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2\Tháng 05\Tong hop\"/>
    </mc:Choice>
  </mc:AlternateContent>
  <bookViews>
    <workbookView xWindow="0" yWindow="0" windowWidth="23040" windowHeight="9108" firstSheet="2" activeTab="8"/>
  </bookViews>
  <sheets>
    <sheet name="01NN (3)" sheetId="20" r:id="rId1"/>
    <sheet name="7.IIPthang" sheetId="30" r:id="rId2"/>
    <sheet name="9.SPCNthang" sheetId="31" r:id="rId3"/>
    <sheet name="12.LĐCN" sheetId="32" r:id="rId4"/>
    <sheet name="5. LĐCN_DP" sheetId="33" r:id="rId5"/>
    <sheet name="6" sheetId="34" r:id="rId6"/>
    <sheet name="DN1" sheetId="35" r:id="rId7"/>
    <sheet name="14. DN quay lai hoat dong" sheetId="36" r:id="rId8"/>
    <sheet name="15. DN Ngừng có thời hạn" sheetId="37" r:id="rId9"/>
    <sheet name="16.DN giải thể" sheetId="38" r:id="rId10"/>
    <sheet name="VonDT" sheetId="8" r:id="rId11"/>
    <sheet name="FDI" sheetId="9" r:id="rId12"/>
    <sheet name="22-23.Tongmuc" sheetId="7" r:id="rId13"/>
    <sheet name="xuat khau thang" sheetId="5" r:id="rId14"/>
    <sheet name="nhập khẩu tháng" sheetId="6" r:id="rId15"/>
    <sheet name="CPI" sheetId="19" r:id="rId16"/>
    <sheet name="Sheet1 (2)" sheetId="4" r:id="rId17"/>
    <sheet name="Sheet18" sheetId="18" r:id="rId18"/>
    <sheet name="Sheet1" sheetId="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2">'[2]PNT-QUOT-#3'!#REF!</definedName>
    <definedName name="\0" localSheetId="4">'[3]PNT-QUOT-#3'!#REF!</definedName>
    <definedName name="\0" localSheetId="15">'[1]PNT-QUOT-#3'!#REF!</definedName>
    <definedName name="\0" localSheetId="6">'[2]PNT-QUOT-#3'!#REF!</definedName>
    <definedName name="\0" localSheetId="11">'[1]PNT-QUOT-#3'!#REF!</definedName>
    <definedName name="\0" localSheetId="10">'[1]PNT-QUOT-#3'!#REF!</definedName>
    <definedName name="\0">'[1]PNT-QUOT-#3'!#REF!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12">'[2]COAT&amp;WRAP-QIOT-#3'!#REF!</definedName>
    <definedName name="\z" localSheetId="4">'[3]COAT&amp;WRAP-QIOT-#3'!#REF!</definedName>
    <definedName name="\z" localSheetId="15">'[1]COAT&amp;WRAP-QIOT-#3'!#REF!</definedName>
    <definedName name="\z" localSheetId="6">'[2]COAT&amp;WRAP-QIOT-#3'!#REF!</definedName>
    <definedName name="\z" localSheetId="11">'[1]COAT&amp;WRAP-QIOT-#3'!#REF!</definedName>
    <definedName name="\z" localSheetId="10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1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1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1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1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1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1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1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1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1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1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1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1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1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1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1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1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1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1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1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1" hidden="1">#REF!</definedName>
    <definedName name="_Fill" localSheetId="10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hạn'!$A$8:$D$8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1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1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2">'[2]PNT-QUOT-#3'!#REF!</definedName>
    <definedName name="A" localSheetId="4">'[3]PNT-QUOT-#3'!#REF!</definedName>
    <definedName name="A" localSheetId="6">'[2]PNT-QUOT-#3'!#REF!</definedName>
    <definedName name="A" localSheetId="10">'[1]PNT-QUOT-#3'!#REF!</definedName>
    <definedName name="A">'[1]PNT-QUOT-#3'!#REF!</definedName>
    <definedName name="AAA" localSheetId="0">'[4]MTL$-INTER'!#REF!</definedName>
    <definedName name="AAA" localSheetId="7">'[5]MTL$-INTER'!#REF!</definedName>
    <definedName name="AAA" localSheetId="8">'[5]MTL$-INTER'!#REF!</definedName>
    <definedName name="AAA" localSheetId="9">'[5]MTL$-INTER'!#REF!</definedName>
    <definedName name="AAA" localSheetId="12">'[5]MTL$-INTER'!#REF!</definedName>
    <definedName name="AAA" localSheetId="4">'[6]MTL$-INTER'!#REF!</definedName>
    <definedName name="AAA" localSheetId="15">'[6]MTL$-INTER'!#REF!</definedName>
    <definedName name="AAA" localSheetId="6">'[5]MTL$-INTER'!#REF!</definedName>
    <definedName name="AAA" localSheetId="11">'[5]MTL$-INTER'!#REF!</definedName>
    <definedName name="AAA" localSheetId="10">'[7]MTL$-INTER'!#REF!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1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2">#REF!</definedName>
    <definedName name="adsf" localSheetId="4">#REF!</definedName>
    <definedName name="adsf" localSheetId="15">#REF!</definedName>
    <definedName name="adsf" localSheetId="6">#REF!</definedName>
    <definedName name="adsf" localSheetId="11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2">#REF!</definedName>
    <definedName name="anpha" localSheetId="4">#REF!</definedName>
    <definedName name="anpha" localSheetId="15">#REF!</definedName>
    <definedName name="anpha" localSheetId="6">#REF!</definedName>
    <definedName name="anpha" localSheetId="11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2">'[2]PNT-QUOT-#3'!#REF!</definedName>
    <definedName name="B" localSheetId="4">'[3]PNT-QUOT-#3'!#REF!</definedName>
    <definedName name="B" localSheetId="15">'[1]PNT-QUOT-#3'!#REF!</definedName>
    <definedName name="B" localSheetId="6">'[2]PNT-QUOT-#3'!#REF!</definedName>
    <definedName name="B" localSheetId="11">'[1]PNT-QUOT-#3'!#REF!</definedName>
    <definedName name="B" localSheetId="10">'[1]PNT-QUOT-#3'!#REF!</definedName>
    <definedName name="B">'[1]PNT-QUOT-#3'!#REF!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1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2">#REF!</definedName>
    <definedName name="beta" localSheetId="4">#REF!</definedName>
    <definedName name="beta" localSheetId="15">#REF!</definedName>
    <definedName name="beta" localSheetId="6">#REF!</definedName>
    <definedName name="beta" localSheetId="11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2">#REF!</definedName>
    <definedName name="BT" localSheetId="4">#REF!</definedName>
    <definedName name="BT" localSheetId="15">#REF!</definedName>
    <definedName name="BT" localSheetId="6">#REF!</definedName>
    <definedName name="BT" localSheetId="11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2">#REF!</definedName>
    <definedName name="bv" localSheetId="4">#REF!</definedName>
    <definedName name="bv" localSheetId="15">#REF!</definedName>
    <definedName name="bv" localSheetId="6">#REF!</definedName>
    <definedName name="bv" localSheetId="11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2">'[2]PNT-QUOT-#3'!#REF!</definedName>
    <definedName name="COAT" localSheetId="4">'[3]PNT-QUOT-#3'!#REF!</definedName>
    <definedName name="COAT" localSheetId="15">'[1]PNT-QUOT-#3'!#REF!</definedName>
    <definedName name="COAT" localSheetId="6">'[2]PNT-QUOT-#3'!#REF!</definedName>
    <definedName name="COAT" localSheetId="11">'[1]PNT-QUOT-#3'!#REF!</definedName>
    <definedName name="COAT" localSheetId="10">'[1]PNT-QUOT-#3'!#REF!</definedName>
    <definedName name="COAT">'[1]PNT-QUOT-#3'!#REF!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2">#REF!</definedName>
    <definedName name="CS_10" localSheetId="4">#REF!</definedName>
    <definedName name="CS_10" localSheetId="15">#REF!</definedName>
    <definedName name="CS_10" localSheetId="6">#REF!</definedName>
    <definedName name="CS_10" localSheetId="11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2">#REF!</definedName>
    <definedName name="CS_100" localSheetId="4">#REF!</definedName>
    <definedName name="CS_100" localSheetId="15">#REF!</definedName>
    <definedName name="CS_100" localSheetId="6">#REF!</definedName>
    <definedName name="CS_100" localSheetId="11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2">#REF!</definedName>
    <definedName name="CS_10S" localSheetId="4">#REF!</definedName>
    <definedName name="CS_10S" localSheetId="15">#REF!</definedName>
    <definedName name="CS_10S" localSheetId="6">#REF!</definedName>
    <definedName name="CS_10S" localSheetId="11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2">#REF!</definedName>
    <definedName name="CS_120" localSheetId="4">#REF!</definedName>
    <definedName name="CS_120" localSheetId="15">#REF!</definedName>
    <definedName name="CS_120" localSheetId="6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2">#REF!</definedName>
    <definedName name="CS_140" localSheetId="4">#REF!</definedName>
    <definedName name="CS_140" localSheetId="15">#REF!</definedName>
    <definedName name="CS_140" localSheetId="6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2">#REF!</definedName>
    <definedName name="CS_160" localSheetId="4">#REF!</definedName>
    <definedName name="CS_160" localSheetId="15">#REF!</definedName>
    <definedName name="CS_160" localSheetId="6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2">#REF!</definedName>
    <definedName name="CS_20" localSheetId="4">#REF!</definedName>
    <definedName name="CS_20" localSheetId="15">#REF!</definedName>
    <definedName name="CS_20" localSheetId="6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2">#REF!</definedName>
    <definedName name="CS_30" localSheetId="4">#REF!</definedName>
    <definedName name="CS_30" localSheetId="15">#REF!</definedName>
    <definedName name="CS_30" localSheetId="6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2">#REF!</definedName>
    <definedName name="CS_40" localSheetId="4">#REF!</definedName>
    <definedName name="CS_40" localSheetId="15">#REF!</definedName>
    <definedName name="CS_40" localSheetId="6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2">#REF!</definedName>
    <definedName name="CS_40S" localSheetId="4">#REF!</definedName>
    <definedName name="CS_40S" localSheetId="15">#REF!</definedName>
    <definedName name="CS_40S" localSheetId="6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2">#REF!</definedName>
    <definedName name="CS_5S" localSheetId="4">#REF!</definedName>
    <definedName name="CS_5S" localSheetId="15">#REF!</definedName>
    <definedName name="CS_5S" localSheetId="6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2">#REF!</definedName>
    <definedName name="CS_60" localSheetId="4">#REF!</definedName>
    <definedName name="CS_60" localSheetId="15">#REF!</definedName>
    <definedName name="CS_60" localSheetId="6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2">#REF!</definedName>
    <definedName name="CS_80" localSheetId="4">#REF!</definedName>
    <definedName name="CS_80" localSheetId="15">#REF!</definedName>
    <definedName name="CS_80" localSheetId="6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2">#REF!</definedName>
    <definedName name="CS_80S" localSheetId="4">#REF!</definedName>
    <definedName name="CS_80S" localSheetId="15">#REF!</definedName>
    <definedName name="CS_80S" localSheetId="6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2">#REF!</definedName>
    <definedName name="CS_STD" localSheetId="4">#REF!</definedName>
    <definedName name="CS_STD" localSheetId="15">#REF!</definedName>
    <definedName name="CS_STD" localSheetId="6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2">#REF!</definedName>
    <definedName name="CS_XS" localSheetId="4">#REF!</definedName>
    <definedName name="CS_XS" localSheetId="15">#REF!</definedName>
    <definedName name="CS_XS" localSheetId="6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2">#REF!</definedName>
    <definedName name="CS_XXS" localSheetId="4">#REF!</definedName>
    <definedName name="CS_XXS" localSheetId="15">#REF!</definedName>
    <definedName name="CS_XXS" localSheetId="6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1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2">#REF!</definedName>
    <definedName name="cx" localSheetId="4">#REF!</definedName>
    <definedName name="cx" localSheetId="15">#REF!</definedName>
    <definedName name="cx" localSheetId="6">#REF!</definedName>
    <definedName name="cx" localSheetId="11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2">#REF!</definedName>
    <definedName name="dd" localSheetId="4">#REF!</definedName>
    <definedName name="dd" localSheetId="15">#REF!</definedName>
    <definedName name="dd" localSheetId="6">#REF!</definedName>
    <definedName name="dd" localSheetId="11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2">#REF!</definedName>
    <definedName name="dg" localSheetId="4">#REF!</definedName>
    <definedName name="dg" localSheetId="15">#REF!</definedName>
    <definedName name="dg" localSheetId="6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2">#REF!</definedName>
    <definedName name="dien" localSheetId="4">#REF!</definedName>
    <definedName name="dien" localSheetId="15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1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2">#REF!</definedName>
    <definedName name="ffddg" localSheetId="4">#REF!</definedName>
    <definedName name="ffddg" localSheetId="15">#REF!</definedName>
    <definedName name="ffddg" localSheetId="6">#REF!</definedName>
    <definedName name="ffddg" localSheetId="11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2">'[2]COAT&amp;WRAP-QIOT-#3'!#REF!</definedName>
    <definedName name="FP" localSheetId="4">'[3]COAT&amp;WRAP-QIOT-#3'!#REF!</definedName>
    <definedName name="FP" localSheetId="6">'[2]COAT&amp;WRAP-QIOT-#3'!#REF!</definedName>
    <definedName name="FP" localSheetId="10">'[1]COAT&amp;WRAP-QIOT-#3'!#REF!</definedName>
    <definedName name="FP">'[1]COAT&amp;WRAP-QIOT-#3'!#REF!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1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2">#REF!</definedName>
    <definedName name="hab" localSheetId="4">#REF!</definedName>
    <definedName name="hab" localSheetId="15">#REF!</definedName>
    <definedName name="hab" localSheetId="6">#REF!</definedName>
    <definedName name="hab" localSheetId="11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2">#REF!</definedName>
    <definedName name="habac" localSheetId="4">#REF!</definedName>
    <definedName name="habac" localSheetId="15">#REF!</definedName>
    <definedName name="habac" localSheetId="6">#REF!</definedName>
    <definedName name="habac" localSheetId="11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2">#REF!</definedName>
    <definedName name="hhg" localSheetId="4">#REF!</definedName>
    <definedName name="hhg" localSheetId="15">#REF!</definedName>
    <definedName name="hhg" localSheetId="6">#REF!</definedName>
    <definedName name="hhg" localSheetId="11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1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1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2">'[2]COAT&amp;WRAP-QIOT-#3'!#REF!</definedName>
    <definedName name="IO" localSheetId="4">'[3]COAT&amp;WRAP-QIOT-#3'!#REF!</definedName>
    <definedName name="IO" localSheetId="6">'[2]COAT&amp;WRAP-QIOT-#3'!#REF!</definedName>
    <definedName name="IO" localSheetId="10">'[1]COAT&amp;WRAP-QIOT-#3'!#REF!</definedName>
    <definedName name="IO">'[1]COAT&amp;WRAP-QIOT-#3'!#REF!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1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1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1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2">'[2]COAT&amp;WRAP-QIOT-#3'!#REF!</definedName>
    <definedName name="MAT" localSheetId="4">'[3]COAT&amp;WRAP-QIOT-#3'!#REF!</definedName>
    <definedName name="MAT" localSheetId="6">'[2]COAT&amp;WRAP-QIOT-#3'!#REF!</definedName>
    <definedName name="MAT" localSheetId="10">'[1]COAT&amp;WRAP-QIOT-#3'!#REF!</definedName>
    <definedName name="MAT">'[1]COAT&amp;WRAP-QIOT-#3'!#REF!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2">#REF!</definedName>
    <definedName name="mc" localSheetId="4">#REF!</definedName>
    <definedName name="mc" localSheetId="15">#REF!</definedName>
    <definedName name="mc" localSheetId="6">#REF!</definedName>
    <definedName name="mc" localSheetId="11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2">'[2]COAT&amp;WRAP-QIOT-#3'!#REF!</definedName>
    <definedName name="MF" localSheetId="4">'[3]COAT&amp;WRAP-QIOT-#3'!#REF!</definedName>
    <definedName name="MF" localSheetId="15">'[1]COAT&amp;WRAP-QIOT-#3'!#REF!</definedName>
    <definedName name="MF" localSheetId="6">'[2]COAT&amp;WRAP-QIOT-#3'!#REF!</definedName>
    <definedName name="MF" localSheetId="11">'[1]COAT&amp;WRAP-QIOT-#3'!#REF!</definedName>
    <definedName name="MF" localSheetId="10">'[1]COAT&amp;WRAP-QIOT-#3'!#REF!</definedName>
    <definedName name="MF">'[1]COAT&amp;WRAP-QIOT-#3'!#REF!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12">'[10]2.74'!#REF!</definedName>
    <definedName name="mnh" localSheetId="6">'[11]2.74'!#REF!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2">'[10]2.74'!#REF!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2">#REF!</definedName>
    <definedName name="nhan" localSheetId="4">#REF!</definedName>
    <definedName name="nhan" localSheetId="15">#REF!</definedName>
    <definedName name="nhan" localSheetId="6">#REF!</definedName>
    <definedName name="nhan" localSheetId="11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2">#REF!</definedName>
    <definedName name="nuoc" localSheetId="4">#REF!</definedName>
    <definedName name="nuoc" localSheetId="15">#REF!</definedName>
    <definedName name="nuoc" localSheetId="6">#REF!</definedName>
    <definedName name="nuoc" localSheetId="11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1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2">'[2]PNT-QUOT-#3'!#REF!</definedName>
    <definedName name="P" localSheetId="4">'[3]PNT-QUOT-#3'!#REF!</definedName>
    <definedName name="P" localSheetId="6">'[2]PNT-QUOT-#3'!#REF!</definedName>
    <definedName name="P" localSheetId="10">'[1]PNT-QUOT-#3'!#REF!</definedName>
    <definedName name="P">'[1]PNT-QUOT-#3'!#REF!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12">'[2]COAT&amp;WRAP-QIOT-#3'!#REF!</definedName>
    <definedName name="PEJM" localSheetId="4">'[3]COAT&amp;WRAP-QIOT-#3'!#REF!</definedName>
    <definedName name="PEJM" localSheetId="6">'[2]COAT&amp;WRAP-QIOT-#3'!#REF!</definedName>
    <definedName name="PEJM" localSheetId="10">'[1]COAT&amp;WRAP-QIOT-#3'!#REF!</definedName>
    <definedName name="PEJM">'[1]COAT&amp;WRAP-QIOT-#3'!#REF!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12">'[2]PNT-QUOT-#3'!#REF!</definedName>
    <definedName name="PF" localSheetId="4">'[3]PNT-QUOT-#3'!#REF!</definedName>
    <definedName name="PF" localSheetId="6">'[2]PNT-QUOT-#3'!#REF!</definedName>
    <definedName name="PF" localSheetId="10">'[1]PNT-QUOT-#3'!#REF!</definedName>
    <definedName name="PF">'[1]PNT-QUOT-#3'!#REF!</definedName>
    <definedName name="PM" localSheetId="0">[12]IBASE!$AH$16:$AV$110</definedName>
    <definedName name="PM" localSheetId="9">[13]IBASE!$AH$16:$AV$110</definedName>
    <definedName name="PM" localSheetId="12">[13]IBASE!$AH$16:$AV$110</definedName>
    <definedName name="PM" localSheetId="4">[14]IBASE!$AH$16:$AV$110</definedName>
    <definedName name="PM" localSheetId="6">[13]IBASE!$AH$16:$AV$110</definedName>
    <definedName name="PM" localSheetId="10">[12]IBASE!$AH$16:$AV$110</definedName>
    <definedName name="PM">[12]IBASE!$AH$16:$AV$110</definedName>
    <definedName name="Print_Area_MI" localSheetId="0">[15]ESTI.!$A$1:$U$52</definedName>
    <definedName name="Print_Area_MI" localSheetId="9">[16]ESTI.!$A$1:$U$52</definedName>
    <definedName name="Print_Area_MI" localSheetId="12">[16]ESTI.!$A$1:$U$52</definedName>
    <definedName name="Print_Area_MI" localSheetId="4">[17]ESTI.!$A$1:$U$52</definedName>
    <definedName name="Print_Area_MI" localSheetId="15">[17]ESTI.!$A$1:$U$52</definedName>
    <definedName name="Print_Area_MI" localSheetId="6">[16]ESTI.!$A$1:$U$52</definedName>
    <definedName name="Print_Area_MI" localSheetId="11">[16]ESTI.!$A$1:$U$52</definedName>
    <definedName name="Print_Area_MI" localSheetId="10">[18]ESTI.!$A$1:$U$52</definedName>
    <definedName name="Print_Area_MI">[19]ESTI.!$A$1:$U$52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 localSheetId="9">'[20]TiÕn ®é thùc hiÖn KC'!#REF!</definedName>
    <definedName name="_xlnm.Print_Titles" localSheetId="12">'[20]TiÕn ®é thùc hiÖn KC'!#REF!</definedName>
    <definedName name="_xlnm.Print_Titles" localSheetId="4">'[20]TiÕn ®é thùc hiÖn KC'!#REF!</definedName>
    <definedName name="_xlnm.Print_Titles" localSheetId="15">'[20]TiÕn ®é thùc hiÖn KC'!#REF!</definedName>
    <definedName name="_xlnm.Print_Titles">'[20]TiÕn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2">#REF!</definedName>
    <definedName name="pt" localSheetId="4">#REF!</definedName>
    <definedName name="pt" localSheetId="15">#REF!</definedName>
    <definedName name="pt" localSheetId="6">#REF!</definedName>
    <definedName name="pt" localSheetId="11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2">#REF!</definedName>
    <definedName name="ptr" localSheetId="4">#REF!</definedName>
    <definedName name="ptr" localSheetId="15">#REF!</definedName>
    <definedName name="ptr" localSheetId="6">#REF!</definedName>
    <definedName name="ptr" localSheetId="11">#REF!</definedName>
    <definedName name="ptr" localSheetId="10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1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2">'[2]COAT&amp;WRAP-QIOT-#3'!#REF!</definedName>
    <definedName name="RT" localSheetId="4">'[3]COAT&amp;WRAP-QIOT-#3'!#REF!</definedName>
    <definedName name="RT" localSheetId="6">'[2]COAT&amp;WRAP-QIOT-#3'!#REF!</definedName>
    <definedName name="RT" localSheetId="10">'[1]COAT&amp;WRAP-QIOT-#3'!#REF!</definedName>
    <definedName name="RT">'[1]COAT&amp;WRAP-QIOT-#3'!#REF!</definedName>
    <definedName name="SB" localSheetId="0">[12]IBASE!$AH$7:$AL$14</definedName>
    <definedName name="SB" localSheetId="9">[13]IBASE!$AH$7:$AL$14</definedName>
    <definedName name="SB" localSheetId="12">[13]IBASE!$AH$7:$AL$14</definedName>
    <definedName name="SB" localSheetId="4">[14]IBASE!$AH$7:$AL$14</definedName>
    <definedName name="SB" localSheetId="6">[13]IBASE!$AH$7:$AL$14</definedName>
    <definedName name="SB" localSheetId="10">[12]IBASE!$AH$7:$AL$14</definedName>
    <definedName name="SB">[12]IBASE!$AH$7:$AL$14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2">#REF!</definedName>
    <definedName name="SORT" localSheetId="4">#REF!</definedName>
    <definedName name="SORT" localSheetId="15">#REF!</definedName>
    <definedName name="SORT" localSheetId="6">#REF!</definedName>
    <definedName name="SORT" localSheetId="11">#REF!</definedName>
    <definedName name="SORT" localSheetId="10">#REF!</definedName>
    <definedName name="SORT">#REF!</definedName>
    <definedName name="SORT_AREA" localSheetId="0">'[15]DI-ESTI'!$A$8:$R$489</definedName>
    <definedName name="SORT_AREA" localSheetId="9">'[16]DI-ESTI'!$A$8:$R$489</definedName>
    <definedName name="SORT_AREA" localSheetId="12">'[16]DI-ESTI'!$A$8:$R$489</definedName>
    <definedName name="SORT_AREA" localSheetId="4">'[17]DI-ESTI'!$A$8:$R$489</definedName>
    <definedName name="SORT_AREA" localSheetId="15">'[17]DI-ESTI'!$A$8:$R$489</definedName>
    <definedName name="SORT_AREA" localSheetId="6">'[16]DI-ESTI'!$A$8:$R$489</definedName>
    <definedName name="SORT_AREA" localSheetId="11">'[16]DI-ESTI'!$A$8:$R$489</definedName>
    <definedName name="SORT_AREA" localSheetId="10">'[18]DI-ESTI'!$A$8:$R$489</definedName>
    <definedName name="SORT_AREA">'[19]DI-ESTI'!$A$8:$R$489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2">'[2]PNT-QUOT-#3'!#REF!</definedName>
    <definedName name="SP" localSheetId="4">'[3]PNT-QUOT-#3'!#REF!</definedName>
    <definedName name="SP" localSheetId="15">'[1]PNT-QUOT-#3'!#REF!</definedName>
    <definedName name="SP" localSheetId="6">'[2]PNT-QUOT-#3'!#REF!</definedName>
    <definedName name="SP" localSheetId="10">'[1]PNT-QUOT-#3'!#REF!</definedName>
    <definedName name="SP">'[1]PNT-QUOT-#3'!#REF!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2">#REF!</definedName>
    <definedName name="sss" localSheetId="4">#REF!</definedName>
    <definedName name="sss" localSheetId="15">#REF!</definedName>
    <definedName name="sss" localSheetId="6">#REF!</definedName>
    <definedName name="sss" localSheetId="11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2">#REF!</definedName>
    <definedName name="TBA" localSheetId="4">#REF!</definedName>
    <definedName name="TBA" localSheetId="15">#REF!</definedName>
    <definedName name="TBA" localSheetId="6">#REF!</definedName>
    <definedName name="TBA" localSheetId="11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2">#REF!</definedName>
    <definedName name="td" localSheetId="4">#REF!</definedName>
    <definedName name="td" localSheetId="15">#REF!</definedName>
    <definedName name="td" localSheetId="6">#REF!</definedName>
    <definedName name="td" localSheetId="11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2">#REF!</definedName>
    <definedName name="th_bl" localSheetId="4">#REF!</definedName>
    <definedName name="th_bl" localSheetId="15">#REF!</definedName>
    <definedName name="th_bl" localSheetId="6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1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2">'[2]COAT&amp;WRAP-QIOT-#3'!#REF!</definedName>
    <definedName name="THK" localSheetId="4">'[3]COAT&amp;WRAP-QIOT-#3'!#REF!</definedName>
    <definedName name="THK" localSheetId="6">'[2]COAT&amp;WRAP-QIOT-#3'!#REF!</definedName>
    <definedName name="THK" localSheetId="10">'[1]COAT&amp;WRAP-QIOT-#3'!#REF!</definedName>
    <definedName name="THK">'[1]COAT&amp;WRAP-QIOT-#3'!#REF!</definedName>
    <definedName name="TMBLCSG" localSheetId="0">#REF!</definedName>
    <definedName name="TMBLCSG" localSheetId="12">#REF!</definedName>
    <definedName name="TMBLCSG" localSheetId="4">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1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2">#REF!</definedName>
    <definedName name="ttt" localSheetId="4">#REF!</definedName>
    <definedName name="ttt" localSheetId="15">#REF!</definedName>
    <definedName name="ttt" localSheetId="6">#REF!</definedName>
    <definedName name="ttt" localSheetId="11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2">#REF!</definedName>
    <definedName name="vfff" localSheetId="4">#REF!</definedName>
    <definedName name="vfff" localSheetId="15">#REF!</definedName>
    <definedName name="vfff" localSheetId="6">#REF!</definedName>
    <definedName name="vfff" localSheetId="11">#REF!</definedName>
    <definedName name="vfff" localSheetId="10">#REF!</definedName>
    <definedName name="vfff">#REF!</definedName>
    <definedName name="vn" localSheetId="0">#REF!</definedName>
    <definedName name="vn" localSheetId="12">#REF!</definedName>
    <definedName name="vn" localSheetId="4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1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1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12">'[23]7 THAI NGUYEN'!$A$11</definedName>
    <definedName name="xd" localSheetId="4">'[22]7 THAI NGUYEN'!$A$11</definedName>
    <definedName name="xd" localSheetId="15">'[24]7 THAI NGUYEN'!$A$11</definedName>
    <definedName name="xd" localSheetId="11">'[24]7 THAI NGUYEN'!$A$11</definedName>
    <definedName name="xd">'[23]7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2">#REF!</definedName>
    <definedName name="ZYX" localSheetId="4">#REF!</definedName>
    <definedName name="ZYX" localSheetId="15">#REF!</definedName>
    <definedName name="ZYX" localSheetId="6">#REF!</definedName>
    <definedName name="ZYX" localSheetId="11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2">#REF!</definedName>
    <definedName name="ZZZ" localSheetId="4">#REF!</definedName>
    <definedName name="ZZZ" localSheetId="15">#REF!</definedName>
    <definedName name="ZZZ" localSheetId="6">#REF!</definedName>
    <definedName name="ZZZ" localSheetId="11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6" i="38" l="1"/>
  <c r="D25" i="38"/>
  <c r="D24" i="38"/>
  <c r="D23" i="38"/>
  <c r="D22" i="38"/>
  <c r="D21" i="38"/>
  <c r="D20" i="38"/>
  <c r="D19" i="38"/>
  <c r="D18" i="38"/>
  <c r="D17" i="38"/>
  <c r="D16" i="38"/>
  <c r="D15" i="38"/>
  <c r="C14" i="38"/>
  <c r="D14" i="38" s="1"/>
  <c r="D13" i="38"/>
  <c r="D12" i="38"/>
  <c r="D11" i="38"/>
  <c r="D10" i="38"/>
  <c r="C9" i="38"/>
  <c r="D9" i="38" s="1"/>
  <c r="D8" i="38"/>
  <c r="D26" i="37"/>
  <c r="D25" i="37"/>
  <c r="D24" i="37"/>
  <c r="D23" i="37"/>
  <c r="D22" i="37"/>
  <c r="D21" i="37"/>
  <c r="D20" i="37"/>
  <c r="D19" i="37"/>
  <c r="D18" i="37"/>
  <c r="D17" i="37"/>
  <c r="D16" i="37"/>
  <c r="D15" i="37"/>
  <c r="C14" i="37"/>
  <c r="D14" i="37" s="1"/>
  <c r="D13" i="37"/>
  <c r="D12" i="37"/>
  <c r="D11" i="37"/>
  <c r="D10" i="37"/>
  <c r="C9" i="37"/>
  <c r="C7" i="37" s="1"/>
  <c r="D7" i="37" s="1"/>
  <c r="D8" i="37"/>
  <c r="D26" i="36"/>
  <c r="D25" i="36"/>
  <c r="D24" i="36"/>
  <c r="D23" i="36"/>
  <c r="D22" i="36"/>
  <c r="D21" i="36"/>
  <c r="D20" i="36"/>
  <c r="D19" i="36"/>
  <c r="D18" i="36"/>
  <c r="D17" i="36"/>
  <c r="D16" i="36"/>
  <c r="D15" i="36"/>
  <c r="C14" i="36"/>
  <c r="D14" i="36" s="1"/>
  <c r="D13" i="36"/>
  <c r="D12" i="36"/>
  <c r="D11" i="36"/>
  <c r="D10" i="36"/>
  <c r="C9" i="36"/>
  <c r="D9" i="36" s="1"/>
  <c r="D8" i="36"/>
  <c r="C7" i="38" l="1"/>
  <c r="D7" i="38" s="1"/>
  <c r="D9" i="37"/>
  <c r="C7" i="36"/>
  <c r="D7" i="36" s="1"/>
  <c r="M30" i="35" l="1"/>
  <c r="L30" i="35"/>
  <c r="K30" i="35"/>
  <c r="M29" i="35"/>
  <c r="L29" i="35"/>
  <c r="K29" i="35"/>
  <c r="M28" i="35"/>
  <c r="L28" i="35"/>
  <c r="K28" i="35"/>
  <c r="M27" i="35"/>
  <c r="L27" i="35"/>
  <c r="K27" i="35"/>
  <c r="M26" i="35"/>
  <c r="L26" i="35"/>
  <c r="K26" i="35"/>
  <c r="M25" i="35"/>
  <c r="L25" i="35"/>
  <c r="K25" i="35"/>
  <c r="M24" i="35"/>
  <c r="L24" i="35"/>
  <c r="K24" i="35"/>
  <c r="M23" i="35"/>
  <c r="L23" i="35"/>
  <c r="K23" i="35"/>
  <c r="M22" i="35"/>
  <c r="L22" i="35"/>
  <c r="K22" i="35"/>
  <c r="M21" i="35"/>
  <c r="L21" i="35"/>
  <c r="K21" i="35"/>
  <c r="M20" i="35"/>
  <c r="L20" i="35"/>
  <c r="K20" i="35"/>
  <c r="M19" i="35"/>
  <c r="L19" i="35"/>
  <c r="K19" i="35"/>
  <c r="I18" i="35"/>
  <c r="M18" i="35" s="1"/>
  <c r="H18" i="35"/>
  <c r="L18" i="35" s="1"/>
  <c r="G18" i="35"/>
  <c r="K18" i="35" s="1"/>
  <c r="M17" i="35"/>
  <c r="L17" i="35"/>
  <c r="K17" i="35"/>
  <c r="M16" i="35"/>
  <c r="L16" i="35"/>
  <c r="K16" i="35"/>
  <c r="M15" i="35"/>
  <c r="L15" i="35"/>
  <c r="K15" i="35"/>
  <c r="M14" i="35"/>
  <c r="L14" i="35"/>
  <c r="K14" i="35"/>
  <c r="L13" i="35"/>
  <c r="I13" i="35"/>
  <c r="M13" i="35" s="1"/>
  <c r="H13" i="35"/>
  <c r="G13" i="35"/>
  <c r="K13" i="35" s="1"/>
  <c r="M12" i="35"/>
  <c r="L12" i="35"/>
  <c r="K12" i="35"/>
  <c r="H10" i="35"/>
  <c r="L10" i="35" s="1"/>
  <c r="I17" i="34"/>
  <c r="H17" i="34"/>
  <c r="G17" i="34"/>
  <c r="I16" i="34"/>
  <c r="H16" i="34"/>
  <c r="G16" i="34"/>
  <c r="I15" i="34"/>
  <c r="H15" i="34"/>
  <c r="G15" i="34"/>
  <c r="I14" i="34"/>
  <c r="H14" i="34"/>
  <c r="G14" i="34"/>
  <c r="H13" i="34"/>
  <c r="G13" i="34"/>
  <c r="F13" i="34"/>
  <c r="I13" i="34" s="1"/>
  <c r="E13" i="34"/>
  <c r="D13" i="34"/>
  <c r="I12" i="34"/>
  <c r="H12" i="34"/>
  <c r="G12" i="34"/>
  <c r="I11" i="34"/>
  <c r="H11" i="34"/>
  <c r="G11" i="34"/>
  <c r="I10" i="34"/>
  <c r="H10" i="34"/>
  <c r="G10" i="34"/>
  <c r="I10" i="35" l="1"/>
  <c r="M10" i="35" s="1"/>
  <c r="G10" i="35"/>
  <c r="K10" i="35" s="1"/>
  <c r="E16" i="7" l="1"/>
  <c r="E15" i="7"/>
  <c r="E14" i="7"/>
  <c r="E13" i="7"/>
  <c r="E12" i="7"/>
</calcChain>
</file>

<file path=xl/sharedStrings.xml><?xml version="1.0" encoding="utf-8"?>
<sst xmlns="http://schemas.openxmlformats.org/spreadsheetml/2006/main" count="910" uniqueCount="483">
  <si>
    <t>Thực hiện</t>
  </si>
  <si>
    <t>Ước tính</t>
  </si>
  <si>
    <t>Cộng dồn</t>
  </si>
  <si>
    <t>năm</t>
  </si>
  <si>
    <t>TỔNG SỐ</t>
  </si>
  <si>
    <t>Phân theo phương tiện đến</t>
  </si>
  <si>
    <t>Đường không</t>
  </si>
  <si>
    <t>Đường biển</t>
  </si>
  <si>
    <t>Đường bộ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</si>
  <si>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</si>
  <si>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</si>
  <si>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</si>
  <si>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</si>
  <si>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</si>
  <si>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</si>
  <si>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</si>
  <si>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</si>
  <si>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</si>
  <si>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Phi-li-pin</t>
  </si>
  <si>
    <t>Cam-pu-chia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</si>
  <si>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</si>
  <si>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</si>
  <si>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</si>
  <si>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</si>
  <si>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</si>
  <si>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</si>
  <si>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</si>
  <si>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</si>
  <si>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</si>
  <si>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</si>
  <si>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</si>
  <si>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</si>
  <si>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</si>
  <si>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Thụy Điển</t>
  </si>
  <si>
    <t>I-ta-li-a</t>
  </si>
  <si>
    <t>Hà Lan</t>
  </si>
  <si>
    <t>Đan Mạch</t>
  </si>
  <si>
    <t>Phần Lan</t>
  </si>
  <si>
    <t>Thụy Sỹ</t>
  </si>
  <si>
    <t>Tây Ban Nha</t>
  </si>
  <si>
    <t>Na Uy</t>
  </si>
  <si>
    <t>Bỉ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</si>
  <si>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</si>
  <si>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</si>
  <si>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</si>
  <si>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</si>
  <si>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</si>
  <si>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</si>
  <si>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tháng 4</t>
  </si>
  <si>
    <t>tháng 5</t>
  </si>
  <si>
    <t>5 tháng</t>
  </si>
  <si>
    <t>Tháng 5</t>
  </si>
  <si>
    <t>Hàng không</t>
  </si>
  <si>
    <t>Đường thủy nội địa</t>
  </si>
  <si>
    <t>Đường sắt</t>
  </si>
  <si>
    <t>Ngoài nước</t>
  </si>
  <si>
    <t>Trong nước</t>
  </si>
  <si>
    <t>II. Luân chuyển (Triệu tấn.km)</t>
  </si>
  <si>
    <t>I. Vận chuyển (Nghìn tấn)</t>
  </si>
  <si>
    <t>I. Vận chuyển (Nghìn HK)</t>
  </si>
  <si>
    <t>trước (%)</t>
  </si>
  <si>
    <t>cùng kỳ năm</t>
  </si>
  <si>
    <t>5 tháng năm</t>
  </si>
  <si>
    <t>Tháng 5 năm</t>
  </si>
  <si>
    <t>Phương tiện vận tải và phụ tùng</t>
  </si>
  <si>
    <t>Dây điện và cáp điện</t>
  </si>
  <si>
    <t>Máy ảnh, máy quay phim và LK</t>
  </si>
  <si>
    <t>Điện thoại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</si>
  <si>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</si>
  <si>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</si>
  <si>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</si>
  <si>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</si>
  <si>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</si>
  <si>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</si>
  <si>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</si>
  <si>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</si>
  <si>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</si>
  <si>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</si>
  <si>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</si>
  <si>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</si>
  <si>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</si>
  <si>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</si>
  <si>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</si>
  <si>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</si>
  <si>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</si>
  <si>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</si>
  <si>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</si>
  <si>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</si>
  <si>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</si>
  <si>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</si>
  <si>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</si>
  <si>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</si>
  <si>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</si>
  <si>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</si>
  <si>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</si>
  <si>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</si>
  <si>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năm trước (%)</t>
  </si>
  <si>
    <t>so với cùng kỳ</t>
  </si>
  <si>
    <t>Nghìn tấn; Triệu USD</t>
  </si>
  <si>
    <t>Ô tô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</si>
  <si>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</si>
  <si>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</si>
  <si>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</si>
  <si>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</si>
  <si>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</si>
  <si>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</si>
  <si>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</si>
  <si>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</si>
  <si>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</si>
  <si>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</si>
  <si>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</si>
  <si>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</si>
  <si>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</si>
  <si>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</si>
  <si>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</si>
  <si>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Dịch vụ khác</t>
  </si>
  <si>
    <t>Du lịch lữ hành</t>
  </si>
  <si>
    <t>Dịch vụ lưu trú, ăn uống</t>
  </si>
  <si>
    <t>Bán lẻ hàng hóa</t>
  </si>
  <si>
    <t>mức</t>
  </si>
  <si>
    <t>Cơ</t>
  </si>
  <si>
    <t>Tổng</t>
  </si>
  <si>
    <t>năm trước</t>
  </si>
  <si>
    <t>Cộng dồn 5 tháng</t>
  </si>
  <si>
    <t>Hà Tĩnh</t>
  </si>
  <si>
    <t>An Giang</t>
  </si>
  <si>
    <t>Bình Định</t>
  </si>
  <si>
    <t>Bắc Giang</t>
  </si>
  <si>
    <t>Phú Yên</t>
  </si>
  <si>
    <t>Thái Bình</t>
  </si>
  <si>
    <t>Cần Thơ</t>
  </si>
  <si>
    <t>Quảng Ngãi</t>
  </si>
  <si>
    <t>Bắc Ninh</t>
  </si>
  <si>
    <t>Kiên Giang</t>
  </si>
  <si>
    <t>Đồng Nai</t>
  </si>
  <si>
    <t>Bình Dương</t>
  </si>
  <si>
    <t>Nghệ An</t>
  </si>
  <si>
    <t>Vĩnh Phúc</t>
  </si>
  <si>
    <t>Quảng Nam</t>
  </si>
  <si>
    <t>Hải Phòng</t>
  </si>
  <si>
    <t>Bà Rịa - Vũng Tàu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</si>
  <si>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</si>
  <si>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</si>
  <si>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</si>
  <si>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</si>
  <si>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</si>
  <si>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</si>
  <si>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</si>
  <si>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</si>
  <si>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</si>
  <si>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</si>
  <si>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</si>
  <si>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</si>
  <si>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</si>
  <si>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</si>
  <si>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</si>
  <si>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</si>
  <si>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</si>
  <si>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cùng kỳ</t>
  </si>
  <si>
    <t xml:space="preserve"> kế hoạch</t>
  </si>
  <si>
    <t xml:space="preserve">Ước tính </t>
  </si>
  <si>
    <t>Xa-moa</t>
  </si>
  <si>
    <t>Trung Quốc</t>
  </si>
  <si>
    <t>Bạc Liêu</t>
  </si>
  <si>
    <t>Long An</t>
  </si>
  <si>
    <t>Hà Nam</t>
  </si>
  <si>
    <t>Hưng Yên</t>
  </si>
  <si>
    <t>Hải Dương</t>
  </si>
  <si>
    <t>Tây Ninh</t>
  </si>
  <si>
    <t>Phân theo một số địa phương</t>
  </si>
  <si>
    <t>điều chỉnh</t>
  </si>
  <si>
    <t>cấp mới</t>
  </si>
  <si>
    <t>Vốn đăng ký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</si>
  <si>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</si>
  <si>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</si>
  <si>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</si>
  <si>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</si>
  <si>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</si>
  <si>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</si>
  <si>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</si>
  <si>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</si>
  <si>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</si>
  <si>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</si>
  <si>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</si>
  <si>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</si>
  <si>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</si>
  <si>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</si>
  <si>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</si>
  <si>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</si>
  <si>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</si>
  <si>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</si>
  <si>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</si>
  <si>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</si>
  <si>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</si>
  <si>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</si>
  <si>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</si>
  <si>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</si>
  <si>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</si>
  <si>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</si>
  <si>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</si>
  <si>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</si>
  <si>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</si>
  <si>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</si>
  <si>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</si>
  <si>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</si>
  <si>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</si>
  <si>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</si>
  <si>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</si>
  <si>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</si>
  <si>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</si>
  <si>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trước</t>
  </si>
  <si>
    <t xml:space="preserve">cùng kỳ </t>
  </si>
  <si>
    <t xml:space="preserve">tháng </t>
  </si>
  <si>
    <t>so với</t>
  </si>
  <si>
    <t>Tháng 4</t>
  </si>
  <si>
    <t>%</t>
  </si>
  <si>
    <t>2. Chỉ số sản xuất công nghiệp</t>
  </si>
  <si>
    <t>Nước máy thương phẩm</t>
  </si>
  <si>
    <t>Tỷ kwh</t>
  </si>
  <si>
    <t>Điện sản xuất</t>
  </si>
  <si>
    <t>"</t>
  </si>
  <si>
    <t>Xe máy</t>
  </si>
  <si>
    <t>Nghìn chiếc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</si>
  <si>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</si>
  <si>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</si>
  <si>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</si>
  <si>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</si>
  <si>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</si>
  <si>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</si>
  <si>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</si>
  <si>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</si>
  <si>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</si>
  <si>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</si>
  <si>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</si>
  <si>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</si>
  <si>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</si>
  <si>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</si>
  <si>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</si>
  <si>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</si>
  <si>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</si>
  <si>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</si>
  <si>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</si>
  <si>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</si>
  <si>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</si>
  <si>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</si>
  <si>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</si>
  <si>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</si>
  <si>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</si>
  <si>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</si>
  <si>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</si>
  <si>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</si>
  <si>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</si>
  <si>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</si>
  <si>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</si>
  <si>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</si>
  <si>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</si>
  <si>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</si>
  <si>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</si>
  <si>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</si>
  <si>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</si>
  <si>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tính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</si>
  <si>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</si>
  <si>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</si>
  <si>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</si>
  <si>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</si>
  <si>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</si>
  <si>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</si>
  <si>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</si>
  <si>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</si>
  <si>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</si>
  <si>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</si>
  <si>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</si>
  <si>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</si>
  <si>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Rau, đậu</t>
  </si>
  <si>
    <t>Đậu tương</t>
  </si>
  <si>
    <t>Lạc</t>
  </si>
  <si>
    <t>Khoai lang</t>
  </si>
  <si>
    <t>Ngô</t>
  </si>
  <si>
    <t xml:space="preserve"> </t>
  </si>
  <si>
    <t>Gieo trồng các loại cây khác</t>
  </si>
  <si>
    <r>
      <rPr>
        <i/>
        <sz val="10"/>
        <color indexed="8"/>
        <rFont val="Arial"/>
        <family val="2"/>
      </rPr>
      <t>Trong đó</t>
    </r>
    <r>
      <rPr>
        <sz val="10"/>
        <color indexed="8"/>
        <rFont val="Arial"/>
        <family val="2"/>
      </rPr>
      <t>: Đồng bằng sông Cửu Long</t>
    </r>
  </si>
  <si>
    <t>Gieo cấy lúa hè thu ở miền Nam</t>
  </si>
  <si>
    <t>Thu hoạch lúa đông xuân ở miền Nam</t>
  </si>
  <si>
    <t>Miền Nam</t>
  </si>
  <si>
    <t>Miền Bắc</t>
  </si>
  <si>
    <t>Gieo cấy lúa đông xuân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</si>
  <si>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</si>
  <si>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</si>
  <si>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</si>
  <si>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</si>
  <si>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</si>
  <si>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</si>
  <si>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Vận tải kho bãi</t>
  </si>
  <si>
    <t>Y tế và hoạt động trợ giúp xã hội</t>
  </si>
  <si>
    <t>Sản xuất phân phối, điện, nước, gas</t>
  </si>
  <si>
    <t>Nghệ thuật, vui chơi và giải trí</t>
  </si>
  <si>
    <t>Tài chính, ngân hàng và bảo hiểm</t>
  </si>
  <si>
    <t>Hoạt động dịch vụ khác</t>
  </si>
  <si>
    <t>Thông tin và truyền thông</t>
  </si>
  <si>
    <t>Giáo dục và đào tạo</t>
  </si>
  <si>
    <t>Dịch vụ lưu trú và ăn uống</t>
  </si>
  <si>
    <t>Kinh doanh bất động sản</t>
  </si>
  <si>
    <t>Xây dựng</t>
  </si>
  <si>
    <t>Bán buôn; bán lẻ; sửa chữa ô tô, xe máy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</si>
  <si>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</si>
  <si>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</si>
  <si>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</si>
  <si>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</si>
  <si>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</si>
  <si>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</si>
  <si>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</si>
  <si>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</si>
  <si>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</si>
  <si>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</si>
  <si>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</si>
  <si>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</si>
  <si>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</si>
  <si>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</si>
  <si>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</si>
  <si>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</si>
  <si>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</si>
  <si>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</si>
  <si>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</si>
  <si>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Tháng 12</t>
  </si>
  <si>
    <t>Kỳ gốc</t>
  </si>
  <si>
    <t>Bình quân 5 tháng</t>
  </si>
  <si>
    <t>Khoa học, công nghệ; dịch vụ tư vấn, thiết kế;
quảng cáo và chuyên môn khác</t>
  </si>
  <si>
    <t xml:space="preserve">Ti vi 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</si>
  <si>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</si>
  <si>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</si>
  <si>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</si>
  <si>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</si>
  <si>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</si>
  <si>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</si>
  <si>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</si>
  <si>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</si>
  <si>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</si>
  <si>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</si>
  <si>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</si>
  <si>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</si>
  <si>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</si>
  <si>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</si>
  <si>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</si>
  <si>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</si>
  <si>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</si>
  <si>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</si>
  <si>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</si>
  <si>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</si>
  <si>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</si>
  <si>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</si>
  <si>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</si>
  <si>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</si>
  <si>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</si>
  <si>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</si>
  <si>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</si>
  <si>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</si>
  <si>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</si>
  <si>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</si>
  <si>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</si>
  <si>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</si>
  <si>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</si>
  <si>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</si>
  <si>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</si>
  <si>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</si>
  <si>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</si>
  <si>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</si>
  <si>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</si>
  <si>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</si>
  <si>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</si>
  <si>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</si>
  <si>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</si>
  <si>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</si>
  <si>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</si>
  <si>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</si>
  <si>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</si>
  <si>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cấu (%)</t>
  </si>
  <si>
    <t xml:space="preserve">     </t>
  </si>
  <si>
    <t>Lượt người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</si>
  <si>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</si>
  <si>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</si>
  <si>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</si>
  <si>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</si>
  <si>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</si>
  <si>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</si>
  <si>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</si>
  <si>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</si>
  <si>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</si>
  <si>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</si>
  <si>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Bộ Giao thông vận tải</t>
  </si>
  <si>
    <t>Bộ Văn hóa, Thể thao và Du lịch</t>
  </si>
  <si>
    <t>Triệu USD</t>
  </si>
  <si>
    <t>Số dự án</t>
  </si>
  <si>
    <t>(Dự án)</t>
  </si>
  <si>
    <t>Quần đảo Virgin thuộc Anh</t>
  </si>
  <si>
    <t xml:space="preserve">6. Một số chỉ tiêu về doanh nghiệp </t>
  </si>
  <si>
    <t>so với (%)</t>
  </si>
  <si>
    <t>(%)</t>
  </si>
  <si>
    <t>Doanh nghiệp đăng ký thành lập mới (DN)</t>
  </si>
  <si>
    <t>Vốn đăng ký (Tỷ đồng)</t>
  </si>
  <si>
    <t>Lao động (Người)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</si>
  <si>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</si>
  <si>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</si>
  <si>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</si>
  <si>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</si>
  <si>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</si>
  <si>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</si>
  <si>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</si>
  <si>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</si>
  <si>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</si>
  <si>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</si>
  <si>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</si>
  <si>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</si>
  <si>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</si>
  <si>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</si>
  <si>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</si>
  <si>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</si>
  <si>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</si>
  <si>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</si>
  <si>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</si>
  <si>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</si>
  <si>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Dịch vụ</t>
  </si>
  <si>
    <t>Khoa học, công nghệ; dịch vụ tư vấn,
thiết kế; quảng cáo và chuyên môn khác</t>
  </si>
  <si>
    <t>Dịch vụ việc làm; du lịch; cho thuê máy móc
thiết bị, đồ dùng và các dịch vụ hỗ trợ khác</t>
  </si>
  <si>
    <t>Doanh nghiệp</t>
  </si>
  <si>
    <t>Dịch vụ việc làm; du lịch; cho thuê máy móc thiết bị, đồ dùng và các dịch vụ hỗ trợ khác</t>
  </si>
  <si>
    <t>8. Doanh nghiệp quay trở lại hoạt động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</si>
  <si>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</si>
  <si>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</si>
  <si>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</si>
  <si>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13. Tổng mức bán lẻ hàng hóa và doanh thu dịch vụ tiêu dùng</t>
  </si>
  <si>
    <t xml:space="preserve">16. Chỉ số giá tiêu dùng, chỉ số giá vàng, chỉ số giá đô la Mỹ </t>
  </si>
  <si>
    <t>17. Vận tải hành khách</t>
  </si>
  <si>
    <t>18. Vận tải hàng hoá</t>
  </si>
  <si>
    <t>19. Khách quốc tế đến Việt Nam</t>
  </si>
  <si>
    <t>năm 2021</t>
  </si>
  <si>
    <t>Thừa Thiên Huế</t>
  </si>
  <si>
    <t>Phân theo khu vực vận tải</t>
  </si>
  <si>
    <t>Phân theo ngành vận tải</t>
  </si>
  <si>
    <t>II. Luân chuyển (Triệu HK.km)</t>
  </si>
  <si>
    <t>5 tháng năm 2021</t>
  </si>
  <si>
    <t>Điện tử, máy tính và LK</t>
  </si>
  <si>
    <t>Máy móc thiết bị, DC PT khác</t>
  </si>
  <si>
    <t>Quặng và khoáng sản khác</t>
  </si>
  <si>
    <t>SP từ kim loại thường khác</t>
  </si>
  <si>
    <t>Hàng điện gia dụng và LK</t>
  </si>
  <si>
    <t xml:space="preserve">Tháng 5 </t>
  </si>
  <si>
    <t>(2019)</t>
  </si>
  <si>
    <t>Vốn đăng ký bình quân 1 doanh nghiệp
(Tỷ đồng)</t>
  </si>
  <si>
    <t>7. Doanh nghiệp đăng ký thành lập mới</t>
  </si>
  <si>
    <t xml:space="preserve">năm 2022 </t>
  </si>
  <si>
    <t>năm 2022</t>
  </si>
  <si>
    <t>1/5/2022 so với</t>
  </si>
  <si>
    <t xml:space="preserve"> thời điểm 1/5/2022 so với</t>
  </si>
  <si>
    <t>Tháng 5 năm 2022</t>
  </si>
  <si>
    <t>5 tháng năm 2022</t>
  </si>
  <si>
    <t>Kim loại thường khác và sản phẩm</t>
  </si>
  <si>
    <t>Điện tử, máy tính và linh kiện</t>
  </si>
  <si>
    <t>Máy móc thiết bị, dụng cụ PT khác</t>
  </si>
  <si>
    <t>Khí đốt hóa lỏng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</si>
  <si>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</si>
  <si>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r>
      <t xml:space="preserve"> Trong đó: Nguyên chiếc</t>
    </r>
    <r>
      <rPr>
        <vertAlign val="superscript"/>
        <sz val="9"/>
        <rFont val="Arial"/>
        <family val="2"/>
      </rPr>
      <t>(*)</t>
    </r>
  </si>
  <si>
    <t>2022 so với</t>
  </si>
  <si>
    <t>năm 2022 (%)</t>
  </si>
  <si>
    <t>Bộ Giáo dục và Đào tạo</t>
  </si>
  <si>
    <t>Bộ Công Thương</t>
  </si>
  <si>
    <t>1. Sản xuất nông nghiệp đến ngày 15 tháng 5 năm 2022</t>
  </si>
  <si>
    <t>14. Hàng hóa xuất khẩu</t>
  </si>
  <si>
    <t>15. Hàng hóa nhập khẩu</t>
  </si>
  <si>
    <t xml:space="preserve">      và lạm phát cơ bản tháng 5 năm 2022</t>
  </si>
  <si>
    <t>Tháng 5 năm 2022 so với:</t>
  </si>
  <si>
    <t xml:space="preserve"> năm 2022 so với </t>
  </si>
  <si>
    <t>cùng kỳ năm 2021</t>
  </si>
  <si>
    <t xml:space="preserve">May mặc, mũ nón và giày dép </t>
  </si>
  <si>
    <t>12. Đầu tư trực tiếp của nước ngoài được cấp phép từ 01/01- 20/5/2022</t>
  </si>
  <si>
    <t>Tiền Giang</t>
  </si>
  <si>
    <t>Đặc khu hành chính Hồng Công (Trung Quốc)</t>
  </si>
  <si>
    <t>Xây- Sen</t>
  </si>
  <si>
    <t>Quần đảo Mác- san</t>
  </si>
  <si>
    <t xml:space="preserve"> 5 tháng</t>
  </si>
  <si>
    <t>2021 (%)</t>
  </si>
  <si>
    <t xml:space="preserve">5 tháng năm 2022 so với </t>
  </si>
  <si>
    <t xml:space="preserve"> cùng kỳ năm 2021 (%)</t>
  </si>
  <si>
    <t>cùng kỳ năm 2021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</si>
</sst>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* #,##0.00\ _₫_-;\-* #,##0.00\ _₫_-;_-* &quot;-&quot;??\ _₫_-;_-@_-"/>
    <numFmt numFmtId="168" formatCode="0.0"/>
    <numFmt numFmtId="169" formatCode="_-&quot;$&quot;* #.##0_-;\-&quot;$&quot;* #.##0_-;_-&quot;$&quot;* &quot;-&quot;_-;_-@_-"/>
    <numFmt numFmtId="170" formatCode="###\ ###\ ###"/>
    <numFmt numFmtId="171" formatCode="0.000"/>
    <numFmt numFmtId="172" formatCode="&quot;\&quot;#.##0.00;[Red]&quot;\&quot;&quot;\&quot;&quot;\&quot;&quot;\&quot;&quot;\&quot;&quot;\&quot;\-#.##0.00"/>
    <numFmt numFmtId="173" formatCode="0.0%"/>
    <numFmt numFmtId="174" formatCode="_(* #,##0_);_(* \(#,##0\);_(* &quot;-&quot;??_);_(@_)"/>
    <numFmt numFmtId="175" formatCode="_(* #,##0.0_);_(* \(#,##0.0\);_(* &quot;-&quot;??_);_(@_)"/>
    <numFmt numFmtId="176" formatCode="#,##0.0;\-#,##0.0"/>
    <numFmt numFmtId="177" formatCode="\ \ ########"/>
    <numFmt numFmtId="178" formatCode="_-&quot;$&quot;* #,##0_-;\-&quot;$&quot;* #,##0_-;_-&quot;$&quot;* &quot;-&quot;_-;_-@_-"/>
    <numFmt numFmtId="179" formatCode="0&quot;.&quot;000%"/>
    <numFmt numFmtId="180" formatCode="###,0&quot;.&quot;00\ &quot;F&quot;;[Red]\-###,0&quot;.&quot;00\ &quot;F&quot;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0E+00;\趰"/>
    <numFmt numFmtId="185" formatCode="_ &quot;SFr.&quot;\ * #,##0_ ;_ &quot;SFr.&quot;\ * \-#,##0_ ;_ &quot;SFr.&quot;\ * &quot;-&quot;_ ;_ @_ "/>
    <numFmt numFmtId="186" formatCode="_ * #,##0_ ;_ * \-#,##0_ ;_ * &quot;-&quot;_ ;_ @_ "/>
    <numFmt numFmtId="187" formatCode="_ * #,##0.00_ ;_ * \-#,##0.00_ ;_ * &quot;-&quot;??_ ;_ @_ "/>
    <numFmt numFmtId="188" formatCode="_-* #,##0.00\ &quot;F&quot;_-;\-* #,##0.00\ &quot;F&quot;_-;_-* &quot;-&quot;??\ &quot;F&quot;_-;_-@_-"/>
    <numFmt numFmtId="189" formatCode="_-* #,##0\ _P_t_s_-;\-* #,##0\ _P_t_s_-;_-* &quot;-&quot;\ _P_t_s_-;_-@_-"/>
    <numFmt numFmtId="190" formatCode="#,##0.0;[Red]\-#,##0.0"/>
    <numFmt numFmtId="191" formatCode="_-&quot;$&quot;* #,##0.00_-;\-&quot;$&quot;* #,##0.00_-;_-&quot;$&quot;* &quot;-&quot;??_-;_-@_-"/>
    <numFmt numFmtId="192" formatCode="&quot;\&quot;#,##0.00;[Red]&quot;\&quot;&quot;\&quot;&quot;\&quot;&quot;\&quot;&quot;\&quot;&quot;\&quot;\-#,##0.00"/>
    <numFmt numFmtId="193" formatCode="#,##0;\(#,##0\)"/>
    <numFmt numFmtId="194" formatCode="_ * #,##0.00_)\ &quot;ĐỒNG&quot;_ ;_ * \(#,##0.00\)\ &quot;ĐỒNG&quot;_ ;_ * &quot;-&quot;??_)\ &quot;ĐỒNG&quot;_ ;_ @_ "/>
    <numFmt numFmtId="195" formatCode="\$#,##0\ ;\(\$#,##0\)"/>
    <numFmt numFmtId="196" formatCode="\t0.00%"/>
    <numFmt numFmtId="197" formatCode="\t#\ ??/??"/>
    <numFmt numFmtId="198" formatCode="_([$€-2]* #,##0.00_);_([$€-2]* \(#,##0.00\);_([$€-2]* &quot;-&quot;??_)"/>
    <numFmt numFmtId="199" formatCode="m/d"/>
    <numFmt numFmtId="200" formatCode="&quot;ß&quot;#,##0;\-&quot;&quot;\ß&quot;&quot;#,##0"/>
    <numFmt numFmtId="201" formatCode="0.00_)"/>
    <numFmt numFmtId="202" formatCode="_###,###,###"/>
    <numFmt numFmtId="203" formatCode="&quot;\&quot;#,##0;[Red]&quot;\&quot;&quot;\&quot;\-#,##0"/>
    <numFmt numFmtId="204" formatCode="&quot;\&quot;#,##0.00;[Red]&quot;\&quot;\-#,##0.00"/>
    <numFmt numFmtId="205" formatCode="&quot;\&quot;#,##0;[Red]&quot;\&quot;\-#,##0"/>
    <numFmt numFmtId="206" formatCode="#,##0\ &quot;$&quot;_);[Red]\(#,##0\ &quot;$&quot;\)"/>
  </numFmts>
  <fonts count="14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1.5"/>
      <name val=".VnTimeH"/>
      <family val="2"/>
    </font>
    <font>
      <sz val="11"/>
      <name val="Times New Roman"/>
      <family val="1"/>
    </font>
    <font>
      <sz val="12"/>
      <color theme="1"/>
      <name val="Times New Roman"/>
      <family val="2"/>
    </font>
    <font>
      <sz val="11.5"/>
      <name val="Times New Roman"/>
      <family val="1"/>
    </font>
    <font>
      <sz val="14"/>
      <color theme="1"/>
      <name val="Times New Roman"/>
      <family val="2"/>
    </font>
    <font>
      <sz val="11.5"/>
      <name val=".VnTime"/>
      <family val="2"/>
    </font>
    <font>
      <b/>
      <sz val="12"/>
      <color theme="1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i/>
      <sz val="9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0"/>
      <name val="BEAM-Time-T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sz val="13"/>
      <name val=".VnTime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sz val="9"/>
      <name val=".VnArial"/>
      <family val="2"/>
    </font>
    <font>
      <i/>
      <sz val="10"/>
      <color indexed="8"/>
      <name val="Arial"/>
      <family val="2"/>
    </font>
    <font>
      <sz val="10"/>
      <name val=".VnTime"/>
      <family val="2"/>
    </font>
    <font>
      <sz val="13"/>
      <name val=".Vn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i/>
      <sz val="12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  <font>
      <sz val="9.5"/>
      <color rgb="FF000000"/>
      <name val="Arial"/>
      <family val="2"/>
    </font>
    <font>
      <sz val="11.5"/>
      <name val="Arial"/>
      <family val="2"/>
    </font>
    <font>
      <b/>
      <sz val="11.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26">
    <xf numFmtId="0" fontId="0" fillId="0" borderId="0"/>
    <xf numFmtId="0" fontId="5" fillId="0" borderId="0"/>
    <xf numFmtId="0" fontId="4" fillId="0" borderId="0"/>
    <xf numFmtId="0" fontId="4" fillId="0" borderId="0"/>
    <xf numFmtId="0" fontId="8" fillId="0" borderId="0"/>
    <xf numFmtId="0" fontId="11" fillId="0" borderId="0"/>
    <xf numFmtId="0" fontId="8" fillId="0" borderId="0"/>
    <xf numFmtId="0" fontId="5" fillId="0" borderId="0"/>
    <xf numFmtId="0" fontId="17" fillId="0" borderId="0"/>
    <xf numFmtId="0" fontId="19" fillId="0" borderId="0"/>
    <xf numFmtId="0" fontId="22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169" fontId="11" fillId="0" borderId="0" applyFont="0" applyFill="0" applyBorder="0" applyAlignment="0" applyProtection="0"/>
    <xf numFmtId="0" fontId="26" fillId="0" borderId="0"/>
    <xf numFmtId="0" fontId="8" fillId="0" borderId="0"/>
    <xf numFmtId="172" fontId="11" fillId="0" borderId="0" applyFont="0" applyFill="0" applyBorder="0" applyAlignment="0" applyProtection="0"/>
    <xf numFmtId="0" fontId="17" fillId="0" borderId="0"/>
    <xf numFmtId="0" fontId="11" fillId="0" borderId="0"/>
    <xf numFmtId="0" fontId="11" fillId="0" borderId="0"/>
    <xf numFmtId="0" fontId="37" fillId="0" borderId="0"/>
    <xf numFmtId="0" fontId="8" fillId="0" borderId="0"/>
    <xf numFmtId="0" fontId="39" fillId="0" borderId="0"/>
    <xf numFmtId="0" fontId="22" fillId="0" borderId="0"/>
    <xf numFmtId="0" fontId="22" fillId="0" borderId="0"/>
    <xf numFmtId="0" fontId="4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1" fillId="0" borderId="0"/>
    <xf numFmtId="174" fontId="11" fillId="0" borderId="0" applyFont="0" applyFill="0" applyBorder="0" applyAlignment="0" applyProtection="0"/>
    <xf numFmtId="0" fontId="19" fillId="0" borderId="0"/>
    <xf numFmtId="0" fontId="4" fillId="0" borderId="0"/>
    <xf numFmtId="0" fontId="5" fillId="0" borderId="0"/>
    <xf numFmtId="166" fontId="8" fillId="0" borderId="0" applyFont="0" applyFill="0" applyBorder="0" applyAlignment="0" applyProtection="0"/>
    <xf numFmtId="0" fontId="8" fillId="0" borderId="0"/>
    <xf numFmtId="0" fontId="44" fillId="0" borderId="0"/>
    <xf numFmtId="0" fontId="48" fillId="0" borderId="0"/>
    <xf numFmtId="166" fontId="8" fillId="0" borderId="0" applyFont="0" applyFill="0" applyBorder="0" applyAlignment="0" applyProtection="0"/>
    <xf numFmtId="0" fontId="22" fillId="0" borderId="0"/>
    <xf numFmtId="0" fontId="5" fillId="0" borderId="0"/>
    <xf numFmtId="0" fontId="51" fillId="0" borderId="0"/>
    <xf numFmtId="0" fontId="36" fillId="0" borderId="0" applyAlignment="0">
      <alignment vertical="top" wrapText="1"/>
      <protection locked="0"/>
    </xf>
    <xf numFmtId="0" fontId="11" fillId="0" borderId="0"/>
    <xf numFmtId="0" fontId="48" fillId="0" borderId="0"/>
    <xf numFmtId="0" fontId="4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56" fillId="0" borderId="0"/>
    <xf numFmtId="0" fontId="11" fillId="0" borderId="0"/>
    <xf numFmtId="178" fontId="66" fillId="0" borderId="0" applyFont="0" applyFill="0" applyBorder="0" applyAlignment="0" applyProtection="0"/>
    <xf numFmtId="179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180" fontId="8" fillId="0" borderId="0" applyFont="0" applyFill="0" applyBorder="0" applyAlignment="0" applyProtection="0"/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41" fontId="69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71" fillId="0" borderId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178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81" fontId="72" fillId="0" borderId="0" applyFont="0" applyFill="0" applyBorder="0" applyAlignment="0" applyProtection="0"/>
    <xf numFmtId="41" fontId="66" fillId="0" borderId="0" applyFont="0" applyFill="0" applyBorder="0" applyAlignment="0" applyProtection="0"/>
    <xf numFmtId="164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182" fontId="72" fillId="0" borderId="0" applyFont="0" applyFill="0" applyBorder="0" applyAlignment="0" applyProtection="0"/>
    <xf numFmtId="4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82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4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164" fontId="72" fillId="0" borderId="0" applyFont="0" applyFill="0" applyBorder="0" applyAlignment="0" applyProtection="0"/>
    <xf numFmtId="41" fontId="66" fillId="0" borderId="0" applyFont="0" applyFill="0" applyBorder="0" applyAlignment="0" applyProtection="0"/>
    <xf numFmtId="182" fontId="72" fillId="0" borderId="0" applyFont="0" applyFill="0" applyBorder="0" applyAlignment="0" applyProtection="0"/>
    <xf numFmtId="181" fontId="72" fillId="0" borderId="0" applyFont="0" applyFill="0" applyBorder="0" applyAlignment="0" applyProtection="0"/>
    <xf numFmtId="178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73" fillId="0" borderId="0"/>
    <xf numFmtId="0" fontId="73" fillId="2" borderId="0" applyNumberFormat="0"/>
    <xf numFmtId="0" fontId="73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73" fillId="0" borderId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73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51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0" fontId="8" fillId="2" borderId="0" applyNumberFormat="0"/>
    <xf numFmtId="9" fontId="74" fillId="0" borderId="0" applyBorder="0" applyAlignment="0" applyProtection="0"/>
    <xf numFmtId="0" fontId="75" fillId="3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6" fillId="3" borderId="0"/>
    <xf numFmtId="0" fontId="77" fillId="0" borderId="0">
      <alignment wrapText="1"/>
    </xf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8" fillId="14" borderId="0" applyNumberFormat="0" applyBorder="0" applyAlignment="0" applyProtection="0"/>
    <xf numFmtId="0" fontId="78" fillId="11" borderId="0" applyNumberFormat="0" applyBorder="0" applyAlignment="0" applyProtection="0"/>
    <xf numFmtId="0" fontId="78" fillId="12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0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21" borderId="0" applyNumberFormat="0" applyBorder="0" applyAlignment="0" applyProtection="0"/>
    <xf numFmtId="183" fontId="8" fillId="0" borderId="0" applyFont="0" applyFill="0" applyBorder="0" applyAlignment="0" applyProtection="0"/>
    <xf numFmtId="0" fontId="79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8" fillId="0" borderId="0" applyFont="0" applyFill="0" applyBorder="0" applyAlignment="0" applyProtection="0"/>
    <xf numFmtId="0" fontId="79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186" fontId="80" fillId="0" borderId="0" applyFont="0" applyFill="0" applyBorder="0" applyAlignment="0" applyProtection="0"/>
    <xf numFmtId="187" fontId="80" fillId="0" borderId="0" applyFont="0" applyFill="0" applyBorder="0" applyAlignment="0" applyProtection="0"/>
    <xf numFmtId="0" fontId="79" fillId="0" borderId="0" applyFont="0" applyFill="0" applyBorder="0" applyAlignment="0" applyProtection="0"/>
    <xf numFmtId="187" fontId="80" fillId="0" borderId="0" applyFont="0" applyFill="0" applyBorder="0" applyAlignment="0" applyProtection="0"/>
    <xf numFmtId="178" fontId="66" fillId="0" borderId="0" applyFont="0" applyFill="0" applyBorder="0" applyAlignment="0" applyProtection="0"/>
    <xf numFmtId="0" fontId="81" fillId="5" borderId="0" applyNumberFormat="0" applyBorder="0" applyAlignment="0" applyProtection="0"/>
    <xf numFmtId="0" fontId="79" fillId="0" borderId="0"/>
    <xf numFmtId="0" fontId="14" fillId="0" borderId="0"/>
    <xf numFmtId="0" fontId="79" fillId="0" borderId="0"/>
    <xf numFmtId="37" fontId="82" fillId="0" borderId="0"/>
    <xf numFmtId="0" fontId="83" fillId="0" borderId="0"/>
    <xf numFmtId="171" fontId="8" fillId="0" borderId="0" applyFill="0" applyBorder="0" applyAlignment="0"/>
    <xf numFmtId="171" fontId="51" fillId="0" borderId="0" applyFill="0" applyBorder="0" applyAlignment="0"/>
    <xf numFmtId="171" fontId="51" fillId="0" borderId="0" applyFill="0" applyBorder="0" applyAlignment="0"/>
    <xf numFmtId="0" fontId="84" fillId="22" borderId="4" applyNumberFormat="0" applyAlignment="0" applyProtection="0"/>
    <xf numFmtId="0" fontId="85" fillId="0" borderId="0"/>
    <xf numFmtId="188" fontId="72" fillId="0" borderId="0" applyFont="0" applyFill="0" applyBorder="0" applyAlignment="0" applyProtection="0"/>
    <xf numFmtId="0" fontId="86" fillId="23" borderId="5" applyNumberFormat="0" applyAlignment="0" applyProtection="0"/>
    <xf numFmtId="165" fontId="87" fillId="0" borderId="0" applyFont="0" applyFill="0" applyBorder="0" applyAlignment="0" applyProtection="0"/>
    <xf numFmtId="189" fontId="11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89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7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91" fontId="1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90" fillId="0" borderId="0" applyFont="0" applyFill="0" applyBorder="0" applyAlignment="0" applyProtection="0"/>
    <xf numFmtId="191" fontId="11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92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166" fontId="88" fillId="0" borderId="0" applyFont="0" applyFill="0" applyBorder="0" applyAlignment="0" applyProtection="0"/>
    <xf numFmtId="40" fontId="22" fillId="0" borderId="0" applyFont="0" applyFill="0" applyBorder="0" applyAlignment="0" applyProtection="0"/>
    <xf numFmtId="166" fontId="91" fillId="0" borderId="0" applyFont="0" applyFill="0" applyBorder="0" applyAlignment="0" applyProtection="0"/>
    <xf numFmtId="166" fontId="92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88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88" fillId="0" borderId="0" applyFont="0" applyFill="0" applyBorder="0" applyAlignment="0" applyProtection="0"/>
    <xf numFmtId="193" fontId="14" fillId="0" borderId="0"/>
    <xf numFmtId="3" fontId="8" fillId="0" borderId="0" applyFont="0" applyFill="0" applyBorder="0" applyAlignment="0" applyProtection="0"/>
    <xf numFmtId="0" fontId="93" fillId="0" borderId="0">
      <alignment horizontal="center"/>
    </xf>
    <xf numFmtId="194" fontId="51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/>
    <xf numFmtId="0" fontId="8" fillId="0" borderId="0" applyFont="0" applyFill="0" applyBorder="0" applyAlignment="0" applyProtection="0"/>
    <xf numFmtId="3" fontId="94" fillId="0" borderId="6">
      <alignment horizontal="left" vertical="top" wrapText="1"/>
    </xf>
    <xf numFmtId="197" fontId="8" fillId="0" borderId="0"/>
    <xf numFmtId="198" fontId="11" fillId="0" borderId="0" applyFont="0" applyFill="0" applyBorder="0" applyAlignment="0" applyProtection="0"/>
    <xf numFmtId="0" fontId="95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96" fillId="0" borderId="0">
      <alignment vertical="top" wrapText="1"/>
    </xf>
    <xf numFmtId="0" fontId="97" fillId="6" borderId="0" applyNumberFormat="0" applyBorder="0" applyAlignment="0" applyProtection="0"/>
    <xf numFmtId="38" fontId="50" fillId="24" borderId="0" applyNumberFormat="0" applyBorder="0" applyAlignment="0" applyProtection="0"/>
    <xf numFmtId="0" fontId="98" fillId="0" borderId="0">
      <alignment horizontal="left"/>
    </xf>
    <xf numFmtId="0" fontId="23" fillId="0" borderId="7" applyNumberFormat="0" applyAlignment="0" applyProtection="0">
      <alignment horizontal="left" vertical="center"/>
    </xf>
    <xf numFmtId="0" fontId="23" fillId="0" borderId="2">
      <alignment horizontal="left" vertical="center"/>
    </xf>
    <xf numFmtId="0" fontId="99" fillId="0" borderId="8" applyNumberFormat="0" applyFill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2" fillId="0" borderId="10" applyNumberFormat="0" applyFill="0" applyAlignment="0" applyProtection="0"/>
    <xf numFmtId="0" fontId="102" fillId="0" borderId="0" applyNumberFormat="0" applyFill="0" applyBorder="0" applyAlignment="0" applyProtection="0"/>
    <xf numFmtId="0" fontId="100" fillId="0" borderId="0" applyProtection="0"/>
    <xf numFmtId="0" fontId="23" fillId="0" borderId="0" applyProtection="0"/>
    <xf numFmtId="0" fontId="103" fillId="0" borderId="0" applyNumberFormat="0" applyFill="0" applyBorder="0" applyAlignment="0" applyProtection="0">
      <alignment vertical="top"/>
      <protection locked="0"/>
    </xf>
    <xf numFmtId="10" fontId="50" fillId="24" borderId="11" applyNumberFormat="0" applyBorder="0" applyAlignment="0" applyProtection="0"/>
    <xf numFmtId="0" fontId="104" fillId="9" borderId="4" applyNumberFormat="0" applyAlignment="0" applyProtection="0"/>
    <xf numFmtId="0" fontId="8" fillId="0" borderId="0"/>
    <xf numFmtId="0" fontId="105" fillId="0" borderId="12" applyNumberFormat="0" applyFill="0" applyAlignment="0" applyProtection="0"/>
    <xf numFmtId="0" fontId="106" fillId="0" borderId="13"/>
    <xf numFmtId="42" fontId="8" fillId="0" borderId="14"/>
    <xf numFmtId="42" fontId="51" fillId="0" borderId="14"/>
    <xf numFmtId="42" fontId="51" fillId="0" borderId="14"/>
    <xf numFmtId="199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0" fontId="35" fillId="0" borderId="0" applyNumberFormat="0" applyFont="0" applyFill="0" applyAlignment="0"/>
    <xf numFmtId="0" fontId="107" fillId="25" borderId="0" applyNumberFormat="0" applyBorder="0" applyAlignment="0" applyProtection="0"/>
    <xf numFmtId="0" fontId="14" fillId="0" borderId="0"/>
    <xf numFmtId="0" fontId="11" fillId="0" borderId="0">
      <alignment horizontal="left"/>
    </xf>
    <xf numFmtId="37" fontId="108" fillId="0" borderId="0"/>
    <xf numFmtId="0" fontId="11" fillId="0" borderId="0">
      <alignment horizontal="left"/>
    </xf>
    <xf numFmtId="0" fontId="8" fillId="0" borderId="0"/>
    <xf numFmtId="201" fontId="109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" fillId="0" borderId="0"/>
    <xf numFmtId="0" fontId="8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10" fillId="0" borderId="0"/>
    <xf numFmtId="0" fontId="5" fillId="0" borderId="0"/>
    <xf numFmtId="0" fontId="4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1" fillId="0" borderId="0"/>
    <xf numFmtId="0" fontId="5" fillId="0" borderId="0"/>
    <xf numFmtId="0" fontId="5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11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1" fillId="0" borderId="0"/>
    <xf numFmtId="0" fontId="51" fillId="0" borderId="0"/>
    <xf numFmtId="0" fontId="51" fillId="0" borderId="0"/>
    <xf numFmtId="0" fontId="5" fillId="0" borderId="0"/>
    <xf numFmtId="0" fontId="36" fillId="0" borderId="0" applyAlignment="0">
      <alignment vertical="top" wrapText="1"/>
      <protection locked="0"/>
    </xf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91" fillId="0" borderId="0"/>
    <xf numFmtId="0" fontId="4" fillId="0" borderId="0"/>
    <xf numFmtId="0" fontId="8" fillId="0" borderId="0"/>
    <xf numFmtId="0" fontId="4" fillId="0" borderId="0"/>
    <xf numFmtId="0" fontId="32" fillId="2" borderId="0" applyNumberFormat="0"/>
    <xf numFmtId="0" fontId="8" fillId="0" borderId="0"/>
    <xf numFmtId="0" fontId="11" fillId="0" borderId="0"/>
    <xf numFmtId="0" fontId="51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2" fillId="0" borderId="0"/>
    <xf numFmtId="0" fontId="111" fillId="0" borderId="0"/>
    <xf numFmtId="0" fontId="112" fillId="0" borderId="0"/>
    <xf numFmtId="0" fontId="113" fillId="0" borderId="0"/>
    <xf numFmtId="0" fontId="113" fillId="0" borderId="0"/>
    <xf numFmtId="0" fontId="8" fillId="0" borderId="0"/>
    <xf numFmtId="0" fontId="1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8" fillId="0" borderId="0"/>
    <xf numFmtId="0" fontId="113" fillId="0" borderId="0"/>
    <xf numFmtId="0" fontId="113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1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1" fillId="0" borderId="0"/>
    <xf numFmtId="0" fontId="36" fillId="0" borderId="0" applyAlignment="0">
      <alignment vertical="top" wrapText="1"/>
      <protection locked="0"/>
    </xf>
    <xf numFmtId="0" fontId="36" fillId="0" borderId="0" applyAlignment="0">
      <alignment vertical="top" wrapText="1"/>
      <protection locked="0"/>
    </xf>
    <xf numFmtId="0" fontId="36" fillId="0" borderId="0" applyAlignment="0">
      <alignment vertical="top" wrapText="1"/>
      <protection locked="0"/>
    </xf>
    <xf numFmtId="0" fontId="8" fillId="0" borderId="0"/>
    <xf numFmtId="0" fontId="19" fillId="0" borderId="0"/>
    <xf numFmtId="0" fontId="4" fillId="0" borderId="0"/>
    <xf numFmtId="0" fontId="39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16" fillId="0" borderId="0"/>
    <xf numFmtId="0" fontId="8" fillId="0" borderId="0"/>
    <xf numFmtId="0" fontId="4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8" fillId="26" borderId="15" applyNumberFormat="0" applyFont="0" applyAlignment="0" applyProtection="0"/>
    <xf numFmtId="0" fontId="117" fillId="22" borderId="16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82" fontId="72" fillId="0" borderId="0" applyFont="0" applyFill="0" applyBorder="0" applyAlignment="0" applyProtection="0"/>
    <xf numFmtId="202" fontId="8" fillId="0" borderId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119" fillId="0" borderId="0"/>
    <xf numFmtId="0" fontId="120" fillId="0" borderId="0">
      <alignment horizontal="center"/>
    </xf>
    <xf numFmtId="0" fontId="121" fillId="0" borderId="3">
      <alignment horizontal="center" vertical="center"/>
    </xf>
    <xf numFmtId="0" fontId="122" fillId="0" borderId="11" applyAlignment="0">
      <alignment horizontal="center" vertical="center" wrapText="1"/>
    </xf>
    <xf numFmtId="0" fontId="123" fillId="0" borderId="11">
      <alignment horizontal="center" vertical="center" wrapText="1"/>
    </xf>
    <xf numFmtId="3" fontId="36" fillId="0" borderId="0"/>
    <xf numFmtId="0" fontId="124" fillId="0" borderId="17"/>
    <xf numFmtId="0" fontId="106" fillId="0" borderId="0"/>
    <xf numFmtId="0" fontId="125" fillId="0" borderId="0" applyFont="0">
      <alignment horizontal="centerContinuous"/>
    </xf>
    <xf numFmtId="0" fontId="126" fillId="0" borderId="18" applyNumberForma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8" fillId="0" borderId="19" applyNumberFormat="0" applyFont="0" applyFill="0" applyAlignment="0" applyProtection="0"/>
    <xf numFmtId="0" fontId="127" fillId="0" borderId="0" applyNumberFormat="0" applyFill="0" applyBorder="0" applyAlignment="0" applyProtection="0"/>
    <xf numFmtId="0" fontId="39" fillId="0" borderId="6">
      <alignment horizontal="right"/>
    </xf>
    <xf numFmtId="0" fontId="110" fillId="0" borderId="0" applyNumberFormat="0" applyFill="0" applyBorder="0" applyAlignment="0" applyProtection="0"/>
    <xf numFmtId="0" fontId="128" fillId="0" borderId="0"/>
    <xf numFmtId="0" fontId="129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33" fillId="0" borderId="0">
      <alignment vertical="center"/>
    </xf>
    <xf numFmtId="40" fontId="130" fillId="0" borderId="0" applyFont="0" applyFill="0" applyBorder="0" applyAlignment="0" applyProtection="0"/>
    <xf numFmtId="38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132" fillId="0" borderId="0"/>
    <xf numFmtId="203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204" fontId="133" fillId="0" borderId="0" applyFont="0" applyFill="0" applyBorder="0" applyAlignment="0" applyProtection="0"/>
    <xf numFmtId="205" fontId="133" fillId="0" borderId="0" applyFont="0" applyFill="0" applyBorder="0" applyAlignment="0" applyProtection="0"/>
    <xf numFmtId="0" fontId="134" fillId="0" borderId="0"/>
    <xf numFmtId="0" fontId="35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178" fontId="12" fillId="0" borderId="0" applyFont="0" applyFill="0" applyBorder="0" applyAlignment="0" applyProtection="0"/>
    <xf numFmtId="206" fontId="135" fillId="0" borderId="0" applyFont="0" applyFill="0" applyBorder="0" applyAlignment="0" applyProtection="0"/>
    <xf numFmtId="191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0" borderId="0"/>
    <xf numFmtId="0" fontId="26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17" fillId="0" borderId="0"/>
    <xf numFmtId="166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43" fontId="4" fillId="0" borderId="0" applyFont="0" applyFill="0" applyBorder="0" applyAlignment="0" applyProtection="0"/>
  </cellStyleXfs>
  <cellXfs count="519">
    <xf numFmtId="0" fontId="0" fillId="0" borderId="0" xfId="0"/>
    <xf numFmtId="0" fontId="6" fillId="0" borderId="0" xfId="1" applyFont="1"/>
    <xf numFmtId="0" fontId="7" fillId="0" borderId="0" xfId="1" applyFont="1"/>
    <xf numFmtId="0" fontId="4" fillId="0" borderId="0" xfId="2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right"/>
    </xf>
    <xf numFmtId="0" fontId="8" fillId="0" borderId="1" xfId="1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2" fillId="0" borderId="0" xfId="1" applyFont="1" applyAlignment="1">
      <alignment horizontal="center" vertical="top" wrapText="1"/>
    </xf>
    <xf numFmtId="0" fontId="12" fillId="0" borderId="0" xfId="5" applyFont="1" applyAlignment="1">
      <alignment horizontal="center" vertical="top" wrapText="1"/>
    </xf>
    <xf numFmtId="0" fontId="13" fillId="0" borderId="0" xfId="6" applyFont="1"/>
    <xf numFmtId="0" fontId="13" fillId="0" borderId="0" xfId="7" applyFont="1"/>
    <xf numFmtId="0" fontId="13" fillId="0" borderId="0" xfId="1" applyFont="1"/>
    <xf numFmtId="0" fontId="8" fillId="0" borderId="0" xfId="6" applyAlignment="1">
      <alignment horizontal="left" indent="1"/>
    </xf>
    <xf numFmtId="0" fontId="16" fillId="0" borderId="0" xfId="1" applyFont="1"/>
    <xf numFmtId="0" fontId="17" fillId="0" borderId="0" xfId="8"/>
    <xf numFmtId="0" fontId="18" fillId="0" borderId="0" xfId="1" applyFont="1"/>
    <xf numFmtId="0" fontId="19" fillId="0" borderId="0" xfId="9"/>
    <xf numFmtId="0" fontId="20" fillId="0" borderId="0" xfId="1" applyFont="1"/>
    <xf numFmtId="0" fontId="12" fillId="0" borderId="3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23" fillId="0" borderId="0" xfId="13" applyFont="1"/>
    <xf numFmtId="0" fontId="20" fillId="0" borderId="0" xfId="14" applyFont="1" applyFill="1" applyBorder="1"/>
    <xf numFmtId="0" fontId="20" fillId="0" borderId="0" xfId="4" applyFont="1" applyFill="1" applyBorder="1"/>
    <xf numFmtId="0" fontId="8" fillId="0" borderId="0" xfId="15"/>
    <xf numFmtId="0" fontId="15" fillId="0" borderId="0" xfId="14" applyFont="1" applyFill="1" applyBorder="1"/>
    <xf numFmtId="49" fontId="24" fillId="0" borderId="0" xfId="16" applyNumberFormat="1" applyFont="1" applyFill="1" applyBorder="1" applyAlignment="1"/>
    <xf numFmtId="0" fontId="20" fillId="0" borderId="0" xfId="14" applyFont="1" applyFill="1" applyBorder="1" applyAlignment="1">
      <alignment vertical="center"/>
    </xf>
    <xf numFmtId="0" fontId="11" fillId="0" borderId="0" xfId="14" applyFont="1" applyFill="1" applyBorder="1"/>
    <xf numFmtId="0" fontId="11" fillId="0" borderId="0" xfId="4" applyFont="1" applyFill="1" applyBorder="1"/>
    <xf numFmtId="0" fontId="11" fillId="0" borderId="0" xfId="14" applyFont="1" applyFill="1" applyBorder="1" applyAlignment="1">
      <alignment vertical="center"/>
    </xf>
    <xf numFmtId="168" fontId="30" fillId="0" borderId="0" xfId="14" applyNumberFormat="1" applyFont="1" applyFill="1" applyBorder="1"/>
    <xf numFmtId="1" fontId="31" fillId="0" borderId="0" xfId="18" applyNumberFormat="1" applyFont="1" applyFill="1" applyBorder="1"/>
    <xf numFmtId="170" fontId="31" fillId="0" borderId="0" xfId="18" applyNumberFormat="1" applyFont="1" applyFill="1" applyBorder="1"/>
    <xf numFmtId="0" fontId="11" fillId="0" borderId="0" xfId="4" applyFont="1" applyFill="1" applyBorder="1" applyAlignment="1"/>
    <xf numFmtId="0" fontId="32" fillId="0" borderId="0" xfId="14" applyFont="1" applyFill="1" applyBorder="1"/>
    <xf numFmtId="1" fontId="33" fillId="0" borderId="0" xfId="18" applyNumberFormat="1" applyFont="1" applyFill="1" applyBorder="1"/>
    <xf numFmtId="171" fontId="33" fillId="0" borderId="0" xfId="18" applyNumberFormat="1" applyFont="1" applyFill="1" applyBorder="1"/>
    <xf numFmtId="0" fontId="30" fillId="0" borderId="0" xfId="14" applyFont="1" applyFill="1" applyBorder="1"/>
    <xf numFmtId="1" fontId="34" fillId="0" borderId="0" xfId="18" applyNumberFormat="1" applyFont="1" applyFill="1" applyBorder="1"/>
    <xf numFmtId="49" fontId="24" fillId="0" borderId="0" xfId="19" applyNumberFormat="1" applyFont="1" applyFill="1" applyBorder="1" applyAlignment="1"/>
    <xf numFmtId="0" fontId="8" fillId="0" borderId="0" xfId="5" applyFont="1" applyBorder="1"/>
    <xf numFmtId="0" fontId="8" fillId="0" borderId="0" xfId="5" applyFont="1" applyBorder="1" applyAlignment="1"/>
    <xf numFmtId="1" fontId="8" fillId="0" borderId="0" xfId="5" applyNumberFormat="1" applyFont="1" applyBorder="1" applyAlignment="1"/>
    <xf numFmtId="0" fontId="9" fillId="0" borderId="0" xfId="5" applyFont="1" applyBorder="1" applyAlignment="1"/>
    <xf numFmtId="168" fontId="8" fillId="0" borderId="0" xfId="5" applyNumberFormat="1" applyFont="1" applyBorder="1" applyAlignment="1">
      <alignment horizontal="center"/>
    </xf>
    <xf numFmtId="2" fontId="8" fillId="0" borderId="0" xfId="5" applyNumberFormat="1" applyFont="1" applyBorder="1" applyAlignment="1"/>
    <xf numFmtId="168" fontId="8" fillId="0" borderId="0" xfId="5" applyNumberFormat="1" applyFont="1" applyBorder="1" applyAlignment="1">
      <alignment horizontal="right" indent="1"/>
    </xf>
    <xf numFmtId="1" fontId="8" fillId="0" borderId="0" xfId="5" applyNumberFormat="1" applyFont="1" applyBorder="1" applyAlignment="1">
      <alignment horizontal="right" indent="1"/>
    </xf>
    <xf numFmtId="2" fontId="13" fillId="0" borderId="0" xfId="5" applyNumberFormat="1" applyFont="1" applyBorder="1" applyAlignment="1"/>
    <xf numFmtId="0" fontId="13" fillId="0" borderId="0" xfId="5" applyFont="1" applyBorder="1" applyAlignment="1"/>
    <xf numFmtId="168" fontId="13" fillId="0" borderId="0" xfId="5" applyNumberFormat="1" applyFont="1" applyBorder="1" applyAlignment="1">
      <alignment horizontal="right" indent="1"/>
    </xf>
    <xf numFmtId="168" fontId="8" fillId="0" borderId="0" xfId="5" applyNumberFormat="1" applyFont="1" applyBorder="1" applyAlignment="1">
      <alignment horizontal="right" indent="3"/>
    </xf>
    <xf numFmtId="0" fontId="9" fillId="0" borderId="0" xfId="5" applyFont="1" applyBorder="1" applyAlignment="1">
      <alignment horizontal="right"/>
    </xf>
    <xf numFmtId="0" fontId="8" fillId="0" borderId="3" xfId="5" applyFont="1" applyBorder="1"/>
    <xf numFmtId="0" fontId="35" fillId="0" borderId="0" xfId="5" applyFont="1" applyBorder="1"/>
    <xf numFmtId="0" fontId="23" fillId="0" borderId="0" xfId="5" applyFont="1" applyBorder="1" applyAlignment="1">
      <alignment horizontal="center"/>
    </xf>
    <xf numFmtId="0" fontId="23" fillId="0" borderId="0" xfId="5" applyFont="1" applyBorder="1" applyAlignment="1"/>
    <xf numFmtId="0" fontId="11" fillId="0" borderId="0" xfId="22"/>
    <xf numFmtId="0" fontId="11" fillId="0" borderId="0" xfId="22" applyFill="1"/>
    <xf numFmtId="0" fontId="36" fillId="0" borderId="0" xfId="22" applyFont="1"/>
    <xf numFmtId="168" fontId="11" fillId="0" borderId="0" xfId="22" applyNumberFormat="1"/>
    <xf numFmtId="168" fontId="8" fillId="0" borderId="0" xfId="22" applyNumberFormat="1" applyFont="1" applyAlignment="1">
      <alignment horizontal="right" indent="2"/>
    </xf>
    <xf numFmtId="0" fontId="11" fillId="0" borderId="0" xfId="22" applyFont="1"/>
    <xf numFmtId="168" fontId="11" fillId="0" borderId="0" xfId="22" applyNumberFormat="1" applyFont="1"/>
    <xf numFmtId="1" fontId="11" fillId="0" borderId="0" xfId="22" applyNumberFormat="1" applyFont="1"/>
    <xf numFmtId="1" fontId="11" fillId="0" borderId="0" xfId="22" applyNumberFormat="1"/>
    <xf numFmtId="0" fontId="8" fillId="0" borderId="1" xfId="22" applyFont="1" applyBorder="1"/>
    <xf numFmtId="0" fontId="12" fillId="0" borderId="0" xfId="22" applyFont="1"/>
    <xf numFmtId="0" fontId="4" fillId="0" borderId="0" xfId="28"/>
    <xf numFmtId="0" fontId="4" fillId="0" borderId="0" xfId="28" applyAlignment="1">
      <alignment horizontal="center"/>
    </xf>
    <xf numFmtId="0" fontId="8" fillId="0" borderId="0" xfId="29" applyAlignment="1">
      <alignment horizontal="center"/>
    </xf>
    <xf numFmtId="0" fontId="8" fillId="0" borderId="0" xfId="29"/>
    <xf numFmtId="0" fontId="11" fillId="0" borderId="0" xfId="32" applyFill="1"/>
    <xf numFmtId="0" fontId="19" fillId="0" borderId="0" xfId="34"/>
    <xf numFmtId="0" fontId="19" fillId="0" borderId="0" xfId="34" applyFill="1" applyAlignment="1">
      <alignment vertical="center" wrapText="1"/>
    </xf>
    <xf numFmtId="0" fontId="12" fillId="0" borderId="0" xfId="36" applyFont="1" applyFill="1"/>
    <xf numFmtId="0" fontId="24" fillId="0" borderId="0" xfId="36" applyFont="1" applyFill="1"/>
    <xf numFmtId="0" fontId="46" fillId="0" borderId="0" xfId="39" applyNumberFormat="1" applyFont="1" applyFill="1" applyBorder="1" applyAlignment="1">
      <alignment horizontal="left" wrapText="1"/>
    </xf>
    <xf numFmtId="0" fontId="47" fillId="0" borderId="0" xfId="36" applyFont="1" applyFill="1"/>
    <xf numFmtId="0" fontId="13" fillId="0" borderId="0" xfId="36" applyNumberFormat="1" applyFont="1" applyFill="1" applyBorder="1" applyAlignment="1">
      <alignment horizontal="left" wrapText="1"/>
    </xf>
    <xf numFmtId="0" fontId="27" fillId="0" borderId="0" xfId="36" applyFont="1" applyFill="1" applyAlignment="1">
      <alignment horizontal="center" vertical="center" wrapText="1"/>
    </xf>
    <xf numFmtId="0" fontId="24" fillId="0" borderId="0" xfId="36" applyFont="1" applyFill="1" applyAlignment="1">
      <alignment horizontal="center" vertical="center" wrapText="1"/>
    </xf>
    <xf numFmtId="0" fontId="13" fillId="0" borderId="0" xfId="40" applyFont="1" applyFill="1" applyBorder="1" applyAlignment="1">
      <alignment horizontal="left"/>
    </xf>
    <xf numFmtId="0" fontId="12" fillId="0" borderId="0" xfId="36" applyFont="1" applyFill="1" applyAlignment="1">
      <alignment horizontal="center" vertical="center" wrapText="1"/>
    </xf>
    <xf numFmtId="0" fontId="49" fillId="0" borderId="0" xfId="36" applyFont="1" applyFill="1" applyBorder="1" applyAlignment="1" applyProtection="1">
      <alignment wrapText="1"/>
    </xf>
    <xf numFmtId="0" fontId="12" fillId="0" borderId="3" xfId="36" applyNumberFormat="1" applyFont="1" applyFill="1" applyBorder="1" applyAlignment="1">
      <alignment horizontal="center" vertical="center" wrapText="1"/>
    </xf>
    <xf numFmtId="0" fontId="24" fillId="0" borderId="0" xfId="36" applyNumberFormat="1" applyFont="1" applyFill="1" applyBorder="1" applyAlignment="1">
      <alignment vertical="center" wrapText="1"/>
    </xf>
    <xf numFmtId="0" fontId="12" fillId="0" borderId="0" xfId="36" applyNumberFormat="1" applyFont="1" applyFill="1" applyBorder="1" applyAlignment="1">
      <alignment horizontal="center" vertical="center" wrapText="1"/>
    </xf>
    <xf numFmtId="0" fontId="12" fillId="0" borderId="1" xfId="36" applyNumberFormat="1" applyFont="1" applyFill="1" applyBorder="1" applyAlignment="1">
      <alignment horizontal="center" vertical="center" wrapText="1"/>
    </xf>
    <xf numFmtId="0" fontId="24" fillId="0" borderId="1" xfId="36" applyNumberFormat="1" applyFont="1" applyFill="1" applyBorder="1" applyAlignment="1">
      <alignment vertical="center" wrapText="1"/>
    </xf>
    <xf numFmtId="0" fontId="27" fillId="0" borderId="0" xfId="36" applyFont="1" applyFill="1" applyAlignment="1">
      <alignment horizontal="right"/>
    </xf>
    <xf numFmtId="0" fontId="12" fillId="0" borderId="0" xfId="36" applyFont="1" applyFill="1" applyAlignment="1">
      <alignment horizontal="center"/>
    </xf>
    <xf numFmtId="0" fontId="12" fillId="0" borderId="0" xfId="36" applyFont="1" applyFill="1" applyAlignment="1">
      <alignment horizontal="right"/>
    </xf>
    <xf numFmtId="0" fontId="24" fillId="0" borderId="0" xfId="36" applyNumberFormat="1" applyFont="1" applyFill="1" applyAlignment="1">
      <alignment horizontal="left"/>
    </xf>
    <xf numFmtId="0" fontId="35" fillId="0" borderId="0" xfId="40" applyFont="1" applyFill="1" applyBorder="1"/>
    <xf numFmtId="0" fontId="35" fillId="0" borderId="0" xfId="40" applyFont="1" applyBorder="1"/>
    <xf numFmtId="0" fontId="8" fillId="0" borderId="0" xfId="40" applyFont="1" applyBorder="1"/>
    <xf numFmtId="0" fontId="12" fillId="0" borderId="0" xfId="40" applyNumberFormat="1" applyFont="1" applyBorder="1" applyAlignment="1">
      <alignment horizontal="center"/>
    </xf>
    <xf numFmtId="0" fontId="12" fillId="0" borderId="0" xfId="36" applyNumberFormat="1" applyFont="1" applyBorder="1" applyAlignment="1">
      <alignment horizontal="left"/>
    </xf>
    <xf numFmtId="0" fontId="12" fillId="0" borderId="0" xfId="36" applyNumberFormat="1" applyFont="1" applyBorder="1" applyAlignment="1"/>
    <xf numFmtId="0" fontId="45" fillId="0" borderId="0" xfId="36" applyNumberFormat="1" applyFont="1" applyBorder="1" applyAlignment="1">
      <alignment horizontal="left" wrapText="1"/>
    </xf>
    <xf numFmtId="0" fontId="12" fillId="0" borderId="0" xfId="36" applyNumberFormat="1" applyFont="1" applyBorder="1" applyAlignment="1">
      <alignment horizontal="left" wrapText="1"/>
    </xf>
    <xf numFmtId="0" fontId="12" fillId="0" borderId="0" xfId="42" applyFont="1" applyFill="1" applyBorder="1" applyAlignment="1">
      <alignment horizontal="center" vertical="center"/>
    </xf>
    <xf numFmtId="0" fontId="50" fillId="0" borderId="0" xfId="42" applyFont="1" applyBorder="1" applyAlignment="1">
      <alignment horizontal="center" vertical="center"/>
    </xf>
    <xf numFmtId="0" fontId="8" fillId="0" borderId="0" xfId="42" applyFont="1" applyFill="1" applyBorder="1" applyAlignment="1">
      <alignment horizontal="centerContinuous"/>
    </xf>
    <xf numFmtId="0" fontId="50" fillId="0" borderId="3" xfId="42" applyFont="1" applyBorder="1" applyAlignment="1">
      <alignment horizontal="center" vertical="center"/>
    </xf>
    <xf numFmtId="0" fontId="12" fillId="0" borderId="0" xfId="42" applyFont="1" applyBorder="1" applyAlignment="1">
      <alignment horizontal="center" vertical="center"/>
    </xf>
    <xf numFmtId="0" fontId="12" fillId="0" borderId="0" xfId="40" applyFont="1" applyBorder="1" applyAlignment="1">
      <alignment horizontal="center" vertical="center"/>
    </xf>
    <xf numFmtId="0" fontId="12" fillId="0" borderId="0" xfId="42" quotePrefix="1" applyFont="1" applyFill="1" applyBorder="1" applyAlignment="1">
      <alignment horizontal="center" vertical="center"/>
    </xf>
    <xf numFmtId="0" fontId="12" fillId="0" borderId="1" xfId="42" applyFont="1" applyBorder="1" applyAlignment="1">
      <alignment horizontal="center" vertical="center"/>
    </xf>
    <xf numFmtId="0" fontId="8" fillId="0" borderId="1" xfId="42" applyFont="1" applyFill="1" applyBorder="1" applyAlignment="1">
      <alignment horizontal="centerContinuous"/>
    </xf>
    <xf numFmtId="0" fontId="8" fillId="0" borderId="0" xfId="40" applyFont="1" applyFill="1" applyBorder="1"/>
    <xf numFmtId="0" fontId="8" fillId="0" borderId="0" xfId="42" applyFont="1" applyFill="1" applyBorder="1" applyAlignment="1">
      <alignment horizontal="center"/>
    </xf>
    <xf numFmtId="0" fontId="23" fillId="0" borderId="0" xfId="21" applyFont="1" applyFill="1" applyBorder="1" applyAlignment="1">
      <alignment horizontal="left"/>
    </xf>
    <xf numFmtId="0" fontId="8" fillId="0" borderId="0" xfId="42" applyFont="1" applyFill="1" applyBorder="1" applyAlignment="1"/>
    <xf numFmtId="0" fontId="23" fillId="0" borderId="0" xfId="42" applyNumberFormat="1" applyFont="1" applyFill="1" applyBorder="1" applyAlignment="1">
      <alignment horizontal="left"/>
    </xf>
    <xf numFmtId="0" fontId="12" fillId="0" borderId="0" xfId="43" applyFont="1"/>
    <xf numFmtId="0" fontId="12" fillId="0" borderId="0" xfId="43" applyFont="1" applyFill="1"/>
    <xf numFmtId="0" fontId="8" fillId="0" borderId="0" xfId="43" applyFont="1"/>
    <xf numFmtId="0" fontId="53" fillId="0" borderId="0" xfId="39" applyNumberFormat="1" applyFont="1" applyFill="1" applyBorder="1" applyAlignment="1">
      <alignment horizontal="left" wrapText="1"/>
    </xf>
    <xf numFmtId="0" fontId="24" fillId="0" borderId="0" xfId="43" applyFont="1" applyFill="1"/>
    <xf numFmtId="0" fontId="47" fillId="0" borderId="0" xfId="43" applyFont="1" applyFill="1"/>
    <xf numFmtId="0" fontId="24" fillId="0" borderId="0" xfId="36" applyNumberFormat="1" applyFont="1" applyBorder="1" applyAlignment="1">
      <alignment horizontal="left" wrapText="1"/>
    </xf>
    <xf numFmtId="0" fontId="27" fillId="0" borderId="0" xfId="43" applyFont="1" applyFill="1" applyAlignment="1">
      <alignment horizontal="center" vertical="center" wrapText="1"/>
    </xf>
    <xf numFmtId="0" fontId="24" fillId="0" borderId="0" xfId="43" applyFont="1" applyFill="1" applyAlignment="1">
      <alignment horizontal="center" vertical="center" wrapText="1"/>
    </xf>
    <xf numFmtId="0" fontId="12" fillId="0" borderId="0" xfId="43" applyFont="1" applyFill="1" applyAlignment="1">
      <alignment horizontal="center" vertical="center" wrapText="1"/>
    </xf>
    <xf numFmtId="0" fontId="24" fillId="0" borderId="0" xfId="40" applyFont="1" applyBorder="1" applyAlignment="1">
      <alignment horizontal="left"/>
    </xf>
    <xf numFmtId="0" fontId="12" fillId="0" borderId="0" xfId="45" applyFont="1" applyFill="1" applyBorder="1" applyAlignment="1">
      <alignment horizontal="center" vertical="center" wrapText="1"/>
      <protection locked="0"/>
    </xf>
    <xf numFmtId="0" fontId="24" fillId="0" borderId="0" xfId="45" applyFont="1" applyFill="1" applyBorder="1" applyAlignment="1">
      <alignment horizontal="center" vertical="center" wrapText="1"/>
      <protection locked="0"/>
    </xf>
    <xf numFmtId="0" fontId="12" fillId="0" borderId="3" xfId="45" applyFont="1" applyFill="1" applyBorder="1" applyAlignment="1">
      <alignment horizontal="center" vertical="center" wrapText="1"/>
      <protection locked="0"/>
    </xf>
    <xf numFmtId="14" fontId="12" fillId="0" borderId="0" xfId="45" quotePrefix="1" applyNumberFormat="1" applyFont="1" applyFill="1" applyBorder="1" applyAlignment="1">
      <alignment horizontal="center" vertical="center" wrapText="1"/>
      <protection locked="0"/>
    </xf>
    <xf numFmtId="0" fontId="12" fillId="0" borderId="1" xfId="45" applyFont="1" applyFill="1" applyBorder="1" applyAlignment="1">
      <alignment horizontal="center" vertical="center" wrapText="1"/>
      <protection locked="0"/>
    </xf>
    <xf numFmtId="0" fontId="24" fillId="0" borderId="1" xfId="45" applyFont="1" applyFill="1" applyBorder="1" applyAlignment="1">
      <alignment horizontal="center" vertical="center" wrapText="1"/>
      <protection locked="0"/>
    </xf>
    <xf numFmtId="0" fontId="27" fillId="0" borderId="0" xfId="43" applyFont="1" applyFill="1" applyAlignment="1">
      <alignment horizontal="right"/>
    </xf>
    <xf numFmtId="0" fontId="24" fillId="0" borderId="0" xfId="43" applyNumberFormat="1" applyFont="1" applyFill="1" applyAlignment="1">
      <alignment horizontal="left"/>
    </xf>
    <xf numFmtId="0" fontId="11" fillId="0" borderId="0" xfId="46" applyBorder="1"/>
    <xf numFmtId="0" fontId="54" fillId="0" borderId="0" xfId="46" applyFont="1" applyBorder="1"/>
    <xf numFmtId="168" fontId="54" fillId="0" borderId="0" xfId="46" applyNumberFormat="1" applyFont="1" applyBorder="1"/>
    <xf numFmtId="0" fontId="54" fillId="0" borderId="0" xfId="46" applyFont="1" applyBorder="1" applyAlignment="1"/>
    <xf numFmtId="168" fontId="38" fillId="0" borderId="0" xfId="34" applyNumberFormat="1" applyFont="1" applyBorder="1" applyAlignment="1">
      <alignment horizontal="right" wrapText="1"/>
    </xf>
    <xf numFmtId="0" fontId="12" fillId="0" borderId="0" xfId="46" applyFont="1" applyBorder="1" applyAlignment="1">
      <alignment horizontal="left" wrapText="1" indent="1"/>
    </xf>
    <xf numFmtId="0" fontId="46" fillId="0" borderId="0" xfId="34" applyFont="1" applyBorder="1" applyAlignment="1"/>
    <xf numFmtId="0" fontId="38" fillId="0" borderId="0" xfId="34" applyFont="1" applyBorder="1" applyAlignment="1">
      <alignment horizontal="left" wrapText="1" indent="1"/>
    </xf>
    <xf numFmtId="177" fontId="13" fillId="0" borderId="0" xfId="47" applyNumberFormat="1" applyFont="1" applyBorder="1" applyAlignment="1"/>
    <xf numFmtId="177" fontId="41" fillId="0" borderId="0" xfId="47" applyNumberFormat="1" applyFont="1" applyBorder="1" applyAlignment="1"/>
    <xf numFmtId="177" fontId="9" fillId="0" borderId="0" xfId="47" applyNumberFormat="1" applyFont="1" applyBorder="1" applyAlignment="1"/>
    <xf numFmtId="0" fontId="55" fillId="0" borderId="0" xfId="34" applyFont="1" applyBorder="1" applyAlignment="1">
      <alignment horizontal="left" wrapText="1" indent="1"/>
    </xf>
    <xf numFmtId="0" fontId="38" fillId="0" borderId="0" xfId="34" applyFont="1" applyBorder="1" applyAlignment="1">
      <alignment wrapText="1"/>
    </xf>
    <xf numFmtId="177" fontId="13" fillId="0" borderId="0" xfId="48" applyNumberFormat="1" applyFont="1" applyBorder="1" applyAlignment="1"/>
    <xf numFmtId="177" fontId="8" fillId="0" borderId="0" xfId="47" applyNumberFormat="1" applyFont="1" applyBorder="1" applyAlignment="1"/>
    <xf numFmtId="0" fontId="56" fillId="0" borderId="0" xfId="46" applyFont="1" applyBorder="1"/>
    <xf numFmtId="0" fontId="54" fillId="0" borderId="0" xfId="46" applyFont="1" applyBorder="1" applyAlignment="1">
      <alignment horizontal="center"/>
    </xf>
    <xf numFmtId="0" fontId="8" fillId="0" borderId="0" xfId="49"/>
    <xf numFmtId="0" fontId="12" fillId="0" borderId="0" xfId="49" applyFont="1" applyBorder="1"/>
    <xf numFmtId="0" fontId="12" fillId="0" borderId="1" xfId="49" applyFont="1" applyBorder="1"/>
    <xf numFmtId="0" fontId="12" fillId="0" borderId="0" xfId="49" applyFont="1"/>
    <xf numFmtId="0" fontId="57" fillId="0" borderId="0" xfId="46" applyFont="1" applyBorder="1"/>
    <xf numFmtId="0" fontId="23" fillId="0" borderId="0" xfId="46" applyFont="1" applyBorder="1" applyAlignment="1"/>
    <xf numFmtId="0" fontId="23" fillId="0" borderId="0" xfId="43" applyNumberFormat="1" applyFont="1" applyAlignment="1">
      <alignment wrapText="1"/>
    </xf>
    <xf numFmtId="0" fontId="23" fillId="0" borderId="0" xfId="43" applyNumberFormat="1" applyFont="1" applyAlignment="1"/>
    <xf numFmtId="0" fontId="8" fillId="0" borderId="0" xfId="52"/>
    <xf numFmtId="0" fontId="64" fillId="0" borderId="0" xfId="53" applyFont="1" applyBorder="1" applyAlignment="1">
      <alignment horizontal="left"/>
    </xf>
    <xf numFmtId="2" fontId="8" fillId="0" borderId="0" xfId="52" applyNumberFormat="1"/>
    <xf numFmtId="168" fontId="64" fillId="0" borderId="0" xfId="53" applyNumberFormat="1" applyFont="1" applyBorder="1" applyAlignment="1">
      <alignment horizontal="center"/>
    </xf>
    <xf numFmtId="0" fontId="63" fillId="0" borderId="0" xfId="53" applyFont="1" applyBorder="1" applyAlignment="1"/>
    <xf numFmtId="0" fontId="63" fillId="0" borderId="0" xfId="53" applyFont="1" applyBorder="1"/>
    <xf numFmtId="2" fontId="24" fillId="0" borderId="0" xfId="54" applyNumberFormat="1" applyFont="1" applyBorder="1" applyAlignment="1">
      <alignment horizontal="right"/>
    </xf>
    <xf numFmtId="0" fontId="35" fillId="0" borderId="0" xfId="53" applyFont="1" applyBorder="1"/>
    <xf numFmtId="0" fontId="36" fillId="0" borderId="0" xfId="53" applyFont="1" applyBorder="1"/>
    <xf numFmtId="0" fontId="11" fillId="0" borderId="0" xfId="53" applyFont="1" applyBorder="1"/>
    <xf numFmtId="0" fontId="8" fillId="0" borderId="0" xfId="53" applyFont="1" applyBorder="1"/>
    <xf numFmtId="0" fontId="8" fillId="0" borderId="1" xfId="53" applyFont="1" applyBorder="1"/>
    <xf numFmtId="0" fontId="35" fillId="0" borderId="1" xfId="53" applyFont="1" applyBorder="1"/>
    <xf numFmtId="0" fontId="9" fillId="0" borderId="0" xfId="53" applyFont="1" applyBorder="1" applyAlignment="1">
      <alignment horizontal="right"/>
    </xf>
    <xf numFmtId="0" fontId="35" fillId="0" borderId="0" xfId="52" applyFont="1"/>
    <xf numFmtId="0" fontId="28" fillId="0" borderId="0" xfId="53" applyFont="1" applyBorder="1" applyAlignment="1">
      <alignment horizontal="left"/>
    </xf>
    <xf numFmtId="0" fontId="27" fillId="0" borderId="3" xfId="49" applyFont="1" applyBorder="1" applyAlignment="1">
      <alignment horizontal="right"/>
    </xf>
    <xf numFmtId="0" fontId="0" fillId="0" borderId="0" xfId="0"/>
    <xf numFmtId="2" fontId="8" fillId="0" borderId="0" xfId="52" applyNumberFormat="1" applyFont="1" applyAlignment="1">
      <alignment horizontal="right" indent="1"/>
    </xf>
    <xf numFmtId="2" fontId="13" fillId="0" borderId="0" xfId="52" applyNumberFormat="1" applyFont="1" applyAlignment="1">
      <alignment horizontal="right" indent="1"/>
    </xf>
    <xf numFmtId="0" fontId="45" fillId="0" borderId="0" xfId="39" applyNumberFormat="1" applyFont="1" applyFill="1" applyBorder="1" applyAlignment="1">
      <alignment horizontal="left" wrapText="1" indent="1"/>
    </xf>
    <xf numFmtId="0" fontId="12" fillId="0" borderId="0" xfId="40" applyNumberFormat="1" applyFont="1" applyBorder="1" applyAlignment="1">
      <alignment horizontal="center" vertical="center" wrapText="1"/>
    </xf>
    <xf numFmtId="0" fontId="12" fillId="0" borderId="0" xfId="36" applyNumberFormat="1" applyFont="1" applyBorder="1" applyAlignment="1">
      <alignment horizontal="left" vertical="center"/>
    </xf>
    <xf numFmtId="0" fontId="12" fillId="0" borderId="0" xfId="40" applyNumberFormat="1" applyFont="1" applyBorder="1" applyAlignment="1">
      <alignment horizontal="center" vertical="center"/>
    </xf>
    <xf numFmtId="0" fontId="4" fillId="0" borderId="0" xfId="2708"/>
    <xf numFmtId="14" fontId="12" fillId="0" borderId="0" xfId="45" applyNumberFormat="1" applyFont="1" applyFill="1" applyBorder="1" applyAlignment="1">
      <alignment horizontal="center" vertical="center" wrapText="1"/>
      <protection locked="0"/>
    </xf>
    <xf numFmtId="0" fontId="23" fillId="0" borderId="0" xfId="43" applyNumberFormat="1" applyFont="1" applyAlignment="1">
      <alignment horizontal="left"/>
    </xf>
    <xf numFmtId="176" fontId="52" fillId="0" borderId="0" xfId="0" applyNumberFormat="1" applyFont="1" applyFill="1" applyBorder="1" applyAlignment="1" applyProtection="1">
      <alignment horizontal="right" indent="7"/>
      <protection locked="0"/>
    </xf>
    <xf numFmtId="0" fontId="52" fillId="0" borderId="0" xfId="2708" applyFont="1" applyBorder="1"/>
    <xf numFmtId="0" fontId="17" fillId="0" borderId="0" xfId="8" applyBorder="1" applyAlignment="1">
      <alignment wrapText="1"/>
    </xf>
    <xf numFmtId="0" fontId="28" fillId="0" borderId="0" xfId="1" applyFont="1" applyAlignment="1">
      <alignment horizontal="left"/>
    </xf>
    <xf numFmtId="0" fontId="57" fillId="0" borderId="0" xfId="1" applyFont="1" applyAlignment="1">
      <alignment horizontal="left"/>
    </xf>
    <xf numFmtId="1" fontId="12" fillId="0" borderId="0" xfId="18" applyNumberFormat="1" applyFont="1" applyAlignment="1">
      <alignment horizontal="center" vertical="top" wrapText="1"/>
    </xf>
    <xf numFmtId="0" fontId="14" fillId="0" borderId="0" xfId="1" applyFont="1" applyAlignment="1"/>
    <xf numFmtId="0" fontId="8" fillId="0" borderId="0" xfId="6" applyAlignment="1"/>
    <xf numFmtId="0" fontId="13" fillId="0" borderId="0" xfId="6" applyFont="1" applyAlignment="1"/>
    <xf numFmtId="0" fontId="65" fillId="0" borderId="0" xfId="53" applyFont="1" applyBorder="1" applyAlignment="1"/>
    <xf numFmtId="2" fontId="8" fillId="0" borderId="0" xfId="54" applyNumberFormat="1" applyFont="1" applyBorder="1" applyAlignment="1">
      <alignment horizontal="right" indent="1"/>
    </xf>
    <xf numFmtId="0" fontId="8" fillId="0" borderId="0" xfId="52" applyAlignment="1">
      <alignment horizontal="right" indent="1"/>
    </xf>
    <xf numFmtId="0" fontId="11" fillId="0" borderId="0" xfId="14" applyFont="1" applyFill="1" applyBorder="1" applyAlignment="1"/>
    <xf numFmtId="0" fontId="23" fillId="0" borderId="0" xfId="27" applyFont="1" applyAlignment="1">
      <alignment horizontal="left"/>
    </xf>
    <xf numFmtId="0" fontId="6" fillId="0" borderId="0" xfId="26" applyFont="1"/>
    <xf numFmtId="0" fontId="9" fillId="0" borderId="3" xfId="22" applyFont="1" applyBorder="1" applyAlignment="1">
      <alignment horizontal="right"/>
    </xf>
    <xf numFmtId="0" fontId="12" fillId="0" borderId="1" xfId="22" applyFont="1" applyBorder="1" applyAlignment="1">
      <alignment horizontal="center" vertical="center" wrapText="1"/>
    </xf>
    <xf numFmtId="0" fontId="8" fillId="0" borderId="0" xfId="22" applyFont="1"/>
    <xf numFmtId="0" fontId="12" fillId="0" borderId="0" xfId="22" applyFont="1" applyAlignment="1">
      <alignment horizontal="center" vertical="center" wrapText="1"/>
    </xf>
    <xf numFmtId="0" fontId="12" fillId="0" borderId="3" xfId="22" applyFont="1" applyBorder="1" applyAlignment="1">
      <alignment horizontal="center" vertical="center" wrapText="1"/>
    </xf>
    <xf numFmtId="0" fontId="13" fillId="0" borderId="0" xfId="23" applyFont="1" applyAlignment="1">
      <alignment horizontal="left"/>
    </xf>
    <xf numFmtId="0" fontId="13" fillId="0" borderId="0" xfId="23" applyFont="1"/>
    <xf numFmtId="1" fontId="13" fillId="0" borderId="0" xfId="24" applyNumberFormat="1" applyFont="1" applyAlignment="1">
      <alignment horizontal="right" indent="1"/>
    </xf>
    <xf numFmtId="168" fontId="13" fillId="0" borderId="0" xfId="24" applyNumberFormat="1" applyFont="1" applyAlignment="1">
      <alignment horizontal="right" indent="2"/>
    </xf>
    <xf numFmtId="0" fontId="8" fillId="0" borderId="0" xfId="23" applyFont="1"/>
    <xf numFmtId="0" fontId="9" fillId="0" borderId="0" xfId="23" applyFont="1" applyAlignment="1">
      <alignment horizontal="left"/>
    </xf>
    <xf numFmtId="1" fontId="40" fillId="0" borderId="0" xfId="24" applyNumberFormat="1" applyFont="1" applyAlignment="1">
      <alignment horizontal="right" indent="1"/>
    </xf>
    <xf numFmtId="168" fontId="40" fillId="0" borderId="0" xfId="24" applyNumberFormat="1" applyFont="1" applyAlignment="1">
      <alignment horizontal="right" indent="2"/>
    </xf>
    <xf numFmtId="0" fontId="41" fillId="0" borderId="0" xfId="23" applyFont="1"/>
    <xf numFmtId="0" fontId="8" fillId="0" borderId="0" xfId="23" applyFont="1" applyAlignment="1">
      <alignment horizontal="left" indent="1"/>
    </xf>
    <xf numFmtId="1" fontId="38" fillId="0" borderId="0" xfId="24" applyNumberFormat="1" applyFont="1" applyAlignment="1">
      <alignment horizontal="right" indent="1"/>
    </xf>
    <xf numFmtId="168" fontId="38" fillId="0" borderId="0" xfId="24" applyNumberFormat="1" applyFont="1" applyAlignment="1">
      <alignment horizontal="right" indent="2"/>
    </xf>
    <xf numFmtId="1" fontId="8" fillId="0" borderId="0" xfId="22" applyNumberFormat="1" applyFont="1" applyAlignment="1">
      <alignment horizontal="right" indent="1"/>
    </xf>
    <xf numFmtId="0" fontId="8" fillId="0" borderId="0" xfId="2584" applyFont="1" applyAlignment="1">
      <alignment horizontal="left" indent="1"/>
    </xf>
    <xf numFmtId="0" fontId="9" fillId="0" borderId="0" xfId="23" applyFont="1"/>
    <xf numFmtId="168" fontId="8" fillId="0" borderId="0" xfId="22" applyNumberFormat="1" applyFont="1" applyAlignment="1">
      <alignment horizontal="right" indent="1"/>
    </xf>
    <xf numFmtId="0" fontId="8" fillId="0" borderId="0" xfId="21" applyFont="1"/>
    <xf numFmtId="0" fontId="8" fillId="0" borderId="0" xfId="21" applyFont="1" applyAlignment="1">
      <alignment horizontal="left" indent="1"/>
    </xf>
    <xf numFmtId="0" fontId="12" fillId="0" borderId="0" xfId="42" applyFont="1" applyFill="1" applyBorder="1" applyAlignment="1">
      <alignment horizontal="center" vertical="center" wrapText="1"/>
    </xf>
    <xf numFmtId="0" fontId="13" fillId="0" borderId="0" xfId="12" applyFont="1" applyFill="1" applyBorder="1" applyAlignment="1"/>
    <xf numFmtId="0" fontId="12" fillId="0" borderId="3" xfId="49" applyFont="1" applyBorder="1" applyAlignment="1">
      <alignment horizontal="center" vertical="center" wrapText="1"/>
    </xf>
    <xf numFmtId="0" fontId="12" fillId="0" borderId="1" xfId="49" applyFont="1" applyBorder="1" applyAlignment="1">
      <alignment horizontal="center" vertical="center" wrapText="1"/>
    </xf>
    <xf numFmtId="0" fontId="12" fillId="0" borderId="0" xfId="49" applyFont="1" applyBorder="1" applyAlignment="1">
      <alignment horizontal="center" vertical="center" wrapText="1"/>
    </xf>
    <xf numFmtId="0" fontId="12" fillId="0" borderId="1" xfId="42" quotePrefix="1" applyFont="1" applyFill="1" applyBorder="1" applyAlignment="1">
      <alignment horizontal="center" vertical="center"/>
    </xf>
    <xf numFmtId="168" fontId="46" fillId="0" borderId="0" xfId="34" applyNumberFormat="1" applyFont="1" applyBorder="1" applyAlignment="1">
      <alignment horizontal="right" wrapText="1" indent="3"/>
    </xf>
    <xf numFmtId="168" fontId="38" fillId="0" borderId="0" xfId="34" applyNumberFormat="1" applyFont="1" applyBorder="1" applyAlignment="1">
      <alignment horizontal="right" wrapText="1" indent="3"/>
    </xf>
    <xf numFmtId="175" fontId="3" fillId="0" borderId="0" xfId="2707" applyNumberFormat="1" applyFont="1" applyBorder="1" applyAlignment="1">
      <alignment horizontal="right" vertical="center" wrapText="1" indent="1"/>
    </xf>
    <xf numFmtId="0" fontId="3" fillId="0" borderId="0" xfId="20" applyFont="1"/>
    <xf numFmtId="168" fontId="3" fillId="0" borderId="0" xfId="20" applyNumberFormat="1" applyFont="1"/>
    <xf numFmtId="176" fontId="3" fillId="0" borderId="0" xfId="0" applyNumberFormat="1" applyFont="1" applyFill="1" applyBorder="1" applyAlignment="1" applyProtection="1">
      <alignment horizontal="right" indent="7"/>
      <protection locked="0"/>
    </xf>
    <xf numFmtId="0" fontId="3" fillId="0" borderId="0" xfId="2708" applyFont="1" applyBorder="1" applyAlignment="1">
      <alignment horizontal="left" indent="2"/>
    </xf>
    <xf numFmtId="176" fontId="3" fillId="0" borderId="0" xfId="2708" applyNumberFormat="1" applyFont="1" applyFill="1" applyBorder="1" applyAlignment="1" applyProtection="1">
      <alignment horizontal="right" indent="4"/>
      <protection locked="0"/>
    </xf>
    <xf numFmtId="0" fontId="3" fillId="0" borderId="0" xfId="2708" applyFont="1" applyBorder="1" applyAlignment="1">
      <alignment horizontal="left" indent="1"/>
    </xf>
    <xf numFmtId="0" fontId="49" fillId="0" borderId="0" xfId="10" applyNumberFormat="1" applyFont="1" applyFill="1" applyBorder="1" applyAlignment="1">
      <alignment horizontal="left"/>
    </xf>
    <xf numFmtId="0" fontId="9" fillId="0" borderId="0" xfId="10" applyNumberFormat="1" applyFont="1" applyFill="1" applyBorder="1" applyAlignment="1"/>
    <xf numFmtId="0" fontId="8" fillId="0" borderId="0" xfId="10" applyNumberFormat="1" applyFont="1" applyFill="1" applyBorder="1" applyAlignment="1">
      <alignment horizontal="left" indent="1"/>
    </xf>
    <xf numFmtId="0" fontId="11" fillId="0" borderId="0" xfId="13" applyFont="1"/>
    <xf numFmtId="0" fontId="8" fillId="0" borderId="0" xfId="2376"/>
    <xf numFmtId="0" fontId="12" fillId="0" borderId="0" xfId="4" applyFont="1"/>
    <xf numFmtId="0" fontId="12" fillId="0" borderId="0" xfId="14" applyFont="1"/>
    <xf numFmtId="0" fontId="27" fillId="0" borderId="3" xfId="14" applyFont="1" applyBorder="1"/>
    <xf numFmtId="0" fontId="12" fillId="0" borderId="3" xfId="14" applyFont="1" applyBorder="1"/>
    <xf numFmtId="0" fontId="27" fillId="0" borderId="3" xfId="14" applyFont="1" applyBorder="1" applyAlignment="1">
      <alignment horizontal="right"/>
    </xf>
    <xf numFmtId="0" fontId="12" fillId="0" borderId="1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25" fillId="0" borderId="0" xfId="4" applyFont="1" applyAlignment="1">
      <alignment horizontal="center" wrapText="1"/>
    </xf>
    <xf numFmtId="168" fontId="12" fillId="0" borderId="0" xfId="14" applyNumberFormat="1" applyFont="1"/>
    <xf numFmtId="0" fontId="24" fillId="0" borderId="0" xfId="14" applyFont="1"/>
    <xf numFmtId="1" fontId="24" fillId="0" borderId="0" xfId="14" applyNumberFormat="1" applyFont="1"/>
    <xf numFmtId="168" fontId="24" fillId="0" borderId="0" xfId="14" applyNumberFormat="1" applyFont="1"/>
    <xf numFmtId="49" fontId="24" fillId="0" borderId="0" xfId="4" applyNumberFormat="1" applyFont="1" applyAlignment="1">
      <alignment horizontal="left"/>
    </xf>
    <xf numFmtId="49" fontId="12" fillId="0" borderId="0" xfId="4" applyNumberFormat="1" applyFont="1" applyAlignment="1">
      <alignment horizontal="left"/>
    </xf>
    <xf numFmtId="1" fontId="12" fillId="0" borderId="0" xfId="14" applyNumberFormat="1" applyFont="1"/>
    <xf numFmtId="0" fontId="12" fillId="0" borderId="0" xfId="4" applyFont="1" applyAlignment="1">
      <alignment horizontal="left"/>
    </xf>
    <xf numFmtId="0" fontId="24" fillId="0" borderId="0" xfId="4" applyFont="1"/>
    <xf numFmtId="0" fontId="8" fillId="0" borderId="0" xfId="4" applyAlignment="1">
      <alignment horizontal="left"/>
    </xf>
    <xf numFmtId="0" fontId="8" fillId="0" borderId="0" xfId="4" applyAlignment="1">
      <alignment horizontal="left" wrapText="1"/>
    </xf>
    <xf numFmtId="1" fontId="12" fillId="0" borderId="3" xfId="4" applyNumberFormat="1" applyFont="1" applyBorder="1" applyAlignment="1">
      <alignment horizontal="center" vertical="center"/>
    </xf>
    <xf numFmtId="168" fontId="12" fillId="0" borderId="3" xfId="4" applyNumberFormat="1" applyFont="1" applyBorder="1" applyAlignment="1">
      <alignment horizontal="center" vertical="center"/>
    </xf>
    <xf numFmtId="1" fontId="12" fillId="0" borderId="3" xfId="14" applyNumberFormat="1" applyFont="1" applyBorder="1" applyAlignment="1">
      <alignment horizontal="center" vertical="center"/>
    </xf>
    <xf numFmtId="1" fontId="12" fillId="0" borderId="0" xfId="15" applyNumberFormat="1" applyFont="1"/>
    <xf numFmtId="1" fontId="24" fillId="0" borderId="0" xfId="15" applyNumberFormat="1" applyFont="1"/>
    <xf numFmtId="168" fontId="24" fillId="0" borderId="0" xfId="15" applyNumberFormat="1" applyFont="1"/>
    <xf numFmtId="168" fontId="12" fillId="0" borderId="0" xfId="15" applyNumberFormat="1" applyFont="1"/>
    <xf numFmtId="0" fontId="47" fillId="0" borderId="1" xfId="4" applyFont="1" applyBorder="1"/>
    <xf numFmtId="0" fontId="29" fillId="0" borderId="0" xfId="4" applyFont="1"/>
    <xf numFmtId="0" fontId="8" fillId="0" borderId="0" xfId="2714" applyFont="1" applyBorder="1"/>
    <xf numFmtId="0" fontId="63" fillId="0" borderId="0" xfId="2714" applyFont="1" applyBorder="1" applyAlignment="1">
      <alignment wrapText="1"/>
    </xf>
    <xf numFmtId="0" fontId="63" fillId="0" borderId="1" xfId="2714" applyFont="1" applyBorder="1" applyAlignment="1">
      <alignment horizontal="center" vertical="center" wrapText="1"/>
    </xf>
    <xf numFmtId="0" fontId="143" fillId="0" borderId="0" xfId="8" applyFont="1" applyBorder="1" applyAlignment="1">
      <alignment horizontal="center" vertical="center" wrapText="1"/>
    </xf>
    <xf numFmtId="0" fontId="63" fillId="0" borderId="0" xfId="2714" applyFont="1" applyBorder="1" applyAlignment="1">
      <alignment horizontal="center" vertical="center" wrapText="1"/>
    </xf>
    <xf numFmtId="0" fontId="63" fillId="0" borderId="0" xfId="2715" applyFont="1" applyBorder="1" applyAlignment="1">
      <alignment horizontal="center" vertical="center" wrapText="1"/>
    </xf>
    <xf numFmtId="168" fontId="63" fillId="0" borderId="0" xfId="5" applyNumberFormat="1" applyFont="1" applyBorder="1" applyAlignment="1">
      <alignment horizontal="center" vertical="center"/>
    </xf>
    <xf numFmtId="0" fontId="17" fillId="0" borderId="3" xfId="8" applyBorder="1" applyAlignment="1">
      <alignment wrapText="1"/>
    </xf>
    <xf numFmtId="0" fontId="8" fillId="0" borderId="3" xfId="5" applyFont="1" applyBorder="1" applyAlignment="1"/>
    <xf numFmtId="168" fontId="63" fillId="0" borderId="3" xfId="5" applyNumberFormat="1" applyFont="1" applyBorder="1" applyAlignment="1">
      <alignment horizontal="center" vertical="center"/>
    </xf>
    <xf numFmtId="168" fontId="8" fillId="0" borderId="0" xfId="5" applyNumberFormat="1" applyFont="1" applyBorder="1" applyAlignment="1"/>
    <xf numFmtId="0" fontId="23" fillId="0" borderId="0" xfId="1" applyFont="1"/>
    <xf numFmtId="2" fontId="8" fillId="0" borderId="0" xfId="52" applyNumberFormat="1" applyFont="1" applyAlignment="1">
      <alignment horizontal="right" indent="2"/>
    </xf>
    <xf numFmtId="0" fontId="3" fillId="0" borderId="0" xfId="0" applyFont="1"/>
    <xf numFmtId="0" fontId="2" fillId="0" borderId="0" xfId="2717" applyFont="1"/>
    <xf numFmtId="0" fontId="4" fillId="0" borderId="0" xfId="2717"/>
    <xf numFmtId="0" fontId="52" fillId="0" borderId="0" xfId="2717" applyFont="1"/>
    <xf numFmtId="168" fontId="3" fillId="0" borderId="0" xfId="2717" applyNumberFormat="1" applyFont="1"/>
    <xf numFmtId="168" fontId="143" fillId="0" borderId="0" xfId="2717" applyNumberFormat="1" applyFont="1" applyFill="1" applyAlignment="1">
      <alignment horizontal="right"/>
    </xf>
    <xf numFmtId="0" fontId="143" fillId="0" borderId="0" xfId="2717" applyFont="1" applyAlignment="1">
      <alignment wrapText="1"/>
    </xf>
    <xf numFmtId="0" fontId="3" fillId="0" borderId="0" xfId="2717" applyFont="1"/>
    <xf numFmtId="0" fontId="3" fillId="0" borderId="0" xfId="2717" applyFont="1" applyBorder="1"/>
    <xf numFmtId="0" fontId="3" fillId="0" borderId="0" xfId="2718" applyFont="1" applyFill="1" applyBorder="1" applyAlignment="1">
      <alignment horizontal="center" vertical="center" wrapText="1"/>
    </xf>
    <xf numFmtId="0" fontId="143" fillId="0" borderId="3" xfId="2717" applyFont="1" applyBorder="1" applyAlignment="1">
      <alignment horizontal="center" vertical="center"/>
    </xf>
    <xf numFmtId="0" fontId="63" fillId="0" borderId="3" xfId="42" applyFont="1" applyFill="1" applyBorder="1" applyAlignment="1">
      <alignment horizontal="center" vertical="center"/>
    </xf>
    <xf numFmtId="0" fontId="144" fillId="0" borderId="3" xfId="2719" applyFont="1" applyBorder="1" applyAlignment="1">
      <alignment horizontal="center" vertical="center" wrapText="1"/>
    </xf>
    <xf numFmtId="0" fontId="138" fillId="0" borderId="0" xfId="2719" applyFont="1" applyBorder="1" applyAlignment="1">
      <alignment horizontal="center" vertical="center" wrapText="1"/>
    </xf>
    <xf numFmtId="0" fontId="143" fillId="0" borderId="0" xfId="2717" applyFont="1" applyBorder="1" applyAlignment="1">
      <alignment horizontal="center" vertical="center"/>
    </xf>
    <xf numFmtId="0" fontId="63" fillId="0" borderId="0" xfId="42" applyFont="1" applyFill="1" applyBorder="1" applyAlignment="1">
      <alignment horizontal="center" vertical="center"/>
    </xf>
    <xf numFmtId="0" fontId="144" fillId="0" borderId="0" xfId="2719" applyFont="1" applyBorder="1" applyAlignment="1">
      <alignment horizontal="center" vertical="center" wrapText="1"/>
    </xf>
    <xf numFmtId="0" fontId="143" fillId="0" borderId="0" xfId="2717" applyFont="1" applyAlignment="1">
      <alignment horizontal="center" vertical="center"/>
    </xf>
    <xf numFmtId="0" fontId="143" fillId="0" borderId="1" xfId="2717" applyFont="1" applyBorder="1" applyAlignment="1">
      <alignment horizontal="center" vertical="center"/>
    </xf>
    <xf numFmtId="0" fontId="144" fillId="0" borderId="1" xfId="2719" applyFont="1" applyBorder="1" applyAlignment="1">
      <alignment horizontal="center" vertical="center" wrapText="1"/>
    </xf>
    <xf numFmtId="0" fontId="138" fillId="0" borderId="1" xfId="2719" applyFont="1" applyBorder="1" applyAlignment="1">
      <alignment horizontal="center" vertical="center" wrapText="1"/>
    </xf>
    <xf numFmtId="0" fontId="3" fillId="0" borderId="1" xfId="2717" applyFont="1" applyBorder="1"/>
    <xf numFmtId="0" fontId="10" fillId="0" borderId="0" xfId="2718" applyFont="1" applyFill="1"/>
    <xf numFmtId="0" fontId="137" fillId="0" borderId="0" xfId="2718" applyFont="1" applyFill="1" applyBorder="1" applyAlignment="1">
      <alignment horizontal="right"/>
    </xf>
    <xf numFmtId="0" fontId="137" fillId="0" borderId="0" xfId="2718" applyFont="1" applyFill="1" applyBorder="1" applyAlignment="1"/>
    <xf numFmtId="0" fontId="10" fillId="0" borderId="0" xfId="2717" applyFont="1" applyFill="1"/>
    <xf numFmtId="0" fontId="3" fillId="0" borderId="0" xfId="2718" applyFont="1" applyFill="1"/>
    <xf numFmtId="0" fontId="61" fillId="0" borderId="0" xfId="2717" applyFont="1" applyFill="1"/>
    <xf numFmtId="0" fontId="62" fillId="0" borderId="0" xfId="2718" applyFont="1" applyFill="1"/>
    <xf numFmtId="0" fontId="21" fillId="0" borderId="0" xfId="2717" applyFont="1" applyFill="1"/>
    <xf numFmtId="0" fontId="3" fillId="0" borderId="0" xfId="2717" applyFont="1" applyFill="1"/>
    <xf numFmtId="168" fontId="3" fillId="0" borderId="0" xfId="2718" applyNumberFormat="1" applyFont="1" applyFill="1"/>
    <xf numFmtId="168" fontId="3" fillId="0" borderId="0" xfId="2717" applyNumberFormat="1" applyFont="1" applyFill="1" applyBorder="1" applyAlignment="1">
      <alignment horizontal="right" wrapText="1"/>
    </xf>
    <xf numFmtId="168" fontId="3" fillId="0" borderId="0" xfId="2718" applyNumberFormat="1" applyFont="1" applyFill="1" applyAlignment="1">
      <alignment horizontal="right"/>
    </xf>
    <xf numFmtId="0" fontId="52" fillId="0" borderId="0" xfId="2717" applyFont="1" applyFill="1" applyBorder="1" applyAlignment="1"/>
    <xf numFmtId="1" fontId="3" fillId="0" borderId="0" xfId="2717" applyNumberFormat="1" applyFont="1" applyFill="1"/>
    <xf numFmtId="1" fontId="3" fillId="0" borderId="0" xfId="2717" applyNumberFormat="1" applyFont="1" applyFill="1" applyAlignment="1"/>
    <xf numFmtId="0" fontId="3" fillId="0" borderId="0" xfId="2717" applyFont="1" applyFill="1" applyAlignment="1"/>
    <xf numFmtId="0" fontId="58" fillId="0" borderId="0" xfId="2717" applyFont="1" applyFill="1" applyBorder="1" applyAlignment="1">
      <alignment horizontal="left" wrapText="1" indent="1"/>
    </xf>
    <xf numFmtId="1" fontId="3" fillId="0" borderId="0" xfId="2717" applyNumberFormat="1" applyFont="1" applyFill="1" applyBorder="1" applyAlignment="1"/>
    <xf numFmtId="0" fontId="3" fillId="0" borderId="0" xfId="2717" applyFont="1" applyFill="1" applyBorder="1" applyAlignment="1"/>
    <xf numFmtId="0" fontId="3" fillId="0" borderId="0" xfId="2717" applyNumberFormat="1" applyFont="1" applyFill="1" applyBorder="1" applyAlignment="1"/>
    <xf numFmtId="168" fontId="3" fillId="0" borderId="0" xfId="2717" applyNumberFormat="1" applyFont="1" applyFill="1" applyBorder="1" applyAlignment="1">
      <alignment wrapText="1"/>
    </xf>
    <xf numFmtId="168" fontId="52" fillId="0" borderId="0" xfId="2717" applyNumberFormat="1" applyFont="1" applyFill="1" applyBorder="1" applyAlignment="1">
      <alignment horizontal="right" wrapText="1"/>
    </xf>
    <xf numFmtId="1" fontId="52" fillId="0" borderId="0" xfId="2717" applyNumberFormat="1" applyFont="1" applyAlignment="1"/>
    <xf numFmtId="0" fontId="140" fillId="0" borderId="0" xfId="2717" applyFont="1"/>
    <xf numFmtId="1" fontId="3" fillId="0" borderId="0" xfId="2717" applyNumberFormat="1" applyFont="1" applyAlignment="1"/>
    <xf numFmtId="0" fontId="59" fillId="0" borderId="0" xfId="2718" applyFont="1" applyFill="1"/>
    <xf numFmtId="1" fontId="52" fillId="0" borderId="0" xfId="2717" applyNumberFormat="1" applyFont="1" applyFill="1" applyBorder="1" applyAlignment="1"/>
    <xf numFmtId="0" fontId="52" fillId="0" borderId="0" xfId="2717" applyNumberFormat="1" applyFont="1" applyFill="1" applyBorder="1" applyAlignment="1"/>
    <xf numFmtId="168" fontId="52" fillId="0" borderId="0" xfId="2718" applyNumberFormat="1" applyFont="1" applyFill="1" applyAlignment="1">
      <alignment horizontal="right"/>
    </xf>
    <xf numFmtId="0" fontId="10" fillId="0" borderId="0" xfId="2717" applyFont="1" applyFill="1" applyBorder="1"/>
    <xf numFmtId="0" fontId="60" fillId="0" borderId="0" xfId="2717" applyFont="1" applyFill="1" applyBorder="1" applyAlignment="1">
      <alignment horizontal="center" wrapText="1"/>
    </xf>
    <xf numFmtId="0" fontId="60" fillId="0" borderId="1" xfId="2717" quotePrefix="1" applyFont="1" applyFill="1" applyBorder="1" applyAlignment="1">
      <alignment horizontal="center" wrapText="1"/>
    </xf>
    <xf numFmtId="0" fontId="60" fillId="0" borderId="1" xfId="2717" applyFont="1" applyFill="1" applyBorder="1" applyAlignment="1">
      <alignment horizontal="center" wrapText="1"/>
    </xf>
    <xf numFmtId="0" fontId="40" fillId="0" borderId="0" xfId="2717" applyFont="1" applyFill="1" applyAlignment="1">
      <alignment horizontal="right"/>
    </xf>
    <xf numFmtId="0" fontId="62" fillId="0" borderId="0" xfId="2717" applyFont="1" applyFill="1"/>
    <xf numFmtId="0" fontId="3" fillId="0" borderId="0" xfId="2718" applyFont="1"/>
    <xf numFmtId="168" fontId="3" fillId="0" borderId="0" xfId="2717" applyNumberFormat="1" applyFont="1" applyFill="1" applyBorder="1" applyAlignment="1">
      <alignment horizontal="right" indent="4"/>
    </xf>
    <xf numFmtId="0" fontId="3" fillId="0" borderId="0" xfId="2717" applyNumberFormat="1" applyFont="1" applyFill="1" applyBorder="1" applyAlignment="1">
      <alignment horizontal="right" indent="1"/>
    </xf>
    <xf numFmtId="168" fontId="52" fillId="0" borderId="0" xfId="2717" applyNumberFormat="1" applyFont="1" applyFill="1" applyBorder="1" applyAlignment="1">
      <alignment horizontal="right" indent="4"/>
    </xf>
    <xf numFmtId="0" fontId="52" fillId="0" borderId="0" xfId="2717" applyNumberFormat="1" applyFont="1" applyFill="1" applyBorder="1" applyAlignment="1">
      <alignment horizontal="right" indent="1"/>
    </xf>
    <xf numFmtId="0" fontId="52" fillId="0" borderId="0" xfId="2717" applyFont="1" applyFill="1" applyBorder="1" applyAlignment="1">
      <alignment horizontal="right" indent="1"/>
    </xf>
    <xf numFmtId="0" fontId="10" fillId="0" borderId="0" xfId="2718" applyFont="1"/>
    <xf numFmtId="0" fontId="141" fillId="0" borderId="0" xfId="2718" applyFont="1" applyFill="1" applyAlignment="1">
      <alignment horizontal="right"/>
    </xf>
    <xf numFmtId="0" fontId="40" fillId="0" borderId="0" xfId="2717" applyFont="1" applyAlignment="1">
      <alignment horizontal="right"/>
    </xf>
    <xf numFmtId="0" fontId="10" fillId="0" borderId="0" xfId="2717" applyFont="1"/>
    <xf numFmtId="0" fontId="62" fillId="0" borderId="0" xfId="2718" applyFont="1"/>
    <xf numFmtId="0" fontId="62" fillId="0" borderId="0" xfId="2717" applyFont="1"/>
    <xf numFmtId="0" fontId="21" fillId="0" borderId="0" xfId="2717" applyFont="1"/>
    <xf numFmtId="0" fontId="3" fillId="0" borderId="0" xfId="2717" applyFont="1" applyFill="1" applyBorder="1"/>
    <xf numFmtId="168" fontId="3" fillId="0" borderId="0" xfId="2717" applyNumberFormat="1" applyFont="1" applyFill="1" applyBorder="1" applyAlignment="1">
      <alignment horizontal="center"/>
    </xf>
    <xf numFmtId="168" fontId="52" fillId="0" borderId="0" xfId="2717" applyNumberFormat="1" applyFont="1" applyFill="1" applyBorder="1" applyAlignment="1">
      <alignment horizontal="center"/>
    </xf>
    <xf numFmtId="0" fontId="143" fillId="0" borderId="0" xfId="2717" applyFont="1" applyAlignment="1">
      <alignment vertical="center"/>
    </xf>
    <xf numFmtId="0" fontId="143" fillId="0" borderId="0" xfId="2717" applyFont="1" applyFill="1" applyAlignment="1">
      <alignment vertical="center"/>
    </xf>
    <xf numFmtId="168" fontId="143" fillId="0" borderId="0" xfId="2717" applyNumberFormat="1" applyFont="1" applyFill="1" applyAlignment="1">
      <alignment horizontal="right" vertical="center"/>
    </xf>
    <xf numFmtId="1" fontId="143" fillId="0" borderId="0" xfId="2717" applyNumberFormat="1" applyFont="1" applyFill="1" applyAlignment="1">
      <alignment vertical="center"/>
    </xf>
    <xf numFmtId="0" fontId="23" fillId="0" borderId="0" xfId="36" applyNumberFormat="1" applyFont="1" applyFill="1" applyAlignment="1">
      <alignment horizontal="left" wrapText="1"/>
    </xf>
    <xf numFmtId="0" fontId="23" fillId="0" borderId="0" xfId="43" applyNumberFormat="1" applyFont="1" applyAlignment="1">
      <alignment horizontal="left" wrapText="1"/>
    </xf>
    <xf numFmtId="0" fontId="12" fillId="0" borderId="1" xfId="42" applyFont="1" applyFill="1" applyBorder="1" applyAlignment="1">
      <alignment horizontal="center" vertical="center"/>
    </xf>
    <xf numFmtId="0" fontId="12" fillId="0" borderId="3" xfId="42" applyFont="1" applyFill="1" applyBorder="1" applyAlignment="1">
      <alignment horizontal="center" vertical="center"/>
    </xf>
    <xf numFmtId="168" fontId="59" fillId="0" borderId="0" xfId="0" applyNumberFormat="1" applyFont="1" applyFill="1" applyBorder="1" applyAlignment="1">
      <alignment horizontal="right" wrapText="1" indent="2"/>
    </xf>
    <xf numFmtId="168" fontId="59" fillId="0" borderId="0" xfId="0" applyNumberFormat="1" applyFont="1" applyBorder="1" applyAlignment="1">
      <alignment horizontal="right" wrapText="1" indent="2"/>
    </xf>
    <xf numFmtId="168" fontId="10" fillId="0" borderId="0" xfId="0" applyNumberFormat="1" applyFont="1" applyBorder="1" applyAlignment="1">
      <alignment horizontal="right" wrapText="1" indent="2"/>
    </xf>
    <xf numFmtId="168" fontId="12" fillId="0" borderId="0" xfId="0" applyNumberFormat="1" applyFont="1" applyFill="1" applyBorder="1" applyAlignment="1">
      <alignment horizontal="right" wrapText="1" indent="1"/>
    </xf>
    <xf numFmtId="168" fontId="12" fillId="0" borderId="0" xfId="0" applyNumberFormat="1" applyFont="1" applyFill="1" applyBorder="1" applyAlignment="1" applyProtection="1">
      <alignment horizontal="right" wrapText="1" indent="1"/>
    </xf>
    <xf numFmtId="168" fontId="12" fillId="0" borderId="0" xfId="2258" applyNumberFormat="1" applyFont="1" applyFill="1" applyBorder="1" applyAlignment="1">
      <alignment horizontal="right" wrapText="1" indent="1"/>
    </xf>
    <xf numFmtId="168" fontId="12" fillId="0" borderId="0" xfId="2258" applyNumberFormat="1" applyFont="1" applyFill="1" applyBorder="1" applyAlignment="1" applyProtection="1">
      <alignment horizontal="right" wrapText="1" indent="1"/>
    </xf>
    <xf numFmtId="168" fontId="12" fillId="0" borderId="0" xfId="0" applyNumberFormat="1" applyFont="1" applyFill="1" applyBorder="1" applyAlignment="1">
      <alignment horizontal="right" wrapText="1" indent="3"/>
    </xf>
    <xf numFmtId="168" fontId="12" fillId="0" borderId="0" xfId="2258" applyNumberFormat="1" applyFont="1" applyFill="1" applyBorder="1" applyAlignment="1">
      <alignment horizontal="right" wrapText="1" indent="3"/>
    </xf>
    <xf numFmtId="176" fontId="59" fillId="0" borderId="0" xfId="0" applyNumberFormat="1" applyFont="1" applyFill="1" applyBorder="1" applyAlignment="1" applyProtection="1">
      <alignment horizontal="right" indent="4"/>
      <protection locked="0"/>
    </xf>
    <xf numFmtId="176" fontId="24" fillId="0" borderId="0" xfId="0" applyNumberFormat="1" applyFont="1" applyFill="1" applyBorder="1" applyAlignment="1" applyProtection="1">
      <alignment horizontal="right" indent="4"/>
      <protection locked="0"/>
    </xf>
    <xf numFmtId="176" fontId="10" fillId="0" borderId="0" xfId="0" applyNumberFormat="1" applyFont="1" applyFill="1" applyBorder="1" applyAlignment="1" applyProtection="1">
      <alignment horizontal="right" indent="4"/>
      <protection locked="0"/>
    </xf>
    <xf numFmtId="176" fontId="12" fillId="0" borderId="0" xfId="0" applyNumberFormat="1" applyFont="1" applyFill="1" applyBorder="1" applyAlignment="1" applyProtection="1">
      <alignment horizontal="right" indent="4"/>
      <protection locked="0"/>
    </xf>
    <xf numFmtId="1" fontId="6" fillId="0" borderId="0" xfId="14" applyNumberFormat="1" applyFont="1"/>
    <xf numFmtId="0" fontId="145" fillId="0" borderId="0" xfId="4" applyFont="1"/>
    <xf numFmtId="0" fontId="145" fillId="0" borderId="0" xfId="14" applyFont="1"/>
    <xf numFmtId="1" fontId="146" fillId="0" borderId="0" xfId="14" applyNumberFormat="1" applyFont="1" applyAlignment="1">
      <alignment horizontal="center"/>
    </xf>
    <xf numFmtId="0" fontId="145" fillId="0" borderId="1" xfId="14" applyFont="1" applyBorder="1"/>
    <xf numFmtId="0" fontId="146" fillId="0" borderId="0" xfId="14" applyFont="1"/>
    <xf numFmtId="0" fontId="10" fillId="0" borderId="1" xfId="2709" applyFont="1" applyBorder="1" applyAlignment="1">
      <alignment horizontal="center" vertical="center" wrapText="1"/>
    </xf>
    <xf numFmtId="0" fontId="10" fillId="0" borderId="0" xfId="2709" applyFont="1" applyAlignment="1">
      <alignment horizontal="center" vertical="center" wrapText="1"/>
    </xf>
    <xf numFmtId="0" fontId="10" fillId="0" borderId="3" xfId="2709" applyFont="1" applyBorder="1" applyAlignment="1">
      <alignment horizontal="center" vertical="center" wrapText="1"/>
    </xf>
    <xf numFmtId="0" fontId="35" fillId="0" borderId="0" xfId="14" applyFont="1"/>
    <xf numFmtId="0" fontId="73" fillId="0" borderId="0" xfId="14" applyFont="1"/>
    <xf numFmtId="0" fontId="35" fillId="0" borderId="0" xfId="4" applyFont="1"/>
    <xf numFmtId="168" fontId="12" fillId="0" borderId="0" xfId="15" applyNumberFormat="1" applyFont="1" applyAlignment="1">
      <alignment horizontal="right"/>
    </xf>
    <xf numFmtId="0" fontId="63" fillId="0" borderId="0" xfId="14" applyFont="1"/>
    <xf numFmtId="0" fontId="63" fillId="0" borderId="0" xfId="4" applyFont="1"/>
    <xf numFmtId="0" fontId="23" fillId="0" borderId="0" xfId="26" applyFont="1"/>
    <xf numFmtId="0" fontId="12" fillId="0" borderId="1" xfId="22" quotePrefix="1" applyFont="1" applyBorder="1" applyAlignment="1">
      <alignment horizontal="center" vertical="center" wrapText="1"/>
    </xf>
    <xf numFmtId="0" fontId="56" fillId="0" borderId="0" xfId="22" applyFont="1"/>
    <xf numFmtId="168" fontId="8" fillId="0" borderId="0" xfId="24" applyNumberFormat="1" applyFont="1" applyAlignment="1">
      <alignment horizontal="right" indent="2"/>
    </xf>
    <xf numFmtId="1" fontId="8" fillId="0" borderId="0" xfId="24" applyNumberFormat="1" applyFont="1" applyAlignment="1">
      <alignment horizontal="right" indent="1"/>
    </xf>
    <xf numFmtId="0" fontId="143" fillId="0" borderId="1" xfId="8" applyFont="1" applyBorder="1" applyAlignment="1">
      <alignment horizontal="center" vertical="center" wrapText="1"/>
    </xf>
    <xf numFmtId="1" fontId="13" fillId="0" borderId="0" xfId="2721" applyNumberFormat="1" applyFont="1" applyFill="1" applyBorder="1" applyAlignment="1">
      <alignment horizontal="right"/>
    </xf>
    <xf numFmtId="0" fontId="8" fillId="0" borderId="0" xfId="5" applyFont="1" applyBorder="1" applyAlignment="1">
      <alignment horizontal="left" indent="1"/>
    </xf>
    <xf numFmtId="1" fontId="8" fillId="0" borderId="0" xfId="2721" applyNumberFormat="1" applyFont="1" applyFill="1" applyBorder="1" applyAlignment="1">
      <alignment horizontal="right"/>
    </xf>
    <xf numFmtId="1" fontId="8" fillId="0" borderId="0" xfId="2720" applyNumberFormat="1" applyFont="1" applyFill="1" applyBorder="1" applyAlignment="1">
      <alignment horizontal="right"/>
    </xf>
    <xf numFmtId="168" fontId="13" fillId="0" borderId="0" xfId="2720" applyNumberFormat="1" applyFont="1" applyFill="1" applyBorder="1"/>
    <xf numFmtId="168" fontId="13" fillId="0" borderId="0" xfId="2" applyNumberFormat="1" applyFont="1" applyFill="1" applyBorder="1"/>
    <xf numFmtId="168" fontId="11" fillId="0" borderId="0" xfId="13" applyNumberFormat="1" applyFont="1" applyBorder="1"/>
    <xf numFmtId="168" fontId="8" fillId="0" borderId="0" xfId="2720" applyNumberFormat="1" applyFont="1" applyFill="1" applyBorder="1"/>
    <xf numFmtId="168" fontId="8" fillId="0" borderId="0" xfId="2" applyNumberFormat="1" applyFont="1" applyFill="1" applyBorder="1"/>
    <xf numFmtId="168" fontId="8" fillId="0" borderId="0" xfId="1" applyNumberFormat="1" applyFont="1" applyBorder="1" applyAlignment="1"/>
    <xf numFmtId="168" fontId="8" fillId="0" borderId="0" xfId="1" applyNumberFormat="1" applyFont="1" applyBorder="1" applyAlignment="1">
      <alignment horizontal="right" indent="1"/>
    </xf>
    <xf numFmtId="0" fontId="10" fillId="0" borderId="1" xfId="2722" applyFont="1" applyBorder="1" applyAlignment="1">
      <alignment horizontal="center" vertical="center" wrapText="1"/>
    </xf>
    <xf numFmtId="0" fontId="10" fillId="0" borderId="0" xfId="2722" applyFont="1" applyBorder="1" applyAlignment="1">
      <alignment horizontal="center" vertical="center" wrapText="1"/>
    </xf>
    <xf numFmtId="0" fontId="10" fillId="0" borderId="0" xfId="2722" applyFont="1" applyAlignment="1">
      <alignment horizontal="center" vertical="center" wrapText="1"/>
    </xf>
    <xf numFmtId="0" fontId="12" fillId="0" borderId="0" xfId="12" applyFont="1" applyBorder="1" applyAlignment="1">
      <alignment horizontal="center" vertical="center" wrapText="1"/>
    </xf>
    <xf numFmtId="0" fontId="52" fillId="0" borderId="0" xfId="2" applyNumberFormat="1" applyFont="1"/>
    <xf numFmtId="1" fontId="13" fillId="0" borderId="0" xfId="1" applyNumberFormat="1" applyFont="1" applyBorder="1" applyAlignment="1"/>
    <xf numFmtId="1" fontId="4" fillId="0" borderId="0" xfId="2" applyNumberFormat="1"/>
    <xf numFmtId="168" fontId="4" fillId="0" borderId="0" xfId="2" applyNumberFormat="1"/>
    <xf numFmtId="0" fontId="3" fillId="0" borderId="0" xfId="2" applyNumberFormat="1" applyFont="1"/>
    <xf numFmtId="1" fontId="142" fillId="0" borderId="0" xfId="2723" applyNumberFormat="1" applyFont="1" applyBorder="1" applyAlignment="1">
      <alignment wrapText="1"/>
    </xf>
    <xf numFmtId="1" fontId="8" fillId="0" borderId="0" xfId="1" applyNumberFormat="1" applyFont="1" applyAlignment="1"/>
    <xf numFmtId="1" fontId="8" fillId="0" borderId="0" xfId="1" applyNumberFormat="1" applyFont="1" applyFill="1" applyAlignment="1"/>
    <xf numFmtId="1" fontId="13" fillId="0" borderId="0" xfId="1" applyNumberFormat="1" applyFont="1" applyAlignment="1"/>
    <xf numFmtId="0" fontId="4" fillId="0" borderId="0" xfId="2724"/>
    <xf numFmtId="1" fontId="16" fillId="0" borderId="0" xfId="1" applyNumberFormat="1" applyFont="1"/>
    <xf numFmtId="0" fontId="4" fillId="0" borderId="0" xfId="2722"/>
    <xf numFmtId="0" fontId="16" fillId="0" borderId="0" xfId="1" applyFont="1" applyBorder="1"/>
    <xf numFmtId="0" fontId="18" fillId="0" borderId="0" xfId="1" applyFont="1" applyBorder="1"/>
    <xf numFmtId="168" fontId="13" fillId="0" borderId="0" xfId="2721" applyNumberFormat="1" applyFont="1" applyFill="1" applyBorder="1" applyAlignment="1">
      <alignment horizontal="right" indent="1"/>
    </xf>
    <xf numFmtId="168" fontId="8" fillId="0" borderId="0" xfId="2721" applyNumberFormat="1" applyFont="1" applyFill="1" applyBorder="1" applyAlignment="1">
      <alignment horizontal="right" indent="1"/>
    </xf>
    <xf numFmtId="168" fontId="8" fillId="0" borderId="0" xfId="2720" applyNumberFormat="1" applyFont="1" applyFill="1" applyBorder="1" applyAlignment="1">
      <alignment horizontal="right" indent="1"/>
    </xf>
    <xf numFmtId="168" fontId="3" fillId="0" borderId="0" xfId="2720" applyNumberFormat="1" applyFont="1" applyFill="1" applyBorder="1" applyAlignment="1">
      <alignment horizontal="right" indent="1"/>
    </xf>
    <xf numFmtId="168" fontId="13" fillId="0" borderId="0" xfId="2" applyNumberFormat="1" applyFont="1" applyFill="1" applyBorder="1" applyAlignment="1">
      <alignment horizontal="right" indent="1"/>
    </xf>
    <xf numFmtId="168" fontId="8" fillId="0" borderId="0" xfId="2" applyNumberFormat="1" applyFont="1" applyFill="1" applyBorder="1" applyAlignment="1">
      <alignment horizontal="right" indent="1"/>
    </xf>
    <xf numFmtId="168" fontId="52" fillId="0" borderId="0" xfId="2" applyNumberFormat="1" applyFont="1" applyAlignment="1">
      <alignment horizontal="right" indent="1"/>
    </xf>
    <xf numFmtId="168" fontId="3" fillId="0" borderId="0" xfId="2" applyNumberFormat="1" applyFont="1" applyAlignment="1">
      <alignment horizontal="right" indent="1"/>
    </xf>
    <xf numFmtId="1" fontId="23" fillId="0" borderId="0" xfId="14" applyNumberFormat="1" applyFont="1"/>
    <xf numFmtId="0" fontId="12" fillId="0" borderId="1" xfId="42" applyFont="1" applyFill="1" applyBorder="1" applyAlignment="1">
      <alignment horizontal="center" vertical="center"/>
    </xf>
    <xf numFmtId="0" fontId="12" fillId="0" borderId="3" xfId="42" applyFont="1" applyFill="1" applyBorder="1" applyAlignment="1">
      <alignment horizontal="center" vertical="center"/>
    </xf>
    <xf numFmtId="0" fontId="12" fillId="0" borderId="1" xfId="42" applyFont="1" applyFill="1" applyBorder="1" applyAlignment="1">
      <alignment horizontal="center" vertical="center" wrapText="1"/>
    </xf>
    <xf numFmtId="0" fontId="12" fillId="0" borderId="3" xfId="42" applyFont="1" applyFill="1" applyBorder="1" applyAlignment="1">
      <alignment horizontal="center" vertical="center" wrapText="1"/>
    </xf>
    <xf numFmtId="0" fontId="23" fillId="0" borderId="0" xfId="52" applyFont="1"/>
    <xf numFmtId="0" fontId="63" fillId="0" borderId="1" xfId="53" applyNumberFormat="1" applyFont="1" applyBorder="1" applyAlignment="1">
      <alignment horizontal="center" vertical="center"/>
    </xf>
    <xf numFmtId="0" fontId="63" fillId="0" borderId="0" xfId="53" applyNumberFormat="1" applyFont="1" applyBorder="1" applyAlignment="1">
      <alignment horizontal="center" vertical="center"/>
    </xf>
    <xf numFmtId="0" fontId="63" fillId="0" borderId="3" xfId="53" quotePrefix="1" applyFont="1" applyBorder="1" applyAlignment="1">
      <alignment horizontal="center" vertical="center"/>
    </xf>
    <xf numFmtId="0" fontId="63" fillId="0" borderId="3" xfId="53" applyNumberFormat="1" applyFont="1" applyBorder="1" applyAlignment="1">
      <alignment horizontal="center" vertical="center"/>
    </xf>
    <xf numFmtId="2" fontId="8" fillId="0" borderId="0" xfId="52" applyNumberFormat="1" applyFont="1"/>
    <xf numFmtId="2" fontId="13" fillId="0" borderId="0" xfId="52" applyNumberFormat="1" applyFont="1" applyAlignment="1">
      <alignment horizontal="right" indent="2"/>
    </xf>
    <xf numFmtId="0" fontId="13" fillId="0" borderId="0" xfId="52" applyFont="1" applyAlignment="1">
      <alignment horizontal="right" indent="1"/>
    </xf>
    <xf numFmtId="0" fontId="0" fillId="0" borderId="0" xfId="0"/>
    <xf numFmtId="0" fontId="23" fillId="0" borderId="0" xfId="32" applyFont="1" applyAlignment="1">
      <alignment horizontal="left"/>
    </xf>
    <xf numFmtId="0" fontId="35" fillId="0" borderId="0" xfId="32" applyFont="1" applyAlignment="1">
      <alignment horizontal="left"/>
    </xf>
    <xf numFmtId="0" fontId="35" fillId="0" borderId="0" xfId="32" applyFont="1" applyAlignment="1">
      <alignment horizontal="center"/>
    </xf>
    <xf numFmtId="0" fontId="11" fillId="0" borderId="0" xfId="32"/>
    <xf numFmtId="0" fontId="35" fillId="0" borderId="0" xfId="32" applyFont="1"/>
    <xf numFmtId="0" fontId="36" fillId="0" borderId="0" xfId="32" applyFont="1"/>
    <xf numFmtId="0" fontId="36" fillId="0" borderId="0" xfId="32" applyFont="1" applyAlignment="1">
      <alignment horizontal="center"/>
    </xf>
    <xf numFmtId="0" fontId="9" fillId="0" borderId="0" xfId="32" applyFont="1" applyAlignment="1">
      <alignment horizontal="right"/>
    </xf>
    <xf numFmtId="0" fontId="36" fillId="0" borderId="1" xfId="32" applyFont="1" applyBorder="1"/>
    <xf numFmtId="0" fontId="36" fillId="0" borderId="1" xfId="32" applyFont="1" applyBorder="1" applyAlignment="1">
      <alignment vertical="center"/>
    </xf>
    <xf numFmtId="0" fontId="8" fillId="0" borderId="1" xfId="32" applyFont="1" applyBorder="1" applyAlignment="1">
      <alignment horizontal="center" vertical="center"/>
    </xf>
    <xf numFmtId="0" fontId="36" fillId="0" borderId="0" xfId="32" applyFont="1" applyAlignment="1">
      <alignment vertical="center"/>
    </xf>
    <xf numFmtId="0" fontId="8" fillId="0" borderId="3" xfId="32" applyFont="1" applyBorder="1" applyAlignment="1">
      <alignment horizontal="center" vertical="center"/>
    </xf>
    <xf numFmtId="0" fontId="13" fillId="0" borderId="0" xfId="32" applyFont="1"/>
    <xf numFmtId="0" fontId="8" fillId="0" borderId="0" xfId="29"/>
    <xf numFmtId="1" fontId="13" fillId="0" borderId="0" xfId="32" applyNumberFormat="1" applyFont="1" applyAlignment="1">
      <alignment horizontal="right" indent="3"/>
    </xf>
    <xf numFmtId="168" fontId="13" fillId="0" borderId="0" xfId="32" applyNumberFormat="1" applyFont="1" applyAlignment="1">
      <alignment horizontal="right" indent="3"/>
    </xf>
    <xf numFmtId="1" fontId="8" fillId="0" borderId="0" xfId="32" applyNumberFormat="1" applyFont="1" applyAlignment="1">
      <alignment horizontal="right" indent="3"/>
    </xf>
    <xf numFmtId="0" fontId="4" fillId="0" borderId="0" xfId="35" applyAlignment="1">
      <alignment horizontal="right" indent="3"/>
    </xf>
    <xf numFmtId="168" fontId="8" fillId="0" borderId="0" xfId="32" applyNumberFormat="1" applyFont="1" applyAlignment="1">
      <alignment horizontal="right" indent="3"/>
    </xf>
    <xf numFmtId="174" fontId="43" fillId="0" borderId="0" xfId="33" applyNumberFormat="1" applyFont="1" applyAlignment="1">
      <alignment horizontal="center"/>
    </xf>
    <xf numFmtId="174" fontId="9" fillId="0" borderId="0" xfId="33" applyNumberFormat="1" applyFont="1" applyAlignment="1">
      <alignment horizontal="right" indent="3"/>
    </xf>
    <xf numFmtId="168" fontId="9" fillId="0" borderId="0" xfId="33" applyNumberFormat="1" applyFont="1" applyAlignment="1">
      <alignment horizontal="right" indent="3"/>
    </xf>
    <xf numFmtId="0" fontId="4" fillId="0" borderId="0" xfId="35"/>
    <xf numFmtId="0" fontId="4" fillId="0" borderId="0" xfId="35" applyAlignment="1">
      <alignment horizontal="center"/>
    </xf>
    <xf numFmtId="0" fontId="19" fillId="0" borderId="0" xfId="34"/>
    <xf numFmtId="0" fontId="8" fillId="0" borderId="0" xfId="29" applyAlignment="1">
      <alignment horizontal="center"/>
    </xf>
    <xf numFmtId="0" fontId="8" fillId="0" borderId="0" xfId="33" applyNumberFormat="1" applyFont="1" applyBorder="1" applyAlignment="1">
      <alignment horizontal="center"/>
    </xf>
    <xf numFmtId="168" fontId="8" fillId="0" borderId="0" xfId="32" applyNumberFormat="1" applyFont="1" applyAlignment="1">
      <alignment horizontal="center"/>
    </xf>
    <xf numFmtId="174" fontId="42" fillId="0" borderId="0" xfId="33" applyNumberFormat="1" applyFont="1" applyBorder="1" applyAlignment="1">
      <alignment horizontal="center"/>
    </xf>
    <xf numFmtId="173" fontId="8" fillId="0" borderId="0" xfId="30" applyNumberFormat="1" applyFont="1"/>
    <xf numFmtId="0" fontId="8" fillId="0" borderId="0" xfId="31"/>
    <xf numFmtId="173" fontId="8" fillId="0" borderId="0" xfId="30" applyNumberFormat="1" applyFont="1" applyFill="1"/>
    <xf numFmtId="0" fontId="138" fillId="0" borderId="1" xfId="2719" applyFont="1" applyFill="1" applyBorder="1" applyAlignment="1">
      <alignment horizontal="center" vertical="center" wrapText="1"/>
    </xf>
    <xf numFmtId="0" fontId="138" fillId="0" borderId="0" xfId="2719" applyFont="1" applyFill="1" applyBorder="1" applyAlignment="1">
      <alignment horizontal="center" vertical="center" wrapText="1"/>
    </xf>
    <xf numFmtId="168" fontId="143" fillId="0" borderId="0" xfId="2717" applyNumberFormat="1" applyFont="1" applyFill="1" applyAlignment="1">
      <alignment horizontal="right" vertical="center" indent="2"/>
    </xf>
    <xf numFmtId="168" fontId="143" fillId="0" borderId="0" xfId="2717" applyNumberFormat="1" applyFont="1" applyFill="1"/>
    <xf numFmtId="168" fontId="143" fillId="0" borderId="0" xfId="2717" applyNumberFormat="1" applyFont="1" applyFill="1" applyAlignment="1">
      <alignment horizontal="right" indent="2"/>
    </xf>
    <xf numFmtId="0" fontId="143" fillId="0" borderId="0" xfId="2717" applyFont="1" applyFill="1"/>
    <xf numFmtId="0" fontId="143" fillId="0" borderId="0" xfId="2717" applyFont="1"/>
    <xf numFmtId="0" fontId="1" fillId="0" borderId="0" xfId="2717" applyFont="1"/>
    <xf numFmtId="0" fontId="1" fillId="0" borderId="0" xfId="2717" applyFont="1" applyFill="1"/>
    <xf numFmtId="0" fontId="4" fillId="0" borderId="0" xfId="2717" applyFill="1"/>
    <xf numFmtId="1" fontId="3" fillId="0" borderId="0" xfId="2717" applyNumberFormat="1" applyFont="1"/>
    <xf numFmtId="0" fontId="58" fillId="0" borderId="0" xfId="2717" applyFont="1" applyFill="1" applyBorder="1" applyAlignment="1">
      <alignment wrapText="1"/>
    </xf>
    <xf numFmtId="0" fontId="10" fillId="0" borderId="1" xfId="2709" applyFont="1" applyBorder="1" applyAlignment="1">
      <alignment horizontal="center" vertical="center" wrapText="1"/>
    </xf>
    <xf numFmtId="0" fontId="10" fillId="0" borderId="3" xfId="2709" applyFont="1" applyBorder="1" applyAlignment="1">
      <alignment horizontal="center" vertical="center" wrapText="1"/>
    </xf>
    <xf numFmtId="0" fontId="10" fillId="0" borderId="0" xfId="2709" applyFont="1" applyAlignment="1">
      <alignment horizontal="center" vertical="center" wrapText="1"/>
    </xf>
    <xf numFmtId="0" fontId="23" fillId="0" borderId="0" xfId="36" applyNumberFormat="1" applyFont="1" applyFill="1" applyAlignment="1">
      <alignment horizontal="left" wrapText="1"/>
    </xf>
    <xf numFmtId="0" fontId="23" fillId="0" borderId="0" xfId="43" applyNumberFormat="1" applyFont="1" applyAlignment="1">
      <alignment horizontal="left" wrapText="1"/>
    </xf>
    <xf numFmtId="0" fontId="63" fillId="0" borderId="1" xfId="42" quotePrefix="1" applyFont="1" applyFill="1" applyBorder="1" applyAlignment="1">
      <alignment horizontal="center" vertical="center"/>
    </xf>
    <xf numFmtId="0" fontId="63" fillId="0" borderId="3" xfId="42" quotePrefix="1" applyFont="1" applyFill="1" applyBorder="1" applyAlignment="1">
      <alignment horizontal="center" vertical="center"/>
    </xf>
    <xf numFmtId="0" fontId="12" fillId="0" borderId="1" xfId="42" applyFont="1" applyFill="1" applyBorder="1" applyAlignment="1">
      <alignment horizontal="center" vertical="center"/>
    </xf>
    <xf numFmtId="0" fontId="12" fillId="0" borderId="3" xfId="42" applyFont="1" applyFill="1" applyBorder="1" applyAlignment="1">
      <alignment horizontal="center" vertical="center"/>
    </xf>
    <xf numFmtId="0" fontId="12" fillId="0" borderId="1" xfId="42" applyFont="1" applyFill="1" applyBorder="1" applyAlignment="1">
      <alignment horizontal="center" vertical="center" wrapText="1"/>
    </xf>
    <xf numFmtId="0" fontId="12" fillId="0" borderId="3" xfId="42" applyFont="1" applyFill="1" applyBorder="1" applyAlignment="1">
      <alignment horizontal="center" vertical="center" wrapText="1"/>
    </xf>
    <xf numFmtId="0" fontId="21" fillId="0" borderId="0" xfId="2717" applyFont="1" applyFill="1" applyAlignment="1">
      <alignment horizontal="left"/>
    </xf>
    <xf numFmtId="0" fontId="143" fillId="0" borderId="1" xfId="8" applyFont="1" applyBorder="1" applyAlignment="1">
      <alignment horizontal="center" vertical="center" wrapText="1"/>
    </xf>
    <xf numFmtId="0" fontId="143" fillId="0" borderId="3" xfId="8" applyFont="1" applyBorder="1" applyAlignment="1">
      <alignment horizontal="center" vertical="center" wrapText="1"/>
    </xf>
    <xf numFmtId="0" fontId="10" fillId="0" borderId="1" xfId="2709" applyFont="1" applyBorder="1" applyAlignment="1">
      <alignment horizontal="center" vertical="center" wrapText="1"/>
    </xf>
    <xf numFmtId="0" fontId="10" fillId="0" borderId="3" xfId="2709" applyFont="1" applyBorder="1" applyAlignment="1">
      <alignment horizontal="center" vertical="center" wrapText="1"/>
    </xf>
    <xf numFmtId="0" fontId="10" fillId="0" borderId="0" xfId="2709" applyFont="1" applyAlignment="1">
      <alignment horizontal="center" vertical="center" wrapText="1"/>
    </xf>
    <xf numFmtId="0" fontId="63" fillId="0" borderId="2" xfId="53" applyNumberFormat="1" applyFont="1" applyBorder="1" applyAlignment="1">
      <alignment horizontal="center" vertical="center"/>
    </xf>
  </cellXfs>
  <cellStyles count="2726">
    <cellStyle name="_x0001_" xfId="55"/>
    <cellStyle name="??" xfId="56"/>
    <cellStyle name="?? [0.00]_PRODUCT DETAIL Q1" xfId="57"/>
    <cellStyle name="?? [0]" xfId="58"/>
    <cellStyle name="???? [0.00]_PRODUCT DETAIL Q1" xfId="59"/>
    <cellStyle name="????_PRODUCT DETAIL Q1" xfId="60"/>
    <cellStyle name="???[0]_Book1" xfId="61"/>
    <cellStyle name="???_95" xfId="62"/>
    <cellStyle name="??_(????)??????" xfId="63"/>
    <cellStyle name="_00.Bia" xfId="64"/>
    <cellStyle name="_01 DVHC" xfId="65"/>
    <cellStyle name="_01 DVHC - DD (Ok)" xfId="66"/>
    <cellStyle name="_01 DVHC - DD (Ok)_04 Doanh nghiep va CSKDCT 2012" xfId="67"/>
    <cellStyle name="_01 DVHC - DD (Ok)_Xl0000167" xfId="68"/>
    <cellStyle name="_01 DVHC(OK)" xfId="69"/>
    <cellStyle name="_01 DVHC(OK)_02  Dan so lao dong(OK)" xfId="70"/>
    <cellStyle name="_01 DVHC(OK)_03 TKQG va Thu chi NSNN 2012" xfId="71"/>
    <cellStyle name="_01 DVHC(OK)_04 Doanh nghiep va CSKDCT 2012" xfId="72"/>
    <cellStyle name="_01 DVHC(OK)_05 Doanh nghiep va Ca the_2011 (Ok)" xfId="73"/>
    <cellStyle name="_01 DVHC(OK)_07 NGTT CN 2012" xfId="74"/>
    <cellStyle name="_01 DVHC(OK)_08 Thuong mai Tong muc - Diep" xfId="75"/>
    <cellStyle name="_01 DVHC(OK)_08 Thuong mai va Du lich (Ok)" xfId="76"/>
    <cellStyle name="_01 DVHC(OK)_09 Chi so gia 2011- VuTKG-1 (Ok)" xfId="77"/>
    <cellStyle name="_01 DVHC(OK)_09 Du lich" xfId="78"/>
    <cellStyle name="_01 DVHC(OK)_10 Van tai va BCVT (da sua ok)" xfId="79"/>
    <cellStyle name="_01 DVHC(OK)_11 (3)" xfId="80"/>
    <cellStyle name="_01 DVHC(OK)_11 (3)_04 Doanh nghiep va CSKDCT 2012" xfId="81"/>
    <cellStyle name="_01 DVHC(OK)_11 (3)_Xl0000167" xfId="82"/>
    <cellStyle name="_01 DVHC(OK)_12 (2)" xfId="83"/>
    <cellStyle name="_01 DVHC(OK)_12 (2)_04 Doanh nghiep va CSKDCT 2012" xfId="84"/>
    <cellStyle name="_01 DVHC(OK)_12 (2)_Xl0000167" xfId="85"/>
    <cellStyle name="_01 DVHC(OK)_12 Giao duc, Y Te va Muc songnam2011" xfId="86"/>
    <cellStyle name="_01 DVHC(OK)_13 Van tai 2012" xfId="87"/>
    <cellStyle name="_01 DVHC(OK)_Giaoduc2013(ok)" xfId="88"/>
    <cellStyle name="_01 DVHC(OK)_Maket NGTT2012 LN,TS (7-1-2013)" xfId="89"/>
    <cellStyle name="_01 DVHC(OK)_Maket NGTT2012 LN,TS (7-1-2013)_Nongnghiep" xfId="90"/>
    <cellStyle name="_01 DVHC(OK)_Ngiam_lamnghiep_2011_v2(1)(1)" xfId="91"/>
    <cellStyle name="_01 DVHC(OK)_Ngiam_lamnghiep_2011_v2(1)(1)_Nongnghiep" xfId="92"/>
    <cellStyle name="_01 DVHC(OK)_NGTT LN,TS 2012 (Chuan)" xfId="93"/>
    <cellStyle name="_01 DVHC(OK)_Nien giam TT Vu Nong nghiep 2012(solieu)-gui Vu TH 29-3-2013" xfId="94"/>
    <cellStyle name="_01 DVHC(OK)_Nongnghiep" xfId="95"/>
    <cellStyle name="_01 DVHC(OK)_Nongnghiep NGDD 2012_cap nhat den 24-5-2013(1)" xfId="96"/>
    <cellStyle name="_01 DVHC(OK)_Nongnghiep_Nongnghiep NGDD 2012_cap nhat den 24-5-2013(1)" xfId="97"/>
    <cellStyle name="_01 DVHC(OK)_Xl0000147" xfId="98"/>
    <cellStyle name="_01 DVHC(OK)_Xl0000167" xfId="99"/>
    <cellStyle name="_01 DVHC(OK)_XNK" xfId="100"/>
    <cellStyle name="_01 DVHC_01 Don vi HC" xfId="101"/>
    <cellStyle name="_01 DVHC_02 Danso_Laodong 2012(chuan) CO SO" xfId="102"/>
    <cellStyle name="_01 DVHC_04 Doanh nghiep va CSKDCT 2012" xfId="103"/>
    <cellStyle name="_01 DVHC_08 Thuong mai Tong muc - Diep" xfId="104"/>
    <cellStyle name="_01 DVHC_09 Thuong mai va Du lich" xfId="105"/>
    <cellStyle name="_01 DVHC_09 Thuong mai va Du lich_01 Don vi HC" xfId="106"/>
    <cellStyle name="_01 DVHC_09 Thuong mai va Du lich_NGDD 2013 Thu chi NSNN " xfId="107"/>
    <cellStyle name="_01 DVHC_Xl0000167" xfId="108"/>
    <cellStyle name="_01.NGTT2009-DVHC" xfId="109"/>
    <cellStyle name="_02 dan so (OK)" xfId="110"/>
    <cellStyle name="_02.NGTT2009-DSLD" xfId="111"/>
    <cellStyle name="_02.NGTT2009-DSLDok" xfId="112"/>
    <cellStyle name="_03 Dautu 2010" xfId="113"/>
    <cellStyle name="_03.NGTT2009-TKQG" xfId="114"/>
    <cellStyle name="_05 Thuong mai" xfId="115"/>
    <cellStyle name="_05 Thuong mai_01 Don vi HC" xfId="116"/>
    <cellStyle name="_05 Thuong mai_02 Danso_Laodong 2012(chuan) CO SO" xfId="117"/>
    <cellStyle name="_05 Thuong mai_04 Doanh nghiep va CSKDCT 2012" xfId="118"/>
    <cellStyle name="_05 Thuong mai_NGDD 2013 Thu chi NSNN " xfId="119"/>
    <cellStyle name="_05 Thuong mai_Nien giam KT_TV 2010" xfId="120"/>
    <cellStyle name="_05 Thuong mai_Xl0000167" xfId="121"/>
    <cellStyle name="_06 Van tai" xfId="122"/>
    <cellStyle name="_06 Van tai_01 Don vi HC" xfId="123"/>
    <cellStyle name="_06 Van tai_02 Danso_Laodong 2012(chuan) CO SO" xfId="124"/>
    <cellStyle name="_06 Van tai_04 Doanh nghiep va CSKDCT 2012" xfId="125"/>
    <cellStyle name="_06 Van tai_NGDD 2013 Thu chi NSNN " xfId="126"/>
    <cellStyle name="_06 Van tai_Nien giam KT_TV 2010" xfId="127"/>
    <cellStyle name="_06 Van tai_Xl0000167" xfId="128"/>
    <cellStyle name="_07 Buu dien" xfId="129"/>
    <cellStyle name="_07 Buu dien_01 Don vi HC" xfId="130"/>
    <cellStyle name="_07 Buu dien_02 Danso_Laodong 2012(chuan) CO SO" xfId="131"/>
    <cellStyle name="_07 Buu dien_04 Doanh nghiep va CSKDCT 2012" xfId="132"/>
    <cellStyle name="_07 Buu dien_NGDD 2013 Thu chi NSNN " xfId="133"/>
    <cellStyle name="_07 Buu dien_Nien giam KT_TV 2010" xfId="134"/>
    <cellStyle name="_07 Buu dien_Xl0000167" xfId="135"/>
    <cellStyle name="_07. NGTT2009-NN" xfId="136"/>
    <cellStyle name="_07. NGTT2009-NN 10" xfId="137"/>
    <cellStyle name="_07. NGTT2009-NN 11" xfId="138"/>
    <cellStyle name="_07. NGTT2009-NN 12" xfId="139"/>
    <cellStyle name="_07. NGTT2009-NN 13" xfId="140"/>
    <cellStyle name="_07. NGTT2009-NN 14" xfId="141"/>
    <cellStyle name="_07. NGTT2009-NN 15" xfId="142"/>
    <cellStyle name="_07. NGTT2009-NN 16" xfId="143"/>
    <cellStyle name="_07. NGTT2009-NN 17" xfId="144"/>
    <cellStyle name="_07. NGTT2009-NN 18" xfId="145"/>
    <cellStyle name="_07. NGTT2009-NN 19" xfId="146"/>
    <cellStyle name="_07. NGTT2009-NN 2" xfId="147"/>
    <cellStyle name="_07. NGTT2009-NN 3" xfId="148"/>
    <cellStyle name="_07. NGTT2009-NN 4" xfId="149"/>
    <cellStyle name="_07. NGTT2009-NN 5" xfId="150"/>
    <cellStyle name="_07. NGTT2009-NN 6" xfId="151"/>
    <cellStyle name="_07. NGTT2009-NN 7" xfId="152"/>
    <cellStyle name="_07. NGTT2009-NN 8" xfId="153"/>
    <cellStyle name="_07. NGTT2009-NN 9" xfId="154"/>
    <cellStyle name="_07. NGTT2009-NN_01 Don vi HC" xfId="155"/>
    <cellStyle name="_07. NGTT2009-NN_01 DVHC-DSLD 2010" xfId="156"/>
    <cellStyle name="_07. NGTT2009-NN_01 DVHC-DSLD 2010_01 Don vi HC" xfId="157"/>
    <cellStyle name="_07. NGTT2009-NN_01 DVHC-DSLD 2010_02 Danso_Laodong 2012(chuan) CO SO" xfId="158"/>
    <cellStyle name="_07. NGTT2009-NN_01 DVHC-DSLD 2010_04 Doanh nghiep va CSKDCT 2012" xfId="159"/>
    <cellStyle name="_07. NGTT2009-NN_01 DVHC-DSLD 2010_08 Thuong mai Tong muc - Diep" xfId="160"/>
    <cellStyle name="_07. NGTT2009-NN_01 DVHC-DSLD 2010_Bo sung 04 bieu Cong nghiep" xfId="161"/>
    <cellStyle name="_07. NGTT2009-NN_01 DVHC-DSLD 2010_Mau" xfId="162"/>
    <cellStyle name="_07. NGTT2009-NN_01 DVHC-DSLD 2010_NGDD 2013 Thu chi NSNN " xfId="163"/>
    <cellStyle name="_07. NGTT2009-NN_01 DVHC-DSLD 2010_Nien giam KT_TV 2010" xfId="164"/>
    <cellStyle name="_07. NGTT2009-NN_01 DVHC-DSLD 2010_nien giam tom tat 2010 (thuy)" xfId="165"/>
    <cellStyle name="_07. NGTT2009-NN_01 DVHC-DSLD 2010_nien giam tom tat 2010 (thuy)_01 Don vi HC" xfId="166"/>
    <cellStyle name="_07. NGTT2009-NN_01 DVHC-DSLD 2010_nien giam tom tat 2010 (thuy)_02 Danso_Laodong 2012(chuan) CO SO" xfId="167"/>
    <cellStyle name="_07. NGTT2009-NN_01 DVHC-DSLD 2010_nien giam tom tat 2010 (thuy)_04 Doanh nghiep va CSKDCT 2012" xfId="168"/>
    <cellStyle name="_07. NGTT2009-NN_01 DVHC-DSLD 2010_nien giam tom tat 2010 (thuy)_08 Thuong mai Tong muc - Diep" xfId="169"/>
    <cellStyle name="_07. NGTT2009-NN_01 DVHC-DSLD 2010_nien giam tom tat 2010 (thuy)_09 Thuong mai va Du lich" xfId="170"/>
    <cellStyle name="_07. NGTT2009-NN_01 DVHC-DSLD 2010_nien giam tom tat 2010 (thuy)_09 Thuong mai va Du lich_01 Don vi HC" xfId="171"/>
    <cellStyle name="_07. NGTT2009-NN_01 DVHC-DSLD 2010_nien giam tom tat 2010 (thuy)_09 Thuong mai va Du lich_NGDD 2013 Thu chi NSNN " xfId="172"/>
    <cellStyle name="_07. NGTT2009-NN_01 DVHC-DSLD 2010_nien giam tom tat 2010 (thuy)_Xl0000167" xfId="173"/>
    <cellStyle name="_07. NGTT2009-NN_01 DVHC-DSLD 2010_Tong hop NGTT" xfId="174"/>
    <cellStyle name="_07. NGTT2009-NN_01 DVHC-DSLD 2010_Tong hop NGTT_09 Thuong mai va Du lich" xfId="175"/>
    <cellStyle name="_07. NGTT2009-NN_01 DVHC-DSLD 2010_Tong hop NGTT_09 Thuong mai va Du lich_01 Don vi HC" xfId="176"/>
    <cellStyle name="_07. NGTT2009-NN_01 DVHC-DSLD 2010_Tong hop NGTT_09 Thuong mai va Du lich_NGDD 2013 Thu chi NSNN " xfId="177"/>
    <cellStyle name="_07. NGTT2009-NN_01 DVHC-DSLD 2010_Xl0000167" xfId="178"/>
    <cellStyle name="_07. NGTT2009-NN_02  Dan so lao dong(OK)" xfId="179"/>
    <cellStyle name="_07. NGTT2009-NN_02 Danso_Laodong 2012(chuan) CO SO" xfId="180"/>
    <cellStyle name="_07. NGTT2009-NN_03 Dautu 2010" xfId="181"/>
    <cellStyle name="_07. NGTT2009-NN_03 Dautu 2010_01 Don vi HC" xfId="182"/>
    <cellStyle name="_07. NGTT2009-NN_03 Dautu 2010_02 Danso_Laodong 2012(chuan) CO SO" xfId="183"/>
    <cellStyle name="_07. NGTT2009-NN_03 Dautu 2010_04 Doanh nghiep va CSKDCT 2012" xfId="184"/>
    <cellStyle name="_07. NGTT2009-NN_03 Dautu 2010_08 Thuong mai Tong muc - Diep" xfId="185"/>
    <cellStyle name="_07. NGTT2009-NN_03 Dautu 2010_09 Thuong mai va Du lich" xfId="186"/>
    <cellStyle name="_07. NGTT2009-NN_03 Dautu 2010_09 Thuong mai va Du lich_01 Don vi HC" xfId="187"/>
    <cellStyle name="_07. NGTT2009-NN_03 Dautu 2010_09 Thuong mai va Du lich_NGDD 2013 Thu chi NSNN " xfId="188"/>
    <cellStyle name="_07. NGTT2009-NN_03 Dautu 2010_Xl0000167" xfId="189"/>
    <cellStyle name="_07. NGTT2009-NN_03 TKQG" xfId="190"/>
    <cellStyle name="_07. NGTT2009-NN_03 TKQG_02  Dan so lao dong(OK)" xfId="191"/>
    <cellStyle name="_07. NGTT2009-NN_03 TKQG_Xl0000167" xfId="192"/>
    <cellStyle name="_07. NGTT2009-NN_04 Doanh nghiep va CSKDCT 2012" xfId="193"/>
    <cellStyle name="_07. NGTT2009-NN_05 Doanh nghiep va Ca the_2011 (Ok)" xfId="194"/>
    <cellStyle name="_07. NGTT2009-NN_05 Thu chi NSNN" xfId="195"/>
    <cellStyle name="_07. NGTT2009-NN_05 Thuong mai" xfId="196"/>
    <cellStyle name="_07. NGTT2009-NN_05 Thuong mai_01 Don vi HC" xfId="197"/>
    <cellStyle name="_07. NGTT2009-NN_05 Thuong mai_02 Danso_Laodong 2012(chuan) CO SO" xfId="198"/>
    <cellStyle name="_07. NGTT2009-NN_05 Thuong mai_04 Doanh nghiep va CSKDCT 2012" xfId="199"/>
    <cellStyle name="_07. NGTT2009-NN_05 Thuong mai_NGDD 2013 Thu chi NSNN " xfId="200"/>
    <cellStyle name="_07. NGTT2009-NN_05 Thuong mai_Nien giam KT_TV 2010" xfId="201"/>
    <cellStyle name="_07. NGTT2009-NN_05 Thuong mai_Xl0000167" xfId="202"/>
    <cellStyle name="_07. NGTT2009-NN_06 Nong, lam nghiep 2010  (ok)" xfId="203"/>
    <cellStyle name="_07. NGTT2009-NN_06 Van tai" xfId="204"/>
    <cellStyle name="_07. NGTT2009-NN_06 Van tai_01 Don vi HC" xfId="205"/>
    <cellStyle name="_07. NGTT2009-NN_06 Van tai_02 Danso_Laodong 2012(chuan) CO SO" xfId="206"/>
    <cellStyle name="_07. NGTT2009-NN_06 Van tai_04 Doanh nghiep va CSKDCT 2012" xfId="207"/>
    <cellStyle name="_07. NGTT2009-NN_06 Van tai_NGDD 2013 Thu chi NSNN " xfId="208"/>
    <cellStyle name="_07. NGTT2009-NN_06 Van tai_Nien giam KT_TV 2010" xfId="209"/>
    <cellStyle name="_07. NGTT2009-NN_06 Van tai_Xl0000167" xfId="210"/>
    <cellStyle name="_07. NGTT2009-NN_07 Buu dien" xfId="211"/>
    <cellStyle name="_07. NGTT2009-NN_07 Buu dien_01 Don vi HC" xfId="212"/>
    <cellStyle name="_07. NGTT2009-NN_07 Buu dien_02 Danso_Laodong 2012(chuan) CO SO" xfId="213"/>
    <cellStyle name="_07. NGTT2009-NN_07 Buu dien_04 Doanh nghiep va CSKDCT 2012" xfId="214"/>
    <cellStyle name="_07. NGTT2009-NN_07 Buu dien_NGDD 2013 Thu chi NSNN " xfId="215"/>
    <cellStyle name="_07. NGTT2009-NN_07 Buu dien_Nien giam KT_TV 2010" xfId="216"/>
    <cellStyle name="_07. NGTT2009-NN_07 Buu dien_Xl0000167" xfId="217"/>
    <cellStyle name="_07. NGTT2009-NN_07 NGTT CN 2012" xfId="218"/>
    <cellStyle name="_07. NGTT2009-NN_08 Thuong mai Tong muc - Diep" xfId="219"/>
    <cellStyle name="_07. NGTT2009-NN_08 Thuong mai va Du lich (Ok)" xfId="220"/>
    <cellStyle name="_07. NGTT2009-NN_08 Van tai" xfId="221"/>
    <cellStyle name="_07. NGTT2009-NN_08 Van tai_01 Don vi HC" xfId="222"/>
    <cellStyle name="_07. NGTT2009-NN_08 Van tai_02 Danso_Laodong 2012(chuan) CO SO" xfId="223"/>
    <cellStyle name="_07. NGTT2009-NN_08 Van tai_04 Doanh nghiep va CSKDCT 2012" xfId="224"/>
    <cellStyle name="_07. NGTT2009-NN_08 Van tai_NGDD 2013 Thu chi NSNN " xfId="225"/>
    <cellStyle name="_07. NGTT2009-NN_08 Van tai_Nien giam KT_TV 2010" xfId="226"/>
    <cellStyle name="_07. NGTT2009-NN_08 Van tai_Xl0000167" xfId="227"/>
    <cellStyle name="_07. NGTT2009-NN_08 Yte-van hoa" xfId="228"/>
    <cellStyle name="_07. NGTT2009-NN_08 Yte-van hoa_01 Don vi HC" xfId="229"/>
    <cellStyle name="_07. NGTT2009-NN_08 Yte-van hoa_02 Danso_Laodong 2012(chuan) CO SO" xfId="230"/>
    <cellStyle name="_07. NGTT2009-NN_08 Yte-van hoa_04 Doanh nghiep va CSKDCT 2012" xfId="231"/>
    <cellStyle name="_07. NGTT2009-NN_08 Yte-van hoa_NGDD 2013 Thu chi NSNN " xfId="232"/>
    <cellStyle name="_07. NGTT2009-NN_08 Yte-van hoa_Nien giam KT_TV 2010" xfId="233"/>
    <cellStyle name="_07. NGTT2009-NN_08 Yte-van hoa_Xl0000167" xfId="234"/>
    <cellStyle name="_07. NGTT2009-NN_09 Chi so gia 2011- VuTKG-1 (Ok)" xfId="235"/>
    <cellStyle name="_07. NGTT2009-NN_09 Du lich" xfId="236"/>
    <cellStyle name="_07. NGTT2009-NN_09 Thuong mai va Du lich" xfId="237"/>
    <cellStyle name="_07. NGTT2009-NN_09 Thuong mai va Du lich_01 Don vi HC" xfId="238"/>
    <cellStyle name="_07. NGTT2009-NN_09 Thuong mai va Du lich_NGDD 2013 Thu chi NSNN " xfId="239"/>
    <cellStyle name="_07. NGTT2009-NN_10 Market VH, YT, GD, NGTT 2011 " xfId="240"/>
    <cellStyle name="_07. NGTT2009-NN_10 Market VH, YT, GD, NGTT 2011 _02  Dan so lao dong(OK)" xfId="241"/>
    <cellStyle name="_07. NGTT2009-NN_10 Market VH, YT, GD, NGTT 2011 _03 TKQG va Thu chi NSNN 2012" xfId="242"/>
    <cellStyle name="_07. NGTT2009-NN_10 Market VH, YT, GD, NGTT 2011 _04 Doanh nghiep va CSKDCT 2012" xfId="243"/>
    <cellStyle name="_07. NGTT2009-NN_10 Market VH, YT, GD, NGTT 2011 _05 Doanh nghiep va Ca the_2011 (Ok)" xfId="244"/>
    <cellStyle name="_07. NGTT2009-NN_10 Market VH, YT, GD, NGTT 2011 _07 NGTT CN 2012" xfId="245"/>
    <cellStyle name="_07. NGTT2009-NN_10 Market VH, YT, GD, NGTT 2011 _08 Thuong mai Tong muc - Diep" xfId="246"/>
    <cellStyle name="_07. NGTT2009-NN_10 Market VH, YT, GD, NGTT 2011 _08 Thuong mai va Du lich (Ok)" xfId="247"/>
    <cellStyle name="_07. NGTT2009-NN_10 Market VH, YT, GD, NGTT 2011 _09 Chi so gia 2011- VuTKG-1 (Ok)" xfId="248"/>
    <cellStyle name="_07. NGTT2009-NN_10 Market VH, YT, GD, NGTT 2011 _09 Du lich" xfId="249"/>
    <cellStyle name="_07. NGTT2009-NN_10 Market VH, YT, GD, NGTT 2011 _10 Van tai va BCVT (da sua ok)" xfId="250"/>
    <cellStyle name="_07. NGTT2009-NN_10 Market VH, YT, GD, NGTT 2011 _11 (3)" xfId="251"/>
    <cellStyle name="_07. NGTT2009-NN_10 Market VH, YT, GD, NGTT 2011 _11 (3)_04 Doanh nghiep va CSKDCT 2012" xfId="252"/>
    <cellStyle name="_07. NGTT2009-NN_10 Market VH, YT, GD, NGTT 2011 _11 (3)_Xl0000167" xfId="253"/>
    <cellStyle name="_07. NGTT2009-NN_10 Market VH, YT, GD, NGTT 2011 _12 (2)" xfId="254"/>
    <cellStyle name="_07. NGTT2009-NN_10 Market VH, YT, GD, NGTT 2011 _12 (2)_04 Doanh nghiep va CSKDCT 2012" xfId="255"/>
    <cellStyle name="_07. NGTT2009-NN_10 Market VH, YT, GD, NGTT 2011 _12 (2)_Xl0000167" xfId="256"/>
    <cellStyle name="_07. NGTT2009-NN_10 Market VH, YT, GD, NGTT 2011 _12 Giao duc, Y Te va Muc songnam2011" xfId="257"/>
    <cellStyle name="_07. NGTT2009-NN_10 Market VH, YT, GD, NGTT 2011 _13 Van tai 2012" xfId="258"/>
    <cellStyle name="_07. NGTT2009-NN_10 Market VH, YT, GD, NGTT 2011 _Giaoduc2013(ok)" xfId="259"/>
    <cellStyle name="_07. NGTT2009-NN_10 Market VH, YT, GD, NGTT 2011 _Maket NGTT2012 LN,TS (7-1-2013)" xfId="260"/>
    <cellStyle name="_07. NGTT2009-NN_10 Market VH, YT, GD, NGTT 2011 _Maket NGTT2012 LN,TS (7-1-2013)_Nongnghiep" xfId="261"/>
    <cellStyle name="_07. NGTT2009-NN_10 Market VH, YT, GD, NGTT 2011 _Ngiam_lamnghiep_2011_v2(1)(1)" xfId="262"/>
    <cellStyle name="_07. NGTT2009-NN_10 Market VH, YT, GD, NGTT 2011 _Ngiam_lamnghiep_2011_v2(1)(1)_Nongnghiep" xfId="263"/>
    <cellStyle name="_07. NGTT2009-NN_10 Market VH, YT, GD, NGTT 2011 _NGTT LN,TS 2012 (Chuan)" xfId="264"/>
    <cellStyle name="_07. NGTT2009-NN_10 Market VH, YT, GD, NGTT 2011 _Nien giam TT Vu Nong nghiep 2012(solieu)-gui Vu TH 29-3-2013" xfId="265"/>
    <cellStyle name="_07. NGTT2009-NN_10 Market VH, YT, GD, NGTT 2011 _Nongnghiep" xfId="266"/>
    <cellStyle name="_07. NGTT2009-NN_10 Market VH, YT, GD, NGTT 2011 _Nongnghiep NGDD 2012_cap nhat den 24-5-2013(1)" xfId="267"/>
    <cellStyle name="_07. NGTT2009-NN_10 Market VH, YT, GD, NGTT 2011 _Nongnghiep_Nongnghiep NGDD 2012_cap nhat den 24-5-2013(1)" xfId="268"/>
    <cellStyle name="_07. NGTT2009-NN_10 Market VH, YT, GD, NGTT 2011 _So lieu quoc te TH" xfId="269"/>
    <cellStyle name="_07. NGTT2009-NN_10 Market VH, YT, GD, NGTT 2011 _Xl0000147" xfId="270"/>
    <cellStyle name="_07. NGTT2009-NN_10 Market VH, YT, GD, NGTT 2011 _Xl0000167" xfId="271"/>
    <cellStyle name="_07. NGTT2009-NN_10 Market VH, YT, GD, NGTT 2011 _XNK" xfId="272"/>
    <cellStyle name="_07. NGTT2009-NN_10 Van tai va BCVT (da sua ok)" xfId="273"/>
    <cellStyle name="_07. NGTT2009-NN_10 VH, YT, GD, NGTT 2010 - (OK)" xfId="274"/>
    <cellStyle name="_07. NGTT2009-NN_10 VH, YT, GD, NGTT 2010 - (OK)_Bo sung 04 bieu Cong nghiep" xfId="275"/>
    <cellStyle name="_07. NGTT2009-NN_11 (3)" xfId="276"/>
    <cellStyle name="_07. NGTT2009-NN_11 (3)_04 Doanh nghiep va CSKDCT 2012" xfId="277"/>
    <cellStyle name="_07. NGTT2009-NN_11 (3)_Xl0000167" xfId="278"/>
    <cellStyle name="_07. NGTT2009-NN_11 So lieu quoc te 2010-final" xfId="279"/>
    <cellStyle name="_07. NGTT2009-NN_12 (2)" xfId="280"/>
    <cellStyle name="_07. NGTT2009-NN_12 (2)_04 Doanh nghiep va CSKDCT 2012" xfId="281"/>
    <cellStyle name="_07. NGTT2009-NN_12 (2)_Xl0000167" xfId="282"/>
    <cellStyle name="_07. NGTT2009-NN_12 Chi so gia 2012(chuan) co so" xfId="283"/>
    <cellStyle name="_07. NGTT2009-NN_12 Giao duc, Y Te va Muc songnam2011" xfId="284"/>
    <cellStyle name="_07. NGTT2009-NN_13 Van tai 2012" xfId="285"/>
    <cellStyle name="_07. NGTT2009-NN_Book1" xfId="286"/>
    <cellStyle name="_07. NGTT2009-NN_Book3" xfId="287"/>
    <cellStyle name="_07. NGTT2009-NN_Book3 10" xfId="288"/>
    <cellStyle name="_07. NGTT2009-NN_Book3 11" xfId="289"/>
    <cellStyle name="_07. NGTT2009-NN_Book3 12" xfId="290"/>
    <cellStyle name="_07. NGTT2009-NN_Book3 13" xfId="291"/>
    <cellStyle name="_07. NGTT2009-NN_Book3 14" xfId="292"/>
    <cellStyle name="_07. NGTT2009-NN_Book3 15" xfId="293"/>
    <cellStyle name="_07. NGTT2009-NN_Book3 16" xfId="294"/>
    <cellStyle name="_07. NGTT2009-NN_Book3 17" xfId="295"/>
    <cellStyle name="_07. NGTT2009-NN_Book3 18" xfId="296"/>
    <cellStyle name="_07. NGTT2009-NN_Book3 19" xfId="297"/>
    <cellStyle name="_07. NGTT2009-NN_Book3 2" xfId="298"/>
    <cellStyle name="_07. NGTT2009-NN_Book3 3" xfId="299"/>
    <cellStyle name="_07. NGTT2009-NN_Book3 4" xfId="300"/>
    <cellStyle name="_07. NGTT2009-NN_Book3 5" xfId="301"/>
    <cellStyle name="_07. NGTT2009-NN_Book3 6" xfId="302"/>
    <cellStyle name="_07. NGTT2009-NN_Book3 7" xfId="303"/>
    <cellStyle name="_07. NGTT2009-NN_Book3 8" xfId="304"/>
    <cellStyle name="_07. NGTT2009-NN_Book3 9" xfId="305"/>
    <cellStyle name="_07. NGTT2009-NN_Book3_01 Don vi HC" xfId="306"/>
    <cellStyle name="_07. NGTT2009-NN_Book3_01 DVHC-DSLD 2010" xfId="307"/>
    <cellStyle name="_07. NGTT2009-NN_Book3_02  Dan so lao dong(OK)" xfId="308"/>
    <cellStyle name="_07. NGTT2009-NN_Book3_02 Danso_Laodong 2012(chuan) CO SO" xfId="309"/>
    <cellStyle name="_07. NGTT2009-NN_Book3_03 TKQG va Thu chi NSNN 2012" xfId="310"/>
    <cellStyle name="_07. NGTT2009-NN_Book3_04 Doanh nghiep va CSKDCT 2012" xfId="311"/>
    <cellStyle name="_07. NGTT2009-NN_Book3_05 Doanh nghiep va Ca the_2011 (Ok)" xfId="312"/>
    <cellStyle name="_07. NGTT2009-NN_Book3_05 NGTT DN 2010 (OK)" xfId="313"/>
    <cellStyle name="_07. NGTT2009-NN_Book3_05 NGTT DN 2010 (OK)_Bo sung 04 bieu Cong nghiep" xfId="314"/>
    <cellStyle name="_07. NGTT2009-NN_Book3_06 Nong, lam nghiep 2010  (ok)" xfId="315"/>
    <cellStyle name="_07. NGTT2009-NN_Book3_07 NGTT CN 2012" xfId="316"/>
    <cellStyle name="_07. NGTT2009-NN_Book3_08 Thuong mai Tong muc - Diep" xfId="317"/>
    <cellStyle name="_07. NGTT2009-NN_Book3_08 Thuong mai va Du lich (Ok)" xfId="318"/>
    <cellStyle name="_07. NGTT2009-NN_Book3_09 Chi so gia 2011- VuTKG-1 (Ok)" xfId="319"/>
    <cellStyle name="_07. NGTT2009-NN_Book3_09 Du lich" xfId="320"/>
    <cellStyle name="_07. NGTT2009-NN_Book3_10 Market VH, YT, GD, NGTT 2011 " xfId="321"/>
    <cellStyle name="_07. NGTT2009-NN_Book3_10 Market VH, YT, GD, NGTT 2011 _02  Dan so lao dong(OK)" xfId="322"/>
    <cellStyle name="_07. NGTT2009-NN_Book3_10 Market VH, YT, GD, NGTT 2011 _03 TKQG va Thu chi NSNN 2012" xfId="323"/>
    <cellStyle name="_07. NGTT2009-NN_Book3_10 Market VH, YT, GD, NGTT 2011 _04 Doanh nghiep va CSKDCT 2012" xfId="324"/>
    <cellStyle name="_07. NGTT2009-NN_Book3_10 Market VH, YT, GD, NGTT 2011 _05 Doanh nghiep va Ca the_2011 (Ok)" xfId="325"/>
    <cellStyle name="_07. NGTT2009-NN_Book3_10 Market VH, YT, GD, NGTT 2011 _07 NGTT CN 2012" xfId="326"/>
    <cellStyle name="_07. NGTT2009-NN_Book3_10 Market VH, YT, GD, NGTT 2011 _08 Thuong mai Tong muc - Diep" xfId="327"/>
    <cellStyle name="_07. NGTT2009-NN_Book3_10 Market VH, YT, GD, NGTT 2011 _08 Thuong mai va Du lich (Ok)" xfId="328"/>
    <cellStyle name="_07. NGTT2009-NN_Book3_10 Market VH, YT, GD, NGTT 2011 _09 Chi so gia 2011- VuTKG-1 (Ok)" xfId="329"/>
    <cellStyle name="_07. NGTT2009-NN_Book3_10 Market VH, YT, GD, NGTT 2011 _09 Du lich" xfId="330"/>
    <cellStyle name="_07. NGTT2009-NN_Book3_10 Market VH, YT, GD, NGTT 2011 _10 Van tai va BCVT (da sua ok)" xfId="331"/>
    <cellStyle name="_07. NGTT2009-NN_Book3_10 Market VH, YT, GD, NGTT 2011 _11 (3)" xfId="332"/>
    <cellStyle name="_07. NGTT2009-NN_Book3_10 Market VH, YT, GD, NGTT 2011 _11 (3)_04 Doanh nghiep va CSKDCT 2012" xfId="333"/>
    <cellStyle name="_07. NGTT2009-NN_Book3_10 Market VH, YT, GD, NGTT 2011 _11 (3)_Xl0000167" xfId="334"/>
    <cellStyle name="_07. NGTT2009-NN_Book3_10 Market VH, YT, GD, NGTT 2011 _12 (2)" xfId="335"/>
    <cellStyle name="_07. NGTT2009-NN_Book3_10 Market VH, YT, GD, NGTT 2011 _12 (2)_04 Doanh nghiep va CSKDCT 2012" xfId="336"/>
    <cellStyle name="_07. NGTT2009-NN_Book3_10 Market VH, YT, GD, NGTT 2011 _12 (2)_Xl0000167" xfId="337"/>
    <cellStyle name="_07. NGTT2009-NN_Book3_10 Market VH, YT, GD, NGTT 2011 _12 Giao duc, Y Te va Muc songnam2011" xfId="338"/>
    <cellStyle name="_07. NGTT2009-NN_Book3_10 Market VH, YT, GD, NGTT 2011 _13 Van tai 2012" xfId="339"/>
    <cellStyle name="_07. NGTT2009-NN_Book3_10 Market VH, YT, GD, NGTT 2011 _Giaoduc2013(ok)" xfId="340"/>
    <cellStyle name="_07. NGTT2009-NN_Book3_10 Market VH, YT, GD, NGTT 2011 _Maket NGTT2012 LN,TS (7-1-2013)" xfId="341"/>
    <cellStyle name="_07. NGTT2009-NN_Book3_10 Market VH, YT, GD, NGTT 2011 _Maket NGTT2012 LN,TS (7-1-2013)_Nongnghiep" xfId="342"/>
    <cellStyle name="_07. NGTT2009-NN_Book3_10 Market VH, YT, GD, NGTT 2011 _Ngiam_lamnghiep_2011_v2(1)(1)" xfId="343"/>
    <cellStyle name="_07. NGTT2009-NN_Book3_10 Market VH, YT, GD, NGTT 2011 _Ngiam_lamnghiep_2011_v2(1)(1)_Nongnghiep" xfId="344"/>
    <cellStyle name="_07. NGTT2009-NN_Book3_10 Market VH, YT, GD, NGTT 2011 _NGTT LN,TS 2012 (Chuan)" xfId="345"/>
    <cellStyle name="_07. NGTT2009-NN_Book3_10 Market VH, YT, GD, NGTT 2011 _Nien giam TT Vu Nong nghiep 2012(solieu)-gui Vu TH 29-3-2013" xfId="346"/>
    <cellStyle name="_07. NGTT2009-NN_Book3_10 Market VH, YT, GD, NGTT 2011 _Nongnghiep" xfId="347"/>
    <cellStyle name="_07. NGTT2009-NN_Book3_10 Market VH, YT, GD, NGTT 2011 _Nongnghiep NGDD 2012_cap nhat den 24-5-2013(1)" xfId="348"/>
    <cellStyle name="_07. NGTT2009-NN_Book3_10 Market VH, YT, GD, NGTT 2011 _Nongnghiep_Nongnghiep NGDD 2012_cap nhat den 24-5-2013(1)" xfId="349"/>
    <cellStyle name="_07. NGTT2009-NN_Book3_10 Market VH, YT, GD, NGTT 2011 _So lieu quoc te TH" xfId="350"/>
    <cellStyle name="_07. NGTT2009-NN_Book3_10 Market VH, YT, GD, NGTT 2011 _Xl0000147" xfId="351"/>
    <cellStyle name="_07. NGTT2009-NN_Book3_10 Market VH, YT, GD, NGTT 2011 _Xl0000167" xfId="352"/>
    <cellStyle name="_07. NGTT2009-NN_Book3_10 Market VH, YT, GD, NGTT 2011 _XNK" xfId="353"/>
    <cellStyle name="_07. NGTT2009-NN_Book3_10 Van tai va BCVT (da sua ok)" xfId="354"/>
    <cellStyle name="_07. NGTT2009-NN_Book3_10 VH, YT, GD, NGTT 2010 - (OK)" xfId="355"/>
    <cellStyle name="_07. NGTT2009-NN_Book3_10 VH, YT, GD, NGTT 2010 - (OK)_Bo sung 04 bieu Cong nghiep" xfId="356"/>
    <cellStyle name="_07. NGTT2009-NN_Book3_11 (3)" xfId="357"/>
    <cellStyle name="_07. NGTT2009-NN_Book3_11 (3)_04 Doanh nghiep va CSKDCT 2012" xfId="358"/>
    <cellStyle name="_07. NGTT2009-NN_Book3_11 (3)_Xl0000167" xfId="359"/>
    <cellStyle name="_07. NGTT2009-NN_Book3_12 (2)" xfId="360"/>
    <cellStyle name="_07. NGTT2009-NN_Book3_12 (2)_04 Doanh nghiep va CSKDCT 2012" xfId="361"/>
    <cellStyle name="_07. NGTT2009-NN_Book3_12 (2)_Xl0000167" xfId="362"/>
    <cellStyle name="_07. NGTT2009-NN_Book3_12 Chi so gia 2012(chuan) co so" xfId="363"/>
    <cellStyle name="_07. NGTT2009-NN_Book3_12 Giao duc, Y Te va Muc songnam2011" xfId="364"/>
    <cellStyle name="_07. NGTT2009-NN_Book3_13 Van tai 2012" xfId="365"/>
    <cellStyle name="_07. NGTT2009-NN_Book3_Book1" xfId="366"/>
    <cellStyle name="_07. NGTT2009-NN_Book3_CucThongke-phucdap-Tuan-Anh" xfId="367"/>
    <cellStyle name="_07. NGTT2009-NN_Book3_Giaoduc2013(ok)" xfId="368"/>
    <cellStyle name="_07. NGTT2009-NN_Book3_GTSXNN" xfId="369"/>
    <cellStyle name="_07. NGTT2009-NN_Book3_GTSXNN_Nongnghiep NGDD 2012_cap nhat den 24-5-2013(1)" xfId="370"/>
    <cellStyle name="_07. NGTT2009-NN_Book3_Maket NGTT2012 LN,TS (7-1-2013)" xfId="371"/>
    <cellStyle name="_07. NGTT2009-NN_Book3_Maket NGTT2012 LN,TS (7-1-2013)_Nongnghiep" xfId="372"/>
    <cellStyle name="_07. NGTT2009-NN_Book3_Ngiam_lamnghiep_2011_v2(1)(1)" xfId="373"/>
    <cellStyle name="_07. NGTT2009-NN_Book3_Ngiam_lamnghiep_2011_v2(1)(1)_Nongnghiep" xfId="374"/>
    <cellStyle name="_07. NGTT2009-NN_Book3_NGTT LN,TS 2012 (Chuan)" xfId="375"/>
    <cellStyle name="_07. NGTT2009-NN_Book3_Nien giam day du  Nong nghiep 2010" xfId="376"/>
    <cellStyle name="_07. NGTT2009-NN_Book3_Nien giam TT Vu Nong nghiep 2012(solieu)-gui Vu TH 29-3-2013" xfId="377"/>
    <cellStyle name="_07. NGTT2009-NN_Book3_Nongnghiep" xfId="378"/>
    <cellStyle name="_07. NGTT2009-NN_Book3_Nongnghiep_Bo sung 04 bieu Cong nghiep" xfId="379"/>
    <cellStyle name="_07. NGTT2009-NN_Book3_Nongnghiep_Mau" xfId="380"/>
    <cellStyle name="_07. NGTT2009-NN_Book3_Nongnghiep_NGDD 2013 Thu chi NSNN " xfId="381"/>
    <cellStyle name="_07. NGTT2009-NN_Book3_Nongnghiep_Nongnghiep NGDD 2012_cap nhat den 24-5-2013(1)" xfId="382"/>
    <cellStyle name="_07. NGTT2009-NN_Book3_So lieu quoc te TH" xfId="383"/>
    <cellStyle name="_07. NGTT2009-NN_Book3_So lieu quoc te TH_08 Cong nghiep 2010" xfId="384"/>
    <cellStyle name="_07. NGTT2009-NN_Book3_So lieu quoc te TH_08 Thuong mai va Du lich (Ok)" xfId="385"/>
    <cellStyle name="_07. NGTT2009-NN_Book3_So lieu quoc te TH_09 Chi so gia 2011- VuTKG-1 (Ok)" xfId="386"/>
    <cellStyle name="_07. NGTT2009-NN_Book3_So lieu quoc te TH_09 Du lich" xfId="387"/>
    <cellStyle name="_07. NGTT2009-NN_Book3_So lieu quoc te TH_10 Van tai va BCVT (da sua ok)" xfId="388"/>
    <cellStyle name="_07. NGTT2009-NN_Book3_So lieu quoc te TH_12 Giao duc, Y Te va Muc songnam2011" xfId="389"/>
    <cellStyle name="_07. NGTT2009-NN_Book3_So lieu quoc te TH_nien giam tom tat du lich va XNK" xfId="390"/>
    <cellStyle name="_07. NGTT2009-NN_Book3_So lieu quoc te TH_Nongnghiep" xfId="391"/>
    <cellStyle name="_07. NGTT2009-NN_Book3_So lieu quoc te TH_XNK" xfId="392"/>
    <cellStyle name="_07. NGTT2009-NN_Book3_So lieu quoc te(GDP)" xfId="393"/>
    <cellStyle name="_07. NGTT2009-NN_Book3_So lieu quoc te(GDP)_02  Dan so lao dong(OK)" xfId="394"/>
    <cellStyle name="_07. NGTT2009-NN_Book3_So lieu quoc te(GDP)_03 TKQG va Thu chi NSNN 2012" xfId="395"/>
    <cellStyle name="_07. NGTT2009-NN_Book3_So lieu quoc te(GDP)_04 Doanh nghiep va CSKDCT 2012" xfId="396"/>
    <cellStyle name="_07. NGTT2009-NN_Book3_So lieu quoc te(GDP)_05 Doanh nghiep va Ca the_2011 (Ok)" xfId="397"/>
    <cellStyle name="_07. NGTT2009-NN_Book3_So lieu quoc te(GDP)_07 NGTT CN 2012" xfId="398"/>
    <cellStyle name="_07. NGTT2009-NN_Book3_So lieu quoc te(GDP)_08 Thuong mai Tong muc - Diep" xfId="399"/>
    <cellStyle name="_07. NGTT2009-NN_Book3_So lieu quoc te(GDP)_08 Thuong mai va Du lich (Ok)" xfId="400"/>
    <cellStyle name="_07. NGTT2009-NN_Book3_So lieu quoc te(GDP)_09 Chi so gia 2011- VuTKG-1 (Ok)" xfId="401"/>
    <cellStyle name="_07. NGTT2009-NN_Book3_So lieu quoc te(GDP)_09 Du lich" xfId="402"/>
    <cellStyle name="_07. NGTT2009-NN_Book3_So lieu quoc te(GDP)_10 Van tai va BCVT (da sua ok)" xfId="403"/>
    <cellStyle name="_07. NGTT2009-NN_Book3_So lieu quoc te(GDP)_11 (3)" xfId="404"/>
    <cellStyle name="_07. NGTT2009-NN_Book3_So lieu quoc te(GDP)_11 (3)_04 Doanh nghiep va CSKDCT 2012" xfId="405"/>
    <cellStyle name="_07. NGTT2009-NN_Book3_So lieu quoc te(GDP)_11 (3)_Xl0000167" xfId="406"/>
    <cellStyle name="_07. NGTT2009-NN_Book3_So lieu quoc te(GDP)_12 (2)" xfId="407"/>
    <cellStyle name="_07. NGTT2009-NN_Book3_So lieu quoc te(GDP)_12 (2)_04 Doanh nghiep va CSKDCT 2012" xfId="408"/>
    <cellStyle name="_07. NGTT2009-NN_Book3_So lieu quoc te(GDP)_12 (2)_Xl0000167" xfId="409"/>
    <cellStyle name="_07. NGTT2009-NN_Book3_So lieu quoc te(GDP)_12 Giao duc, Y Te va Muc songnam2011" xfId="410"/>
    <cellStyle name="_07. NGTT2009-NN_Book3_So lieu quoc te(GDP)_12 So lieu quoc te (Ok)" xfId="411"/>
    <cellStyle name="_07. NGTT2009-NN_Book3_So lieu quoc te(GDP)_13 Van tai 2012" xfId="412"/>
    <cellStyle name="_07. NGTT2009-NN_Book3_So lieu quoc te(GDP)_Giaoduc2013(ok)" xfId="413"/>
    <cellStyle name="_07. NGTT2009-NN_Book3_So lieu quoc te(GDP)_Maket NGTT2012 LN,TS (7-1-2013)" xfId="414"/>
    <cellStyle name="_07. NGTT2009-NN_Book3_So lieu quoc te(GDP)_Maket NGTT2012 LN,TS (7-1-2013)_Nongnghiep" xfId="415"/>
    <cellStyle name="_07. NGTT2009-NN_Book3_So lieu quoc te(GDP)_Ngiam_lamnghiep_2011_v2(1)(1)" xfId="416"/>
    <cellStyle name="_07. NGTT2009-NN_Book3_So lieu quoc te(GDP)_Ngiam_lamnghiep_2011_v2(1)(1)_Nongnghiep" xfId="417"/>
    <cellStyle name="_07. NGTT2009-NN_Book3_So lieu quoc te(GDP)_NGTT LN,TS 2012 (Chuan)" xfId="418"/>
    <cellStyle name="_07. NGTT2009-NN_Book3_So lieu quoc te(GDP)_Nien giam TT Vu Nong nghiep 2012(solieu)-gui Vu TH 29-3-2013" xfId="419"/>
    <cellStyle name="_07. NGTT2009-NN_Book3_So lieu quoc te(GDP)_Nongnghiep" xfId="420"/>
    <cellStyle name="_07. NGTT2009-NN_Book3_So lieu quoc te(GDP)_Nongnghiep NGDD 2012_cap nhat den 24-5-2013(1)" xfId="421"/>
    <cellStyle name="_07. NGTT2009-NN_Book3_So lieu quoc te(GDP)_Nongnghiep_Nongnghiep NGDD 2012_cap nhat den 24-5-2013(1)" xfId="422"/>
    <cellStyle name="_07. NGTT2009-NN_Book3_So lieu quoc te(GDP)_Xl0000147" xfId="423"/>
    <cellStyle name="_07. NGTT2009-NN_Book3_So lieu quoc te(GDP)_Xl0000167" xfId="424"/>
    <cellStyle name="_07. NGTT2009-NN_Book3_So lieu quoc te(GDP)_XNK" xfId="425"/>
    <cellStyle name="_07. NGTT2009-NN_Book3_Xl0000147" xfId="426"/>
    <cellStyle name="_07. NGTT2009-NN_Book3_Xl0000167" xfId="427"/>
    <cellStyle name="_07. NGTT2009-NN_Book3_XNK" xfId="428"/>
    <cellStyle name="_07. NGTT2009-NN_Book3_XNK_08 Thuong mai Tong muc - Diep" xfId="429"/>
    <cellStyle name="_07. NGTT2009-NN_Book3_XNK_Bo sung 04 bieu Cong nghiep" xfId="430"/>
    <cellStyle name="_07. NGTT2009-NN_Book3_XNK-2012" xfId="431"/>
    <cellStyle name="_07. NGTT2009-NN_Book3_XNK-Market" xfId="432"/>
    <cellStyle name="_07. NGTT2009-NN_Book4" xfId="433"/>
    <cellStyle name="_07. NGTT2009-NN_Book4_08 Cong nghiep 2010" xfId="434"/>
    <cellStyle name="_07. NGTT2009-NN_Book4_08 Thuong mai va Du lich (Ok)" xfId="435"/>
    <cellStyle name="_07. NGTT2009-NN_Book4_09 Chi so gia 2011- VuTKG-1 (Ok)" xfId="436"/>
    <cellStyle name="_07. NGTT2009-NN_Book4_09 Du lich" xfId="437"/>
    <cellStyle name="_07. NGTT2009-NN_Book4_10 Van tai va BCVT (da sua ok)" xfId="438"/>
    <cellStyle name="_07. NGTT2009-NN_Book4_12 Giao duc, Y Te va Muc songnam2011" xfId="439"/>
    <cellStyle name="_07. NGTT2009-NN_Book4_12 So lieu quoc te (Ok)" xfId="440"/>
    <cellStyle name="_07. NGTT2009-NN_Book4_Book1" xfId="441"/>
    <cellStyle name="_07. NGTT2009-NN_Book4_nien giam tom tat du lich va XNK" xfId="442"/>
    <cellStyle name="_07. NGTT2009-NN_Book4_Nongnghiep" xfId="443"/>
    <cellStyle name="_07. NGTT2009-NN_Book4_XNK" xfId="444"/>
    <cellStyle name="_07. NGTT2009-NN_Book4_XNK-2012" xfId="445"/>
    <cellStyle name="_07. NGTT2009-NN_CSKDCT 2010" xfId="446"/>
    <cellStyle name="_07. NGTT2009-NN_CSKDCT 2010_Bo sung 04 bieu Cong nghiep" xfId="447"/>
    <cellStyle name="_07. NGTT2009-NN_CucThongke-phucdap-Tuan-Anh" xfId="448"/>
    <cellStyle name="_07. NGTT2009-NN_dan so phan tich 10 nam(moi)" xfId="449"/>
    <cellStyle name="_07. NGTT2009-NN_dan so phan tich 10 nam(moi)_01 Don vi HC" xfId="450"/>
    <cellStyle name="_07. NGTT2009-NN_dan so phan tich 10 nam(moi)_02 Danso_Laodong 2012(chuan) CO SO" xfId="451"/>
    <cellStyle name="_07. NGTT2009-NN_dan so phan tich 10 nam(moi)_04 Doanh nghiep va CSKDCT 2012" xfId="452"/>
    <cellStyle name="_07. NGTT2009-NN_dan so phan tich 10 nam(moi)_NGDD 2013 Thu chi NSNN " xfId="453"/>
    <cellStyle name="_07. NGTT2009-NN_dan so phan tich 10 nam(moi)_Nien giam KT_TV 2010" xfId="454"/>
    <cellStyle name="_07. NGTT2009-NN_dan so phan tich 10 nam(moi)_Xl0000167" xfId="455"/>
    <cellStyle name="_07. NGTT2009-NN_Dat Dai NGTT -2013" xfId="456"/>
    <cellStyle name="_07. NGTT2009-NN_Giaoduc2013(ok)" xfId="457"/>
    <cellStyle name="_07. NGTT2009-NN_GTSXNN" xfId="458"/>
    <cellStyle name="_07. NGTT2009-NN_GTSXNN_Nongnghiep NGDD 2012_cap nhat den 24-5-2013(1)" xfId="459"/>
    <cellStyle name="_07. NGTT2009-NN_Lam nghiep, thuy san 2010 (ok)" xfId="460"/>
    <cellStyle name="_07. NGTT2009-NN_Lam nghiep, thuy san 2010 (ok)_08 Cong nghiep 2010" xfId="461"/>
    <cellStyle name="_07. NGTT2009-NN_Lam nghiep, thuy san 2010 (ok)_08 Thuong mai va Du lich (Ok)" xfId="462"/>
    <cellStyle name="_07. NGTT2009-NN_Lam nghiep, thuy san 2010 (ok)_09 Chi so gia 2011- VuTKG-1 (Ok)" xfId="463"/>
    <cellStyle name="_07. NGTT2009-NN_Lam nghiep, thuy san 2010 (ok)_09 Du lich" xfId="464"/>
    <cellStyle name="_07. NGTT2009-NN_Lam nghiep, thuy san 2010 (ok)_10 Van tai va BCVT (da sua ok)" xfId="465"/>
    <cellStyle name="_07. NGTT2009-NN_Lam nghiep, thuy san 2010 (ok)_12 Giao duc, Y Te va Muc songnam2011" xfId="466"/>
    <cellStyle name="_07. NGTT2009-NN_Lam nghiep, thuy san 2010 (ok)_nien giam tom tat du lich va XNK" xfId="467"/>
    <cellStyle name="_07. NGTT2009-NN_Lam nghiep, thuy san 2010 (ok)_Nongnghiep" xfId="468"/>
    <cellStyle name="_07. NGTT2009-NN_Lam nghiep, thuy san 2010 (ok)_XNK" xfId="469"/>
    <cellStyle name="_07. NGTT2009-NN_Maket NGTT Cong nghiep 2011" xfId="470"/>
    <cellStyle name="_07. NGTT2009-NN_Maket NGTT Cong nghiep 2011_08 Cong nghiep 2010" xfId="471"/>
    <cellStyle name="_07. NGTT2009-NN_Maket NGTT Cong nghiep 2011_08 Thuong mai va Du lich (Ok)" xfId="472"/>
    <cellStyle name="_07. NGTT2009-NN_Maket NGTT Cong nghiep 2011_09 Chi so gia 2011- VuTKG-1 (Ok)" xfId="473"/>
    <cellStyle name="_07. NGTT2009-NN_Maket NGTT Cong nghiep 2011_09 Du lich" xfId="474"/>
    <cellStyle name="_07. NGTT2009-NN_Maket NGTT Cong nghiep 2011_10 Van tai va BCVT (da sua ok)" xfId="475"/>
    <cellStyle name="_07. NGTT2009-NN_Maket NGTT Cong nghiep 2011_12 Giao duc, Y Te va Muc songnam2011" xfId="476"/>
    <cellStyle name="_07. NGTT2009-NN_Maket NGTT Cong nghiep 2011_nien giam tom tat du lich va XNK" xfId="477"/>
    <cellStyle name="_07. NGTT2009-NN_Maket NGTT Cong nghiep 2011_Nongnghiep" xfId="478"/>
    <cellStyle name="_07. NGTT2009-NN_Maket NGTT Cong nghiep 2011_XNK" xfId="479"/>
    <cellStyle name="_07. NGTT2009-NN_Maket NGTT Doanh Nghiep 2011" xfId="480"/>
    <cellStyle name="_07. NGTT2009-NN_Maket NGTT Doanh Nghiep 2011_08 Cong nghiep 2010" xfId="481"/>
    <cellStyle name="_07. NGTT2009-NN_Maket NGTT Doanh Nghiep 2011_08 Thuong mai va Du lich (Ok)" xfId="482"/>
    <cellStyle name="_07. NGTT2009-NN_Maket NGTT Doanh Nghiep 2011_09 Chi so gia 2011- VuTKG-1 (Ok)" xfId="483"/>
    <cellStyle name="_07. NGTT2009-NN_Maket NGTT Doanh Nghiep 2011_09 Du lich" xfId="484"/>
    <cellStyle name="_07. NGTT2009-NN_Maket NGTT Doanh Nghiep 2011_10 Van tai va BCVT (da sua ok)" xfId="485"/>
    <cellStyle name="_07. NGTT2009-NN_Maket NGTT Doanh Nghiep 2011_12 Giao duc, Y Te va Muc songnam2011" xfId="486"/>
    <cellStyle name="_07. NGTT2009-NN_Maket NGTT Doanh Nghiep 2011_nien giam tom tat du lich va XNK" xfId="487"/>
    <cellStyle name="_07. NGTT2009-NN_Maket NGTT Doanh Nghiep 2011_Nongnghiep" xfId="488"/>
    <cellStyle name="_07. NGTT2009-NN_Maket NGTT Doanh Nghiep 2011_XNK" xfId="489"/>
    <cellStyle name="_07. NGTT2009-NN_Maket NGTT Thu chi NS 2011" xfId="490"/>
    <cellStyle name="_07. NGTT2009-NN_Maket NGTT Thu chi NS 2011_08 Cong nghiep 2010" xfId="491"/>
    <cellStyle name="_07. NGTT2009-NN_Maket NGTT Thu chi NS 2011_08 Thuong mai va Du lich (Ok)" xfId="492"/>
    <cellStyle name="_07. NGTT2009-NN_Maket NGTT Thu chi NS 2011_09 Chi so gia 2011- VuTKG-1 (Ok)" xfId="493"/>
    <cellStyle name="_07. NGTT2009-NN_Maket NGTT Thu chi NS 2011_09 Du lich" xfId="494"/>
    <cellStyle name="_07. NGTT2009-NN_Maket NGTT Thu chi NS 2011_10 Van tai va BCVT (da sua ok)" xfId="495"/>
    <cellStyle name="_07. NGTT2009-NN_Maket NGTT Thu chi NS 2011_12 Giao duc, Y Te va Muc songnam2011" xfId="496"/>
    <cellStyle name="_07. NGTT2009-NN_Maket NGTT Thu chi NS 2011_nien giam tom tat du lich va XNK" xfId="497"/>
    <cellStyle name="_07. NGTT2009-NN_Maket NGTT Thu chi NS 2011_Nongnghiep" xfId="498"/>
    <cellStyle name="_07. NGTT2009-NN_Maket NGTT Thu chi NS 2011_XNK" xfId="499"/>
    <cellStyle name="_07. NGTT2009-NN_Maket NGTT2012 LN,TS (7-1-2013)" xfId="500"/>
    <cellStyle name="_07. NGTT2009-NN_Maket NGTT2012 LN,TS (7-1-2013)_Nongnghiep" xfId="501"/>
    <cellStyle name="_07. NGTT2009-NN_Ngiam_lamnghiep_2011_v2(1)(1)" xfId="502"/>
    <cellStyle name="_07. NGTT2009-NN_Ngiam_lamnghiep_2011_v2(1)(1)_Nongnghiep" xfId="503"/>
    <cellStyle name="_07. NGTT2009-NN_NGTT Ca the 2011 Diep" xfId="504"/>
    <cellStyle name="_07. NGTT2009-NN_NGTT Ca the 2011 Diep_08 Cong nghiep 2010" xfId="505"/>
    <cellStyle name="_07. NGTT2009-NN_NGTT Ca the 2011 Diep_08 Thuong mai va Du lich (Ok)" xfId="506"/>
    <cellStyle name="_07. NGTT2009-NN_NGTT Ca the 2011 Diep_09 Chi so gia 2011- VuTKG-1 (Ok)" xfId="507"/>
    <cellStyle name="_07. NGTT2009-NN_NGTT Ca the 2011 Diep_09 Du lich" xfId="508"/>
    <cellStyle name="_07. NGTT2009-NN_NGTT Ca the 2011 Diep_10 Van tai va BCVT (da sua ok)" xfId="509"/>
    <cellStyle name="_07. NGTT2009-NN_NGTT Ca the 2011 Diep_12 Giao duc, Y Te va Muc songnam2011" xfId="510"/>
    <cellStyle name="_07. NGTT2009-NN_NGTT Ca the 2011 Diep_nien giam tom tat du lich va XNK" xfId="511"/>
    <cellStyle name="_07. NGTT2009-NN_NGTT Ca the 2011 Diep_Nongnghiep" xfId="512"/>
    <cellStyle name="_07. NGTT2009-NN_NGTT Ca the 2011 Diep_XNK" xfId="513"/>
    <cellStyle name="_07. NGTT2009-NN_NGTT LN,TS 2012 (Chuan)" xfId="514"/>
    <cellStyle name="_07. NGTT2009-NN_Nien giam day du  Nong nghiep 2010" xfId="515"/>
    <cellStyle name="_07. NGTT2009-NN_Nien giam TT Vu Nong nghiep 2012(solieu)-gui Vu TH 29-3-2013" xfId="516"/>
    <cellStyle name="_07. NGTT2009-NN_Nongnghiep" xfId="517"/>
    <cellStyle name="_07. NGTT2009-NN_Nongnghiep_Bo sung 04 bieu Cong nghiep" xfId="518"/>
    <cellStyle name="_07. NGTT2009-NN_Nongnghiep_Mau" xfId="519"/>
    <cellStyle name="_07. NGTT2009-NN_Nongnghiep_NGDD 2013 Thu chi NSNN " xfId="520"/>
    <cellStyle name="_07. NGTT2009-NN_Nongnghiep_Nongnghiep NGDD 2012_cap nhat den 24-5-2013(1)" xfId="521"/>
    <cellStyle name="_07. NGTT2009-NN_Phan i (in)" xfId="522"/>
    <cellStyle name="_07. NGTT2009-NN_So lieu quoc te TH" xfId="523"/>
    <cellStyle name="_07. NGTT2009-NN_So lieu quoc te TH_08 Cong nghiep 2010" xfId="524"/>
    <cellStyle name="_07. NGTT2009-NN_So lieu quoc te TH_08 Thuong mai va Du lich (Ok)" xfId="525"/>
    <cellStyle name="_07. NGTT2009-NN_So lieu quoc te TH_09 Chi so gia 2011- VuTKG-1 (Ok)" xfId="526"/>
    <cellStyle name="_07. NGTT2009-NN_So lieu quoc te TH_09 Du lich" xfId="527"/>
    <cellStyle name="_07. NGTT2009-NN_So lieu quoc te TH_10 Van tai va BCVT (da sua ok)" xfId="528"/>
    <cellStyle name="_07. NGTT2009-NN_So lieu quoc te TH_12 Giao duc, Y Te va Muc songnam2011" xfId="529"/>
    <cellStyle name="_07. NGTT2009-NN_So lieu quoc te TH_nien giam tom tat du lich va XNK" xfId="530"/>
    <cellStyle name="_07. NGTT2009-NN_So lieu quoc te TH_Nongnghiep" xfId="531"/>
    <cellStyle name="_07. NGTT2009-NN_So lieu quoc te TH_XNK" xfId="532"/>
    <cellStyle name="_07. NGTT2009-NN_So lieu quoc te(GDP)" xfId="533"/>
    <cellStyle name="_07. NGTT2009-NN_So lieu quoc te(GDP)_02  Dan so lao dong(OK)" xfId="534"/>
    <cellStyle name="_07. NGTT2009-NN_So lieu quoc te(GDP)_03 TKQG va Thu chi NSNN 2012" xfId="535"/>
    <cellStyle name="_07. NGTT2009-NN_So lieu quoc te(GDP)_04 Doanh nghiep va CSKDCT 2012" xfId="536"/>
    <cellStyle name="_07. NGTT2009-NN_So lieu quoc te(GDP)_05 Doanh nghiep va Ca the_2011 (Ok)" xfId="537"/>
    <cellStyle name="_07. NGTT2009-NN_So lieu quoc te(GDP)_07 NGTT CN 2012" xfId="538"/>
    <cellStyle name="_07. NGTT2009-NN_So lieu quoc te(GDP)_08 Thuong mai Tong muc - Diep" xfId="539"/>
    <cellStyle name="_07. NGTT2009-NN_So lieu quoc te(GDP)_08 Thuong mai va Du lich (Ok)" xfId="540"/>
    <cellStyle name="_07. NGTT2009-NN_So lieu quoc te(GDP)_09 Chi so gia 2011- VuTKG-1 (Ok)" xfId="541"/>
    <cellStyle name="_07. NGTT2009-NN_So lieu quoc te(GDP)_09 Du lich" xfId="542"/>
    <cellStyle name="_07. NGTT2009-NN_So lieu quoc te(GDP)_10 Van tai va BCVT (da sua ok)" xfId="543"/>
    <cellStyle name="_07. NGTT2009-NN_So lieu quoc te(GDP)_11 (3)" xfId="544"/>
    <cellStyle name="_07. NGTT2009-NN_So lieu quoc te(GDP)_11 (3)_04 Doanh nghiep va CSKDCT 2012" xfId="545"/>
    <cellStyle name="_07. NGTT2009-NN_So lieu quoc te(GDP)_11 (3)_Xl0000167" xfId="546"/>
    <cellStyle name="_07. NGTT2009-NN_So lieu quoc te(GDP)_12 (2)" xfId="547"/>
    <cellStyle name="_07. NGTT2009-NN_So lieu quoc te(GDP)_12 (2)_04 Doanh nghiep va CSKDCT 2012" xfId="548"/>
    <cellStyle name="_07. NGTT2009-NN_So lieu quoc te(GDP)_12 (2)_Xl0000167" xfId="549"/>
    <cellStyle name="_07. NGTT2009-NN_So lieu quoc te(GDP)_12 Giao duc, Y Te va Muc songnam2011" xfId="550"/>
    <cellStyle name="_07. NGTT2009-NN_So lieu quoc te(GDP)_12 So lieu quoc te (Ok)" xfId="551"/>
    <cellStyle name="_07. NGTT2009-NN_So lieu quoc te(GDP)_13 Van tai 2012" xfId="552"/>
    <cellStyle name="_07. NGTT2009-NN_So lieu quoc te(GDP)_Giaoduc2013(ok)" xfId="553"/>
    <cellStyle name="_07. NGTT2009-NN_So lieu quoc te(GDP)_Maket NGTT2012 LN,TS (7-1-2013)" xfId="554"/>
    <cellStyle name="_07. NGTT2009-NN_So lieu quoc te(GDP)_Maket NGTT2012 LN,TS (7-1-2013)_Nongnghiep" xfId="555"/>
    <cellStyle name="_07. NGTT2009-NN_So lieu quoc te(GDP)_Ngiam_lamnghiep_2011_v2(1)(1)" xfId="556"/>
    <cellStyle name="_07. NGTT2009-NN_So lieu quoc te(GDP)_Ngiam_lamnghiep_2011_v2(1)(1)_Nongnghiep" xfId="557"/>
    <cellStyle name="_07. NGTT2009-NN_So lieu quoc te(GDP)_NGTT LN,TS 2012 (Chuan)" xfId="558"/>
    <cellStyle name="_07. NGTT2009-NN_So lieu quoc te(GDP)_Nien giam TT Vu Nong nghiep 2012(solieu)-gui Vu TH 29-3-2013" xfId="559"/>
    <cellStyle name="_07. NGTT2009-NN_So lieu quoc te(GDP)_Nongnghiep" xfId="560"/>
    <cellStyle name="_07. NGTT2009-NN_So lieu quoc te(GDP)_Nongnghiep NGDD 2012_cap nhat den 24-5-2013(1)" xfId="561"/>
    <cellStyle name="_07. NGTT2009-NN_So lieu quoc te(GDP)_Nongnghiep_Nongnghiep NGDD 2012_cap nhat den 24-5-2013(1)" xfId="562"/>
    <cellStyle name="_07. NGTT2009-NN_So lieu quoc te(GDP)_Xl0000147" xfId="563"/>
    <cellStyle name="_07. NGTT2009-NN_So lieu quoc te(GDP)_Xl0000167" xfId="564"/>
    <cellStyle name="_07. NGTT2009-NN_So lieu quoc te(GDP)_XNK" xfId="565"/>
    <cellStyle name="_07. NGTT2009-NN_Thuong mai va Du lich" xfId="566"/>
    <cellStyle name="_07. NGTT2009-NN_Thuong mai va Du lich_01 Don vi HC" xfId="567"/>
    <cellStyle name="_07. NGTT2009-NN_Thuong mai va Du lich_NGDD 2013 Thu chi NSNN " xfId="568"/>
    <cellStyle name="_07. NGTT2009-NN_Tong hop 1" xfId="569"/>
    <cellStyle name="_07. NGTT2009-NN_Tong hop NGTT" xfId="570"/>
    <cellStyle name="_07. NGTT2009-NN_Xl0000167" xfId="571"/>
    <cellStyle name="_07. NGTT2009-NN_XNK" xfId="572"/>
    <cellStyle name="_07. NGTT2009-NN_XNK (10-6)" xfId="573"/>
    <cellStyle name="_07. NGTT2009-NN_XNK_08 Thuong mai Tong muc - Diep" xfId="574"/>
    <cellStyle name="_07. NGTT2009-NN_XNK_Bo sung 04 bieu Cong nghiep" xfId="575"/>
    <cellStyle name="_07. NGTT2009-NN_XNK-2012" xfId="576"/>
    <cellStyle name="_07. NGTT2009-NN_XNK-Market" xfId="577"/>
    <cellStyle name="_09 VAN TAI(OK)" xfId="578"/>
    <cellStyle name="_09.GD-Yte_TT_MSDC2008" xfId="579"/>
    <cellStyle name="_09.GD-Yte_TT_MSDC2008 10" xfId="580"/>
    <cellStyle name="_09.GD-Yte_TT_MSDC2008 11" xfId="581"/>
    <cellStyle name="_09.GD-Yte_TT_MSDC2008 12" xfId="582"/>
    <cellStyle name="_09.GD-Yte_TT_MSDC2008 13" xfId="583"/>
    <cellStyle name="_09.GD-Yte_TT_MSDC2008 14" xfId="584"/>
    <cellStyle name="_09.GD-Yte_TT_MSDC2008 15" xfId="585"/>
    <cellStyle name="_09.GD-Yte_TT_MSDC2008 16" xfId="586"/>
    <cellStyle name="_09.GD-Yte_TT_MSDC2008 17" xfId="587"/>
    <cellStyle name="_09.GD-Yte_TT_MSDC2008 18" xfId="588"/>
    <cellStyle name="_09.GD-Yte_TT_MSDC2008 19" xfId="589"/>
    <cellStyle name="_09.GD-Yte_TT_MSDC2008 2" xfId="590"/>
    <cellStyle name="_09.GD-Yte_TT_MSDC2008 3" xfId="591"/>
    <cellStyle name="_09.GD-Yte_TT_MSDC2008 4" xfId="592"/>
    <cellStyle name="_09.GD-Yte_TT_MSDC2008 5" xfId="593"/>
    <cellStyle name="_09.GD-Yte_TT_MSDC2008 6" xfId="594"/>
    <cellStyle name="_09.GD-Yte_TT_MSDC2008 7" xfId="595"/>
    <cellStyle name="_09.GD-Yte_TT_MSDC2008 8" xfId="596"/>
    <cellStyle name="_09.GD-Yte_TT_MSDC2008 9" xfId="597"/>
    <cellStyle name="_09.GD-Yte_TT_MSDC2008_01 Don vi HC" xfId="598"/>
    <cellStyle name="_09.GD-Yte_TT_MSDC2008_01 DVHC-DSLD 2010" xfId="599"/>
    <cellStyle name="_09.GD-Yte_TT_MSDC2008_01 DVHC-DSLD 2010_01 Don vi HC" xfId="600"/>
    <cellStyle name="_09.GD-Yte_TT_MSDC2008_01 DVHC-DSLD 2010_02 Danso_Laodong 2012(chuan) CO SO" xfId="601"/>
    <cellStyle name="_09.GD-Yte_TT_MSDC2008_01 DVHC-DSLD 2010_04 Doanh nghiep va CSKDCT 2012" xfId="602"/>
    <cellStyle name="_09.GD-Yte_TT_MSDC2008_01 DVHC-DSLD 2010_08 Thuong mai Tong muc - Diep" xfId="603"/>
    <cellStyle name="_09.GD-Yte_TT_MSDC2008_01 DVHC-DSLD 2010_Bo sung 04 bieu Cong nghiep" xfId="604"/>
    <cellStyle name="_09.GD-Yte_TT_MSDC2008_01 DVHC-DSLD 2010_Mau" xfId="605"/>
    <cellStyle name="_09.GD-Yte_TT_MSDC2008_01 DVHC-DSLD 2010_NGDD 2013 Thu chi NSNN " xfId="606"/>
    <cellStyle name="_09.GD-Yte_TT_MSDC2008_01 DVHC-DSLD 2010_Nien giam KT_TV 2010" xfId="607"/>
    <cellStyle name="_09.GD-Yte_TT_MSDC2008_01 DVHC-DSLD 2010_nien giam tom tat 2010 (thuy)" xfId="608"/>
    <cellStyle name="_09.GD-Yte_TT_MSDC2008_01 DVHC-DSLD 2010_nien giam tom tat 2010 (thuy)_01 Don vi HC" xfId="609"/>
    <cellStyle name="_09.GD-Yte_TT_MSDC2008_01 DVHC-DSLD 2010_nien giam tom tat 2010 (thuy)_02 Danso_Laodong 2012(chuan) CO SO" xfId="610"/>
    <cellStyle name="_09.GD-Yte_TT_MSDC2008_01 DVHC-DSLD 2010_nien giam tom tat 2010 (thuy)_04 Doanh nghiep va CSKDCT 2012" xfId="611"/>
    <cellStyle name="_09.GD-Yte_TT_MSDC2008_01 DVHC-DSLD 2010_nien giam tom tat 2010 (thuy)_08 Thuong mai Tong muc - Diep" xfId="612"/>
    <cellStyle name="_09.GD-Yte_TT_MSDC2008_01 DVHC-DSLD 2010_nien giam tom tat 2010 (thuy)_09 Thuong mai va Du lich" xfId="613"/>
    <cellStyle name="_09.GD-Yte_TT_MSDC2008_01 DVHC-DSLD 2010_nien giam tom tat 2010 (thuy)_09 Thuong mai va Du lich_01 Don vi HC" xfId="614"/>
    <cellStyle name="_09.GD-Yte_TT_MSDC2008_01 DVHC-DSLD 2010_nien giam tom tat 2010 (thuy)_09 Thuong mai va Du lich_NGDD 2013 Thu chi NSNN " xfId="615"/>
    <cellStyle name="_09.GD-Yte_TT_MSDC2008_01 DVHC-DSLD 2010_nien giam tom tat 2010 (thuy)_Xl0000167" xfId="616"/>
    <cellStyle name="_09.GD-Yte_TT_MSDC2008_01 DVHC-DSLD 2010_Tong hop NGTT" xfId="617"/>
    <cellStyle name="_09.GD-Yte_TT_MSDC2008_01 DVHC-DSLD 2010_Tong hop NGTT_09 Thuong mai va Du lich" xfId="618"/>
    <cellStyle name="_09.GD-Yte_TT_MSDC2008_01 DVHC-DSLD 2010_Tong hop NGTT_09 Thuong mai va Du lich_01 Don vi HC" xfId="619"/>
    <cellStyle name="_09.GD-Yte_TT_MSDC2008_01 DVHC-DSLD 2010_Tong hop NGTT_09 Thuong mai va Du lich_NGDD 2013 Thu chi NSNN " xfId="620"/>
    <cellStyle name="_09.GD-Yte_TT_MSDC2008_01 DVHC-DSLD 2010_Xl0000167" xfId="621"/>
    <cellStyle name="_09.GD-Yte_TT_MSDC2008_02  Dan so lao dong(OK)" xfId="622"/>
    <cellStyle name="_09.GD-Yte_TT_MSDC2008_02 Danso_Laodong 2012(chuan) CO SO" xfId="623"/>
    <cellStyle name="_09.GD-Yte_TT_MSDC2008_03 Dautu 2010" xfId="624"/>
    <cellStyle name="_09.GD-Yte_TT_MSDC2008_03 Dautu 2010_01 Don vi HC" xfId="625"/>
    <cellStyle name="_09.GD-Yte_TT_MSDC2008_03 Dautu 2010_02 Danso_Laodong 2012(chuan) CO SO" xfId="626"/>
    <cellStyle name="_09.GD-Yte_TT_MSDC2008_03 Dautu 2010_04 Doanh nghiep va CSKDCT 2012" xfId="627"/>
    <cellStyle name="_09.GD-Yte_TT_MSDC2008_03 Dautu 2010_08 Thuong mai Tong muc - Diep" xfId="628"/>
    <cellStyle name="_09.GD-Yte_TT_MSDC2008_03 Dautu 2010_09 Thuong mai va Du lich" xfId="629"/>
    <cellStyle name="_09.GD-Yte_TT_MSDC2008_03 Dautu 2010_09 Thuong mai va Du lich_01 Don vi HC" xfId="630"/>
    <cellStyle name="_09.GD-Yte_TT_MSDC2008_03 Dautu 2010_09 Thuong mai va Du lich_NGDD 2013 Thu chi NSNN " xfId="631"/>
    <cellStyle name="_09.GD-Yte_TT_MSDC2008_03 Dautu 2010_Xl0000167" xfId="632"/>
    <cellStyle name="_09.GD-Yte_TT_MSDC2008_03 TKQG" xfId="633"/>
    <cellStyle name="_09.GD-Yte_TT_MSDC2008_03 TKQG_02  Dan so lao dong(OK)" xfId="634"/>
    <cellStyle name="_09.GD-Yte_TT_MSDC2008_03 TKQG_Xl0000167" xfId="635"/>
    <cellStyle name="_09.GD-Yte_TT_MSDC2008_04 Doanh nghiep va CSKDCT 2012" xfId="636"/>
    <cellStyle name="_09.GD-Yte_TT_MSDC2008_05 Doanh nghiep va Ca the_2011 (Ok)" xfId="637"/>
    <cellStyle name="_09.GD-Yte_TT_MSDC2008_05 NGTT DN 2010 (OK)" xfId="638"/>
    <cellStyle name="_09.GD-Yte_TT_MSDC2008_05 NGTT DN 2010 (OK)_Bo sung 04 bieu Cong nghiep" xfId="639"/>
    <cellStyle name="_09.GD-Yte_TT_MSDC2008_05 Thu chi NSNN" xfId="640"/>
    <cellStyle name="_09.GD-Yte_TT_MSDC2008_06 Nong, lam nghiep 2010  (ok)" xfId="641"/>
    <cellStyle name="_09.GD-Yte_TT_MSDC2008_07 NGTT CN 2012" xfId="642"/>
    <cellStyle name="_09.GD-Yte_TT_MSDC2008_08 Thuong mai Tong muc - Diep" xfId="643"/>
    <cellStyle name="_09.GD-Yte_TT_MSDC2008_08 Thuong mai va Du lich (Ok)" xfId="644"/>
    <cellStyle name="_09.GD-Yte_TT_MSDC2008_09 Chi so gia 2011- VuTKG-1 (Ok)" xfId="645"/>
    <cellStyle name="_09.GD-Yte_TT_MSDC2008_09 Du lich" xfId="646"/>
    <cellStyle name="_09.GD-Yte_TT_MSDC2008_10 Market VH, YT, GD, NGTT 2011 " xfId="647"/>
    <cellStyle name="_09.GD-Yte_TT_MSDC2008_10 Market VH, YT, GD, NGTT 2011 _02  Dan so lao dong(OK)" xfId="648"/>
    <cellStyle name="_09.GD-Yte_TT_MSDC2008_10 Market VH, YT, GD, NGTT 2011 _03 TKQG va Thu chi NSNN 2012" xfId="649"/>
    <cellStyle name="_09.GD-Yte_TT_MSDC2008_10 Market VH, YT, GD, NGTT 2011 _04 Doanh nghiep va CSKDCT 2012" xfId="650"/>
    <cellStyle name="_09.GD-Yte_TT_MSDC2008_10 Market VH, YT, GD, NGTT 2011 _05 Doanh nghiep va Ca the_2011 (Ok)" xfId="651"/>
    <cellStyle name="_09.GD-Yte_TT_MSDC2008_10 Market VH, YT, GD, NGTT 2011 _07 NGTT CN 2012" xfId="652"/>
    <cellStyle name="_09.GD-Yte_TT_MSDC2008_10 Market VH, YT, GD, NGTT 2011 _08 Thuong mai Tong muc - Diep" xfId="653"/>
    <cellStyle name="_09.GD-Yte_TT_MSDC2008_10 Market VH, YT, GD, NGTT 2011 _08 Thuong mai va Du lich (Ok)" xfId="654"/>
    <cellStyle name="_09.GD-Yte_TT_MSDC2008_10 Market VH, YT, GD, NGTT 2011 _09 Chi so gia 2011- VuTKG-1 (Ok)" xfId="655"/>
    <cellStyle name="_09.GD-Yte_TT_MSDC2008_10 Market VH, YT, GD, NGTT 2011 _09 Du lich" xfId="656"/>
    <cellStyle name="_09.GD-Yte_TT_MSDC2008_10 Market VH, YT, GD, NGTT 2011 _10 Van tai va BCVT (da sua ok)" xfId="657"/>
    <cellStyle name="_09.GD-Yte_TT_MSDC2008_10 Market VH, YT, GD, NGTT 2011 _11 (3)" xfId="658"/>
    <cellStyle name="_09.GD-Yte_TT_MSDC2008_10 Market VH, YT, GD, NGTT 2011 _11 (3)_04 Doanh nghiep va CSKDCT 2012" xfId="659"/>
    <cellStyle name="_09.GD-Yte_TT_MSDC2008_10 Market VH, YT, GD, NGTT 2011 _11 (3)_Xl0000167" xfId="660"/>
    <cellStyle name="_09.GD-Yte_TT_MSDC2008_10 Market VH, YT, GD, NGTT 2011 _12 (2)" xfId="661"/>
    <cellStyle name="_09.GD-Yte_TT_MSDC2008_10 Market VH, YT, GD, NGTT 2011 _12 (2)_04 Doanh nghiep va CSKDCT 2012" xfId="662"/>
    <cellStyle name="_09.GD-Yte_TT_MSDC2008_10 Market VH, YT, GD, NGTT 2011 _12 (2)_Xl0000167" xfId="663"/>
    <cellStyle name="_09.GD-Yte_TT_MSDC2008_10 Market VH, YT, GD, NGTT 2011 _12 Giao duc, Y Te va Muc songnam2011" xfId="664"/>
    <cellStyle name="_09.GD-Yte_TT_MSDC2008_10 Market VH, YT, GD, NGTT 2011 _13 Van tai 2012" xfId="665"/>
    <cellStyle name="_09.GD-Yte_TT_MSDC2008_10 Market VH, YT, GD, NGTT 2011 _Giaoduc2013(ok)" xfId="666"/>
    <cellStyle name="_09.GD-Yte_TT_MSDC2008_10 Market VH, YT, GD, NGTT 2011 _Maket NGTT2012 LN,TS (7-1-2013)" xfId="667"/>
    <cellStyle name="_09.GD-Yte_TT_MSDC2008_10 Market VH, YT, GD, NGTT 2011 _Maket NGTT2012 LN,TS (7-1-2013)_Nongnghiep" xfId="668"/>
    <cellStyle name="_09.GD-Yte_TT_MSDC2008_10 Market VH, YT, GD, NGTT 2011 _Ngiam_lamnghiep_2011_v2(1)(1)" xfId="669"/>
    <cellStyle name="_09.GD-Yte_TT_MSDC2008_10 Market VH, YT, GD, NGTT 2011 _Ngiam_lamnghiep_2011_v2(1)(1)_Nongnghiep" xfId="670"/>
    <cellStyle name="_09.GD-Yte_TT_MSDC2008_10 Market VH, YT, GD, NGTT 2011 _NGTT LN,TS 2012 (Chuan)" xfId="671"/>
    <cellStyle name="_09.GD-Yte_TT_MSDC2008_10 Market VH, YT, GD, NGTT 2011 _Nien giam TT Vu Nong nghiep 2012(solieu)-gui Vu TH 29-3-2013" xfId="672"/>
    <cellStyle name="_09.GD-Yte_TT_MSDC2008_10 Market VH, YT, GD, NGTT 2011 _Nongnghiep" xfId="673"/>
    <cellStyle name="_09.GD-Yte_TT_MSDC2008_10 Market VH, YT, GD, NGTT 2011 _Nongnghiep NGDD 2012_cap nhat den 24-5-2013(1)" xfId="674"/>
    <cellStyle name="_09.GD-Yte_TT_MSDC2008_10 Market VH, YT, GD, NGTT 2011 _Nongnghiep_Nongnghiep NGDD 2012_cap nhat den 24-5-2013(1)" xfId="675"/>
    <cellStyle name="_09.GD-Yte_TT_MSDC2008_10 Market VH, YT, GD, NGTT 2011 _So lieu quoc te TH" xfId="676"/>
    <cellStyle name="_09.GD-Yte_TT_MSDC2008_10 Market VH, YT, GD, NGTT 2011 _Xl0000147" xfId="677"/>
    <cellStyle name="_09.GD-Yte_TT_MSDC2008_10 Market VH, YT, GD, NGTT 2011 _Xl0000167" xfId="678"/>
    <cellStyle name="_09.GD-Yte_TT_MSDC2008_10 Market VH, YT, GD, NGTT 2011 _XNK" xfId="679"/>
    <cellStyle name="_09.GD-Yte_TT_MSDC2008_10 Van tai va BCVT (da sua ok)" xfId="680"/>
    <cellStyle name="_09.GD-Yte_TT_MSDC2008_10 VH, YT, GD, NGTT 2010 - (OK)" xfId="681"/>
    <cellStyle name="_09.GD-Yte_TT_MSDC2008_10 VH, YT, GD, NGTT 2010 - (OK)_Bo sung 04 bieu Cong nghiep" xfId="682"/>
    <cellStyle name="_09.GD-Yte_TT_MSDC2008_11 (3)" xfId="683"/>
    <cellStyle name="_09.GD-Yte_TT_MSDC2008_11 (3)_04 Doanh nghiep va CSKDCT 2012" xfId="684"/>
    <cellStyle name="_09.GD-Yte_TT_MSDC2008_11 (3)_Xl0000167" xfId="685"/>
    <cellStyle name="_09.GD-Yte_TT_MSDC2008_11 So lieu quoc te 2010-final" xfId="686"/>
    <cellStyle name="_09.GD-Yte_TT_MSDC2008_12 (2)" xfId="687"/>
    <cellStyle name="_09.GD-Yte_TT_MSDC2008_12 (2)_04 Doanh nghiep va CSKDCT 2012" xfId="688"/>
    <cellStyle name="_09.GD-Yte_TT_MSDC2008_12 (2)_Xl0000167" xfId="689"/>
    <cellStyle name="_09.GD-Yte_TT_MSDC2008_12 Chi so gia 2012(chuan) co so" xfId="690"/>
    <cellStyle name="_09.GD-Yte_TT_MSDC2008_12 Giao duc, Y Te va Muc songnam2011" xfId="691"/>
    <cellStyle name="_09.GD-Yte_TT_MSDC2008_13 Van tai 2012" xfId="692"/>
    <cellStyle name="_09.GD-Yte_TT_MSDC2008_Book1" xfId="693"/>
    <cellStyle name="_09.GD-Yte_TT_MSDC2008_Dat Dai NGTT -2013" xfId="694"/>
    <cellStyle name="_09.GD-Yte_TT_MSDC2008_Giaoduc2013(ok)" xfId="695"/>
    <cellStyle name="_09.GD-Yte_TT_MSDC2008_GTSXNN" xfId="696"/>
    <cellStyle name="_09.GD-Yte_TT_MSDC2008_GTSXNN_Nongnghiep NGDD 2012_cap nhat den 24-5-2013(1)" xfId="697"/>
    <cellStyle name="_09.GD-Yte_TT_MSDC2008_Maket NGTT Thu chi NS 2011" xfId="698"/>
    <cellStyle name="_09.GD-Yte_TT_MSDC2008_Maket NGTT Thu chi NS 2011_08 Cong nghiep 2010" xfId="699"/>
    <cellStyle name="_09.GD-Yte_TT_MSDC2008_Maket NGTT Thu chi NS 2011_08 Thuong mai va Du lich (Ok)" xfId="700"/>
    <cellStyle name="_09.GD-Yte_TT_MSDC2008_Maket NGTT Thu chi NS 2011_09 Chi so gia 2011- VuTKG-1 (Ok)" xfId="701"/>
    <cellStyle name="_09.GD-Yte_TT_MSDC2008_Maket NGTT Thu chi NS 2011_09 Du lich" xfId="702"/>
    <cellStyle name="_09.GD-Yte_TT_MSDC2008_Maket NGTT Thu chi NS 2011_10 Van tai va BCVT (da sua ok)" xfId="703"/>
    <cellStyle name="_09.GD-Yte_TT_MSDC2008_Maket NGTT Thu chi NS 2011_12 Giao duc, Y Te va Muc songnam2011" xfId="704"/>
    <cellStyle name="_09.GD-Yte_TT_MSDC2008_Maket NGTT Thu chi NS 2011_nien giam tom tat du lich va XNK" xfId="705"/>
    <cellStyle name="_09.GD-Yte_TT_MSDC2008_Maket NGTT Thu chi NS 2011_Nongnghiep" xfId="706"/>
    <cellStyle name="_09.GD-Yte_TT_MSDC2008_Maket NGTT Thu chi NS 2011_XNK" xfId="707"/>
    <cellStyle name="_09.GD-Yte_TT_MSDC2008_Maket NGTT2012 LN,TS (7-1-2013)" xfId="708"/>
    <cellStyle name="_09.GD-Yte_TT_MSDC2008_Maket NGTT2012 LN,TS (7-1-2013)_Nongnghiep" xfId="709"/>
    <cellStyle name="_09.GD-Yte_TT_MSDC2008_Mau" xfId="710"/>
    <cellStyle name="_09.GD-Yte_TT_MSDC2008_Ngiam_lamnghiep_2011_v2(1)(1)" xfId="711"/>
    <cellStyle name="_09.GD-Yte_TT_MSDC2008_Ngiam_lamnghiep_2011_v2(1)(1)_Nongnghiep" xfId="712"/>
    <cellStyle name="_09.GD-Yte_TT_MSDC2008_NGTT LN,TS 2012 (Chuan)" xfId="713"/>
    <cellStyle name="_09.GD-Yte_TT_MSDC2008_Nien giam day du  Nong nghiep 2010" xfId="714"/>
    <cellStyle name="_09.GD-Yte_TT_MSDC2008_Nien giam KT_TV 2010" xfId="715"/>
    <cellStyle name="_09.GD-Yte_TT_MSDC2008_Nien giam TT Vu Nong nghiep 2012(solieu)-gui Vu TH 29-3-2013" xfId="716"/>
    <cellStyle name="_09.GD-Yte_TT_MSDC2008_Nongnghiep" xfId="717"/>
    <cellStyle name="_09.GD-Yte_TT_MSDC2008_Nongnghiep_Bo sung 04 bieu Cong nghiep" xfId="718"/>
    <cellStyle name="_09.GD-Yte_TT_MSDC2008_Nongnghiep_Mau" xfId="719"/>
    <cellStyle name="_09.GD-Yte_TT_MSDC2008_Nongnghiep_NGDD 2013 Thu chi NSNN " xfId="720"/>
    <cellStyle name="_09.GD-Yte_TT_MSDC2008_Nongnghiep_Nongnghiep NGDD 2012_cap nhat den 24-5-2013(1)" xfId="721"/>
    <cellStyle name="_09.GD-Yte_TT_MSDC2008_Phan i (in)" xfId="722"/>
    <cellStyle name="_09.GD-Yte_TT_MSDC2008_So lieu quoc te TH" xfId="723"/>
    <cellStyle name="_09.GD-Yte_TT_MSDC2008_So lieu quoc te TH_08 Cong nghiep 2010" xfId="724"/>
    <cellStyle name="_09.GD-Yte_TT_MSDC2008_So lieu quoc te TH_08 Thuong mai va Du lich (Ok)" xfId="725"/>
    <cellStyle name="_09.GD-Yte_TT_MSDC2008_So lieu quoc te TH_09 Chi so gia 2011- VuTKG-1 (Ok)" xfId="726"/>
    <cellStyle name="_09.GD-Yte_TT_MSDC2008_So lieu quoc te TH_09 Du lich" xfId="727"/>
    <cellStyle name="_09.GD-Yte_TT_MSDC2008_So lieu quoc te TH_10 Van tai va BCVT (da sua ok)" xfId="728"/>
    <cellStyle name="_09.GD-Yte_TT_MSDC2008_So lieu quoc te TH_12 Giao duc, Y Te va Muc songnam2011" xfId="729"/>
    <cellStyle name="_09.GD-Yte_TT_MSDC2008_So lieu quoc te TH_nien giam tom tat du lich va XNK" xfId="730"/>
    <cellStyle name="_09.GD-Yte_TT_MSDC2008_So lieu quoc te TH_Nongnghiep" xfId="731"/>
    <cellStyle name="_09.GD-Yte_TT_MSDC2008_So lieu quoc te TH_XNK" xfId="732"/>
    <cellStyle name="_09.GD-Yte_TT_MSDC2008_So lieu quoc te(GDP)" xfId="733"/>
    <cellStyle name="_09.GD-Yte_TT_MSDC2008_So lieu quoc te(GDP)_02  Dan so lao dong(OK)" xfId="734"/>
    <cellStyle name="_09.GD-Yte_TT_MSDC2008_So lieu quoc te(GDP)_03 TKQG va Thu chi NSNN 2012" xfId="735"/>
    <cellStyle name="_09.GD-Yte_TT_MSDC2008_So lieu quoc te(GDP)_04 Doanh nghiep va CSKDCT 2012" xfId="736"/>
    <cellStyle name="_09.GD-Yte_TT_MSDC2008_So lieu quoc te(GDP)_05 Doanh nghiep va Ca the_2011 (Ok)" xfId="737"/>
    <cellStyle name="_09.GD-Yte_TT_MSDC2008_So lieu quoc te(GDP)_07 NGTT CN 2012" xfId="738"/>
    <cellStyle name="_09.GD-Yte_TT_MSDC2008_So lieu quoc te(GDP)_08 Thuong mai Tong muc - Diep" xfId="739"/>
    <cellStyle name="_09.GD-Yte_TT_MSDC2008_So lieu quoc te(GDP)_08 Thuong mai va Du lich (Ok)" xfId="740"/>
    <cellStyle name="_09.GD-Yte_TT_MSDC2008_So lieu quoc te(GDP)_09 Chi so gia 2011- VuTKG-1 (Ok)" xfId="741"/>
    <cellStyle name="_09.GD-Yte_TT_MSDC2008_So lieu quoc te(GDP)_09 Du lich" xfId="742"/>
    <cellStyle name="_09.GD-Yte_TT_MSDC2008_So lieu quoc te(GDP)_10 Van tai va BCVT (da sua ok)" xfId="743"/>
    <cellStyle name="_09.GD-Yte_TT_MSDC2008_So lieu quoc te(GDP)_11 (3)" xfId="744"/>
    <cellStyle name="_09.GD-Yte_TT_MSDC2008_So lieu quoc te(GDP)_11 (3)_04 Doanh nghiep va CSKDCT 2012" xfId="745"/>
    <cellStyle name="_09.GD-Yte_TT_MSDC2008_So lieu quoc te(GDP)_11 (3)_Xl0000167" xfId="746"/>
    <cellStyle name="_09.GD-Yte_TT_MSDC2008_So lieu quoc te(GDP)_12 (2)" xfId="747"/>
    <cellStyle name="_09.GD-Yte_TT_MSDC2008_So lieu quoc te(GDP)_12 (2)_04 Doanh nghiep va CSKDCT 2012" xfId="748"/>
    <cellStyle name="_09.GD-Yte_TT_MSDC2008_So lieu quoc te(GDP)_12 (2)_Xl0000167" xfId="749"/>
    <cellStyle name="_09.GD-Yte_TT_MSDC2008_So lieu quoc te(GDP)_12 Giao duc, Y Te va Muc songnam2011" xfId="750"/>
    <cellStyle name="_09.GD-Yte_TT_MSDC2008_So lieu quoc te(GDP)_12 So lieu quoc te (Ok)" xfId="751"/>
    <cellStyle name="_09.GD-Yte_TT_MSDC2008_So lieu quoc te(GDP)_13 Van tai 2012" xfId="752"/>
    <cellStyle name="_09.GD-Yte_TT_MSDC2008_So lieu quoc te(GDP)_Giaoduc2013(ok)" xfId="753"/>
    <cellStyle name="_09.GD-Yte_TT_MSDC2008_So lieu quoc te(GDP)_Maket NGTT2012 LN,TS (7-1-2013)" xfId="754"/>
    <cellStyle name="_09.GD-Yte_TT_MSDC2008_So lieu quoc te(GDP)_Maket NGTT2012 LN,TS (7-1-2013)_Nongnghiep" xfId="755"/>
    <cellStyle name="_09.GD-Yte_TT_MSDC2008_So lieu quoc te(GDP)_Ngiam_lamnghiep_2011_v2(1)(1)" xfId="756"/>
    <cellStyle name="_09.GD-Yte_TT_MSDC2008_So lieu quoc te(GDP)_Ngiam_lamnghiep_2011_v2(1)(1)_Nongnghiep" xfId="757"/>
    <cellStyle name="_09.GD-Yte_TT_MSDC2008_So lieu quoc te(GDP)_NGTT LN,TS 2012 (Chuan)" xfId="758"/>
    <cellStyle name="_09.GD-Yte_TT_MSDC2008_So lieu quoc te(GDP)_Nien giam TT Vu Nong nghiep 2012(solieu)-gui Vu TH 29-3-2013" xfId="759"/>
    <cellStyle name="_09.GD-Yte_TT_MSDC2008_So lieu quoc te(GDP)_Nongnghiep" xfId="760"/>
    <cellStyle name="_09.GD-Yte_TT_MSDC2008_So lieu quoc te(GDP)_Nongnghiep NGDD 2012_cap nhat den 24-5-2013(1)" xfId="761"/>
    <cellStyle name="_09.GD-Yte_TT_MSDC2008_So lieu quoc te(GDP)_Nongnghiep_Nongnghiep NGDD 2012_cap nhat den 24-5-2013(1)" xfId="762"/>
    <cellStyle name="_09.GD-Yte_TT_MSDC2008_So lieu quoc te(GDP)_Xl0000147" xfId="763"/>
    <cellStyle name="_09.GD-Yte_TT_MSDC2008_So lieu quoc te(GDP)_Xl0000167" xfId="764"/>
    <cellStyle name="_09.GD-Yte_TT_MSDC2008_So lieu quoc te(GDP)_XNK" xfId="765"/>
    <cellStyle name="_09.GD-Yte_TT_MSDC2008_Tong hop 1" xfId="766"/>
    <cellStyle name="_09.GD-Yte_TT_MSDC2008_Tong hop NGTT" xfId="767"/>
    <cellStyle name="_09.GD-Yte_TT_MSDC2008_Xl0000167" xfId="768"/>
    <cellStyle name="_09.GD-Yte_TT_MSDC2008_XNK" xfId="769"/>
    <cellStyle name="_09.GD-Yte_TT_MSDC2008_XNK_08 Thuong mai Tong muc - Diep" xfId="770"/>
    <cellStyle name="_09.GD-Yte_TT_MSDC2008_XNK_Bo sung 04 bieu Cong nghiep" xfId="771"/>
    <cellStyle name="_09.GD-Yte_TT_MSDC2008_XNK-2012" xfId="772"/>
    <cellStyle name="_09.GD-Yte_TT_MSDC2008_XNK-Market" xfId="773"/>
    <cellStyle name="_1.OK" xfId="774"/>
    <cellStyle name="_10.Bieuthegioi-tan_NGTT2008(1)" xfId="775"/>
    <cellStyle name="_10.Bieuthegioi-tan_NGTT2008(1) 10" xfId="776"/>
    <cellStyle name="_10.Bieuthegioi-tan_NGTT2008(1) 11" xfId="777"/>
    <cellStyle name="_10.Bieuthegioi-tan_NGTT2008(1) 12" xfId="778"/>
    <cellStyle name="_10.Bieuthegioi-tan_NGTT2008(1) 13" xfId="779"/>
    <cellStyle name="_10.Bieuthegioi-tan_NGTT2008(1) 14" xfId="780"/>
    <cellStyle name="_10.Bieuthegioi-tan_NGTT2008(1) 15" xfId="781"/>
    <cellStyle name="_10.Bieuthegioi-tan_NGTT2008(1) 16" xfId="782"/>
    <cellStyle name="_10.Bieuthegioi-tan_NGTT2008(1) 17" xfId="783"/>
    <cellStyle name="_10.Bieuthegioi-tan_NGTT2008(1) 18" xfId="784"/>
    <cellStyle name="_10.Bieuthegioi-tan_NGTT2008(1) 19" xfId="785"/>
    <cellStyle name="_10.Bieuthegioi-tan_NGTT2008(1) 2" xfId="786"/>
    <cellStyle name="_10.Bieuthegioi-tan_NGTT2008(1) 3" xfId="787"/>
    <cellStyle name="_10.Bieuthegioi-tan_NGTT2008(1) 4" xfId="788"/>
    <cellStyle name="_10.Bieuthegioi-tan_NGTT2008(1) 5" xfId="789"/>
    <cellStyle name="_10.Bieuthegioi-tan_NGTT2008(1) 6" xfId="790"/>
    <cellStyle name="_10.Bieuthegioi-tan_NGTT2008(1) 7" xfId="791"/>
    <cellStyle name="_10.Bieuthegioi-tan_NGTT2008(1) 8" xfId="792"/>
    <cellStyle name="_10.Bieuthegioi-tan_NGTT2008(1) 9" xfId="793"/>
    <cellStyle name="_10.Bieuthegioi-tan_NGTT2008(1)_01 Don vi HC" xfId="794"/>
    <cellStyle name="_10.Bieuthegioi-tan_NGTT2008(1)_01 DVHC-DSLD 2010" xfId="795"/>
    <cellStyle name="_10.Bieuthegioi-tan_NGTT2008(1)_01 DVHC-DSLD 2010_01 Don vi HC" xfId="796"/>
    <cellStyle name="_10.Bieuthegioi-tan_NGTT2008(1)_01 DVHC-DSLD 2010_02 Danso_Laodong 2012(chuan) CO SO" xfId="797"/>
    <cellStyle name="_10.Bieuthegioi-tan_NGTT2008(1)_01 DVHC-DSLD 2010_04 Doanh nghiep va CSKDCT 2012" xfId="798"/>
    <cellStyle name="_10.Bieuthegioi-tan_NGTT2008(1)_01 DVHC-DSLD 2010_08 Thuong mai Tong muc - Diep" xfId="799"/>
    <cellStyle name="_10.Bieuthegioi-tan_NGTT2008(1)_01 DVHC-DSLD 2010_Bo sung 04 bieu Cong nghiep" xfId="800"/>
    <cellStyle name="_10.Bieuthegioi-tan_NGTT2008(1)_01 DVHC-DSLD 2010_Mau" xfId="801"/>
    <cellStyle name="_10.Bieuthegioi-tan_NGTT2008(1)_01 DVHC-DSLD 2010_NGDD 2013 Thu chi NSNN " xfId="802"/>
    <cellStyle name="_10.Bieuthegioi-tan_NGTT2008(1)_01 DVHC-DSLD 2010_Nien giam KT_TV 2010" xfId="803"/>
    <cellStyle name="_10.Bieuthegioi-tan_NGTT2008(1)_01 DVHC-DSLD 2010_nien giam tom tat 2010 (thuy)" xfId="804"/>
    <cellStyle name="_10.Bieuthegioi-tan_NGTT2008(1)_01 DVHC-DSLD 2010_nien giam tom tat 2010 (thuy)_01 Don vi HC" xfId="805"/>
    <cellStyle name="_10.Bieuthegioi-tan_NGTT2008(1)_01 DVHC-DSLD 2010_nien giam tom tat 2010 (thuy)_02 Danso_Laodong 2012(chuan) CO SO" xfId="806"/>
    <cellStyle name="_10.Bieuthegioi-tan_NGTT2008(1)_01 DVHC-DSLD 2010_nien giam tom tat 2010 (thuy)_04 Doanh nghiep va CSKDCT 2012" xfId="807"/>
    <cellStyle name="_10.Bieuthegioi-tan_NGTT2008(1)_01 DVHC-DSLD 2010_nien giam tom tat 2010 (thuy)_08 Thuong mai Tong muc - Diep" xfId="808"/>
    <cellStyle name="_10.Bieuthegioi-tan_NGTT2008(1)_01 DVHC-DSLD 2010_nien giam tom tat 2010 (thuy)_09 Thuong mai va Du lich" xfId="809"/>
    <cellStyle name="_10.Bieuthegioi-tan_NGTT2008(1)_01 DVHC-DSLD 2010_nien giam tom tat 2010 (thuy)_09 Thuong mai va Du lich_01 Don vi HC" xfId="810"/>
    <cellStyle name="_10.Bieuthegioi-tan_NGTT2008(1)_01 DVHC-DSLD 2010_nien giam tom tat 2010 (thuy)_09 Thuong mai va Du lich_NGDD 2013 Thu chi NSNN " xfId="811"/>
    <cellStyle name="_10.Bieuthegioi-tan_NGTT2008(1)_01 DVHC-DSLD 2010_nien giam tom tat 2010 (thuy)_Xl0000167" xfId="812"/>
    <cellStyle name="_10.Bieuthegioi-tan_NGTT2008(1)_01 DVHC-DSLD 2010_Tong hop NGTT" xfId="813"/>
    <cellStyle name="_10.Bieuthegioi-tan_NGTT2008(1)_01 DVHC-DSLD 2010_Tong hop NGTT_09 Thuong mai va Du lich" xfId="814"/>
    <cellStyle name="_10.Bieuthegioi-tan_NGTT2008(1)_01 DVHC-DSLD 2010_Tong hop NGTT_09 Thuong mai va Du lich_01 Don vi HC" xfId="815"/>
    <cellStyle name="_10.Bieuthegioi-tan_NGTT2008(1)_01 DVHC-DSLD 2010_Tong hop NGTT_09 Thuong mai va Du lich_NGDD 2013 Thu chi NSNN " xfId="816"/>
    <cellStyle name="_10.Bieuthegioi-tan_NGTT2008(1)_01 DVHC-DSLD 2010_Xl0000167" xfId="817"/>
    <cellStyle name="_10.Bieuthegioi-tan_NGTT2008(1)_02  Dan so lao dong(OK)" xfId="818"/>
    <cellStyle name="_10.Bieuthegioi-tan_NGTT2008(1)_02 Danso_Laodong 2012(chuan) CO SO" xfId="819"/>
    <cellStyle name="_10.Bieuthegioi-tan_NGTT2008(1)_03 Dautu 2010" xfId="820"/>
    <cellStyle name="_10.Bieuthegioi-tan_NGTT2008(1)_03 Dautu 2010_01 Don vi HC" xfId="821"/>
    <cellStyle name="_10.Bieuthegioi-tan_NGTT2008(1)_03 Dautu 2010_02 Danso_Laodong 2012(chuan) CO SO" xfId="822"/>
    <cellStyle name="_10.Bieuthegioi-tan_NGTT2008(1)_03 Dautu 2010_04 Doanh nghiep va CSKDCT 2012" xfId="823"/>
    <cellStyle name="_10.Bieuthegioi-tan_NGTT2008(1)_03 Dautu 2010_08 Thuong mai Tong muc - Diep" xfId="824"/>
    <cellStyle name="_10.Bieuthegioi-tan_NGTT2008(1)_03 Dautu 2010_09 Thuong mai va Du lich" xfId="825"/>
    <cellStyle name="_10.Bieuthegioi-tan_NGTT2008(1)_03 Dautu 2010_09 Thuong mai va Du lich_01 Don vi HC" xfId="826"/>
    <cellStyle name="_10.Bieuthegioi-tan_NGTT2008(1)_03 Dautu 2010_09 Thuong mai va Du lich_NGDD 2013 Thu chi NSNN " xfId="827"/>
    <cellStyle name="_10.Bieuthegioi-tan_NGTT2008(1)_03 Dautu 2010_Xl0000167" xfId="828"/>
    <cellStyle name="_10.Bieuthegioi-tan_NGTT2008(1)_03 TKQG" xfId="829"/>
    <cellStyle name="_10.Bieuthegioi-tan_NGTT2008(1)_03 TKQG_02  Dan so lao dong(OK)" xfId="830"/>
    <cellStyle name="_10.Bieuthegioi-tan_NGTT2008(1)_03 TKQG_Xl0000167" xfId="831"/>
    <cellStyle name="_10.Bieuthegioi-tan_NGTT2008(1)_04 Doanh nghiep va CSKDCT 2012" xfId="832"/>
    <cellStyle name="_10.Bieuthegioi-tan_NGTT2008(1)_05 Doanh nghiep va Ca the_2011 (Ok)" xfId="833"/>
    <cellStyle name="_10.Bieuthegioi-tan_NGTT2008(1)_05 Thu chi NSNN" xfId="834"/>
    <cellStyle name="_10.Bieuthegioi-tan_NGTT2008(1)_05 Thuong mai" xfId="835"/>
    <cellStyle name="_10.Bieuthegioi-tan_NGTT2008(1)_05 Thuong mai_01 Don vi HC" xfId="836"/>
    <cellStyle name="_10.Bieuthegioi-tan_NGTT2008(1)_05 Thuong mai_02 Danso_Laodong 2012(chuan) CO SO" xfId="837"/>
    <cellStyle name="_10.Bieuthegioi-tan_NGTT2008(1)_05 Thuong mai_04 Doanh nghiep va CSKDCT 2012" xfId="838"/>
    <cellStyle name="_10.Bieuthegioi-tan_NGTT2008(1)_05 Thuong mai_NGDD 2013 Thu chi NSNN " xfId="839"/>
    <cellStyle name="_10.Bieuthegioi-tan_NGTT2008(1)_05 Thuong mai_Nien giam KT_TV 2010" xfId="840"/>
    <cellStyle name="_10.Bieuthegioi-tan_NGTT2008(1)_05 Thuong mai_Xl0000167" xfId="841"/>
    <cellStyle name="_10.Bieuthegioi-tan_NGTT2008(1)_06 Nong, lam nghiep 2010  (ok)" xfId="842"/>
    <cellStyle name="_10.Bieuthegioi-tan_NGTT2008(1)_06 Van tai" xfId="843"/>
    <cellStyle name="_10.Bieuthegioi-tan_NGTT2008(1)_06 Van tai_01 Don vi HC" xfId="844"/>
    <cellStyle name="_10.Bieuthegioi-tan_NGTT2008(1)_06 Van tai_02 Danso_Laodong 2012(chuan) CO SO" xfId="845"/>
    <cellStyle name="_10.Bieuthegioi-tan_NGTT2008(1)_06 Van tai_04 Doanh nghiep va CSKDCT 2012" xfId="846"/>
    <cellStyle name="_10.Bieuthegioi-tan_NGTT2008(1)_06 Van tai_NGDD 2013 Thu chi NSNN " xfId="847"/>
    <cellStyle name="_10.Bieuthegioi-tan_NGTT2008(1)_06 Van tai_Nien giam KT_TV 2010" xfId="848"/>
    <cellStyle name="_10.Bieuthegioi-tan_NGTT2008(1)_06 Van tai_Xl0000167" xfId="849"/>
    <cellStyle name="_10.Bieuthegioi-tan_NGTT2008(1)_07 Buu dien" xfId="850"/>
    <cellStyle name="_10.Bieuthegioi-tan_NGTT2008(1)_07 Buu dien_01 Don vi HC" xfId="851"/>
    <cellStyle name="_10.Bieuthegioi-tan_NGTT2008(1)_07 Buu dien_02 Danso_Laodong 2012(chuan) CO SO" xfId="852"/>
    <cellStyle name="_10.Bieuthegioi-tan_NGTT2008(1)_07 Buu dien_04 Doanh nghiep va CSKDCT 2012" xfId="853"/>
    <cellStyle name="_10.Bieuthegioi-tan_NGTT2008(1)_07 Buu dien_NGDD 2013 Thu chi NSNN " xfId="854"/>
    <cellStyle name="_10.Bieuthegioi-tan_NGTT2008(1)_07 Buu dien_Nien giam KT_TV 2010" xfId="855"/>
    <cellStyle name="_10.Bieuthegioi-tan_NGTT2008(1)_07 Buu dien_Xl0000167" xfId="856"/>
    <cellStyle name="_10.Bieuthegioi-tan_NGTT2008(1)_07 NGTT CN 2012" xfId="857"/>
    <cellStyle name="_10.Bieuthegioi-tan_NGTT2008(1)_08 Thuong mai Tong muc - Diep" xfId="858"/>
    <cellStyle name="_10.Bieuthegioi-tan_NGTT2008(1)_08 Thuong mai va Du lich (Ok)" xfId="859"/>
    <cellStyle name="_10.Bieuthegioi-tan_NGTT2008(1)_08 Van tai" xfId="860"/>
    <cellStyle name="_10.Bieuthegioi-tan_NGTT2008(1)_08 Van tai_01 Don vi HC" xfId="861"/>
    <cellStyle name="_10.Bieuthegioi-tan_NGTT2008(1)_08 Van tai_02 Danso_Laodong 2012(chuan) CO SO" xfId="862"/>
    <cellStyle name="_10.Bieuthegioi-tan_NGTT2008(1)_08 Van tai_04 Doanh nghiep va CSKDCT 2012" xfId="863"/>
    <cellStyle name="_10.Bieuthegioi-tan_NGTT2008(1)_08 Van tai_NGDD 2013 Thu chi NSNN " xfId="864"/>
    <cellStyle name="_10.Bieuthegioi-tan_NGTT2008(1)_08 Van tai_Nien giam KT_TV 2010" xfId="865"/>
    <cellStyle name="_10.Bieuthegioi-tan_NGTT2008(1)_08 Van tai_Xl0000167" xfId="866"/>
    <cellStyle name="_10.Bieuthegioi-tan_NGTT2008(1)_08 Yte-van hoa" xfId="867"/>
    <cellStyle name="_10.Bieuthegioi-tan_NGTT2008(1)_08 Yte-van hoa_01 Don vi HC" xfId="868"/>
    <cellStyle name="_10.Bieuthegioi-tan_NGTT2008(1)_08 Yte-van hoa_02 Danso_Laodong 2012(chuan) CO SO" xfId="869"/>
    <cellStyle name="_10.Bieuthegioi-tan_NGTT2008(1)_08 Yte-van hoa_04 Doanh nghiep va CSKDCT 2012" xfId="870"/>
    <cellStyle name="_10.Bieuthegioi-tan_NGTT2008(1)_08 Yte-van hoa_NGDD 2013 Thu chi NSNN " xfId="871"/>
    <cellStyle name="_10.Bieuthegioi-tan_NGTT2008(1)_08 Yte-van hoa_Nien giam KT_TV 2010" xfId="872"/>
    <cellStyle name="_10.Bieuthegioi-tan_NGTT2008(1)_08 Yte-van hoa_Xl0000167" xfId="873"/>
    <cellStyle name="_10.Bieuthegioi-tan_NGTT2008(1)_09 Chi so gia 2011- VuTKG-1 (Ok)" xfId="874"/>
    <cellStyle name="_10.Bieuthegioi-tan_NGTT2008(1)_09 Du lich" xfId="875"/>
    <cellStyle name="_10.Bieuthegioi-tan_NGTT2008(1)_09 Thuong mai va Du lich" xfId="876"/>
    <cellStyle name="_10.Bieuthegioi-tan_NGTT2008(1)_09 Thuong mai va Du lich_01 Don vi HC" xfId="877"/>
    <cellStyle name="_10.Bieuthegioi-tan_NGTT2008(1)_09 Thuong mai va Du lich_NGDD 2013 Thu chi NSNN " xfId="878"/>
    <cellStyle name="_10.Bieuthegioi-tan_NGTT2008(1)_10 Market VH, YT, GD, NGTT 2011 " xfId="879"/>
    <cellStyle name="_10.Bieuthegioi-tan_NGTT2008(1)_10 Market VH, YT, GD, NGTT 2011 _02  Dan so lao dong(OK)" xfId="880"/>
    <cellStyle name="_10.Bieuthegioi-tan_NGTT2008(1)_10 Market VH, YT, GD, NGTT 2011 _03 TKQG va Thu chi NSNN 2012" xfId="881"/>
    <cellStyle name="_10.Bieuthegioi-tan_NGTT2008(1)_10 Market VH, YT, GD, NGTT 2011 _04 Doanh nghiep va CSKDCT 2012" xfId="882"/>
    <cellStyle name="_10.Bieuthegioi-tan_NGTT2008(1)_10 Market VH, YT, GD, NGTT 2011 _05 Doanh nghiep va Ca the_2011 (Ok)" xfId="883"/>
    <cellStyle name="_10.Bieuthegioi-tan_NGTT2008(1)_10 Market VH, YT, GD, NGTT 2011 _07 NGTT CN 2012" xfId="884"/>
    <cellStyle name="_10.Bieuthegioi-tan_NGTT2008(1)_10 Market VH, YT, GD, NGTT 2011 _08 Thuong mai Tong muc - Diep" xfId="885"/>
    <cellStyle name="_10.Bieuthegioi-tan_NGTT2008(1)_10 Market VH, YT, GD, NGTT 2011 _08 Thuong mai va Du lich (Ok)" xfId="886"/>
    <cellStyle name="_10.Bieuthegioi-tan_NGTT2008(1)_10 Market VH, YT, GD, NGTT 2011 _09 Chi so gia 2011- VuTKG-1 (Ok)" xfId="887"/>
    <cellStyle name="_10.Bieuthegioi-tan_NGTT2008(1)_10 Market VH, YT, GD, NGTT 2011 _09 Du lich" xfId="888"/>
    <cellStyle name="_10.Bieuthegioi-tan_NGTT2008(1)_10 Market VH, YT, GD, NGTT 2011 _10 Van tai va BCVT (da sua ok)" xfId="889"/>
    <cellStyle name="_10.Bieuthegioi-tan_NGTT2008(1)_10 Market VH, YT, GD, NGTT 2011 _11 (3)" xfId="890"/>
    <cellStyle name="_10.Bieuthegioi-tan_NGTT2008(1)_10 Market VH, YT, GD, NGTT 2011 _11 (3)_04 Doanh nghiep va CSKDCT 2012" xfId="891"/>
    <cellStyle name="_10.Bieuthegioi-tan_NGTT2008(1)_10 Market VH, YT, GD, NGTT 2011 _11 (3)_Xl0000167" xfId="892"/>
    <cellStyle name="_10.Bieuthegioi-tan_NGTT2008(1)_10 Market VH, YT, GD, NGTT 2011 _12 (2)" xfId="893"/>
    <cellStyle name="_10.Bieuthegioi-tan_NGTT2008(1)_10 Market VH, YT, GD, NGTT 2011 _12 (2)_04 Doanh nghiep va CSKDCT 2012" xfId="894"/>
    <cellStyle name="_10.Bieuthegioi-tan_NGTT2008(1)_10 Market VH, YT, GD, NGTT 2011 _12 (2)_Xl0000167" xfId="895"/>
    <cellStyle name="_10.Bieuthegioi-tan_NGTT2008(1)_10 Market VH, YT, GD, NGTT 2011 _12 Giao duc, Y Te va Muc songnam2011" xfId="896"/>
    <cellStyle name="_10.Bieuthegioi-tan_NGTT2008(1)_10 Market VH, YT, GD, NGTT 2011 _13 Van tai 2012" xfId="897"/>
    <cellStyle name="_10.Bieuthegioi-tan_NGTT2008(1)_10 Market VH, YT, GD, NGTT 2011 _Giaoduc2013(ok)" xfId="898"/>
    <cellStyle name="_10.Bieuthegioi-tan_NGTT2008(1)_10 Market VH, YT, GD, NGTT 2011 _Maket NGTT2012 LN,TS (7-1-2013)" xfId="899"/>
    <cellStyle name="_10.Bieuthegioi-tan_NGTT2008(1)_10 Market VH, YT, GD, NGTT 2011 _Maket NGTT2012 LN,TS (7-1-2013)_Nongnghiep" xfId="900"/>
    <cellStyle name="_10.Bieuthegioi-tan_NGTT2008(1)_10 Market VH, YT, GD, NGTT 2011 _Ngiam_lamnghiep_2011_v2(1)(1)" xfId="901"/>
    <cellStyle name="_10.Bieuthegioi-tan_NGTT2008(1)_10 Market VH, YT, GD, NGTT 2011 _Ngiam_lamnghiep_2011_v2(1)(1)_Nongnghiep" xfId="902"/>
    <cellStyle name="_10.Bieuthegioi-tan_NGTT2008(1)_10 Market VH, YT, GD, NGTT 2011 _NGTT LN,TS 2012 (Chuan)" xfId="903"/>
    <cellStyle name="_10.Bieuthegioi-tan_NGTT2008(1)_10 Market VH, YT, GD, NGTT 2011 _Nien giam TT Vu Nong nghiep 2012(solieu)-gui Vu TH 29-3-2013" xfId="904"/>
    <cellStyle name="_10.Bieuthegioi-tan_NGTT2008(1)_10 Market VH, YT, GD, NGTT 2011 _Nongnghiep" xfId="905"/>
    <cellStyle name="_10.Bieuthegioi-tan_NGTT2008(1)_10 Market VH, YT, GD, NGTT 2011 _Nongnghiep NGDD 2012_cap nhat den 24-5-2013(1)" xfId="906"/>
    <cellStyle name="_10.Bieuthegioi-tan_NGTT2008(1)_10 Market VH, YT, GD, NGTT 2011 _Nongnghiep_Nongnghiep NGDD 2012_cap nhat den 24-5-2013(1)" xfId="907"/>
    <cellStyle name="_10.Bieuthegioi-tan_NGTT2008(1)_10 Market VH, YT, GD, NGTT 2011 _So lieu quoc te TH" xfId="908"/>
    <cellStyle name="_10.Bieuthegioi-tan_NGTT2008(1)_10 Market VH, YT, GD, NGTT 2011 _Xl0000147" xfId="909"/>
    <cellStyle name="_10.Bieuthegioi-tan_NGTT2008(1)_10 Market VH, YT, GD, NGTT 2011 _Xl0000167" xfId="910"/>
    <cellStyle name="_10.Bieuthegioi-tan_NGTT2008(1)_10 Market VH, YT, GD, NGTT 2011 _XNK" xfId="911"/>
    <cellStyle name="_10.Bieuthegioi-tan_NGTT2008(1)_10 Van tai va BCVT (da sua ok)" xfId="912"/>
    <cellStyle name="_10.Bieuthegioi-tan_NGTT2008(1)_10 VH, YT, GD, NGTT 2010 - (OK)" xfId="913"/>
    <cellStyle name="_10.Bieuthegioi-tan_NGTT2008(1)_10 VH, YT, GD, NGTT 2010 - (OK)_Bo sung 04 bieu Cong nghiep" xfId="914"/>
    <cellStyle name="_10.Bieuthegioi-tan_NGTT2008(1)_11 (3)" xfId="915"/>
    <cellStyle name="_10.Bieuthegioi-tan_NGTT2008(1)_11 (3)_04 Doanh nghiep va CSKDCT 2012" xfId="916"/>
    <cellStyle name="_10.Bieuthegioi-tan_NGTT2008(1)_11 (3)_Xl0000167" xfId="917"/>
    <cellStyle name="_10.Bieuthegioi-tan_NGTT2008(1)_11 So lieu quoc te 2010-final" xfId="918"/>
    <cellStyle name="_10.Bieuthegioi-tan_NGTT2008(1)_12 (2)" xfId="919"/>
    <cellStyle name="_10.Bieuthegioi-tan_NGTT2008(1)_12 (2)_04 Doanh nghiep va CSKDCT 2012" xfId="920"/>
    <cellStyle name="_10.Bieuthegioi-tan_NGTT2008(1)_12 (2)_Xl0000167" xfId="921"/>
    <cellStyle name="_10.Bieuthegioi-tan_NGTT2008(1)_12 Chi so gia 2012(chuan) co so" xfId="922"/>
    <cellStyle name="_10.Bieuthegioi-tan_NGTT2008(1)_12 Giao duc, Y Te va Muc songnam2011" xfId="923"/>
    <cellStyle name="_10.Bieuthegioi-tan_NGTT2008(1)_13 Van tai 2012" xfId="924"/>
    <cellStyle name="_10.Bieuthegioi-tan_NGTT2008(1)_Book1" xfId="925"/>
    <cellStyle name="_10.Bieuthegioi-tan_NGTT2008(1)_Book3" xfId="926"/>
    <cellStyle name="_10.Bieuthegioi-tan_NGTT2008(1)_Book3 10" xfId="927"/>
    <cellStyle name="_10.Bieuthegioi-tan_NGTT2008(1)_Book3 11" xfId="928"/>
    <cellStyle name="_10.Bieuthegioi-tan_NGTT2008(1)_Book3 12" xfId="929"/>
    <cellStyle name="_10.Bieuthegioi-tan_NGTT2008(1)_Book3 13" xfId="930"/>
    <cellStyle name="_10.Bieuthegioi-tan_NGTT2008(1)_Book3 14" xfId="931"/>
    <cellStyle name="_10.Bieuthegioi-tan_NGTT2008(1)_Book3 15" xfId="932"/>
    <cellStyle name="_10.Bieuthegioi-tan_NGTT2008(1)_Book3 16" xfId="933"/>
    <cellStyle name="_10.Bieuthegioi-tan_NGTT2008(1)_Book3 17" xfId="934"/>
    <cellStyle name="_10.Bieuthegioi-tan_NGTT2008(1)_Book3 18" xfId="935"/>
    <cellStyle name="_10.Bieuthegioi-tan_NGTT2008(1)_Book3 19" xfId="936"/>
    <cellStyle name="_10.Bieuthegioi-tan_NGTT2008(1)_Book3 2" xfId="937"/>
    <cellStyle name="_10.Bieuthegioi-tan_NGTT2008(1)_Book3 3" xfId="938"/>
    <cellStyle name="_10.Bieuthegioi-tan_NGTT2008(1)_Book3 4" xfId="939"/>
    <cellStyle name="_10.Bieuthegioi-tan_NGTT2008(1)_Book3 5" xfId="940"/>
    <cellStyle name="_10.Bieuthegioi-tan_NGTT2008(1)_Book3 6" xfId="941"/>
    <cellStyle name="_10.Bieuthegioi-tan_NGTT2008(1)_Book3 7" xfId="942"/>
    <cellStyle name="_10.Bieuthegioi-tan_NGTT2008(1)_Book3 8" xfId="943"/>
    <cellStyle name="_10.Bieuthegioi-tan_NGTT2008(1)_Book3 9" xfId="944"/>
    <cellStyle name="_10.Bieuthegioi-tan_NGTT2008(1)_Book3_01 Don vi HC" xfId="945"/>
    <cellStyle name="_10.Bieuthegioi-tan_NGTT2008(1)_Book3_01 DVHC-DSLD 2010" xfId="946"/>
    <cellStyle name="_10.Bieuthegioi-tan_NGTT2008(1)_Book3_02  Dan so lao dong(OK)" xfId="947"/>
    <cellStyle name="_10.Bieuthegioi-tan_NGTT2008(1)_Book3_02 Danso_Laodong 2012(chuan) CO SO" xfId="948"/>
    <cellStyle name="_10.Bieuthegioi-tan_NGTT2008(1)_Book3_03 TKQG va Thu chi NSNN 2012" xfId="949"/>
    <cellStyle name="_10.Bieuthegioi-tan_NGTT2008(1)_Book3_04 Doanh nghiep va CSKDCT 2012" xfId="950"/>
    <cellStyle name="_10.Bieuthegioi-tan_NGTT2008(1)_Book3_05 Doanh nghiep va Ca the_2011 (Ok)" xfId="951"/>
    <cellStyle name="_10.Bieuthegioi-tan_NGTT2008(1)_Book3_05 NGTT DN 2010 (OK)" xfId="952"/>
    <cellStyle name="_10.Bieuthegioi-tan_NGTT2008(1)_Book3_05 NGTT DN 2010 (OK)_Bo sung 04 bieu Cong nghiep" xfId="953"/>
    <cellStyle name="_10.Bieuthegioi-tan_NGTT2008(1)_Book3_06 Nong, lam nghiep 2010  (ok)" xfId="954"/>
    <cellStyle name="_10.Bieuthegioi-tan_NGTT2008(1)_Book3_07 NGTT CN 2012" xfId="955"/>
    <cellStyle name="_10.Bieuthegioi-tan_NGTT2008(1)_Book3_08 Thuong mai Tong muc - Diep" xfId="956"/>
    <cellStyle name="_10.Bieuthegioi-tan_NGTT2008(1)_Book3_08 Thuong mai va Du lich (Ok)" xfId="957"/>
    <cellStyle name="_10.Bieuthegioi-tan_NGTT2008(1)_Book3_09 Chi so gia 2011- VuTKG-1 (Ok)" xfId="958"/>
    <cellStyle name="_10.Bieuthegioi-tan_NGTT2008(1)_Book3_09 Du lich" xfId="959"/>
    <cellStyle name="_10.Bieuthegioi-tan_NGTT2008(1)_Book3_10 Market VH, YT, GD, NGTT 2011 " xfId="960"/>
    <cellStyle name="_10.Bieuthegioi-tan_NGTT2008(1)_Book3_10 Market VH, YT, GD, NGTT 2011 _02  Dan so lao dong(OK)" xfId="961"/>
    <cellStyle name="_10.Bieuthegioi-tan_NGTT2008(1)_Book3_10 Market VH, YT, GD, NGTT 2011 _03 TKQG va Thu chi NSNN 2012" xfId="962"/>
    <cellStyle name="_10.Bieuthegioi-tan_NGTT2008(1)_Book3_10 Market VH, YT, GD, NGTT 2011 _04 Doanh nghiep va CSKDCT 2012" xfId="963"/>
    <cellStyle name="_10.Bieuthegioi-tan_NGTT2008(1)_Book3_10 Market VH, YT, GD, NGTT 2011 _05 Doanh nghiep va Ca the_2011 (Ok)" xfId="964"/>
    <cellStyle name="_10.Bieuthegioi-tan_NGTT2008(1)_Book3_10 Market VH, YT, GD, NGTT 2011 _07 NGTT CN 2012" xfId="965"/>
    <cellStyle name="_10.Bieuthegioi-tan_NGTT2008(1)_Book3_10 Market VH, YT, GD, NGTT 2011 _08 Thuong mai Tong muc - Diep" xfId="966"/>
    <cellStyle name="_10.Bieuthegioi-tan_NGTT2008(1)_Book3_10 Market VH, YT, GD, NGTT 2011 _08 Thuong mai va Du lich (Ok)" xfId="967"/>
    <cellStyle name="_10.Bieuthegioi-tan_NGTT2008(1)_Book3_10 Market VH, YT, GD, NGTT 2011 _09 Chi so gia 2011- VuTKG-1 (Ok)" xfId="968"/>
    <cellStyle name="_10.Bieuthegioi-tan_NGTT2008(1)_Book3_10 Market VH, YT, GD, NGTT 2011 _09 Du lich" xfId="969"/>
    <cellStyle name="_10.Bieuthegioi-tan_NGTT2008(1)_Book3_10 Market VH, YT, GD, NGTT 2011 _10 Van tai va BCVT (da sua ok)" xfId="970"/>
    <cellStyle name="_10.Bieuthegioi-tan_NGTT2008(1)_Book3_10 Market VH, YT, GD, NGTT 2011 _11 (3)" xfId="971"/>
    <cellStyle name="_10.Bieuthegioi-tan_NGTT2008(1)_Book3_10 Market VH, YT, GD, NGTT 2011 _11 (3)_04 Doanh nghiep va CSKDCT 2012" xfId="972"/>
    <cellStyle name="_10.Bieuthegioi-tan_NGTT2008(1)_Book3_10 Market VH, YT, GD, NGTT 2011 _11 (3)_Xl0000167" xfId="973"/>
    <cellStyle name="_10.Bieuthegioi-tan_NGTT2008(1)_Book3_10 Market VH, YT, GD, NGTT 2011 _12 (2)" xfId="974"/>
    <cellStyle name="_10.Bieuthegioi-tan_NGTT2008(1)_Book3_10 Market VH, YT, GD, NGTT 2011 _12 (2)_04 Doanh nghiep va CSKDCT 2012" xfId="975"/>
    <cellStyle name="_10.Bieuthegioi-tan_NGTT2008(1)_Book3_10 Market VH, YT, GD, NGTT 2011 _12 (2)_Xl0000167" xfId="976"/>
    <cellStyle name="_10.Bieuthegioi-tan_NGTT2008(1)_Book3_10 Market VH, YT, GD, NGTT 2011 _12 Giao duc, Y Te va Muc songnam2011" xfId="977"/>
    <cellStyle name="_10.Bieuthegioi-tan_NGTT2008(1)_Book3_10 Market VH, YT, GD, NGTT 2011 _13 Van tai 2012" xfId="978"/>
    <cellStyle name="_10.Bieuthegioi-tan_NGTT2008(1)_Book3_10 Market VH, YT, GD, NGTT 2011 _Giaoduc2013(ok)" xfId="979"/>
    <cellStyle name="_10.Bieuthegioi-tan_NGTT2008(1)_Book3_10 Market VH, YT, GD, NGTT 2011 _Maket NGTT2012 LN,TS (7-1-2013)" xfId="980"/>
    <cellStyle name="_10.Bieuthegioi-tan_NGTT2008(1)_Book3_10 Market VH, YT, GD, NGTT 2011 _Maket NGTT2012 LN,TS (7-1-2013)_Nongnghiep" xfId="981"/>
    <cellStyle name="_10.Bieuthegioi-tan_NGTT2008(1)_Book3_10 Market VH, YT, GD, NGTT 2011 _Ngiam_lamnghiep_2011_v2(1)(1)" xfId="982"/>
    <cellStyle name="_10.Bieuthegioi-tan_NGTT2008(1)_Book3_10 Market VH, YT, GD, NGTT 2011 _Ngiam_lamnghiep_2011_v2(1)(1)_Nongnghiep" xfId="983"/>
    <cellStyle name="_10.Bieuthegioi-tan_NGTT2008(1)_Book3_10 Market VH, YT, GD, NGTT 2011 _NGTT LN,TS 2012 (Chuan)" xfId="984"/>
    <cellStyle name="_10.Bieuthegioi-tan_NGTT2008(1)_Book3_10 Market VH, YT, GD, NGTT 2011 _Nien giam TT Vu Nong nghiep 2012(solieu)-gui Vu TH 29-3-2013" xfId="985"/>
    <cellStyle name="_10.Bieuthegioi-tan_NGTT2008(1)_Book3_10 Market VH, YT, GD, NGTT 2011 _Nongnghiep" xfId="986"/>
    <cellStyle name="_10.Bieuthegioi-tan_NGTT2008(1)_Book3_10 Market VH, YT, GD, NGTT 2011 _Nongnghiep NGDD 2012_cap nhat den 24-5-2013(1)" xfId="987"/>
    <cellStyle name="_10.Bieuthegioi-tan_NGTT2008(1)_Book3_10 Market VH, YT, GD, NGTT 2011 _Nongnghiep_Nongnghiep NGDD 2012_cap nhat den 24-5-2013(1)" xfId="988"/>
    <cellStyle name="_10.Bieuthegioi-tan_NGTT2008(1)_Book3_10 Market VH, YT, GD, NGTT 2011 _So lieu quoc te TH" xfId="989"/>
    <cellStyle name="_10.Bieuthegioi-tan_NGTT2008(1)_Book3_10 Market VH, YT, GD, NGTT 2011 _Xl0000147" xfId="990"/>
    <cellStyle name="_10.Bieuthegioi-tan_NGTT2008(1)_Book3_10 Market VH, YT, GD, NGTT 2011 _Xl0000167" xfId="991"/>
    <cellStyle name="_10.Bieuthegioi-tan_NGTT2008(1)_Book3_10 Market VH, YT, GD, NGTT 2011 _XNK" xfId="992"/>
    <cellStyle name="_10.Bieuthegioi-tan_NGTT2008(1)_Book3_10 Van tai va BCVT (da sua ok)" xfId="993"/>
    <cellStyle name="_10.Bieuthegioi-tan_NGTT2008(1)_Book3_10 VH, YT, GD, NGTT 2010 - (OK)" xfId="994"/>
    <cellStyle name="_10.Bieuthegioi-tan_NGTT2008(1)_Book3_10 VH, YT, GD, NGTT 2010 - (OK)_Bo sung 04 bieu Cong nghiep" xfId="995"/>
    <cellStyle name="_10.Bieuthegioi-tan_NGTT2008(1)_Book3_11 (3)" xfId="996"/>
    <cellStyle name="_10.Bieuthegioi-tan_NGTT2008(1)_Book3_11 (3)_04 Doanh nghiep va CSKDCT 2012" xfId="997"/>
    <cellStyle name="_10.Bieuthegioi-tan_NGTT2008(1)_Book3_11 (3)_Xl0000167" xfId="998"/>
    <cellStyle name="_10.Bieuthegioi-tan_NGTT2008(1)_Book3_12 (2)" xfId="999"/>
    <cellStyle name="_10.Bieuthegioi-tan_NGTT2008(1)_Book3_12 (2)_04 Doanh nghiep va CSKDCT 2012" xfId="1000"/>
    <cellStyle name="_10.Bieuthegioi-tan_NGTT2008(1)_Book3_12 (2)_Xl0000167" xfId="1001"/>
    <cellStyle name="_10.Bieuthegioi-tan_NGTT2008(1)_Book3_12 Chi so gia 2012(chuan) co so" xfId="1002"/>
    <cellStyle name="_10.Bieuthegioi-tan_NGTT2008(1)_Book3_12 Giao duc, Y Te va Muc songnam2011" xfId="1003"/>
    <cellStyle name="_10.Bieuthegioi-tan_NGTT2008(1)_Book3_13 Van tai 2012" xfId="1004"/>
    <cellStyle name="_10.Bieuthegioi-tan_NGTT2008(1)_Book3_Book1" xfId="1005"/>
    <cellStyle name="_10.Bieuthegioi-tan_NGTT2008(1)_Book3_CucThongke-phucdap-Tuan-Anh" xfId="1006"/>
    <cellStyle name="_10.Bieuthegioi-tan_NGTT2008(1)_Book3_Giaoduc2013(ok)" xfId="1007"/>
    <cellStyle name="_10.Bieuthegioi-tan_NGTT2008(1)_Book3_GTSXNN" xfId="1008"/>
    <cellStyle name="_10.Bieuthegioi-tan_NGTT2008(1)_Book3_GTSXNN_Nongnghiep NGDD 2012_cap nhat den 24-5-2013(1)" xfId="1009"/>
    <cellStyle name="_10.Bieuthegioi-tan_NGTT2008(1)_Book3_Maket NGTT2012 LN,TS (7-1-2013)" xfId="1010"/>
    <cellStyle name="_10.Bieuthegioi-tan_NGTT2008(1)_Book3_Maket NGTT2012 LN,TS (7-1-2013)_Nongnghiep" xfId="1011"/>
    <cellStyle name="_10.Bieuthegioi-tan_NGTT2008(1)_Book3_Ngiam_lamnghiep_2011_v2(1)(1)" xfId="1012"/>
    <cellStyle name="_10.Bieuthegioi-tan_NGTT2008(1)_Book3_Ngiam_lamnghiep_2011_v2(1)(1)_Nongnghiep" xfId="1013"/>
    <cellStyle name="_10.Bieuthegioi-tan_NGTT2008(1)_Book3_NGTT LN,TS 2012 (Chuan)" xfId="1014"/>
    <cellStyle name="_10.Bieuthegioi-tan_NGTT2008(1)_Book3_Nien giam day du  Nong nghiep 2010" xfId="1015"/>
    <cellStyle name="_10.Bieuthegioi-tan_NGTT2008(1)_Book3_Nien giam TT Vu Nong nghiep 2012(solieu)-gui Vu TH 29-3-2013" xfId="1016"/>
    <cellStyle name="_10.Bieuthegioi-tan_NGTT2008(1)_Book3_Nongnghiep" xfId="1017"/>
    <cellStyle name="_10.Bieuthegioi-tan_NGTT2008(1)_Book3_Nongnghiep_Bo sung 04 bieu Cong nghiep" xfId="1018"/>
    <cellStyle name="_10.Bieuthegioi-tan_NGTT2008(1)_Book3_Nongnghiep_Mau" xfId="1019"/>
    <cellStyle name="_10.Bieuthegioi-tan_NGTT2008(1)_Book3_Nongnghiep_NGDD 2013 Thu chi NSNN " xfId="1020"/>
    <cellStyle name="_10.Bieuthegioi-tan_NGTT2008(1)_Book3_Nongnghiep_Nongnghiep NGDD 2012_cap nhat den 24-5-2013(1)" xfId="1021"/>
    <cellStyle name="_10.Bieuthegioi-tan_NGTT2008(1)_Book3_So lieu quoc te TH" xfId="1022"/>
    <cellStyle name="_10.Bieuthegioi-tan_NGTT2008(1)_Book3_So lieu quoc te TH_08 Cong nghiep 2010" xfId="1023"/>
    <cellStyle name="_10.Bieuthegioi-tan_NGTT2008(1)_Book3_So lieu quoc te TH_08 Thuong mai va Du lich (Ok)" xfId="1024"/>
    <cellStyle name="_10.Bieuthegioi-tan_NGTT2008(1)_Book3_So lieu quoc te TH_09 Chi so gia 2011- VuTKG-1 (Ok)" xfId="1025"/>
    <cellStyle name="_10.Bieuthegioi-tan_NGTT2008(1)_Book3_So lieu quoc te TH_09 Du lich" xfId="1026"/>
    <cellStyle name="_10.Bieuthegioi-tan_NGTT2008(1)_Book3_So lieu quoc te TH_10 Van tai va BCVT (da sua ok)" xfId="1027"/>
    <cellStyle name="_10.Bieuthegioi-tan_NGTT2008(1)_Book3_So lieu quoc te TH_12 Giao duc, Y Te va Muc songnam2011" xfId="1028"/>
    <cellStyle name="_10.Bieuthegioi-tan_NGTT2008(1)_Book3_So lieu quoc te TH_nien giam tom tat du lich va XNK" xfId="1029"/>
    <cellStyle name="_10.Bieuthegioi-tan_NGTT2008(1)_Book3_So lieu quoc te TH_Nongnghiep" xfId="1030"/>
    <cellStyle name="_10.Bieuthegioi-tan_NGTT2008(1)_Book3_So lieu quoc te TH_XNK" xfId="1031"/>
    <cellStyle name="_10.Bieuthegioi-tan_NGTT2008(1)_Book3_So lieu quoc te(GDP)" xfId="1032"/>
    <cellStyle name="_10.Bieuthegioi-tan_NGTT2008(1)_Book3_So lieu quoc te(GDP)_02  Dan so lao dong(OK)" xfId="1033"/>
    <cellStyle name="_10.Bieuthegioi-tan_NGTT2008(1)_Book3_So lieu quoc te(GDP)_03 TKQG va Thu chi NSNN 2012" xfId="1034"/>
    <cellStyle name="_10.Bieuthegioi-tan_NGTT2008(1)_Book3_So lieu quoc te(GDP)_04 Doanh nghiep va CSKDCT 2012" xfId="1035"/>
    <cellStyle name="_10.Bieuthegioi-tan_NGTT2008(1)_Book3_So lieu quoc te(GDP)_05 Doanh nghiep va Ca the_2011 (Ok)" xfId="1036"/>
    <cellStyle name="_10.Bieuthegioi-tan_NGTT2008(1)_Book3_So lieu quoc te(GDP)_07 NGTT CN 2012" xfId="1037"/>
    <cellStyle name="_10.Bieuthegioi-tan_NGTT2008(1)_Book3_So lieu quoc te(GDP)_08 Thuong mai Tong muc - Diep" xfId="1038"/>
    <cellStyle name="_10.Bieuthegioi-tan_NGTT2008(1)_Book3_So lieu quoc te(GDP)_08 Thuong mai va Du lich (Ok)" xfId="1039"/>
    <cellStyle name="_10.Bieuthegioi-tan_NGTT2008(1)_Book3_So lieu quoc te(GDP)_09 Chi so gia 2011- VuTKG-1 (Ok)" xfId="1040"/>
    <cellStyle name="_10.Bieuthegioi-tan_NGTT2008(1)_Book3_So lieu quoc te(GDP)_09 Du lich" xfId="1041"/>
    <cellStyle name="_10.Bieuthegioi-tan_NGTT2008(1)_Book3_So lieu quoc te(GDP)_10 Van tai va BCVT (da sua ok)" xfId="1042"/>
    <cellStyle name="_10.Bieuthegioi-tan_NGTT2008(1)_Book3_So lieu quoc te(GDP)_11 (3)" xfId="1043"/>
    <cellStyle name="_10.Bieuthegioi-tan_NGTT2008(1)_Book3_So lieu quoc te(GDP)_11 (3)_04 Doanh nghiep va CSKDCT 2012" xfId="1044"/>
    <cellStyle name="_10.Bieuthegioi-tan_NGTT2008(1)_Book3_So lieu quoc te(GDP)_11 (3)_Xl0000167" xfId="1045"/>
    <cellStyle name="_10.Bieuthegioi-tan_NGTT2008(1)_Book3_So lieu quoc te(GDP)_12 (2)" xfId="1046"/>
    <cellStyle name="_10.Bieuthegioi-tan_NGTT2008(1)_Book3_So lieu quoc te(GDP)_12 (2)_04 Doanh nghiep va CSKDCT 2012" xfId="1047"/>
    <cellStyle name="_10.Bieuthegioi-tan_NGTT2008(1)_Book3_So lieu quoc te(GDP)_12 (2)_Xl0000167" xfId="1048"/>
    <cellStyle name="_10.Bieuthegioi-tan_NGTT2008(1)_Book3_So lieu quoc te(GDP)_12 Giao duc, Y Te va Muc songnam2011" xfId="1049"/>
    <cellStyle name="_10.Bieuthegioi-tan_NGTT2008(1)_Book3_So lieu quoc te(GDP)_12 So lieu quoc te (Ok)" xfId="1050"/>
    <cellStyle name="_10.Bieuthegioi-tan_NGTT2008(1)_Book3_So lieu quoc te(GDP)_13 Van tai 2012" xfId="1051"/>
    <cellStyle name="_10.Bieuthegioi-tan_NGTT2008(1)_Book3_So lieu quoc te(GDP)_Giaoduc2013(ok)" xfId="1052"/>
    <cellStyle name="_10.Bieuthegioi-tan_NGTT2008(1)_Book3_So lieu quoc te(GDP)_Maket NGTT2012 LN,TS (7-1-2013)" xfId="1053"/>
    <cellStyle name="_10.Bieuthegioi-tan_NGTT2008(1)_Book3_So lieu quoc te(GDP)_Maket NGTT2012 LN,TS (7-1-2013)_Nongnghiep" xfId="1054"/>
    <cellStyle name="_10.Bieuthegioi-tan_NGTT2008(1)_Book3_So lieu quoc te(GDP)_Ngiam_lamnghiep_2011_v2(1)(1)" xfId="1055"/>
    <cellStyle name="_10.Bieuthegioi-tan_NGTT2008(1)_Book3_So lieu quoc te(GDP)_Ngiam_lamnghiep_2011_v2(1)(1)_Nongnghiep" xfId="1056"/>
    <cellStyle name="_10.Bieuthegioi-tan_NGTT2008(1)_Book3_So lieu quoc te(GDP)_NGTT LN,TS 2012 (Chuan)" xfId="1057"/>
    <cellStyle name="_10.Bieuthegioi-tan_NGTT2008(1)_Book3_So lieu quoc te(GDP)_Nien giam TT Vu Nong nghiep 2012(solieu)-gui Vu TH 29-3-2013" xfId="1058"/>
    <cellStyle name="_10.Bieuthegioi-tan_NGTT2008(1)_Book3_So lieu quoc te(GDP)_Nongnghiep" xfId="1059"/>
    <cellStyle name="_10.Bieuthegioi-tan_NGTT2008(1)_Book3_So lieu quoc te(GDP)_Nongnghiep NGDD 2012_cap nhat den 24-5-2013(1)" xfId="1060"/>
    <cellStyle name="_10.Bieuthegioi-tan_NGTT2008(1)_Book3_So lieu quoc te(GDP)_Nongnghiep_Nongnghiep NGDD 2012_cap nhat den 24-5-2013(1)" xfId="1061"/>
    <cellStyle name="_10.Bieuthegioi-tan_NGTT2008(1)_Book3_So lieu quoc te(GDP)_Xl0000147" xfId="1062"/>
    <cellStyle name="_10.Bieuthegioi-tan_NGTT2008(1)_Book3_So lieu quoc te(GDP)_Xl0000167" xfId="1063"/>
    <cellStyle name="_10.Bieuthegioi-tan_NGTT2008(1)_Book3_So lieu quoc te(GDP)_XNK" xfId="1064"/>
    <cellStyle name="_10.Bieuthegioi-tan_NGTT2008(1)_Book3_Xl0000147" xfId="1065"/>
    <cellStyle name="_10.Bieuthegioi-tan_NGTT2008(1)_Book3_Xl0000167" xfId="1066"/>
    <cellStyle name="_10.Bieuthegioi-tan_NGTT2008(1)_Book3_XNK" xfId="1067"/>
    <cellStyle name="_10.Bieuthegioi-tan_NGTT2008(1)_Book3_XNK_08 Thuong mai Tong muc - Diep" xfId="1068"/>
    <cellStyle name="_10.Bieuthegioi-tan_NGTT2008(1)_Book3_XNK_Bo sung 04 bieu Cong nghiep" xfId="1069"/>
    <cellStyle name="_10.Bieuthegioi-tan_NGTT2008(1)_Book3_XNK-2012" xfId="1070"/>
    <cellStyle name="_10.Bieuthegioi-tan_NGTT2008(1)_Book3_XNK-Market" xfId="1071"/>
    <cellStyle name="_10.Bieuthegioi-tan_NGTT2008(1)_Book4" xfId="1072"/>
    <cellStyle name="_10.Bieuthegioi-tan_NGTT2008(1)_Book4_08 Cong nghiep 2010" xfId="1073"/>
    <cellStyle name="_10.Bieuthegioi-tan_NGTT2008(1)_Book4_08 Thuong mai va Du lich (Ok)" xfId="1074"/>
    <cellStyle name="_10.Bieuthegioi-tan_NGTT2008(1)_Book4_09 Chi so gia 2011- VuTKG-1 (Ok)" xfId="1075"/>
    <cellStyle name="_10.Bieuthegioi-tan_NGTT2008(1)_Book4_09 Du lich" xfId="1076"/>
    <cellStyle name="_10.Bieuthegioi-tan_NGTT2008(1)_Book4_10 Van tai va BCVT (da sua ok)" xfId="1077"/>
    <cellStyle name="_10.Bieuthegioi-tan_NGTT2008(1)_Book4_12 Giao duc, Y Te va Muc songnam2011" xfId="1078"/>
    <cellStyle name="_10.Bieuthegioi-tan_NGTT2008(1)_Book4_12 So lieu quoc te (Ok)" xfId="1079"/>
    <cellStyle name="_10.Bieuthegioi-tan_NGTT2008(1)_Book4_Book1" xfId="1080"/>
    <cellStyle name="_10.Bieuthegioi-tan_NGTT2008(1)_Book4_nien giam tom tat du lich va XNK" xfId="1081"/>
    <cellStyle name="_10.Bieuthegioi-tan_NGTT2008(1)_Book4_Nongnghiep" xfId="1082"/>
    <cellStyle name="_10.Bieuthegioi-tan_NGTT2008(1)_Book4_XNK" xfId="1083"/>
    <cellStyle name="_10.Bieuthegioi-tan_NGTT2008(1)_Book4_XNK-2012" xfId="1084"/>
    <cellStyle name="_10.Bieuthegioi-tan_NGTT2008(1)_CSKDCT 2010" xfId="1085"/>
    <cellStyle name="_10.Bieuthegioi-tan_NGTT2008(1)_CSKDCT 2010_Bo sung 04 bieu Cong nghiep" xfId="1086"/>
    <cellStyle name="_10.Bieuthegioi-tan_NGTT2008(1)_CucThongke-phucdap-Tuan-Anh" xfId="1087"/>
    <cellStyle name="_10.Bieuthegioi-tan_NGTT2008(1)_dan so phan tich 10 nam(moi)" xfId="1088"/>
    <cellStyle name="_10.Bieuthegioi-tan_NGTT2008(1)_dan so phan tich 10 nam(moi)_01 Don vi HC" xfId="1089"/>
    <cellStyle name="_10.Bieuthegioi-tan_NGTT2008(1)_dan so phan tich 10 nam(moi)_02 Danso_Laodong 2012(chuan) CO SO" xfId="1090"/>
    <cellStyle name="_10.Bieuthegioi-tan_NGTT2008(1)_dan so phan tich 10 nam(moi)_04 Doanh nghiep va CSKDCT 2012" xfId="1091"/>
    <cellStyle name="_10.Bieuthegioi-tan_NGTT2008(1)_dan so phan tich 10 nam(moi)_NGDD 2013 Thu chi NSNN " xfId="1092"/>
    <cellStyle name="_10.Bieuthegioi-tan_NGTT2008(1)_dan so phan tich 10 nam(moi)_Nien giam KT_TV 2010" xfId="1093"/>
    <cellStyle name="_10.Bieuthegioi-tan_NGTT2008(1)_dan so phan tich 10 nam(moi)_Xl0000167" xfId="1094"/>
    <cellStyle name="_10.Bieuthegioi-tan_NGTT2008(1)_Dat Dai NGTT -2013" xfId="1095"/>
    <cellStyle name="_10.Bieuthegioi-tan_NGTT2008(1)_Giaoduc2013(ok)" xfId="1096"/>
    <cellStyle name="_10.Bieuthegioi-tan_NGTT2008(1)_GTSXNN" xfId="1097"/>
    <cellStyle name="_10.Bieuthegioi-tan_NGTT2008(1)_GTSXNN_Nongnghiep NGDD 2012_cap nhat den 24-5-2013(1)" xfId="1098"/>
    <cellStyle name="_10.Bieuthegioi-tan_NGTT2008(1)_Lam nghiep, thuy san 2010 (ok)" xfId="1099"/>
    <cellStyle name="_10.Bieuthegioi-tan_NGTT2008(1)_Lam nghiep, thuy san 2010 (ok)_08 Cong nghiep 2010" xfId="1100"/>
    <cellStyle name="_10.Bieuthegioi-tan_NGTT2008(1)_Lam nghiep, thuy san 2010 (ok)_08 Thuong mai va Du lich (Ok)" xfId="1101"/>
    <cellStyle name="_10.Bieuthegioi-tan_NGTT2008(1)_Lam nghiep, thuy san 2010 (ok)_09 Chi so gia 2011- VuTKG-1 (Ok)" xfId="1102"/>
    <cellStyle name="_10.Bieuthegioi-tan_NGTT2008(1)_Lam nghiep, thuy san 2010 (ok)_09 Du lich" xfId="1103"/>
    <cellStyle name="_10.Bieuthegioi-tan_NGTT2008(1)_Lam nghiep, thuy san 2010 (ok)_10 Van tai va BCVT (da sua ok)" xfId="1104"/>
    <cellStyle name="_10.Bieuthegioi-tan_NGTT2008(1)_Lam nghiep, thuy san 2010 (ok)_12 Giao duc, Y Te va Muc songnam2011" xfId="1105"/>
    <cellStyle name="_10.Bieuthegioi-tan_NGTT2008(1)_Lam nghiep, thuy san 2010 (ok)_nien giam tom tat du lich va XNK" xfId="1106"/>
    <cellStyle name="_10.Bieuthegioi-tan_NGTT2008(1)_Lam nghiep, thuy san 2010 (ok)_Nongnghiep" xfId="1107"/>
    <cellStyle name="_10.Bieuthegioi-tan_NGTT2008(1)_Lam nghiep, thuy san 2010 (ok)_XNK" xfId="1108"/>
    <cellStyle name="_10.Bieuthegioi-tan_NGTT2008(1)_Maket NGTT Cong nghiep 2011" xfId="1109"/>
    <cellStyle name="_10.Bieuthegioi-tan_NGTT2008(1)_Maket NGTT Cong nghiep 2011_08 Cong nghiep 2010" xfId="1110"/>
    <cellStyle name="_10.Bieuthegioi-tan_NGTT2008(1)_Maket NGTT Cong nghiep 2011_08 Thuong mai va Du lich (Ok)" xfId="1111"/>
    <cellStyle name="_10.Bieuthegioi-tan_NGTT2008(1)_Maket NGTT Cong nghiep 2011_09 Chi so gia 2011- VuTKG-1 (Ok)" xfId="1112"/>
    <cellStyle name="_10.Bieuthegioi-tan_NGTT2008(1)_Maket NGTT Cong nghiep 2011_09 Du lich" xfId="1113"/>
    <cellStyle name="_10.Bieuthegioi-tan_NGTT2008(1)_Maket NGTT Cong nghiep 2011_10 Van tai va BCVT (da sua ok)" xfId="1114"/>
    <cellStyle name="_10.Bieuthegioi-tan_NGTT2008(1)_Maket NGTT Cong nghiep 2011_12 Giao duc, Y Te va Muc songnam2011" xfId="1115"/>
    <cellStyle name="_10.Bieuthegioi-tan_NGTT2008(1)_Maket NGTT Cong nghiep 2011_nien giam tom tat du lich va XNK" xfId="1116"/>
    <cellStyle name="_10.Bieuthegioi-tan_NGTT2008(1)_Maket NGTT Cong nghiep 2011_Nongnghiep" xfId="1117"/>
    <cellStyle name="_10.Bieuthegioi-tan_NGTT2008(1)_Maket NGTT Cong nghiep 2011_XNK" xfId="1118"/>
    <cellStyle name="_10.Bieuthegioi-tan_NGTT2008(1)_Maket NGTT Doanh Nghiep 2011" xfId="1119"/>
    <cellStyle name="_10.Bieuthegioi-tan_NGTT2008(1)_Maket NGTT Doanh Nghiep 2011_08 Cong nghiep 2010" xfId="1120"/>
    <cellStyle name="_10.Bieuthegioi-tan_NGTT2008(1)_Maket NGTT Doanh Nghiep 2011_08 Thuong mai va Du lich (Ok)" xfId="1121"/>
    <cellStyle name="_10.Bieuthegioi-tan_NGTT2008(1)_Maket NGTT Doanh Nghiep 2011_09 Chi so gia 2011- VuTKG-1 (Ok)" xfId="1122"/>
    <cellStyle name="_10.Bieuthegioi-tan_NGTT2008(1)_Maket NGTT Doanh Nghiep 2011_09 Du lich" xfId="1123"/>
    <cellStyle name="_10.Bieuthegioi-tan_NGTT2008(1)_Maket NGTT Doanh Nghiep 2011_10 Van tai va BCVT (da sua ok)" xfId="1124"/>
    <cellStyle name="_10.Bieuthegioi-tan_NGTT2008(1)_Maket NGTT Doanh Nghiep 2011_12 Giao duc, Y Te va Muc songnam2011" xfId="1125"/>
    <cellStyle name="_10.Bieuthegioi-tan_NGTT2008(1)_Maket NGTT Doanh Nghiep 2011_nien giam tom tat du lich va XNK" xfId="1126"/>
    <cellStyle name="_10.Bieuthegioi-tan_NGTT2008(1)_Maket NGTT Doanh Nghiep 2011_Nongnghiep" xfId="1127"/>
    <cellStyle name="_10.Bieuthegioi-tan_NGTT2008(1)_Maket NGTT Doanh Nghiep 2011_XNK" xfId="1128"/>
    <cellStyle name="_10.Bieuthegioi-tan_NGTT2008(1)_Maket NGTT Thu chi NS 2011" xfId="1129"/>
    <cellStyle name="_10.Bieuthegioi-tan_NGTT2008(1)_Maket NGTT Thu chi NS 2011_08 Cong nghiep 2010" xfId="1130"/>
    <cellStyle name="_10.Bieuthegioi-tan_NGTT2008(1)_Maket NGTT Thu chi NS 2011_08 Thuong mai va Du lich (Ok)" xfId="1131"/>
    <cellStyle name="_10.Bieuthegioi-tan_NGTT2008(1)_Maket NGTT Thu chi NS 2011_09 Chi so gia 2011- VuTKG-1 (Ok)" xfId="1132"/>
    <cellStyle name="_10.Bieuthegioi-tan_NGTT2008(1)_Maket NGTT Thu chi NS 2011_09 Du lich" xfId="1133"/>
    <cellStyle name="_10.Bieuthegioi-tan_NGTT2008(1)_Maket NGTT Thu chi NS 2011_10 Van tai va BCVT (da sua ok)" xfId="1134"/>
    <cellStyle name="_10.Bieuthegioi-tan_NGTT2008(1)_Maket NGTT Thu chi NS 2011_12 Giao duc, Y Te va Muc songnam2011" xfId="1135"/>
    <cellStyle name="_10.Bieuthegioi-tan_NGTT2008(1)_Maket NGTT Thu chi NS 2011_nien giam tom tat du lich va XNK" xfId="1136"/>
    <cellStyle name="_10.Bieuthegioi-tan_NGTT2008(1)_Maket NGTT Thu chi NS 2011_Nongnghiep" xfId="1137"/>
    <cellStyle name="_10.Bieuthegioi-tan_NGTT2008(1)_Maket NGTT Thu chi NS 2011_XNK" xfId="1138"/>
    <cellStyle name="_10.Bieuthegioi-tan_NGTT2008(1)_Maket NGTT2012 LN,TS (7-1-2013)" xfId="1139"/>
    <cellStyle name="_10.Bieuthegioi-tan_NGTT2008(1)_Maket NGTT2012 LN,TS (7-1-2013)_Nongnghiep" xfId="1140"/>
    <cellStyle name="_10.Bieuthegioi-tan_NGTT2008(1)_Ngiam_lamnghiep_2011_v2(1)(1)" xfId="1141"/>
    <cellStyle name="_10.Bieuthegioi-tan_NGTT2008(1)_Ngiam_lamnghiep_2011_v2(1)(1)_Nongnghiep" xfId="1142"/>
    <cellStyle name="_10.Bieuthegioi-tan_NGTT2008(1)_NGTT Ca the 2011 Diep" xfId="1143"/>
    <cellStyle name="_10.Bieuthegioi-tan_NGTT2008(1)_NGTT Ca the 2011 Diep_08 Cong nghiep 2010" xfId="1144"/>
    <cellStyle name="_10.Bieuthegioi-tan_NGTT2008(1)_NGTT Ca the 2011 Diep_08 Thuong mai va Du lich (Ok)" xfId="1145"/>
    <cellStyle name="_10.Bieuthegioi-tan_NGTT2008(1)_NGTT Ca the 2011 Diep_09 Chi so gia 2011- VuTKG-1 (Ok)" xfId="1146"/>
    <cellStyle name="_10.Bieuthegioi-tan_NGTT2008(1)_NGTT Ca the 2011 Diep_09 Du lich" xfId="1147"/>
    <cellStyle name="_10.Bieuthegioi-tan_NGTT2008(1)_NGTT Ca the 2011 Diep_10 Van tai va BCVT (da sua ok)" xfId="1148"/>
    <cellStyle name="_10.Bieuthegioi-tan_NGTT2008(1)_NGTT Ca the 2011 Diep_12 Giao duc, Y Te va Muc songnam2011" xfId="1149"/>
    <cellStyle name="_10.Bieuthegioi-tan_NGTT2008(1)_NGTT Ca the 2011 Diep_nien giam tom tat du lich va XNK" xfId="1150"/>
    <cellStyle name="_10.Bieuthegioi-tan_NGTT2008(1)_NGTT Ca the 2011 Diep_Nongnghiep" xfId="1151"/>
    <cellStyle name="_10.Bieuthegioi-tan_NGTT2008(1)_NGTT Ca the 2011 Diep_XNK" xfId="1152"/>
    <cellStyle name="_10.Bieuthegioi-tan_NGTT2008(1)_NGTT LN,TS 2012 (Chuan)" xfId="1153"/>
    <cellStyle name="_10.Bieuthegioi-tan_NGTT2008(1)_Nien giam day du  Nong nghiep 2010" xfId="1154"/>
    <cellStyle name="_10.Bieuthegioi-tan_NGTT2008(1)_Nien giam TT Vu Nong nghiep 2012(solieu)-gui Vu TH 29-3-2013" xfId="1155"/>
    <cellStyle name="_10.Bieuthegioi-tan_NGTT2008(1)_Nongnghiep" xfId="1156"/>
    <cellStyle name="_10.Bieuthegioi-tan_NGTT2008(1)_Nongnghiep_Bo sung 04 bieu Cong nghiep" xfId="1157"/>
    <cellStyle name="_10.Bieuthegioi-tan_NGTT2008(1)_Nongnghiep_Mau" xfId="1158"/>
    <cellStyle name="_10.Bieuthegioi-tan_NGTT2008(1)_Nongnghiep_NGDD 2013 Thu chi NSNN " xfId="1159"/>
    <cellStyle name="_10.Bieuthegioi-tan_NGTT2008(1)_Nongnghiep_Nongnghiep NGDD 2012_cap nhat den 24-5-2013(1)" xfId="1160"/>
    <cellStyle name="_10.Bieuthegioi-tan_NGTT2008(1)_Phan i (in)" xfId="1161"/>
    <cellStyle name="_10.Bieuthegioi-tan_NGTT2008(1)_So lieu quoc te TH" xfId="1162"/>
    <cellStyle name="_10.Bieuthegioi-tan_NGTT2008(1)_So lieu quoc te TH_08 Cong nghiep 2010" xfId="1163"/>
    <cellStyle name="_10.Bieuthegioi-tan_NGTT2008(1)_So lieu quoc te TH_08 Thuong mai va Du lich (Ok)" xfId="1164"/>
    <cellStyle name="_10.Bieuthegioi-tan_NGTT2008(1)_So lieu quoc te TH_09 Chi so gia 2011- VuTKG-1 (Ok)" xfId="1165"/>
    <cellStyle name="_10.Bieuthegioi-tan_NGTT2008(1)_So lieu quoc te TH_09 Du lich" xfId="1166"/>
    <cellStyle name="_10.Bieuthegioi-tan_NGTT2008(1)_So lieu quoc te TH_10 Van tai va BCVT (da sua ok)" xfId="1167"/>
    <cellStyle name="_10.Bieuthegioi-tan_NGTT2008(1)_So lieu quoc te TH_12 Giao duc, Y Te va Muc songnam2011" xfId="1168"/>
    <cellStyle name="_10.Bieuthegioi-tan_NGTT2008(1)_So lieu quoc te TH_nien giam tom tat du lich va XNK" xfId="1169"/>
    <cellStyle name="_10.Bieuthegioi-tan_NGTT2008(1)_So lieu quoc te TH_Nongnghiep" xfId="1170"/>
    <cellStyle name="_10.Bieuthegioi-tan_NGTT2008(1)_So lieu quoc te TH_XNK" xfId="1171"/>
    <cellStyle name="_10.Bieuthegioi-tan_NGTT2008(1)_So lieu quoc te(GDP)" xfId="1172"/>
    <cellStyle name="_10.Bieuthegioi-tan_NGTT2008(1)_So lieu quoc te(GDP)_02  Dan so lao dong(OK)" xfId="1173"/>
    <cellStyle name="_10.Bieuthegioi-tan_NGTT2008(1)_So lieu quoc te(GDP)_03 TKQG va Thu chi NSNN 2012" xfId="1174"/>
    <cellStyle name="_10.Bieuthegioi-tan_NGTT2008(1)_So lieu quoc te(GDP)_04 Doanh nghiep va CSKDCT 2012" xfId="1175"/>
    <cellStyle name="_10.Bieuthegioi-tan_NGTT2008(1)_So lieu quoc te(GDP)_05 Doanh nghiep va Ca the_2011 (Ok)" xfId="1176"/>
    <cellStyle name="_10.Bieuthegioi-tan_NGTT2008(1)_So lieu quoc te(GDP)_07 NGTT CN 2012" xfId="1177"/>
    <cellStyle name="_10.Bieuthegioi-tan_NGTT2008(1)_So lieu quoc te(GDP)_08 Thuong mai Tong muc - Diep" xfId="1178"/>
    <cellStyle name="_10.Bieuthegioi-tan_NGTT2008(1)_So lieu quoc te(GDP)_08 Thuong mai va Du lich (Ok)" xfId="1179"/>
    <cellStyle name="_10.Bieuthegioi-tan_NGTT2008(1)_So lieu quoc te(GDP)_09 Chi so gia 2011- VuTKG-1 (Ok)" xfId="1180"/>
    <cellStyle name="_10.Bieuthegioi-tan_NGTT2008(1)_So lieu quoc te(GDP)_09 Du lich" xfId="1181"/>
    <cellStyle name="_10.Bieuthegioi-tan_NGTT2008(1)_So lieu quoc te(GDP)_10 Van tai va BCVT (da sua ok)" xfId="1182"/>
    <cellStyle name="_10.Bieuthegioi-tan_NGTT2008(1)_So lieu quoc te(GDP)_11 (3)" xfId="1183"/>
    <cellStyle name="_10.Bieuthegioi-tan_NGTT2008(1)_So lieu quoc te(GDP)_11 (3)_04 Doanh nghiep va CSKDCT 2012" xfId="1184"/>
    <cellStyle name="_10.Bieuthegioi-tan_NGTT2008(1)_So lieu quoc te(GDP)_11 (3)_Xl0000167" xfId="1185"/>
    <cellStyle name="_10.Bieuthegioi-tan_NGTT2008(1)_So lieu quoc te(GDP)_12 (2)" xfId="1186"/>
    <cellStyle name="_10.Bieuthegioi-tan_NGTT2008(1)_So lieu quoc te(GDP)_12 (2)_04 Doanh nghiep va CSKDCT 2012" xfId="1187"/>
    <cellStyle name="_10.Bieuthegioi-tan_NGTT2008(1)_So lieu quoc te(GDP)_12 (2)_Xl0000167" xfId="1188"/>
    <cellStyle name="_10.Bieuthegioi-tan_NGTT2008(1)_So lieu quoc te(GDP)_12 Giao duc, Y Te va Muc songnam2011" xfId="1189"/>
    <cellStyle name="_10.Bieuthegioi-tan_NGTT2008(1)_So lieu quoc te(GDP)_12 So lieu quoc te (Ok)" xfId="1190"/>
    <cellStyle name="_10.Bieuthegioi-tan_NGTT2008(1)_So lieu quoc te(GDP)_13 Van tai 2012" xfId="1191"/>
    <cellStyle name="_10.Bieuthegioi-tan_NGTT2008(1)_So lieu quoc te(GDP)_Giaoduc2013(ok)" xfId="1192"/>
    <cellStyle name="_10.Bieuthegioi-tan_NGTT2008(1)_So lieu quoc te(GDP)_Maket NGTT2012 LN,TS (7-1-2013)" xfId="1193"/>
    <cellStyle name="_10.Bieuthegioi-tan_NGTT2008(1)_So lieu quoc te(GDP)_Maket NGTT2012 LN,TS (7-1-2013)_Nongnghiep" xfId="1194"/>
    <cellStyle name="_10.Bieuthegioi-tan_NGTT2008(1)_So lieu quoc te(GDP)_Ngiam_lamnghiep_2011_v2(1)(1)" xfId="1195"/>
    <cellStyle name="_10.Bieuthegioi-tan_NGTT2008(1)_So lieu quoc te(GDP)_Ngiam_lamnghiep_2011_v2(1)(1)_Nongnghiep" xfId="1196"/>
    <cellStyle name="_10.Bieuthegioi-tan_NGTT2008(1)_So lieu quoc te(GDP)_NGTT LN,TS 2012 (Chuan)" xfId="1197"/>
    <cellStyle name="_10.Bieuthegioi-tan_NGTT2008(1)_So lieu quoc te(GDP)_Nien giam TT Vu Nong nghiep 2012(solieu)-gui Vu TH 29-3-2013" xfId="1198"/>
    <cellStyle name="_10.Bieuthegioi-tan_NGTT2008(1)_So lieu quoc te(GDP)_Nongnghiep" xfId="1199"/>
    <cellStyle name="_10.Bieuthegioi-tan_NGTT2008(1)_So lieu quoc te(GDP)_Nongnghiep NGDD 2012_cap nhat den 24-5-2013(1)" xfId="1200"/>
    <cellStyle name="_10.Bieuthegioi-tan_NGTT2008(1)_So lieu quoc te(GDP)_Nongnghiep_Nongnghiep NGDD 2012_cap nhat den 24-5-2013(1)" xfId="1201"/>
    <cellStyle name="_10.Bieuthegioi-tan_NGTT2008(1)_So lieu quoc te(GDP)_Xl0000147" xfId="1202"/>
    <cellStyle name="_10.Bieuthegioi-tan_NGTT2008(1)_So lieu quoc te(GDP)_Xl0000167" xfId="1203"/>
    <cellStyle name="_10.Bieuthegioi-tan_NGTT2008(1)_So lieu quoc te(GDP)_XNK" xfId="1204"/>
    <cellStyle name="_10.Bieuthegioi-tan_NGTT2008(1)_Thuong mai va Du lich" xfId="1205"/>
    <cellStyle name="_10.Bieuthegioi-tan_NGTT2008(1)_Thuong mai va Du lich_01 Don vi HC" xfId="1206"/>
    <cellStyle name="_10.Bieuthegioi-tan_NGTT2008(1)_Thuong mai va Du lich_NGDD 2013 Thu chi NSNN " xfId="1207"/>
    <cellStyle name="_10.Bieuthegioi-tan_NGTT2008(1)_Tong hop 1" xfId="1208"/>
    <cellStyle name="_10.Bieuthegioi-tan_NGTT2008(1)_Tong hop NGTT" xfId="1209"/>
    <cellStyle name="_10.Bieuthegioi-tan_NGTT2008(1)_Xl0000167" xfId="1210"/>
    <cellStyle name="_10.Bieuthegioi-tan_NGTT2008(1)_XNK" xfId="1211"/>
    <cellStyle name="_10.Bieuthegioi-tan_NGTT2008(1)_XNK (10-6)" xfId="1212"/>
    <cellStyle name="_10.Bieuthegioi-tan_NGTT2008(1)_XNK_08 Thuong mai Tong muc - Diep" xfId="1213"/>
    <cellStyle name="_10.Bieuthegioi-tan_NGTT2008(1)_XNK_Bo sung 04 bieu Cong nghiep" xfId="1214"/>
    <cellStyle name="_10.Bieuthegioi-tan_NGTT2008(1)_XNK-2012" xfId="1215"/>
    <cellStyle name="_10.Bieuthegioi-tan_NGTT2008(1)_XNK-Market" xfId="1216"/>
    <cellStyle name="_10_Market_VH_YT_GD_NGTT_2011" xfId="1217"/>
    <cellStyle name="_10_Market_VH_YT_GD_NGTT_2011_02  Dan so lao dong(OK)" xfId="1218"/>
    <cellStyle name="_10_Market_VH_YT_GD_NGTT_2011_03 TKQG va Thu chi NSNN 2012" xfId="1219"/>
    <cellStyle name="_10_Market_VH_YT_GD_NGTT_2011_04 Doanh nghiep va CSKDCT 2012" xfId="1220"/>
    <cellStyle name="_10_Market_VH_YT_GD_NGTT_2011_05 Doanh nghiep va Ca the_2011 (Ok)" xfId="1221"/>
    <cellStyle name="_10_Market_VH_YT_GD_NGTT_2011_07 NGTT CN 2012" xfId="1222"/>
    <cellStyle name="_10_Market_VH_YT_GD_NGTT_2011_08 Thuong mai Tong muc - Diep" xfId="1223"/>
    <cellStyle name="_10_Market_VH_YT_GD_NGTT_2011_08 Thuong mai va Du lich (Ok)" xfId="1224"/>
    <cellStyle name="_10_Market_VH_YT_GD_NGTT_2011_09 Chi so gia 2011- VuTKG-1 (Ok)" xfId="1225"/>
    <cellStyle name="_10_Market_VH_YT_GD_NGTT_2011_09 Du lich" xfId="1226"/>
    <cellStyle name="_10_Market_VH_YT_GD_NGTT_2011_10 Van tai va BCVT (da sua ok)" xfId="1227"/>
    <cellStyle name="_10_Market_VH_YT_GD_NGTT_2011_11 (3)" xfId="1228"/>
    <cellStyle name="_10_Market_VH_YT_GD_NGTT_2011_11 (3)_04 Doanh nghiep va CSKDCT 2012" xfId="1229"/>
    <cellStyle name="_10_Market_VH_YT_GD_NGTT_2011_11 (3)_Xl0000167" xfId="1230"/>
    <cellStyle name="_10_Market_VH_YT_GD_NGTT_2011_12 (2)" xfId="1231"/>
    <cellStyle name="_10_Market_VH_YT_GD_NGTT_2011_12 (2)_04 Doanh nghiep va CSKDCT 2012" xfId="1232"/>
    <cellStyle name="_10_Market_VH_YT_GD_NGTT_2011_12 (2)_Xl0000167" xfId="1233"/>
    <cellStyle name="_10_Market_VH_YT_GD_NGTT_2011_12 Giao duc, Y Te va Muc songnam2011" xfId="1234"/>
    <cellStyle name="_10_Market_VH_YT_GD_NGTT_2011_13 Van tai 2012" xfId="1235"/>
    <cellStyle name="_10_Market_VH_YT_GD_NGTT_2011_Giaoduc2013(ok)" xfId="1236"/>
    <cellStyle name="_10_Market_VH_YT_GD_NGTT_2011_Maket NGTT2012 LN,TS (7-1-2013)" xfId="1237"/>
    <cellStyle name="_10_Market_VH_YT_GD_NGTT_2011_Maket NGTT2012 LN,TS (7-1-2013)_Nongnghiep" xfId="1238"/>
    <cellStyle name="_10_Market_VH_YT_GD_NGTT_2011_Ngiam_lamnghiep_2011_v2(1)(1)" xfId="1239"/>
    <cellStyle name="_10_Market_VH_YT_GD_NGTT_2011_Ngiam_lamnghiep_2011_v2(1)(1)_Nongnghiep" xfId="1240"/>
    <cellStyle name="_10_Market_VH_YT_GD_NGTT_2011_NGTT LN,TS 2012 (Chuan)" xfId="1241"/>
    <cellStyle name="_10_Market_VH_YT_GD_NGTT_2011_Nien giam TT Vu Nong nghiep 2012(solieu)-gui Vu TH 29-3-2013" xfId="1242"/>
    <cellStyle name="_10_Market_VH_YT_GD_NGTT_2011_Nongnghiep" xfId="1243"/>
    <cellStyle name="_10_Market_VH_YT_GD_NGTT_2011_Nongnghiep NGDD 2012_cap nhat den 24-5-2013(1)" xfId="1244"/>
    <cellStyle name="_10_Market_VH_YT_GD_NGTT_2011_Nongnghiep_Nongnghiep NGDD 2012_cap nhat den 24-5-2013(1)" xfId="1245"/>
    <cellStyle name="_10_Market_VH_YT_GD_NGTT_2011_Xl0000147" xfId="1246"/>
    <cellStyle name="_10_Market_VH_YT_GD_NGTT_2011_Xl0000167" xfId="1247"/>
    <cellStyle name="_10_Market_VH_YT_GD_NGTT_2011_XNK" xfId="1248"/>
    <cellStyle name="_12 So lieu quoc te (Ok)" xfId="1249"/>
    <cellStyle name="_15.Quoc te" xfId="1250"/>
    <cellStyle name="_2.OK" xfId="1251"/>
    <cellStyle name="_3OK" xfId="1252"/>
    <cellStyle name="_4OK" xfId="1253"/>
    <cellStyle name="_5OK" xfId="1254"/>
    <cellStyle name="_6OK" xfId="1255"/>
    <cellStyle name="_7OK" xfId="1256"/>
    <cellStyle name="_8OK" xfId="1257"/>
    <cellStyle name="_Book1" xfId="1258"/>
    <cellStyle name="_Book2" xfId="1259"/>
    <cellStyle name="_Book2 10" xfId="1260"/>
    <cellStyle name="_Book2 11" xfId="1261"/>
    <cellStyle name="_Book2 12" xfId="1262"/>
    <cellStyle name="_Book2 13" xfId="1263"/>
    <cellStyle name="_Book2 14" xfId="1264"/>
    <cellStyle name="_Book2 15" xfId="1265"/>
    <cellStyle name="_Book2 16" xfId="1266"/>
    <cellStyle name="_Book2 17" xfId="1267"/>
    <cellStyle name="_Book2 18" xfId="1268"/>
    <cellStyle name="_Book2 19" xfId="1269"/>
    <cellStyle name="_Book2 2" xfId="1270"/>
    <cellStyle name="_Book2 3" xfId="1271"/>
    <cellStyle name="_Book2 4" xfId="1272"/>
    <cellStyle name="_Book2 5" xfId="1273"/>
    <cellStyle name="_Book2 6" xfId="1274"/>
    <cellStyle name="_Book2 7" xfId="1275"/>
    <cellStyle name="_Book2 8" xfId="1276"/>
    <cellStyle name="_Book2 9" xfId="1277"/>
    <cellStyle name="_Book2_01 Don vi HC" xfId="1278"/>
    <cellStyle name="_Book2_01 DVHC-DSLD 2010" xfId="1279"/>
    <cellStyle name="_Book2_02  Dan so lao dong(OK)" xfId="1280"/>
    <cellStyle name="_Book2_02 Danso_Laodong 2012(chuan) CO SO" xfId="1281"/>
    <cellStyle name="_Book2_03 TKQG va Thu chi NSNN 2012" xfId="1282"/>
    <cellStyle name="_Book2_04 Doanh nghiep va CSKDCT 2012" xfId="1283"/>
    <cellStyle name="_Book2_05 Doanh nghiep va Ca the_2011 (Ok)" xfId="1284"/>
    <cellStyle name="_Book2_05 NGTT DN 2010 (OK)" xfId="1285"/>
    <cellStyle name="_Book2_05 NGTT DN 2010 (OK)_Bo sung 04 bieu Cong nghiep" xfId="1286"/>
    <cellStyle name="_Book2_06 Nong, lam nghiep 2010  (ok)" xfId="1287"/>
    <cellStyle name="_Book2_07 NGTT CN 2012" xfId="1288"/>
    <cellStyle name="_Book2_08 Thuong mai Tong muc - Diep" xfId="1289"/>
    <cellStyle name="_Book2_08 Thuong mai va Du lich (Ok)" xfId="1290"/>
    <cellStyle name="_Book2_09 Chi so gia 2011- VuTKG-1 (Ok)" xfId="1291"/>
    <cellStyle name="_Book2_09 Du lich" xfId="1292"/>
    <cellStyle name="_Book2_10 Market VH, YT, GD, NGTT 2011 " xfId="1293"/>
    <cellStyle name="_Book2_10 Market VH, YT, GD, NGTT 2011 _02  Dan so lao dong(OK)" xfId="1294"/>
    <cellStyle name="_Book2_10 Market VH, YT, GD, NGTT 2011 _03 TKQG va Thu chi NSNN 2012" xfId="1295"/>
    <cellStyle name="_Book2_10 Market VH, YT, GD, NGTT 2011 _04 Doanh nghiep va CSKDCT 2012" xfId="1296"/>
    <cellStyle name="_Book2_10 Market VH, YT, GD, NGTT 2011 _05 Doanh nghiep va Ca the_2011 (Ok)" xfId="1297"/>
    <cellStyle name="_Book2_10 Market VH, YT, GD, NGTT 2011 _07 NGTT CN 2012" xfId="1298"/>
    <cellStyle name="_Book2_10 Market VH, YT, GD, NGTT 2011 _08 Thuong mai Tong muc - Diep" xfId="1299"/>
    <cellStyle name="_Book2_10 Market VH, YT, GD, NGTT 2011 _08 Thuong mai va Du lich (Ok)" xfId="1300"/>
    <cellStyle name="_Book2_10 Market VH, YT, GD, NGTT 2011 _09 Chi so gia 2011- VuTKG-1 (Ok)" xfId="1301"/>
    <cellStyle name="_Book2_10 Market VH, YT, GD, NGTT 2011 _09 Du lich" xfId="1302"/>
    <cellStyle name="_Book2_10 Market VH, YT, GD, NGTT 2011 _10 Van tai va BCVT (da sua ok)" xfId="1303"/>
    <cellStyle name="_Book2_10 Market VH, YT, GD, NGTT 2011 _11 (3)" xfId="1304"/>
    <cellStyle name="_Book2_10 Market VH, YT, GD, NGTT 2011 _11 (3)_04 Doanh nghiep va CSKDCT 2012" xfId="1305"/>
    <cellStyle name="_Book2_10 Market VH, YT, GD, NGTT 2011 _11 (3)_Xl0000167" xfId="1306"/>
    <cellStyle name="_Book2_10 Market VH, YT, GD, NGTT 2011 _12 (2)" xfId="1307"/>
    <cellStyle name="_Book2_10 Market VH, YT, GD, NGTT 2011 _12 (2)_04 Doanh nghiep va CSKDCT 2012" xfId="1308"/>
    <cellStyle name="_Book2_10 Market VH, YT, GD, NGTT 2011 _12 (2)_Xl0000167" xfId="1309"/>
    <cellStyle name="_Book2_10 Market VH, YT, GD, NGTT 2011 _12 Giao duc, Y Te va Muc songnam2011" xfId="1310"/>
    <cellStyle name="_Book2_10 Market VH, YT, GD, NGTT 2011 _13 Van tai 2012" xfId="1311"/>
    <cellStyle name="_Book2_10 Market VH, YT, GD, NGTT 2011 _Giaoduc2013(ok)" xfId="1312"/>
    <cellStyle name="_Book2_10 Market VH, YT, GD, NGTT 2011 _Maket NGTT2012 LN,TS (7-1-2013)" xfId="1313"/>
    <cellStyle name="_Book2_10 Market VH, YT, GD, NGTT 2011 _Maket NGTT2012 LN,TS (7-1-2013)_Nongnghiep" xfId="1314"/>
    <cellStyle name="_Book2_10 Market VH, YT, GD, NGTT 2011 _Ngiam_lamnghiep_2011_v2(1)(1)" xfId="1315"/>
    <cellStyle name="_Book2_10 Market VH, YT, GD, NGTT 2011 _Ngiam_lamnghiep_2011_v2(1)(1)_Nongnghiep" xfId="1316"/>
    <cellStyle name="_Book2_10 Market VH, YT, GD, NGTT 2011 _NGTT LN,TS 2012 (Chuan)" xfId="1317"/>
    <cellStyle name="_Book2_10 Market VH, YT, GD, NGTT 2011 _Nien giam TT Vu Nong nghiep 2012(solieu)-gui Vu TH 29-3-2013" xfId="1318"/>
    <cellStyle name="_Book2_10 Market VH, YT, GD, NGTT 2011 _Nongnghiep" xfId="1319"/>
    <cellStyle name="_Book2_10 Market VH, YT, GD, NGTT 2011 _Nongnghiep NGDD 2012_cap nhat den 24-5-2013(1)" xfId="1320"/>
    <cellStyle name="_Book2_10 Market VH, YT, GD, NGTT 2011 _Nongnghiep_Nongnghiep NGDD 2012_cap nhat den 24-5-2013(1)" xfId="1321"/>
    <cellStyle name="_Book2_10 Market VH, YT, GD, NGTT 2011 _So lieu quoc te TH" xfId="1322"/>
    <cellStyle name="_Book2_10 Market VH, YT, GD, NGTT 2011 _Xl0000147" xfId="1323"/>
    <cellStyle name="_Book2_10 Market VH, YT, GD, NGTT 2011 _Xl0000167" xfId="1324"/>
    <cellStyle name="_Book2_10 Market VH, YT, GD, NGTT 2011 _XNK" xfId="1325"/>
    <cellStyle name="_Book2_10 Van tai va BCVT (da sua ok)" xfId="1326"/>
    <cellStyle name="_Book2_10 VH, YT, GD, NGTT 2010 - (OK)" xfId="1327"/>
    <cellStyle name="_Book2_10 VH, YT, GD, NGTT 2010 - (OK)_Bo sung 04 bieu Cong nghiep" xfId="1328"/>
    <cellStyle name="_Book2_11 (3)" xfId="1329"/>
    <cellStyle name="_Book2_11 (3)_04 Doanh nghiep va CSKDCT 2012" xfId="1330"/>
    <cellStyle name="_Book2_11 (3)_Xl0000167" xfId="1331"/>
    <cellStyle name="_Book2_12 (2)" xfId="1332"/>
    <cellStyle name="_Book2_12 (2)_04 Doanh nghiep va CSKDCT 2012" xfId="1333"/>
    <cellStyle name="_Book2_12 (2)_Xl0000167" xfId="1334"/>
    <cellStyle name="_Book2_12 Chi so gia 2012(chuan) co so" xfId="1335"/>
    <cellStyle name="_Book2_12 Giao duc, Y Te va Muc songnam2011" xfId="1336"/>
    <cellStyle name="_Book2_13 Van tai 2012" xfId="1337"/>
    <cellStyle name="_Book2_Book1" xfId="1338"/>
    <cellStyle name="_Book2_CucThongke-phucdap-Tuan-Anh" xfId="1339"/>
    <cellStyle name="_Book2_dan so phan tich 10 nam(moi)" xfId="1340"/>
    <cellStyle name="_Book2_Giaoduc2013(ok)" xfId="1341"/>
    <cellStyle name="_Book2_GTSXNN" xfId="1342"/>
    <cellStyle name="_Book2_GTSXNN_Nongnghiep NGDD 2012_cap nhat den 24-5-2013(1)" xfId="1343"/>
    <cellStyle name="_Book2_Maket NGTT2012 LN,TS (7-1-2013)" xfId="1344"/>
    <cellStyle name="_Book2_Maket NGTT2012 LN,TS (7-1-2013)_Nongnghiep" xfId="1345"/>
    <cellStyle name="_Book2_Mau" xfId="1346"/>
    <cellStyle name="_Book2_NGDD 2013 Thu chi NSNN " xfId="1347"/>
    <cellStyle name="_Book2_Ngiam_lamnghiep_2011_v2(1)(1)" xfId="1348"/>
    <cellStyle name="_Book2_Ngiam_lamnghiep_2011_v2(1)(1)_Nongnghiep" xfId="1349"/>
    <cellStyle name="_Book2_NGTT LN,TS 2012 (Chuan)" xfId="1350"/>
    <cellStyle name="_Book2_Nien giam day du  Nong nghiep 2010" xfId="1351"/>
    <cellStyle name="_Book2_Nien giam TT Vu Nong nghiep 2012(solieu)-gui Vu TH 29-3-2013" xfId="1352"/>
    <cellStyle name="_Book2_Nongnghiep" xfId="1353"/>
    <cellStyle name="_Book2_Nongnghiep_Bo sung 04 bieu Cong nghiep" xfId="1354"/>
    <cellStyle name="_Book2_Nongnghiep_Mau" xfId="1355"/>
    <cellStyle name="_Book2_Nongnghiep_NGDD 2013 Thu chi NSNN " xfId="1356"/>
    <cellStyle name="_Book2_Nongnghiep_Nongnghiep NGDD 2012_cap nhat den 24-5-2013(1)" xfId="1357"/>
    <cellStyle name="_Book2_So lieu quoc te TH" xfId="1358"/>
    <cellStyle name="_Book2_So lieu quoc te TH_08 Cong nghiep 2010" xfId="1359"/>
    <cellStyle name="_Book2_So lieu quoc te TH_08 Thuong mai va Du lich (Ok)" xfId="1360"/>
    <cellStyle name="_Book2_So lieu quoc te TH_09 Chi so gia 2011- VuTKG-1 (Ok)" xfId="1361"/>
    <cellStyle name="_Book2_So lieu quoc te TH_09 Du lich" xfId="1362"/>
    <cellStyle name="_Book2_So lieu quoc te TH_10 Van tai va BCVT (da sua ok)" xfId="1363"/>
    <cellStyle name="_Book2_So lieu quoc te TH_12 Giao duc, Y Te va Muc songnam2011" xfId="1364"/>
    <cellStyle name="_Book2_So lieu quoc te TH_nien giam tom tat du lich va XNK" xfId="1365"/>
    <cellStyle name="_Book2_So lieu quoc te TH_Nongnghiep" xfId="1366"/>
    <cellStyle name="_Book2_So lieu quoc te TH_XNK" xfId="1367"/>
    <cellStyle name="_Book2_So lieu quoc te(GDP)" xfId="1368"/>
    <cellStyle name="_Book2_So lieu quoc te(GDP)_02  Dan so lao dong(OK)" xfId="1369"/>
    <cellStyle name="_Book2_So lieu quoc te(GDP)_03 TKQG va Thu chi NSNN 2012" xfId="1370"/>
    <cellStyle name="_Book2_So lieu quoc te(GDP)_04 Doanh nghiep va CSKDCT 2012" xfId="1371"/>
    <cellStyle name="_Book2_So lieu quoc te(GDP)_05 Doanh nghiep va Ca the_2011 (Ok)" xfId="1372"/>
    <cellStyle name="_Book2_So lieu quoc te(GDP)_07 NGTT CN 2012" xfId="1373"/>
    <cellStyle name="_Book2_So lieu quoc te(GDP)_08 Thuong mai Tong muc - Diep" xfId="1374"/>
    <cellStyle name="_Book2_So lieu quoc te(GDP)_08 Thuong mai va Du lich (Ok)" xfId="1375"/>
    <cellStyle name="_Book2_So lieu quoc te(GDP)_09 Chi so gia 2011- VuTKG-1 (Ok)" xfId="1376"/>
    <cellStyle name="_Book2_So lieu quoc te(GDP)_09 Du lich" xfId="1377"/>
    <cellStyle name="_Book2_So lieu quoc te(GDP)_10 Van tai va BCVT (da sua ok)" xfId="1378"/>
    <cellStyle name="_Book2_So lieu quoc te(GDP)_11 (3)" xfId="1379"/>
    <cellStyle name="_Book2_So lieu quoc te(GDP)_11 (3)_04 Doanh nghiep va CSKDCT 2012" xfId="1380"/>
    <cellStyle name="_Book2_So lieu quoc te(GDP)_11 (3)_Xl0000167" xfId="1381"/>
    <cellStyle name="_Book2_So lieu quoc te(GDP)_12 (2)" xfId="1382"/>
    <cellStyle name="_Book2_So lieu quoc te(GDP)_12 (2)_04 Doanh nghiep va CSKDCT 2012" xfId="1383"/>
    <cellStyle name="_Book2_So lieu quoc te(GDP)_12 (2)_Xl0000167" xfId="1384"/>
    <cellStyle name="_Book2_So lieu quoc te(GDP)_12 Giao duc, Y Te va Muc songnam2011" xfId="1385"/>
    <cellStyle name="_Book2_So lieu quoc te(GDP)_12 So lieu quoc te (Ok)" xfId="1386"/>
    <cellStyle name="_Book2_So lieu quoc te(GDP)_13 Van tai 2012" xfId="1387"/>
    <cellStyle name="_Book2_So lieu quoc te(GDP)_Giaoduc2013(ok)" xfId="1388"/>
    <cellStyle name="_Book2_So lieu quoc te(GDP)_Maket NGTT2012 LN,TS (7-1-2013)" xfId="1389"/>
    <cellStyle name="_Book2_So lieu quoc te(GDP)_Maket NGTT2012 LN,TS (7-1-2013)_Nongnghiep" xfId="1390"/>
    <cellStyle name="_Book2_So lieu quoc te(GDP)_Ngiam_lamnghiep_2011_v2(1)(1)" xfId="1391"/>
    <cellStyle name="_Book2_So lieu quoc te(GDP)_Ngiam_lamnghiep_2011_v2(1)(1)_Nongnghiep" xfId="1392"/>
    <cellStyle name="_Book2_So lieu quoc te(GDP)_NGTT LN,TS 2012 (Chuan)" xfId="1393"/>
    <cellStyle name="_Book2_So lieu quoc te(GDP)_Nien giam TT Vu Nong nghiep 2012(solieu)-gui Vu TH 29-3-2013" xfId="1394"/>
    <cellStyle name="_Book2_So lieu quoc te(GDP)_Nongnghiep" xfId="1395"/>
    <cellStyle name="_Book2_So lieu quoc te(GDP)_Nongnghiep NGDD 2012_cap nhat den 24-5-2013(1)" xfId="1396"/>
    <cellStyle name="_Book2_So lieu quoc te(GDP)_Nongnghiep_Nongnghiep NGDD 2012_cap nhat den 24-5-2013(1)" xfId="1397"/>
    <cellStyle name="_Book2_So lieu quoc te(GDP)_Xl0000147" xfId="1398"/>
    <cellStyle name="_Book2_So lieu quoc te(GDP)_Xl0000167" xfId="1399"/>
    <cellStyle name="_Book2_So lieu quoc te(GDP)_XNK" xfId="1400"/>
    <cellStyle name="_Book2_Tong hop NGTT" xfId="1401"/>
    <cellStyle name="_Book2_Xl0000147" xfId="1402"/>
    <cellStyle name="_Book2_Xl0000167" xfId="1403"/>
    <cellStyle name="_Book2_XNK" xfId="1404"/>
    <cellStyle name="_Book2_XNK_08 Thuong mai Tong muc - Diep" xfId="1405"/>
    <cellStyle name="_Book2_XNK_Bo sung 04 bieu Cong nghiep" xfId="1406"/>
    <cellStyle name="_Book2_XNK-2012" xfId="1407"/>
    <cellStyle name="_Book2_XNK-Market" xfId="1408"/>
    <cellStyle name="_Book4" xfId="1409"/>
    <cellStyle name="_Buuchinh - Market" xfId="1410"/>
    <cellStyle name="_Buuchinh - Market_02  Dan so lao dong(OK)" xfId="1411"/>
    <cellStyle name="_Buuchinh - Market_03 TKQG va Thu chi NSNN 2012" xfId="1412"/>
    <cellStyle name="_Buuchinh - Market_04 Doanh nghiep va CSKDCT 2012" xfId="1413"/>
    <cellStyle name="_Buuchinh - Market_05 Doanh nghiep va Ca the_2011 (Ok)" xfId="1414"/>
    <cellStyle name="_Buuchinh - Market_07 NGTT CN 2012" xfId="1415"/>
    <cellStyle name="_Buuchinh - Market_08 Thuong mai Tong muc - Diep" xfId="1416"/>
    <cellStyle name="_Buuchinh - Market_08 Thuong mai va Du lich (Ok)" xfId="1417"/>
    <cellStyle name="_Buuchinh - Market_09 Chi so gia 2011- VuTKG-1 (Ok)" xfId="1418"/>
    <cellStyle name="_Buuchinh - Market_09 Du lich" xfId="1419"/>
    <cellStyle name="_Buuchinh - Market_10 Van tai va BCVT (da sua ok)" xfId="1420"/>
    <cellStyle name="_Buuchinh - Market_11 (3)" xfId="1421"/>
    <cellStyle name="_Buuchinh - Market_11 (3)_04 Doanh nghiep va CSKDCT 2012" xfId="1422"/>
    <cellStyle name="_Buuchinh - Market_11 (3)_Xl0000167" xfId="1423"/>
    <cellStyle name="_Buuchinh - Market_12 (2)" xfId="1424"/>
    <cellStyle name="_Buuchinh - Market_12 (2)_04 Doanh nghiep va CSKDCT 2012" xfId="1425"/>
    <cellStyle name="_Buuchinh - Market_12 (2)_Xl0000167" xfId="1426"/>
    <cellStyle name="_Buuchinh - Market_12 Giao duc, Y Te va Muc songnam2011" xfId="1427"/>
    <cellStyle name="_Buuchinh - Market_13 Van tai 2012" xfId="1428"/>
    <cellStyle name="_Buuchinh - Market_Giaoduc2013(ok)" xfId="1429"/>
    <cellStyle name="_Buuchinh - Market_Maket NGTT2012 LN,TS (7-1-2013)" xfId="1430"/>
    <cellStyle name="_Buuchinh - Market_Maket NGTT2012 LN,TS (7-1-2013)_Nongnghiep" xfId="1431"/>
    <cellStyle name="_Buuchinh - Market_Ngiam_lamnghiep_2011_v2(1)(1)" xfId="1432"/>
    <cellStyle name="_Buuchinh - Market_Ngiam_lamnghiep_2011_v2(1)(1)_Nongnghiep" xfId="1433"/>
    <cellStyle name="_Buuchinh - Market_NGTT LN,TS 2012 (Chuan)" xfId="1434"/>
    <cellStyle name="_Buuchinh - Market_Nien giam TT Vu Nong nghiep 2012(solieu)-gui Vu TH 29-3-2013" xfId="1435"/>
    <cellStyle name="_Buuchinh - Market_Nongnghiep" xfId="1436"/>
    <cellStyle name="_Buuchinh - Market_Nongnghiep NGDD 2012_cap nhat den 24-5-2013(1)" xfId="1437"/>
    <cellStyle name="_Buuchinh - Market_Nongnghiep_Nongnghiep NGDD 2012_cap nhat den 24-5-2013(1)" xfId="1438"/>
    <cellStyle name="_Buuchinh - Market_Xl0000147" xfId="1439"/>
    <cellStyle name="_Buuchinh - Market_Xl0000167" xfId="1440"/>
    <cellStyle name="_Buuchinh - Market_XNK" xfId="1441"/>
    <cellStyle name="_csGDPngVN" xfId="1442"/>
    <cellStyle name="_CSKDCT 2010" xfId="1443"/>
    <cellStyle name="_CSKDCT 2010_Bo sung 04 bieu Cong nghiep" xfId="1444"/>
    <cellStyle name="_da sua bo nam 2000 VT- 2011 - NGTT diep" xfId="1445"/>
    <cellStyle name="_da sua bo nam 2000 VT- 2011 - NGTT diep_02  Dan so lao dong(OK)" xfId="1446"/>
    <cellStyle name="_da sua bo nam 2000 VT- 2011 - NGTT diep_03 TKQG va Thu chi NSNN 2012" xfId="1447"/>
    <cellStyle name="_da sua bo nam 2000 VT- 2011 - NGTT diep_04 Doanh nghiep va CSKDCT 2012" xfId="1448"/>
    <cellStyle name="_da sua bo nam 2000 VT- 2011 - NGTT diep_05 Doanh nghiep va Ca the_2011 (Ok)" xfId="1449"/>
    <cellStyle name="_da sua bo nam 2000 VT- 2011 - NGTT diep_07 NGTT CN 2012" xfId="1450"/>
    <cellStyle name="_da sua bo nam 2000 VT- 2011 - NGTT diep_08 Thuong mai Tong muc - Diep" xfId="1451"/>
    <cellStyle name="_da sua bo nam 2000 VT- 2011 - NGTT diep_08 Thuong mai va Du lich (Ok)" xfId="1452"/>
    <cellStyle name="_da sua bo nam 2000 VT- 2011 - NGTT diep_09 Chi so gia 2011- VuTKG-1 (Ok)" xfId="1453"/>
    <cellStyle name="_da sua bo nam 2000 VT- 2011 - NGTT diep_09 Du lich" xfId="1454"/>
    <cellStyle name="_da sua bo nam 2000 VT- 2011 - NGTT diep_10 Van tai va BCVT (da sua ok)" xfId="1455"/>
    <cellStyle name="_da sua bo nam 2000 VT- 2011 - NGTT diep_11 (3)" xfId="1456"/>
    <cellStyle name="_da sua bo nam 2000 VT- 2011 - NGTT diep_11 (3)_04 Doanh nghiep va CSKDCT 2012" xfId="1457"/>
    <cellStyle name="_da sua bo nam 2000 VT- 2011 - NGTT diep_11 (3)_Xl0000167" xfId="1458"/>
    <cellStyle name="_da sua bo nam 2000 VT- 2011 - NGTT diep_12 (2)" xfId="1459"/>
    <cellStyle name="_da sua bo nam 2000 VT- 2011 - NGTT diep_12 (2)_04 Doanh nghiep va CSKDCT 2012" xfId="1460"/>
    <cellStyle name="_da sua bo nam 2000 VT- 2011 - NGTT diep_12 (2)_Xl0000167" xfId="1461"/>
    <cellStyle name="_da sua bo nam 2000 VT- 2011 - NGTT diep_12 Giao duc, Y Te va Muc songnam2011" xfId="1462"/>
    <cellStyle name="_da sua bo nam 2000 VT- 2011 - NGTT diep_13 Van tai 2012" xfId="1463"/>
    <cellStyle name="_da sua bo nam 2000 VT- 2011 - NGTT diep_Giaoduc2013(ok)" xfId="1464"/>
    <cellStyle name="_da sua bo nam 2000 VT- 2011 - NGTT diep_Maket NGTT2012 LN,TS (7-1-2013)" xfId="1465"/>
    <cellStyle name="_da sua bo nam 2000 VT- 2011 - NGTT diep_Maket NGTT2012 LN,TS (7-1-2013)_Nongnghiep" xfId="1466"/>
    <cellStyle name="_da sua bo nam 2000 VT- 2011 - NGTT diep_Ngiam_lamnghiep_2011_v2(1)(1)" xfId="1467"/>
    <cellStyle name="_da sua bo nam 2000 VT- 2011 - NGTT diep_Ngiam_lamnghiep_2011_v2(1)(1)_Nongnghiep" xfId="1468"/>
    <cellStyle name="_da sua bo nam 2000 VT- 2011 - NGTT diep_NGTT LN,TS 2012 (Chuan)" xfId="1469"/>
    <cellStyle name="_da sua bo nam 2000 VT- 2011 - NGTT diep_Nien giam TT Vu Nong nghiep 2012(solieu)-gui Vu TH 29-3-2013" xfId="1470"/>
    <cellStyle name="_da sua bo nam 2000 VT- 2011 - NGTT diep_Nongnghiep" xfId="1471"/>
    <cellStyle name="_da sua bo nam 2000 VT- 2011 - NGTT diep_Nongnghiep NGDD 2012_cap nhat den 24-5-2013(1)" xfId="1472"/>
    <cellStyle name="_da sua bo nam 2000 VT- 2011 - NGTT diep_Nongnghiep_Nongnghiep NGDD 2012_cap nhat den 24-5-2013(1)" xfId="1473"/>
    <cellStyle name="_da sua bo nam 2000 VT- 2011 - NGTT diep_Xl0000147" xfId="1474"/>
    <cellStyle name="_da sua bo nam 2000 VT- 2011 - NGTT diep_Xl0000167" xfId="1475"/>
    <cellStyle name="_da sua bo nam 2000 VT- 2011 - NGTT diep_XNK" xfId="1476"/>
    <cellStyle name="_Doi Ngheo(TV)" xfId="1477"/>
    <cellStyle name="_Du lich" xfId="1478"/>
    <cellStyle name="_Du lich_02  Dan so lao dong(OK)" xfId="1479"/>
    <cellStyle name="_Du lich_03 TKQG va Thu chi NSNN 2012" xfId="1480"/>
    <cellStyle name="_Du lich_04 Doanh nghiep va CSKDCT 2012" xfId="1481"/>
    <cellStyle name="_Du lich_05 Doanh nghiep va Ca the_2011 (Ok)" xfId="1482"/>
    <cellStyle name="_Du lich_07 NGTT CN 2012" xfId="1483"/>
    <cellStyle name="_Du lich_08 Thuong mai Tong muc - Diep" xfId="1484"/>
    <cellStyle name="_Du lich_08 Thuong mai va Du lich (Ok)" xfId="1485"/>
    <cellStyle name="_Du lich_09 Chi so gia 2011- VuTKG-1 (Ok)" xfId="1486"/>
    <cellStyle name="_Du lich_09 Du lich" xfId="1487"/>
    <cellStyle name="_Du lich_10 Van tai va BCVT (da sua ok)" xfId="1488"/>
    <cellStyle name="_Du lich_11 (3)" xfId="1489"/>
    <cellStyle name="_Du lich_11 (3)_04 Doanh nghiep va CSKDCT 2012" xfId="1490"/>
    <cellStyle name="_Du lich_11 (3)_Xl0000167" xfId="1491"/>
    <cellStyle name="_Du lich_12 (2)" xfId="1492"/>
    <cellStyle name="_Du lich_12 (2)_04 Doanh nghiep va CSKDCT 2012" xfId="1493"/>
    <cellStyle name="_Du lich_12 (2)_Xl0000167" xfId="1494"/>
    <cellStyle name="_Du lich_12 Giao duc, Y Te va Muc songnam2011" xfId="1495"/>
    <cellStyle name="_Du lich_13 Van tai 2012" xfId="1496"/>
    <cellStyle name="_Du lich_Giaoduc2013(ok)" xfId="1497"/>
    <cellStyle name="_Du lich_Maket NGTT2012 LN,TS (7-1-2013)" xfId="1498"/>
    <cellStyle name="_Du lich_Maket NGTT2012 LN,TS (7-1-2013)_Nongnghiep" xfId="1499"/>
    <cellStyle name="_Du lich_Ngiam_lamnghiep_2011_v2(1)(1)" xfId="1500"/>
    <cellStyle name="_Du lich_Ngiam_lamnghiep_2011_v2(1)(1)_Nongnghiep" xfId="1501"/>
    <cellStyle name="_Du lich_NGTT LN,TS 2012 (Chuan)" xfId="1502"/>
    <cellStyle name="_Du lich_Nien giam TT Vu Nong nghiep 2012(solieu)-gui Vu TH 29-3-2013" xfId="1503"/>
    <cellStyle name="_Du lich_Nongnghiep" xfId="1504"/>
    <cellStyle name="_Du lich_Nongnghiep NGDD 2012_cap nhat den 24-5-2013(1)" xfId="1505"/>
    <cellStyle name="_Du lich_Nongnghiep_Nongnghiep NGDD 2012_cap nhat den 24-5-2013(1)" xfId="1506"/>
    <cellStyle name="_Du lich_Xl0000147" xfId="1507"/>
    <cellStyle name="_Du lich_Xl0000167" xfId="1508"/>
    <cellStyle name="_Du lich_XNK" xfId="1509"/>
    <cellStyle name="_KT (2)" xfId="1510"/>
    <cellStyle name="_KT (2)_1" xfId="1511"/>
    <cellStyle name="_KT (2)_2" xfId="1512"/>
    <cellStyle name="_KT (2)_2_TG-TH" xfId="1513"/>
    <cellStyle name="_KT (2)_3" xfId="1514"/>
    <cellStyle name="_KT (2)_3_TG-TH" xfId="1515"/>
    <cellStyle name="_KT (2)_4" xfId="1516"/>
    <cellStyle name="_KT (2)_4_TG-TH" xfId="1517"/>
    <cellStyle name="_KT (2)_5" xfId="1518"/>
    <cellStyle name="_KT (2)_TG-TH" xfId="1519"/>
    <cellStyle name="_KT_TG" xfId="1520"/>
    <cellStyle name="_KT_TG_1" xfId="1521"/>
    <cellStyle name="_KT_TG_2" xfId="1522"/>
    <cellStyle name="_KT_TG_3" xfId="1523"/>
    <cellStyle name="_KT_TG_4" xfId="1524"/>
    <cellStyle name="_NGTK-tomtat-2010-DSLD-10-3-2011_final_4" xfId="1525"/>
    <cellStyle name="_NGTK-tomtat-2010-DSLD-10-3-2011_final_4_01 Don vi HC" xfId="1526"/>
    <cellStyle name="_NGTK-tomtat-2010-DSLD-10-3-2011_final_4_02 Danso_Laodong 2012(chuan) CO SO" xfId="1527"/>
    <cellStyle name="_NGTK-tomtat-2010-DSLD-10-3-2011_final_4_04 Doanh nghiep va CSKDCT 2012" xfId="1528"/>
    <cellStyle name="_NGTK-tomtat-2010-DSLD-10-3-2011_final_4_NGDD 2013 Thu chi NSNN " xfId="1529"/>
    <cellStyle name="_NGTK-tomtat-2010-DSLD-10-3-2011_final_4_Nien giam KT_TV 2010" xfId="1530"/>
    <cellStyle name="_NGTK-tomtat-2010-DSLD-10-3-2011_final_4_Xl0000167" xfId="1531"/>
    <cellStyle name="_NGTT 2011 - XNK" xfId="1532"/>
    <cellStyle name="_NGTT 2011 - XNK - Market dasua" xfId="1533"/>
    <cellStyle name="_NGTT 2011 - XNK - Market dasua_02  Dan so lao dong(OK)" xfId="1534"/>
    <cellStyle name="_NGTT 2011 - XNK - Market dasua_03 TKQG va Thu chi NSNN 2012" xfId="1535"/>
    <cellStyle name="_NGTT 2011 - XNK - Market dasua_04 Doanh nghiep va CSKDCT 2012" xfId="1536"/>
    <cellStyle name="_NGTT 2011 - XNK - Market dasua_05 Doanh nghiep va Ca the_2011 (Ok)" xfId="1537"/>
    <cellStyle name="_NGTT 2011 - XNK - Market dasua_07 NGTT CN 2012" xfId="1538"/>
    <cellStyle name="_NGTT 2011 - XNK - Market dasua_08 Thuong mai Tong muc - Diep" xfId="1539"/>
    <cellStyle name="_NGTT 2011 - XNK - Market dasua_08 Thuong mai va Du lich (Ok)" xfId="1540"/>
    <cellStyle name="_NGTT 2011 - XNK - Market dasua_09 Chi so gia 2011- VuTKG-1 (Ok)" xfId="1541"/>
    <cellStyle name="_NGTT 2011 - XNK - Market dasua_09 Du lich" xfId="1542"/>
    <cellStyle name="_NGTT 2011 - XNK - Market dasua_10 Van tai va BCVT (da sua ok)" xfId="1543"/>
    <cellStyle name="_NGTT 2011 - XNK - Market dasua_11 (3)" xfId="1544"/>
    <cellStyle name="_NGTT 2011 - XNK - Market dasua_11 (3)_04 Doanh nghiep va CSKDCT 2012" xfId="1545"/>
    <cellStyle name="_NGTT 2011 - XNK - Market dasua_11 (3)_Xl0000167" xfId="1546"/>
    <cellStyle name="_NGTT 2011 - XNK - Market dasua_12 (2)" xfId="1547"/>
    <cellStyle name="_NGTT 2011 - XNK - Market dasua_12 (2)_04 Doanh nghiep va CSKDCT 2012" xfId="1548"/>
    <cellStyle name="_NGTT 2011 - XNK - Market dasua_12 (2)_Xl0000167" xfId="1549"/>
    <cellStyle name="_NGTT 2011 - XNK - Market dasua_12 Giao duc, Y Te va Muc songnam2011" xfId="1550"/>
    <cellStyle name="_NGTT 2011 - XNK - Market dasua_13 Van tai 2012" xfId="1551"/>
    <cellStyle name="_NGTT 2011 - XNK - Market dasua_Giaoduc2013(ok)" xfId="1552"/>
    <cellStyle name="_NGTT 2011 - XNK - Market dasua_Maket NGTT2012 LN,TS (7-1-2013)" xfId="1553"/>
    <cellStyle name="_NGTT 2011 - XNK - Market dasua_Maket NGTT2012 LN,TS (7-1-2013)_Nongnghiep" xfId="1554"/>
    <cellStyle name="_NGTT 2011 - XNK - Market dasua_Ngiam_lamnghiep_2011_v2(1)(1)" xfId="1555"/>
    <cellStyle name="_NGTT 2011 - XNK - Market dasua_Ngiam_lamnghiep_2011_v2(1)(1)_Nongnghiep" xfId="1556"/>
    <cellStyle name="_NGTT 2011 - XNK - Market dasua_NGTT LN,TS 2012 (Chuan)" xfId="1557"/>
    <cellStyle name="_NGTT 2011 - XNK - Market dasua_Nien giam TT Vu Nong nghiep 2012(solieu)-gui Vu TH 29-3-2013" xfId="1558"/>
    <cellStyle name="_NGTT 2011 - XNK - Market dasua_Nongnghiep" xfId="1559"/>
    <cellStyle name="_NGTT 2011 - XNK - Market dasua_Nongnghiep NGDD 2012_cap nhat den 24-5-2013(1)" xfId="1560"/>
    <cellStyle name="_NGTT 2011 - XNK - Market dasua_Nongnghiep_Nongnghiep NGDD 2012_cap nhat den 24-5-2013(1)" xfId="1561"/>
    <cellStyle name="_NGTT 2011 - XNK - Market dasua_Xl0000147" xfId="1562"/>
    <cellStyle name="_NGTT 2011 - XNK - Market dasua_Xl0000167" xfId="1563"/>
    <cellStyle name="_NGTT 2011 - XNK - Market dasua_XNK" xfId="1564"/>
    <cellStyle name="_Nonglamthuysan" xfId="1565"/>
    <cellStyle name="_Nonglamthuysan_02  Dan so lao dong(OK)" xfId="1566"/>
    <cellStyle name="_Nonglamthuysan_03 TKQG va Thu chi NSNN 2012" xfId="1567"/>
    <cellStyle name="_Nonglamthuysan_04 Doanh nghiep va CSKDCT 2012" xfId="1568"/>
    <cellStyle name="_Nonglamthuysan_05 Doanh nghiep va Ca the_2011 (Ok)" xfId="1569"/>
    <cellStyle name="_Nonglamthuysan_07 NGTT CN 2012" xfId="1570"/>
    <cellStyle name="_Nonglamthuysan_08 Thuong mai Tong muc - Diep" xfId="1571"/>
    <cellStyle name="_Nonglamthuysan_08 Thuong mai va Du lich (Ok)" xfId="1572"/>
    <cellStyle name="_Nonglamthuysan_09 Chi so gia 2011- VuTKG-1 (Ok)" xfId="1573"/>
    <cellStyle name="_Nonglamthuysan_09 Du lich" xfId="1574"/>
    <cellStyle name="_Nonglamthuysan_10 Van tai va BCVT (da sua ok)" xfId="1575"/>
    <cellStyle name="_Nonglamthuysan_11 (3)" xfId="1576"/>
    <cellStyle name="_Nonglamthuysan_11 (3)_04 Doanh nghiep va CSKDCT 2012" xfId="1577"/>
    <cellStyle name="_Nonglamthuysan_11 (3)_Xl0000167" xfId="1578"/>
    <cellStyle name="_Nonglamthuysan_12 (2)" xfId="1579"/>
    <cellStyle name="_Nonglamthuysan_12 (2)_04 Doanh nghiep va CSKDCT 2012" xfId="1580"/>
    <cellStyle name="_Nonglamthuysan_12 (2)_Xl0000167" xfId="1581"/>
    <cellStyle name="_Nonglamthuysan_12 Giao duc, Y Te va Muc songnam2011" xfId="1582"/>
    <cellStyle name="_Nonglamthuysan_13 Van tai 2012" xfId="1583"/>
    <cellStyle name="_Nonglamthuysan_Giaoduc2013(ok)" xfId="1584"/>
    <cellStyle name="_Nonglamthuysan_Maket NGTT2012 LN,TS (7-1-2013)" xfId="1585"/>
    <cellStyle name="_Nonglamthuysan_Maket NGTT2012 LN,TS (7-1-2013)_Nongnghiep" xfId="1586"/>
    <cellStyle name="_Nonglamthuysan_Ngiam_lamnghiep_2011_v2(1)(1)" xfId="1587"/>
    <cellStyle name="_Nonglamthuysan_Ngiam_lamnghiep_2011_v2(1)(1)_Nongnghiep" xfId="1588"/>
    <cellStyle name="_Nonglamthuysan_NGTT LN,TS 2012 (Chuan)" xfId="1589"/>
    <cellStyle name="_Nonglamthuysan_Nien giam TT Vu Nong nghiep 2012(solieu)-gui Vu TH 29-3-2013" xfId="1590"/>
    <cellStyle name="_Nonglamthuysan_Nongnghiep" xfId="1591"/>
    <cellStyle name="_Nonglamthuysan_Nongnghiep NGDD 2012_cap nhat den 24-5-2013(1)" xfId="1592"/>
    <cellStyle name="_Nonglamthuysan_Nongnghiep_Nongnghiep NGDD 2012_cap nhat den 24-5-2013(1)" xfId="1593"/>
    <cellStyle name="_Nonglamthuysan_Xl0000147" xfId="1594"/>
    <cellStyle name="_Nonglamthuysan_Xl0000167" xfId="1595"/>
    <cellStyle name="_Nonglamthuysan_XNK" xfId="1596"/>
    <cellStyle name="_NSNN" xfId="1597"/>
    <cellStyle name="_So lieu quoc te TH" xfId="1598"/>
    <cellStyle name="_So lieu quoc te TH_02  Dan so lao dong(OK)" xfId="1599"/>
    <cellStyle name="_So lieu quoc te TH_03 TKQG va Thu chi NSNN 2012" xfId="1600"/>
    <cellStyle name="_So lieu quoc te TH_04 Doanh nghiep va CSKDCT 2012" xfId="1601"/>
    <cellStyle name="_So lieu quoc te TH_05 Doanh nghiep va Ca the_2011 (Ok)" xfId="1602"/>
    <cellStyle name="_So lieu quoc te TH_07 NGTT CN 2012" xfId="1603"/>
    <cellStyle name="_So lieu quoc te TH_08 Thuong mai Tong muc - Diep" xfId="1604"/>
    <cellStyle name="_So lieu quoc te TH_08 Thuong mai va Du lich (Ok)" xfId="1605"/>
    <cellStyle name="_So lieu quoc te TH_09 Chi so gia 2011- VuTKG-1 (Ok)" xfId="1606"/>
    <cellStyle name="_So lieu quoc te TH_09 Du lich" xfId="1607"/>
    <cellStyle name="_So lieu quoc te TH_10 Van tai va BCVT (da sua ok)" xfId="1608"/>
    <cellStyle name="_So lieu quoc te TH_11 (3)" xfId="1609"/>
    <cellStyle name="_So lieu quoc te TH_11 (3)_04 Doanh nghiep va CSKDCT 2012" xfId="1610"/>
    <cellStyle name="_So lieu quoc te TH_11 (3)_Xl0000167" xfId="1611"/>
    <cellStyle name="_So lieu quoc te TH_12 (2)" xfId="1612"/>
    <cellStyle name="_So lieu quoc te TH_12 (2)_04 Doanh nghiep va CSKDCT 2012" xfId="1613"/>
    <cellStyle name="_So lieu quoc te TH_12 (2)_Xl0000167" xfId="1614"/>
    <cellStyle name="_So lieu quoc te TH_12 Giao duc, Y Te va Muc songnam2011" xfId="1615"/>
    <cellStyle name="_So lieu quoc te TH_13 Van tai 2012" xfId="1616"/>
    <cellStyle name="_So lieu quoc te TH_Giaoduc2013(ok)" xfId="1617"/>
    <cellStyle name="_So lieu quoc te TH_Maket NGTT2012 LN,TS (7-1-2013)" xfId="1618"/>
    <cellStyle name="_So lieu quoc te TH_Maket NGTT2012 LN,TS (7-1-2013)_Nongnghiep" xfId="1619"/>
    <cellStyle name="_So lieu quoc te TH_Ngiam_lamnghiep_2011_v2(1)(1)" xfId="1620"/>
    <cellStyle name="_So lieu quoc te TH_Ngiam_lamnghiep_2011_v2(1)(1)_Nongnghiep" xfId="1621"/>
    <cellStyle name="_So lieu quoc te TH_NGTT LN,TS 2012 (Chuan)" xfId="1622"/>
    <cellStyle name="_So lieu quoc te TH_Nien giam TT Vu Nong nghiep 2012(solieu)-gui Vu TH 29-3-2013" xfId="1623"/>
    <cellStyle name="_So lieu quoc te TH_Nongnghiep" xfId="1624"/>
    <cellStyle name="_So lieu quoc te TH_Nongnghiep NGDD 2012_cap nhat den 24-5-2013(1)" xfId="1625"/>
    <cellStyle name="_So lieu quoc te TH_Nongnghiep_Nongnghiep NGDD 2012_cap nhat den 24-5-2013(1)" xfId="1626"/>
    <cellStyle name="_So lieu quoc te TH_Xl0000147" xfId="1627"/>
    <cellStyle name="_So lieu quoc te TH_Xl0000167" xfId="1628"/>
    <cellStyle name="_So lieu quoc te TH_XNK" xfId="1629"/>
    <cellStyle name="_TangGDP" xfId="1630"/>
    <cellStyle name="_TG-TH" xfId="1631"/>
    <cellStyle name="_TG-TH_1" xfId="1632"/>
    <cellStyle name="_TG-TH_2" xfId="1633"/>
    <cellStyle name="_TG-TH_3" xfId="1634"/>
    <cellStyle name="_TG-TH_4" xfId="1635"/>
    <cellStyle name="_Tich luy" xfId="1636"/>
    <cellStyle name="_Tieudung" xfId="1637"/>
    <cellStyle name="_Tong hop NGTT" xfId="1638"/>
    <cellStyle name="_Tong hop NGTT_01 Don vi HC" xfId="1639"/>
    <cellStyle name="_Tong hop NGTT_02 Danso_Laodong 2012(chuan) CO SO" xfId="1640"/>
    <cellStyle name="_Tong hop NGTT_04 Doanh nghiep va CSKDCT 2012" xfId="1641"/>
    <cellStyle name="_Tong hop NGTT_NGDD 2013 Thu chi NSNN " xfId="1642"/>
    <cellStyle name="_Tong hop NGTT_Nien giam KT_TV 2010" xfId="1643"/>
    <cellStyle name="_Tong hop NGTT_Xl0000167" xfId="1644"/>
    <cellStyle name="1" xfId="1645"/>
    <cellStyle name="1 10" xfId="1646"/>
    <cellStyle name="1 11" xfId="1647"/>
    <cellStyle name="1 12" xfId="1648"/>
    <cellStyle name="1 13" xfId="1649"/>
    <cellStyle name="1 14" xfId="1650"/>
    <cellStyle name="1 15" xfId="1651"/>
    <cellStyle name="1 16" xfId="1652"/>
    <cellStyle name="1 17" xfId="1653"/>
    <cellStyle name="1 18" xfId="1654"/>
    <cellStyle name="1 19" xfId="1655"/>
    <cellStyle name="1 2" xfId="1656"/>
    <cellStyle name="1 3" xfId="1657"/>
    <cellStyle name="1 4" xfId="1658"/>
    <cellStyle name="1 5" xfId="1659"/>
    <cellStyle name="1 6" xfId="1660"/>
    <cellStyle name="1 7" xfId="1661"/>
    <cellStyle name="1 8" xfId="1662"/>
    <cellStyle name="1 9" xfId="1663"/>
    <cellStyle name="1_01 Don vi HC" xfId="1664"/>
    <cellStyle name="1_01 DVHC-DSLD 2010" xfId="1665"/>
    <cellStyle name="1_01 DVHC-DSLD 2010_01 Don vi HC" xfId="1666"/>
    <cellStyle name="1_01 DVHC-DSLD 2010_02 Danso_Laodong 2012(chuan) CO SO" xfId="1667"/>
    <cellStyle name="1_01 DVHC-DSLD 2010_04 Doanh nghiep va CSKDCT 2012" xfId="1668"/>
    <cellStyle name="1_01 DVHC-DSLD 2010_08 Thuong mai Tong muc - Diep" xfId="1669"/>
    <cellStyle name="1_01 DVHC-DSLD 2010_Bo sung 04 bieu Cong nghiep" xfId="1670"/>
    <cellStyle name="1_01 DVHC-DSLD 2010_Mau" xfId="1671"/>
    <cellStyle name="1_01 DVHC-DSLD 2010_NGDD 2013 Thu chi NSNN " xfId="1672"/>
    <cellStyle name="1_01 DVHC-DSLD 2010_Nien giam KT_TV 2010" xfId="1673"/>
    <cellStyle name="1_01 DVHC-DSLD 2010_nien giam tom tat 2010 (thuy)" xfId="1674"/>
    <cellStyle name="1_01 DVHC-DSLD 2010_nien giam tom tat 2010 (thuy)_01 Don vi HC" xfId="1675"/>
    <cellStyle name="1_01 DVHC-DSLD 2010_nien giam tom tat 2010 (thuy)_02 Danso_Laodong 2012(chuan) CO SO" xfId="1676"/>
    <cellStyle name="1_01 DVHC-DSLD 2010_nien giam tom tat 2010 (thuy)_04 Doanh nghiep va CSKDCT 2012" xfId="1677"/>
    <cellStyle name="1_01 DVHC-DSLD 2010_nien giam tom tat 2010 (thuy)_08 Thuong mai Tong muc - Diep" xfId="1678"/>
    <cellStyle name="1_01 DVHC-DSLD 2010_nien giam tom tat 2010 (thuy)_09 Thuong mai va Du lich" xfId="1679"/>
    <cellStyle name="1_01 DVHC-DSLD 2010_nien giam tom tat 2010 (thuy)_09 Thuong mai va Du lich_01 Don vi HC" xfId="1680"/>
    <cellStyle name="1_01 DVHC-DSLD 2010_nien giam tom tat 2010 (thuy)_09 Thuong mai va Du lich_NGDD 2013 Thu chi NSNN " xfId="1681"/>
    <cellStyle name="1_01 DVHC-DSLD 2010_nien giam tom tat 2010 (thuy)_Xl0000167" xfId="1682"/>
    <cellStyle name="1_01 DVHC-DSLD 2010_Tong hop NGTT" xfId="1683"/>
    <cellStyle name="1_01 DVHC-DSLD 2010_Tong hop NGTT_09 Thuong mai va Du lich" xfId="1684"/>
    <cellStyle name="1_01 DVHC-DSLD 2010_Tong hop NGTT_09 Thuong mai va Du lich_01 Don vi HC" xfId="1685"/>
    <cellStyle name="1_01 DVHC-DSLD 2010_Tong hop NGTT_09 Thuong mai va Du lich_NGDD 2013 Thu chi NSNN " xfId="1686"/>
    <cellStyle name="1_01 DVHC-DSLD 2010_Xl0000167" xfId="1687"/>
    <cellStyle name="1_02  Dan so lao dong(OK)" xfId="1688"/>
    <cellStyle name="1_02 Danso_Laodong 2012(chuan) CO SO" xfId="1689"/>
    <cellStyle name="1_03 Dautu 2010" xfId="1690"/>
    <cellStyle name="1_03 Dautu 2010_01 Don vi HC" xfId="1691"/>
    <cellStyle name="1_03 Dautu 2010_02 Danso_Laodong 2012(chuan) CO SO" xfId="1692"/>
    <cellStyle name="1_03 Dautu 2010_04 Doanh nghiep va CSKDCT 2012" xfId="1693"/>
    <cellStyle name="1_03 Dautu 2010_08 Thuong mai Tong muc - Diep" xfId="1694"/>
    <cellStyle name="1_03 Dautu 2010_09 Thuong mai va Du lich" xfId="1695"/>
    <cellStyle name="1_03 Dautu 2010_09 Thuong mai va Du lich_01 Don vi HC" xfId="1696"/>
    <cellStyle name="1_03 Dautu 2010_09 Thuong mai va Du lich_NGDD 2013 Thu chi NSNN " xfId="1697"/>
    <cellStyle name="1_03 Dautu 2010_Xl0000167" xfId="1698"/>
    <cellStyle name="1_03 TKQG" xfId="1699"/>
    <cellStyle name="1_03 TKQG_02  Dan so lao dong(OK)" xfId="1700"/>
    <cellStyle name="1_03 TKQG_Xl0000167" xfId="1701"/>
    <cellStyle name="1_04 Doanh nghiep va CSKDCT 2012" xfId="1702"/>
    <cellStyle name="1_05 Doanh nghiep va Ca the_2011 (Ok)" xfId="1703"/>
    <cellStyle name="1_05 Thu chi NSNN" xfId="1704"/>
    <cellStyle name="1_05 Thuong mai" xfId="1705"/>
    <cellStyle name="1_05 Thuong mai_01 Don vi HC" xfId="1706"/>
    <cellStyle name="1_05 Thuong mai_02 Danso_Laodong 2012(chuan) CO SO" xfId="1707"/>
    <cellStyle name="1_05 Thuong mai_04 Doanh nghiep va CSKDCT 2012" xfId="1708"/>
    <cellStyle name="1_05 Thuong mai_NGDD 2013 Thu chi NSNN " xfId="1709"/>
    <cellStyle name="1_05 Thuong mai_Nien giam KT_TV 2010" xfId="1710"/>
    <cellStyle name="1_05 Thuong mai_Xl0000167" xfId="1711"/>
    <cellStyle name="1_06 Nong, lam nghiep 2010  (ok)" xfId="1712"/>
    <cellStyle name="1_06 Van tai" xfId="1713"/>
    <cellStyle name="1_06 Van tai_01 Don vi HC" xfId="1714"/>
    <cellStyle name="1_06 Van tai_02 Danso_Laodong 2012(chuan) CO SO" xfId="1715"/>
    <cellStyle name="1_06 Van tai_04 Doanh nghiep va CSKDCT 2012" xfId="1716"/>
    <cellStyle name="1_06 Van tai_NGDD 2013 Thu chi NSNN " xfId="1717"/>
    <cellStyle name="1_06 Van tai_Nien giam KT_TV 2010" xfId="1718"/>
    <cellStyle name="1_06 Van tai_Xl0000167" xfId="1719"/>
    <cellStyle name="1_07 Buu dien" xfId="1720"/>
    <cellStyle name="1_07 Buu dien_01 Don vi HC" xfId="1721"/>
    <cellStyle name="1_07 Buu dien_02 Danso_Laodong 2012(chuan) CO SO" xfId="1722"/>
    <cellStyle name="1_07 Buu dien_04 Doanh nghiep va CSKDCT 2012" xfId="1723"/>
    <cellStyle name="1_07 Buu dien_NGDD 2013 Thu chi NSNN " xfId="1724"/>
    <cellStyle name="1_07 Buu dien_Nien giam KT_TV 2010" xfId="1725"/>
    <cellStyle name="1_07 Buu dien_Xl0000167" xfId="1726"/>
    <cellStyle name="1_07 NGTT CN 2012" xfId="1727"/>
    <cellStyle name="1_08 Thuong mai Tong muc - Diep" xfId="1728"/>
    <cellStyle name="1_08 Thuong mai va Du lich (Ok)" xfId="1729"/>
    <cellStyle name="1_08 Van tai" xfId="1730"/>
    <cellStyle name="1_08 Van tai_01 Don vi HC" xfId="1731"/>
    <cellStyle name="1_08 Van tai_02 Danso_Laodong 2012(chuan) CO SO" xfId="1732"/>
    <cellStyle name="1_08 Van tai_04 Doanh nghiep va CSKDCT 2012" xfId="1733"/>
    <cellStyle name="1_08 Van tai_NGDD 2013 Thu chi NSNN " xfId="1734"/>
    <cellStyle name="1_08 Van tai_Nien giam KT_TV 2010" xfId="1735"/>
    <cellStyle name="1_08 Van tai_Xl0000167" xfId="1736"/>
    <cellStyle name="1_08 Yte-van hoa" xfId="1737"/>
    <cellStyle name="1_08 Yte-van hoa_01 Don vi HC" xfId="1738"/>
    <cellStyle name="1_08 Yte-van hoa_02 Danso_Laodong 2012(chuan) CO SO" xfId="1739"/>
    <cellStyle name="1_08 Yte-van hoa_04 Doanh nghiep va CSKDCT 2012" xfId="1740"/>
    <cellStyle name="1_08 Yte-van hoa_NGDD 2013 Thu chi NSNN " xfId="1741"/>
    <cellStyle name="1_08 Yte-van hoa_Nien giam KT_TV 2010" xfId="1742"/>
    <cellStyle name="1_08 Yte-van hoa_Xl0000167" xfId="1743"/>
    <cellStyle name="1_09 Chi so gia 2011- VuTKG-1 (Ok)" xfId="1744"/>
    <cellStyle name="1_09 Du lich" xfId="1745"/>
    <cellStyle name="1_09 Thuong mai va Du lich" xfId="1746"/>
    <cellStyle name="1_09 Thuong mai va Du lich_01 Don vi HC" xfId="1747"/>
    <cellStyle name="1_09 Thuong mai va Du lich_NGDD 2013 Thu chi NSNN " xfId="1748"/>
    <cellStyle name="1_10 Market VH, YT, GD, NGTT 2011 " xfId="1749"/>
    <cellStyle name="1_10 Market VH, YT, GD, NGTT 2011 _02  Dan so lao dong(OK)" xfId="1750"/>
    <cellStyle name="1_10 Market VH, YT, GD, NGTT 2011 _03 TKQG va Thu chi NSNN 2012" xfId="1751"/>
    <cellStyle name="1_10 Market VH, YT, GD, NGTT 2011 _04 Doanh nghiep va CSKDCT 2012" xfId="1752"/>
    <cellStyle name="1_10 Market VH, YT, GD, NGTT 2011 _05 Doanh nghiep va Ca the_2011 (Ok)" xfId="1753"/>
    <cellStyle name="1_10 Market VH, YT, GD, NGTT 2011 _07 NGTT CN 2012" xfId="1754"/>
    <cellStyle name="1_10 Market VH, YT, GD, NGTT 2011 _08 Thuong mai Tong muc - Diep" xfId="1755"/>
    <cellStyle name="1_10 Market VH, YT, GD, NGTT 2011 _08 Thuong mai va Du lich (Ok)" xfId="1756"/>
    <cellStyle name="1_10 Market VH, YT, GD, NGTT 2011 _09 Chi so gia 2011- VuTKG-1 (Ok)" xfId="1757"/>
    <cellStyle name="1_10 Market VH, YT, GD, NGTT 2011 _09 Du lich" xfId="1758"/>
    <cellStyle name="1_10 Market VH, YT, GD, NGTT 2011 _10 Van tai va BCVT (da sua ok)" xfId="1759"/>
    <cellStyle name="1_10 Market VH, YT, GD, NGTT 2011 _11 (3)" xfId="1760"/>
    <cellStyle name="1_10 Market VH, YT, GD, NGTT 2011 _11 (3)_04 Doanh nghiep va CSKDCT 2012" xfId="1761"/>
    <cellStyle name="1_10 Market VH, YT, GD, NGTT 2011 _11 (3)_Xl0000167" xfId="1762"/>
    <cellStyle name="1_10 Market VH, YT, GD, NGTT 2011 _12 (2)" xfId="1763"/>
    <cellStyle name="1_10 Market VH, YT, GD, NGTT 2011 _12 (2)_04 Doanh nghiep va CSKDCT 2012" xfId="1764"/>
    <cellStyle name="1_10 Market VH, YT, GD, NGTT 2011 _12 (2)_Xl0000167" xfId="1765"/>
    <cellStyle name="1_10 Market VH, YT, GD, NGTT 2011 _12 Giao duc, Y Te va Muc songnam2011" xfId="1766"/>
    <cellStyle name="1_10 Market VH, YT, GD, NGTT 2011 _13 Van tai 2012" xfId="1767"/>
    <cellStyle name="1_10 Market VH, YT, GD, NGTT 2011 _Giaoduc2013(ok)" xfId="1768"/>
    <cellStyle name="1_10 Market VH, YT, GD, NGTT 2011 _Maket NGTT2012 LN,TS (7-1-2013)" xfId="1769"/>
    <cellStyle name="1_10 Market VH, YT, GD, NGTT 2011 _Maket NGTT2012 LN,TS (7-1-2013)_Nongnghiep" xfId="1770"/>
    <cellStyle name="1_10 Market VH, YT, GD, NGTT 2011 _Ngiam_lamnghiep_2011_v2(1)(1)" xfId="1771"/>
    <cellStyle name="1_10 Market VH, YT, GD, NGTT 2011 _Ngiam_lamnghiep_2011_v2(1)(1)_Nongnghiep" xfId="1772"/>
    <cellStyle name="1_10 Market VH, YT, GD, NGTT 2011 _NGTT LN,TS 2012 (Chuan)" xfId="1773"/>
    <cellStyle name="1_10 Market VH, YT, GD, NGTT 2011 _Nien giam TT Vu Nong nghiep 2012(solieu)-gui Vu TH 29-3-2013" xfId="1774"/>
    <cellStyle name="1_10 Market VH, YT, GD, NGTT 2011 _Nongnghiep" xfId="1775"/>
    <cellStyle name="1_10 Market VH, YT, GD, NGTT 2011 _Nongnghiep NGDD 2012_cap nhat den 24-5-2013(1)" xfId="1776"/>
    <cellStyle name="1_10 Market VH, YT, GD, NGTT 2011 _Nongnghiep_Nongnghiep NGDD 2012_cap nhat den 24-5-2013(1)" xfId="1777"/>
    <cellStyle name="1_10 Market VH, YT, GD, NGTT 2011 _So lieu quoc te TH" xfId="1778"/>
    <cellStyle name="1_10 Market VH, YT, GD, NGTT 2011 _Xl0000147" xfId="1779"/>
    <cellStyle name="1_10 Market VH, YT, GD, NGTT 2011 _Xl0000167" xfId="1780"/>
    <cellStyle name="1_10 Market VH, YT, GD, NGTT 2011 _XNK" xfId="1781"/>
    <cellStyle name="1_10 Van tai va BCVT (da sua ok)" xfId="1782"/>
    <cellStyle name="1_10 VH, YT, GD, NGTT 2010 - (OK)" xfId="1783"/>
    <cellStyle name="1_10 VH, YT, GD, NGTT 2010 - (OK)_Bo sung 04 bieu Cong nghiep" xfId="1784"/>
    <cellStyle name="1_11 (3)" xfId="1785"/>
    <cellStyle name="1_11 (3)_04 Doanh nghiep va CSKDCT 2012" xfId="1786"/>
    <cellStyle name="1_11 (3)_Xl0000167" xfId="1787"/>
    <cellStyle name="1_11 So lieu quoc te 2010-final" xfId="1788"/>
    <cellStyle name="1_11.Bieuthegioi-hien_NGTT2009" xfId="1789"/>
    <cellStyle name="1_11.Bieuthegioi-hien_NGTT2009_01 Don vi HC" xfId="1790"/>
    <cellStyle name="1_11.Bieuthegioi-hien_NGTT2009_02  Dan so lao dong(OK)" xfId="1791"/>
    <cellStyle name="1_11.Bieuthegioi-hien_NGTT2009_02 Danso_Laodong 2012(chuan) CO SO" xfId="1792"/>
    <cellStyle name="1_11.Bieuthegioi-hien_NGTT2009_03 TKQG va Thu chi NSNN 2012" xfId="1793"/>
    <cellStyle name="1_11.Bieuthegioi-hien_NGTT2009_04 Doanh nghiep va CSKDCT 2012" xfId="1794"/>
    <cellStyle name="1_11.Bieuthegioi-hien_NGTT2009_05 Doanh nghiep va Ca the_2011 (Ok)" xfId="1795"/>
    <cellStyle name="1_11.Bieuthegioi-hien_NGTT2009_07 NGTT CN 2012" xfId="1796"/>
    <cellStyle name="1_11.Bieuthegioi-hien_NGTT2009_08 Thuong mai Tong muc - Diep" xfId="1797"/>
    <cellStyle name="1_11.Bieuthegioi-hien_NGTT2009_08 Thuong mai va Du lich (Ok)" xfId="1798"/>
    <cellStyle name="1_11.Bieuthegioi-hien_NGTT2009_09 Chi so gia 2011- VuTKG-1 (Ok)" xfId="1799"/>
    <cellStyle name="1_11.Bieuthegioi-hien_NGTT2009_09 Du lich" xfId="1800"/>
    <cellStyle name="1_11.Bieuthegioi-hien_NGTT2009_10 Van tai va BCVT (da sua ok)" xfId="1801"/>
    <cellStyle name="1_11.Bieuthegioi-hien_NGTT2009_11 (3)" xfId="1802"/>
    <cellStyle name="1_11.Bieuthegioi-hien_NGTT2009_11 (3)_04 Doanh nghiep va CSKDCT 2012" xfId="1803"/>
    <cellStyle name="1_11.Bieuthegioi-hien_NGTT2009_11 (3)_Xl0000167" xfId="1804"/>
    <cellStyle name="1_11.Bieuthegioi-hien_NGTT2009_12 (2)" xfId="1805"/>
    <cellStyle name="1_11.Bieuthegioi-hien_NGTT2009_12 (2)_04 Doanh nghiep va CSKDCT 2012" xfId="1806"/>
    <cellStyle name="1_11.Bieuthegioi-hien_NGTT2009_12 (2)_Xl0000167" xfId="1807"/>
    <cellStyle name="1_11.Bieuthegioi-hien_NGTT2009_12 Chi so gia 2012(chuan) co so" xfId="1808"/>
    <cellStyle name="1_11.Bieuthegioi-hien_NGTT2009_12 Giao duc, Y Te va Muc songnam2011" xfId="1809"/>
    <cellStyle name="1_11.Bieuthegioi-hien_NGTT2009_13 Van tai 2012" xfId="1810"/>
    <cellStyle name="1_11.Bieuthegioi-hien_NGTT2009_Bo sung 04 bieu Cong nghiep" xfId="1811"/>
    <cellStyle name="1_11.Bieuthegioi-hien_NGTT2009_CucThongke-phucdap-Tuan-Anh" xfId="1812"/>
    <cellStyle name="1_11.Bieuthegioi-hien_NGTT2009_Giaoduc2013(ok)" xfId="1813"/>
    <cellStyle name="1_11.Bieuthegioi-hien_NGTT2009_Maket NGTT2012 LN,TS (7-1-2013)" xfId="1814"/>
    <cellStyle name="1_11.Bieuthegioi-hien_NGTT2009_Maket NGTT2012 LN,TS (7-1-2013)_Nongnghiep" xfId="1815"/>
    <cellStyle name="1_11.Bieuthegioi-hien_NGTT2009_Mau" xfId="1816"/>
    <cellStyle name="1_11.Bieuthegioi-hien_NGTT2009_NGDD 2013 Thu chi NSNN " xfId="1817"/>
    <cellStyle name="1_11.Bieuthegioi-hien_NGTT2009_Ngiam_lamnghiep_2011_v2(1)(1)" xfId="1818"/>
    <cellStyle name="1_11.Bieuthegioi-hien_NGTT2009_Ngiam_lamnghiep_2011_v2(1)(1)_Nongnghiep" xfId="1819"/>
    <cellStyle name="1_11.Bieuthegioi-hien_NGTT2009_NGTT LN,TS 2012 (Chuan)" xfId="1820"/>
    <cellStyle name="1_11.Bieuthegioi-hien_NGTT2009_Nien giam TT Vu Nong nghiep 2012(solieu)-gui Vu TH 29-3-2013" xfId="1821"/>
    <cellStyle name="1_11.Bieuthegioi-hien_NGTT2009_Nongnghiep" xfId="1822"/>
    <cellStyle name="1_11.Bieuthegioi-hien_NGTT2009_Nongnghiep NGDD 2012_cap nhat den 24-5-2013(1)" xfId="1823"/>
    <cellStyle name="1_11.Bieuthegioi-hien_NGTT2009_Nongnghiep_Nongnghiep NGDD 2012_cap nhat den 24-5-2013(1)" xfId="1824"/>
    <cellStyle name="1_11.Bieuthegioi-hien_NGTT2009_Xl0000147" xfId="1825"/>
    <cellStyle name="1_11.Bieuthegioi-hien_NGTT2009_Xl0000167" xfId="1826"/>
    <cellStyle name="1_11.Bieuthegioi-hien_NGTT2009_XNK" xfId="1827"/>
    <cellStyle name="1_11.Bieuthegioi-hien_NGTT2009_XNK-2012" xfId="1828"/>
    <cellStyle name="1_11.Bieuthegioi-hien_NGTT2009_XNK-Market" xfId="1829"/>
    <cellStyle name="1_12 (2)" xfId="1830"/>
    <cellStyle name="1_12 (2)_04 Doanh nghiep va CSKDCT 2012" xfId="1831"/>
    <cellStyle name="1_12 (2)_Xl0000167" xfId="1832"/>
    <cellStyle name="1_12 Chi so gia 2012(chuan) co so" xfId="1833"/>
    <cellStyle name="1_12 Giao duc, Y Te va Muc songnam2011" xfId="1834"/>
    <cellStyle name="1_13 Van tai 2012" xfId="1835"/>
    <cellStyle name="1_Book1" xfId="1836"/>
    <cellStyle name="1_Book3" xfId="1837"/>
    <cellStyle name="1_Book3 10" xfId="1838"/>
    <cellStyle name="1_Book3 11" xfId="1839"/>
    <cellStyle name="1_Book3 12" xfId="1840"/>
    <cellStyle name="1_Book3 13" xfId="1841"/>
    <cellStyle name="1_Book3 14" xfId="1842"/>
    <cellStyle name="1_Book3 15" xfId="1843"/>
    <cellStyle name="1_Book3 16" xfId="1844"/>
    <cellStyle name="1_Book3 17" xfId="1845"/>
    <cellStyle name="1_Book3 18" xfId="1846"/>
    <cellStyle name="1_Book3 19" xfId="1847"/>
    <cellStyle name="1_Book3 2" xfId="1848"/>
    <cellStyle name="1_Book3 3" xfId="1849"/>
    <cellStyle name="1_Book3 4" xfId="1850"/>
    <cellStyle name="1_Book3 5" xfId="1851"/>
    <cellStyle name="1_Book3 6" xfId="1852"/>
    <cellStyle name="1_Book3 7" xfId="1853"/>
    <cellStyle name="1_Book3 8" xfId="1854"/>
    <cellStyle name="1_Book3 9" xfId="1855"/>
    <cellStyle name="1_Book3_01 Don vi HC" xfId="1856"/>
    <cellStyle name="1_Book3_01 DVHC-DSLD 2010" xfId="1857"/>
    <cellStyle name="1_Book3_02  Dan so lao dong(OK)" xfId="1858"/>
    <cellStyle name="1_Book3_02 Danso_Laodong 2012(chuan) CO SO" xfId="1859"/>
    <cellStyle name="1_Book3_03 TKQG va Thu chi NSNN 2012" xfId="1860"/>
    <cellStyle name="1_Book3_04 Doanh nghiep va CSKDCT 2012" xfId="1861"/>
    <cellStyle name="1_Book3_05 Doanh nghiep va Ca the_2011 (Ok)" xfId="1862"/>
    <cellStyle name="1_Book3_05 NGTT DN 2010 (OK)" xfId="1863"/>
    <cellStyle name="1_Book3_05 NGTT DN 2010 (OK)_Bo sung 04 bieu Cong nghiep" xfId="1864"/>
    <cellStyle name="1_Book3_06 Nong, lam nghiep 2010  (ok)" xfId="1865"/>
    <cellStyle name="1_Book3_07 NGTT CN 2012" xfId="1866"/>
    <cellStyle name="1_Book3_08 Thuong mai Tong muc - Diep" xfId="1867"/>
    <cellStyle name="1_Book3_08 Thuong mai va Du lich (Ok)" xfId="1868"/>
    <cellStyle name="1_Book3_09 Chi so gia 2011- VuTKG-1 (Ok)" xfId="1869"/>
    <cellStyle name="1_Book3_09 Du lich" xfId="1870"/>
    <cellStyle name="1_Book3_10 Market VH, YT, GD, NGTT 2011 " xfId="1871"/>
    <cellStyle name="1_Book3_10 Market VH, YT, GD, NGTT 2011 _02  Dan so lao dong(OK)" xfId="1872"/>
    <cellStyle name="1_Book3_10 Market VH, YT, GD, NGTT 2011 _03 TKQG va Thu chi NSNN 2012" xfId="1873"/>
    <cellStyle name="1_Book3_10 Market VH, YT, GD, NGTT 2011 _04 Doanh nghiep va CSKDCT 2012" xfId="1874"/>
    <cellStyle name="1_Book3_10 Market VH, YT, GD, NGTT 2011 _05 Doanh nghiep va Ca the_2011 (Ok)" xfId="1875"/>
    <cellStyle name="1_Book3_10 Market VH, YT, GD, NGTT 2011 _07 NGTT CN 2012" xfId="1876"/>
    <cellStyle name="1_Book3_10 Market VH, YT, GD, NGTT 2011 _08 Thuong mai Tong muc - Diep" xfId="1877"/>
    <cellStyle name="1_Book3_10 Market VH, YT, GD, NGTT 2011 _08 Thuong mai va Du lich (Ok)" xfId="1878"/>
    <cellStyle name="1_Book3_10 Market VH, YT, GD, NGTT 2011 _09 Chi so gia 2011- VuTKG-1 (Ok)" xfId="1879"/>
    <cellStyle name="1_Book3_10 Market VH, YT, GD, NGTT 2011 _09 Du lich" xfId="1880"/>
    <cellStyle name="1_Book3_10 Market VH, YT, GD, NGTT 2011 _10 Van tai va BCVT (da sua ok)" xfId="1881"/>
    <cellStyle name="1_Book3_10 Market VH, YT, GD, NGTT 2011 _11 (3)" xfId="1882"/>
    <cellStyle name="1_Book3_10 Market VH, YT, GD, NGTT 2011 _11 (3)_04 Doanh nghiep va CSKDCT 2012" xfId="1883"/>
    <cellStyle name="1_Book3_10 Market VH, YT, GD, NGTT 2011 _11 (3)_Xl0000167" xfId="1884"/>
    <cellStyle name="1_Book3_10 Market VH, YT, GD, NGTT 2011 _12 (2)" xfId="1885"/>
    <cellStyle name="1_Book3_10 Market VH, YT, GD, NGTT 2011 _12 (2)_04 Doanh nghiep va CSKDCT 2012" xfId="1886"/>
    <cellStyle name="1_Book3_10 Market VH, YT, GD, NGTT 2011 _12 (2)_Xl0000167" xfId="1887"/>
    <cellStyle name="1_Book3_10 Market VH, YT, GD, NGTT 2011 _12 Giao duc, Y Te va Muc songnam2011" xfId="1888"/>
    <cellStyle name="1_Book3_10 Market VH, YT, GD, NGTT 2011 _13 Van tai 2012" xfId="1889"/>
    <cellStyle name="1_Book3_10 Market VH, YT, GD, NGTT 2011 _Giaoduc2013(ok)" xfId="1890"/>
    <cellStyle name="1_Book3_10 Market VH, YT, GD, NGTT 2011 _Maket NGTT2012 LN,TS (7-1-2013)" xfId="1891"/>
    <cellStyle name="1_Book3_10 Market VH, YT, GD, NGTT 2011 _Maket NGTT2012 LN,TS (7-1-2013)_Nongnghiep" xfId="1892"/>
    <cellStyle name="1_Book3_10 Market VH, YT, GD, NGTT 2011 _Ngiam_lamnghiep_2011_v2(1)(1)" xfId="1893"/>
    <cellStyle name="1_Book3_10 Market VH, YT, GD, NGTT 2011 _Ngiam_lamnghiep_2011_v2(1)(1)_Nongnghiep" xfId="1894"/>
    <cellStyle name="1_Book3_10 Market VH, YT, GD, NGTT 2011 _NGTT LN,TS 2012 (Chuan)" xfId="1895"/>
    <cellStyle name="1_Book3_10 Market VH, YT, GD, NGTT 2011 _Nien giam TT Vu Nong nghiep 2012(solieu)-gui Vu TH 29-3-2013" xfId="1896"/>
    <cellStyle name="1_Book3_10 Market VH, YT, GD, NGTT 2011 _Nongnghiep" xfId="1897"/>
    <cellStyle name="1_Book3_10 Market VH, YT, GD, NGTT 2011 _Nongnghiep NGDD 2012_cap nhat den 24-5-2013(1)" xfId="1898"/>
    <cellStyle name="1_Book3_10 Market VH, YT, GD, NGTT 2011 _Nongnghiep_Nongnghiep NGDD 2012_cap nhat den 24-5-2013(1)" xfId="1899"/>
    <cellStyle name="1_Book3_10 Market VH, YT, GD, NGTT 2011 _So lieu quoc te TH" xfId="1900"/>
    <cellStyle name="1_Book3_10 Market VH, YT, GD, NGTT 2011 _Xl0000147" xfId="1901"/>
    <cellStyle name="1_Book3_10 Market VH, YT, GD, NGTT 2011 _Xl0000167" xfId="1902"/>
    <cellStyle name="1_Book3_10 Market VH, YT, GD, NGTT 2011 _XNK" xfId="1903"/>
    <cellStyle name="1_Book3_10 Van tai va BCVT (da sua ok)" xfId="1904"/>
    <cellStyle name="1_Book3_10 VH, YT, GD, NGTT 2010 - (OK)" xfId="1905"/>
    <cellStyle name="1_Book3_10 VH, YT, GD, NGTT 2010 - (OK)_Bo sung 04 bieu Cong nghiep" xfId="1906"/>
    <cellStyle name="1_Book3_11 (3)" xfId="1907"/>
    <cellStyle name="1_Book3_11 (3)_04 Doanh nghiep va CSKDCT 2012" xfId="1908"/>
    <cellStyle name="1_Book3_11 (3)_Xl0000167" xfId="1909"/>
    <cellStyle name="1_Book3_12 (2)" xfId="1910"/>
    <cellStyle name="1_Book3_12 (2)_04 Doanh nghiep va CSKDCT 2012" xfId="1911"/>
    <cellStyle name="1_Book3_12 (2)_Xl0000167" xfId="1912"/>
    <cellStyle name="1_Book3_12 Chi so gia 2012(chuan) co so" xfId="1913"/>
    <cellStyle name="1_Book3_12 Giao duc, Y Te va Muc songnam2011" xfId="1914"/>
    <cellStyle name="1_Book3_13 Van tai 2012" xfId="1915"/>
    <cellStyle name="1_Book3_Book1" xfId="1916"/>
    <cellStyle name="1_Book3_CucThongke-phucdap-Tuan-Anh" xfId="1917"/>
    <cellStyle name="1_Book3_Giaoduc2013(ok)" xfId="1918"/>
    <cellStyle name="1_Book3_GTSXNN" xfId="1919"/>
    <cellStyle name="1_Book3_GTSXNN_Nongnghiep NGDD 2012_cap nhat den 24-5-2013(1)" xfId="1920"/>
    <cellStyle name="1_Book3_Maket NGTT2012 LN,TS (7-1-2013)" xfId="1921"/>
    <cellStyle name="1_Book3_Maket NGTT2012 LN,TS (7-1-2013)_Nongnghiep" xfId="1922"/>
    <cellStyle name="1_Book3_Ngiam_lamnghiep_2011_v2(1)(1)" xfId="1923"/>
    <cellStyle name="1_Book3_Ngiam_lamnghiep_2011_v2(1)(1)_Nongnghiep" xfId="1924"/>
    <cellStyle name="1_Book3_NGTT LN,TS 2012 (Chuan)" xfId="1925"/>
    <cellStyle name="1_Book3_Nien giam day du  Nong nghiep 2010" xfId="1926"/>
    <cellStyle name="1_Book3_Nien giam TT Vu Nong nghiep 2012(solieu)-gui Vu TH 29-3-2013" xfId="1927"/>
    <cellStyle name="1_Book3_Nongnghiep" xfId="1928"/>
    <cellStyle name="1_Book3_Nongnghiep_Bo sung 04 bieu Cong nghiep" xfId="1929"/>
    <cellStyle name="1_Book3_Nongnghiep_Mau" xfId="1930"/>
    <cellStyle name="1_Book3_Nongnghiep_NGDD 2013 Thu chi NSNN " xfId="1931"/>
    <cellStyle name="1_Book3_Nongnghiep_Nongnghiep NGDD 2012_cap nhat den 24-5-2013(1)" xfId="1932"/>
    <cellStyle name="1_Book3_So lieu quoc te TH" xfId="1933"/>
    <cellStyle name="1_Book3_So lieu quoc te TH_08 Cong nghiep 2010" xfId="1934"/>
    <cellStyle name="1_Book3_So lieu quoc te TH_08 Thuong mai va Du lich (Ok)" xfId="1935"/>
    <cellStyle name="1_Book3_So lieu quoc te TH_09 Chi so gia 2011- VuTKG-1 (Ok)" xfId="1936"/>
    <cellStyle name="1_Book3_So lieu quoc te TH_09 Du lich" xfId="1937"/>
    <cellStyle name="1_Book3_So lieu quoc te TH_10 Van tai va BCVT (da sua ok)" xfId="1938"/>
    <cellStyle name="1_Book3_So lieu quoc te TH_12 Giao duc, Y Te va Muc songnam2011" xfId="1939"/>
    <cellStyle name="1_Book3_So lieu quoc te TH_nien giam tom tat du lich va XNK" xfId="1940"/>
    <cellStyle name="1_Book3_So lieu quoc te TH_Nongnghiep" xfId="1941"/>
    <cellStyle name="1_Book3_So lieu quoc te TH_XNK" xfId="1942"/>
    <cellStyle name="1_Book3_So lieu quoc te(GDP)" xfId="1943"/>
    <cellStyle name="1_Book3_So lieu quoc te(GDP)_02  Dan so lao dong(OK)" xfId="1944"/>
    <cellStyle name="1_Book3_So lieu quoc te(GDP)_03 TKQG va Thu chi NSNN 2012" xfId="1945"/>
    <cellStyle name="1_Book3_So lieu quoc te(GDP)_04 Doanh nghiep va CSKDCT 2012" xfId="1946"/>
    <cellStyle name="1_Book3_So lieu quoc te(GDP)_05 Doanh nghiep va Ca the_2011 (Ok)" xfId="1947"/>
    <cellStyle name="1_Book3_So lieu quoc te(GDP)_07 NGTT CN 2012" xfId="1948"/>
    <cellStyle name="1_Book3_So lieu quoc te(GDP)_08 Thuong mai Tong muc - Diep" xfId="1949"/>
    <cellStyle name="1_Book3_So lieu quoc te(GDP)_08 Thuong mai va Du lich (Ok)" xfId="1950"/>
    <cellStyle name="1_Book3_So lieu quoc te(GDP)_09 Chi so gia 2011- VuTKG-1 (Ok)" xfId="1951"/>
    <cellStyle name="1_Book3_So lieu quoc te(GDP)_09 Du lich" xfId="1952"/>
    <cellStyle name="1_Book3_So lieu quoc te(GDP)_10 Van tai va BCVT (da sua ok)" xfId="1953"/>
    <cellStyle name="1_Book3_So lieu quoc te(GDP)_11 (3)" xfId="1954"/>
    <cellStyle name="1_Book3_So lieu quoc te(GDP)_11 (3)_04 Doanh nghiep va CSKDCT 2012" xfId="1955"/>
    <cellStyle name="1_Book3_So lieu quoc te(GDP)_11 (3)_Xl0000167" xfId="1956"/>
    <cellStyle name="1_Book3_So lieu quoc te(GDP)_12 (2)" xfId="1957"/>
    <cellStyle name="1_Book3_So lieu quoc te(GDP)_12 (2)_04 Doanh nghiep va CSKDCT 2012" xfId="1958"/>
    <cellStyle name="1_Book3_So lieu quoc te(GDP)_12 (2)_Xl0000167" xfId="1959"/>
    <cellStyle name="1_Book3_So lieu quoc te(GDP)_12 Giao duc, Y Te va Muc songnam2011" xfId="1960"/>
    <cellStyle name="1_Book3_So lieu quoc te(GDP)_12 So lieu quoc te (Ok)" xfId="1961"/>
    <cellStyle name="1_Book3_So lieu quoc te(GDP)_13 Van tai 2012" xfId="1962"/>
    <cellStyle name="1_Book3_So lieu quoc te(GDP)_Giaoduc2013(ok)" xfId="1963"/>
    <cellStyle name="1_Book3_So lieu quoc te(GDP)_Maket NGTT2012 LN,TS (7-1-2013)" xfId="1964"/>
    <cellStyle name="1_Book3_So lieu quoc te(GDP)_Maket NGTT2012 LN,TS (7-1-2013)_Nongnghiep" xfId="1965"/>
    <cellStyle name="1_Book3_So lieu quoc te(GDP)_Ngiam_lamnghiep_2011_v2(1)(1)" xfId="1966"/>
    <cellStyle name="1_Book3_So lieu quoc te(GDP)_Ngiam_lamnghiep_2011_v2(1)(1)_Nongnghiep" xfId="1967"/>
    <cellStyle name="1_Book3_So lieu quoc te(GDP)_NGTT LN,TS 2012 (Chuan)" xfId="1968"/>
    <cellStyle name="1_Book3_So lieu quoc te(GDP)_Nien giam TT Vu Nong nghiep 2012(solieu)-gui Vu TH 29-3-2013" xfId="1969"/>
    <cellStyle name="1_Book3_So lieu quoc te(GDP)_Nongnghiep" xfId="1970"/>
    <cellStyle name="1_Book3_So lieu quoc te(GDP)_Nongnghiep NGDD 2012_cap nhat den 24-5-2013(1)" xfId="1971"/>
    <cellStyle name="1_Book3_So lieu quoc te(GDP)_Nongnghiep_Nongnghiep NGDD 2012_cap nhat den 24-5-2013(1)" xfId="1972"/>
    <cellStyle name="1_Book3_So lieu quoc te(GDP)_Xl0000147" xfId="1973"/>
    <cellStyle name="1_Book3_So lieu quoc te(GDP)_Xl0000167" xfId="1974"/>
    <cellStyle name="1_Book3_So lieu quoc te(GDP)_XNK" xfId="1975"/>
    <cellStyle name="1_Book3_Xl0000147" xfId="1976"/>
    <cellStyle name="1_Book3_Xl0000167" xfId="1977"/>
    <cellStyle name="1_Book3_XNK" xfId="1978"/>
    <cellStyle name="1_Book3_XNK_08 Thuong mai Tong muc - Diep" xfId="1979"/>
    <cellStyle name="1_Book3_XNK_Bo sung 04 bieu Cong nghiep" xfId="1980"/>
    <cellStyle name="1_Book3_XNK-2012" xfId="1981"/>
    <cellStyle name="1_Book3_XNK-Market" xfId="1982"/>
    <cellStyle name="1_Book4" xfId="1983"/>
    <cellStyle name="1_Book4_08 Cong nghiep 2010" xfId="1984"/>
    <cellStyle name="1_Book4_08 Thuong mai va Du lich (Ok)" xfId="1985"/>
    <cellStyle name="1_Book4_09 Chi so gia 2011- VuTKG-1 (Ok)" xfId="1986"/>
    <cellStyle name="1_Book4_09 Du lich" xfId="1987"/>
    <cellStyle name="1_Book4_10 Van tai va BCVT (da sua ok)" xfId="1988"/>
    <cellStyle name="1_Book4_12 Giao duc, Y Te va Muc songnam2011" xfId="1989"/>
    <cellStyle name="1_Book4_12 So lieu quoc te (Ok)" xfId="1990"/>
    <cellStyle name="1_Book4_Book1" xfId="1991"/>
    <cellStyle name="1_Book4_nien giam tom tat du lich va XNK" xfId="1992"/>
    <cellStyle name="1_Book4_Nongnghiep" xfId="1993"/>
    <cellStyle name="1_Book4_XNK" xfId="1994"/>
    <cellStyle name="1_Book4_XNK-2012" xfId="1995"/>
    <cellStyle name="1_BRU-KI 2010-updated" xfId="1996"/>
    <cellStyle name="1_CAM-KI 2010-updated" xfId="1997"/>
    <cellStyle name="1_CAM-KI 2010-updated 2" xfId="1998"/>
    <cellStyle name="1_CSKDCT 2010" xfId="1999"/>
    <cellStyle name="1_CSKDCT 2010_Bo sung 04 bieu Cong nghiep" xfId="2000"/>
    <cellStyle name="1_CucThongke-phucdap-Tuan-Anh" xfId="2001"/>
    <cellStyle name="1_dan so phan tich 10 nam(moi)" xfId="2002"/>
    <cellStyle name="1_dan so phan tich 10 nam(moi)_01 Don vi HC" xfId="2003"/>
    <cellStyle name="1_dan so phan tich 10 nam(moi)_02 Danso_Laodong 2012(chuan) CO SO" xfId="2004"/>
    <cellStyle name="1_dan so phan tich 10 nam(moi)_04 Doanh nghiep va CSKDCT 2012" xfId="2005"/>
    <cellStyle name="1_dan so phan tich 10 nam(moi)_NGDD 2013 Thu chi NSNN " xfId="2006"/>
    <cellStyle name="1_dan so phan tich 10 nam(moi)_Nien giam KT_TV 2010" xfId="2007"/>
    <cellStyle name="1_dan so phan tich 10 nam(moi)_Xl0000167" xfId="2008"/>
    <cellStyle name="1_Dat Dai NGTT -2013" xfId="2009"/>
    <cellStyle name="1_Giaoduc2013(ok)" xfId="2010"/>
    <cellStyle name="1_GTSXNN" xfId="2011"/>
    <cellStyle name="1_GTSXNN_Nongnghiep NGDD 2012_cap nhat den 24-5-2013(1)" xfId="2012"/>
    <cellStyle name="1_KI2008 Prototype-Balance of Payments-Mar2008-for typesetting" xfId="2013"/>
    <cellStyle name="1_Lam nghiep, thuy san 2010" xfId="2014"/>
    <cellStyle name="1_Lam nghiep, thuy san 2010 (ok)" xfId="2015"/>
    <cellStyle name="1_Lam nghiep, thuy san 2010 (ok)_01 Don vi HC" xfId="2016"/>
    <cellStyle name="1_Lam nghiep, thuy san 2010 (ok)_08 Cong nghiep 2010" xfId="2017"/>
    <cellStyle name="1_Lam nghiep, thuy san 2010 (ok)_08 Thuong mai va Du lich (Ok)" xfId="2018"/>
    <cellStyle name="1_Lam nghiep, thuy san 2010 (ok)_09 Chi so gia 2011- VuTKG-1 (Ok)" xfId="2019"/>
    <cellStyle name="1_Lam nghiep, thuy san 2010 (ok)_09 Du lich" xfId="2020"/>
    <cellStyle name="1_Lam nghiep, thuy san 2010 (ok)_09 Thuong mai va Du lich" xfId="2021"/>
    <cellStyle name="1_Lam nghiep, thuy san 2010 (ok)_10 Van tai va BCVT (da sua ok)" xfId="2022"/>
    <cellStyle name="1_Lam nghiep, thuy san 2010 (ok)_11 (3)" xfId="2023"/>
    <cellStyle name="1_Lam nghiep, thuy san 2010 (ok)_12 (2)" xfId="2024"/>
    <cellStyle name="1_Lam nghiep, thuy san 2010 (ok)_12 Giao duc, Y Te va Muc songnam2011" xfId="2025"/>
    <cellStyle name="1_Lam nghiep, thuy san 2010 (ok)_nien giam tom tat du lich va XNK" xfId="2026"/>
    <cellStyle name="1_Lam nghiep, thuy san 2010 (ok)_Nongnghiep" xfId="2027"/>
    <cellStyle name="1_Lam nghiep, thuy san 2010 (ok)_XNK" xfId="2028"/>
    <cellStyle name="1_Lam nghiep, thuy san 2010 10" xfId="2029"/>
    <cellStyle name="1_Lam nghiep, thuy san 2010 11" xfId="2030"/>
    <cellStyle name="1_Lam nghiep, thuy san 2010 12" xfId="2031"/>
    <cellStyle name="1_Lam nghiep, thuy san 2010 13" xfId="2032"/>
    <cellStyle name="1_Lam nghiep, thuy san 2010 14" xfId="2033"/>
    <cellStyle name="1_Lam nghiep, thuy san 2010 15" xfId="2034"/>
    <cellStyle name="1_Lam nghiep, thuy san 2010 16" xfId="2035"/>
    <cellStyle name="1_Lam nghiep, thuy san 2010 17" xfId="2036"/>
    <cellStyle name="1_Lam nghiep, thuy san 2010 18" xfId="2037"/>
    <cellStyle name="1_Lam nghiep, thuy san 2010 19" xfId="2038"/>
    <cellStyle name="1_Lam nghiep, thuy san 2010 2" xfId="2039"/>
    <cellStyle name="1_Lam nghiep, thuy san 2010 3" xfId="2040"/>
    <cellStyle name="1_Lam nghiep, thuy san 2010 4" xfId="2041"/>
    <cellStyle name="1_Lam nghiep, thuy san 2010 5" xfId="2042"/>
    <cellStyle name="1_Lam nghiep, thuy san 2010 6" xfId="2043"/>
    <cellStyle name="1_Lam nghiep, thuy san 2010 7" xfId="2044"/>
    <cellStyle name="1_Lam nghiep, thuy san 2010 8" xfId="2045"/>
    <cellStyle name="1_Lam nghiep, thuy san 2010 9" xfId="2046"/>
    <cellStyle name="1_Lam nghiep, thuy san 2010_01 Don vi HC" xfId="2047"/>
    <cellStyle name="1_Lam nghiep, thuy san 2010_02  Dan so lao dong(OK)" xfId="2048"/>
    <cellStyle name="1_Lam nghiep, thuy san 2010_02 Danso_Laodong 2012(chuan) CO SO" xfId="2049"/>
    <cellStyle name="1_Lam nghiep, thuy san 2010_03 TKQG va Thu chi NSNN 2012" xfId="2050"/>
    <cellStyle name="1_Lam nghiep, thuy san 2010_04 Doanh nghiep va CSKDCT 2012" xfId="2051"/>
    <cellStyle name="1_Lam nghiep, thuy san 2010_05 Doanh nghiep va Ca the_2011 (Ok)" xfId="2052"/>
    <cellStyle name="1_Lam nghiep, thuy san 2010_06 Nong, lam nghiep 2010  (ok)" xfId="2053"/>
    <cellStyle name="1_Lam nghiep, thuy san 2010_07 NGTT CN 2012" xfId="2054"/>
    <cellStyle name="1_Lam nghiep, thuy san 2010_08 Thuong mai Tong muc - Diep" xfId="2055"/>
    <cellStyle name="1_Lam nghiep, thuy san 2010_08 Thuong mai va Du lich (Ok)" xfId="2056"/>
    <cellStyle name="1_Lam nghiep, thuy san 2010_09 Chi so gia 2011- VuTKG-1 (Ok)" xfId="2057"/>
    <cellStyle name="1_Lam nghiep, thuy san 2010_09 Du lich" xfId="2058"/>
    <cellStyle name="1_Lam nghiep, thuy san 2010_09 Thuong mai va Du lich" xfId="2059"/>
    <cellStyle name="1_Lam nghiep, thuy san 2010_10 Van tai va BCVT (da sua ok)" xfId="2060"/>
    <cellStyle name="1_Lam nghiep, thuy san 2010_11 (3)" xfId="2061"/>
    <cellStyle name="1_Lam nghiep, thuy san 2010_11 (3)_04 Doanh nghiep va CSKDCT 2012" xfId="2062"/>
    <cellStyle name="1_Lam nghiep, thuy san 2010_11 (3)_Xl0000167" xfId="2063"/>
    <cellStyle name="1_Lam nghiep, thuy san 2010_12 (2)" xfId="2064"/>
    <cellStyle name="1_Lam nghiep, thuy san 2010_12 (2)_04 Doanh nghiep va CSKDCT 2012" xfId="2065"/>
    <cellStyle name="1_Lam nghiep, thuy san 2010_12 (2)_Xl0000167" xfId="2066"/>
    <cellStyle name="1_Lam nghiep, thuy san 2010_12 Giao duc, Y Te va Muc songnam2011" xfId="2067"/>
    <cellStyle name="1_Lam nghiep, thuy san 2010_13 Van tai 2012" xfId="2068"/>
    <cellStyle name="1_Lam nghiep, thuy san 2010_Bo sung 04 bieu Cong nghiep" xfId="2069"/>
    <cellStyle name="1_Lam nghiep, thuy san 2010_Bo sung 04 bieu Cong nghiep_01 Don vi HC" xfId="2070"/>
    <cellStyle name="1_Lam nghiep, thuy san 2010_Bo sung 04 bieu Cong nghiep_09 Thuong mai va Du lich" xfId="2071"/>
    <cellStyle name="1_Lam nghiep, thuy san 2010_CucThongke-phucdap-Tuan-Anh" xfId="2072"/>
    <cellStyle name="1_Lam nghiep, thuy san 2010_Giaoduc2013(ok)" xfId="2073"/>
    <cellStyle name="1_Lam nghiep, thuy san 2010_GTSXNN" xfId="2074"/>
    <cellStyle name="1_Lam nghiep, thuy san 2010_GTSXNN_Nongnghiep NGDD 2012_cap nhat den 24-5-2013(1)" xfId="2075"/>
    <cellStyle name="1_Lam nghiep, thuy san 2010_Maket NGTT2012 LN,TS (7-1-2013)" xfId="2076"/>
    <cellStyle name="1_Lam nghiep, thuy san 2010_Maket NGTT2012 LN,TS (7-1-2013)_Nongnghiep" xfId="2077"/>
    <cellStyle name="1_Lam nghiep, thuy san 2010_Ngiam_lamnghiep_2011_v2(1)(1)" xfId="2078"/>
    <cellStyle name="1_Lam nghiep, thuy san 2010_Ngiam_lamnghiep_2011_v2(1)(1)_Nongnghiep" xfId="2079"/>
    <cellStyle name="1_Lam nghiep, thuy san 2010_NGTT LN,TS 2012 (Chuan)" xfId="2080"/>
    <cellStyle name="1_Lam nghiep, thuy san 2010_Nien giam day du  Nong nghiep 2010" xfId="2081"/>
    <cellStyle name="1_Lam nghiep, thuy san 2010_nien giam tom tat 2010 (thuy)" xfId="2082"/>
    <cellStyle name="1_Lam nghiep, thuy san 2010_nien giam tom tat 2010 (thuy)_01 Don vi HC" xfId="2083"/>
    <cellStyle name="1_Lam nghiep, thuy san 2010_nien giam tom tat 2010 (thuy)_09 Thuong mai va Du lich" xfId="2084"/>
    <cellStyle name="1_Lam nghiep, thuy san 2010_Nien giam TT Vu Nong nghiep 2012(solieu)-gui Vu TH 29-3-2013" xfId="2085"/>
    <cellStyle name="1_Lam nghiep, thuy san 2010_Nongnghiep" xfId="2086"/>
    <cellStyle name="1_Lam nghiep, thuy san 2010_Nongnghiep_Nongnghiep NGDD 2012_cap nhat den 24-5-2013(1)" xfId="2087"/>
    <cellStyle name="1_Lam nghiep, thuy san 2010_Xl0000147" xfId="2088"/>
    <cellStyle name="1_Lam nghiep, thuy san 2010_Xl0000167" xfId="2089"/>
    <cellStyle name="1_Lam nghiep, thuy san 2010_XNK" xfId="2090"/>
    <cellStyle name="1_Lam nghiep, thuy san 2010_XNK-Market" xfId="2091"/>
    <cellStyle name="1_LAO-KI 2010-updated" xfId="2092"/>
    <cellStyle name="1_Maket NGTT Cong nghiep 2011" xfId="2093"/>
    <cellStyle name="1_Maket NGTT Cong nghiep 2011_08 Cong nghiep 2010" xfId="2094"/>
    <cellStyle name="1_Maket NGTT Cong nghiep 2011_08 Thuong mai va Du lich (Ok)" xfId="2095"/>
    <cellStyle name="1_Maket NGTT Cong nghiep 2011_09 Chi so gia 2011- VuTKG-1 (Ok)" xfId="2096"/>
    <cellStyle name="1_Maket NGTT Cong nghiep 2011_09 Du lich" xfId="2097"/>
    <cellStyle name="1_Maket NGTT Cong nghiep 2011_10 Van tai va BCVT (da sua ok)" xfId="2098"/>
    <cellStyle name="1_Maket NGTT Cong nghiep 2011_12 Giao duc, Y Te va Muc songnam2011" xfId="2099"/>
    <cellStyle name="1_Maket NGTT Cong nghiep 2011_nien giam tom tat du lich va XNK" xfId="2100"/>
    <cellStyle name="1_Maket NGTT Cong nghiep 2011_Nongnghiep" xfId="2101"/>
    <cellStyle name="1_Maket NGTT Cong nghiep 2011_XNK" xfId="2102"/>
    <cellStyle name="1_Maket NGTT Doanh Nghiep 2011" xfId="2103"/>
    <cellStyle name="1_Maket NGTT Doanh Nghiep 2011_08 Cong nghiep 2010" xfId="2104"/>
    <cellStyle name="1_Maket NGTT Doanh Nghiep 2011_08 Thuong mai va Du lich (Ok)" xfId="2105"/>
    <cellStyle name="1_Maket NGTT Doanh Nghiep 2011_09 Chi so gia 2011- VuTKG-1 (Ok)" xfId="2106"/>
    <cellStyle name="1_Maket NGTT Doanh Nghiep 2011_09 Du lich" xfId="2107"/>
    <cellStyle name="1_Maket NGTT Doanh Nghiep 2011_10 Van tai va BCVT (da sua ok)" xfId="2108"/>
    <cellStyle name="1_Maket NGTT Doanh Nghiep 2011_12 Giao duc, Y Te va Muc songnam2011" xfId="2109"/>
    <cellStyle name="1_Maket NGTT Doanh Nghiep 2011_nien giam tom tat du lich va XNK" xfId="2110"/>
    <cellStyle name="1_Maket NGTT Doanh Nghiep 2011_Nongnghiep" xfId="2111"/>
    <cellStyle name="1_Maket NGTT Doanh Nghiep 2011_XNK" xfId="2112"/>
    <cellStyle name="1_Maket NGTT Thu chi NS 2011" xfId="2113"/>
    <cellStyle name="1_Maket NGTT Thu chi NS 2011_08 Cong nghiep 2010" xfId="2114"/>
    <cellStyle name="1_Maket NGTT Thu chi NS 2011_08 Thuong mai va Du lich (Ok)" xfId="2115"/>
    <cellStyle name="1_Maket NGTT Thu chi NS 2011_09 Chi so gia 2011- VuTKG-1 (Ok)" xfId="2116"/>
    <cellStyle name="1_Maket NGTT Thu chi NS 2011_09 Du lich" xfId="2117"/>
    <cellStyle name="1_Maket NGTT Thu chi NS 2011_10 Van tai va BCVT (da sua ok)" xfId="2118"/>
    <cellStyle name="1_Maket NGTT Thu chi NS 2011_12 Giao duc, Y Te va Muc songnam2011" xfId="2119"/>
    <cellStyle name="1_Maket NGTT Thu chi NS 2011_nien giam tom tat du lich va XNK" xfId="2120"/>
    <cellStyle name="1_Maket NGTT Thu chi NS 2011_Nongnghiep" xfId="2121"/>
    <cellStyle name="1_Maket NGTT Thu chi NS 2011_XNK" xfId="2122"/>
    <cellStyle name="1_Maket NGTT2012 LN,TS (7-1-2013)" xfId="2123"/>
    <cellStyle name="1_Maket NGTT2012 LN,TS (7-1-2013)_Nongnghiep" xfId="2124"/>
    <cellStyle name="1_Ngiam_lamnghiep_2011_v2(1)(1)" xfId="2125"/>
    <cellStyle name="1_Ngiam_lamnghiep_2011_v2(1)(1)_Nongnghiep" xfId="2126"/>
    <cellStyle name="1_NGTT Ca the 2011 Diep" xfId="2127"/>
    <cellStyle name="1_NGTT Ca the 2011 Diep_08 Cong nghiep 2010" xfId="2128"/>
    <cellStyle name="1_NGTT Ca the 2011 Diep_08 Thuong mai va Du lich (Ok)" xfId="2129"/>
    <cellStyle name="1_NGTT Ca the 2011 Diep_09 Chi so gia 2011- VuTKG-1 (Ok)" xfId="2130"/>
    <cellStyle name="1_NGTT Ca the 2011 Diep_09 Du lich" xfId="2131"/>
    <cellStyle name="1_NGTT Ca the 2011 Diep_10 Van tai va BCVT (da sua ok)" xfId="2132"/>
    <cellStyle name="1_NGTT Ca the 2011 Diep_12 Giao duc, Y Te va Muc songnam2011" xfId="2133"/>
    <cellStyle name="1_NGTT Ca the 2011 Diep_nien giam tom tat du lich va XNK" xfId="2134"/>
    <cellStyle name="1_NGTT Ca the 2011 Diep_Nongnghiep" xfId="2135"/>
    <cellStyle name="1_NGTT Ca the 2011 Diep_XNK" xfId="2136"/>
    <cellStyle name="1_NGTT LN,TS 2012 (Chuan)" xfId="2137"/>
    <cellStyle name="1_Nien giam day du  Nong nghiep 2010" xfId="2138"/>
    <cellStyle name="1_Nien giam TT Vu Nong nghiep 2012(solieu)-gui Vu TH 29-3-2013" xfId="2139"/>
    <cellStyle name="1_Nongnghiep" xfId="2140"/>
    <cellStyle name="1_Nongnghiep_Bo sung 04 bieu Cong nghiep" xfId="2141"/>
    <cellStyle name="1_Nongnghiep_Mau" xfId="2142"/>
    <cellStyle name="1_Nongnghiep_NGDD 2013 Thu chi NSNN " xfId="2143"/>
    <cellStyle name="1_Nongnghiep_Nongnghiep NGDD 2012_cap nhat den 24-5-2013(1)" xfId="2144"/>
    <cellStyle name="1_Phan i (in)" xfId="2145"/>
    <cellStyle name="1_So lieu quoc te TH" xfId="2146"/>
    <cellStyle name="1_So lieu quoc te TH_08 Cong nghiep 2010" xfId="2147"/>
    <cellStyle name="1_So lieu quoc te TH_08 Thuong mai va Du lich (Ok)" xfId="2148"/>
    <cellStyle name="1_So lieu quoc te TH_09 Chi so gia 2011- VuTKG-1 (Ok)" xfId="2149"/>
    <cellStyle name="1_So lieu quoc te TH_09 Du lich" xfId="2150"/>
    <cellStyle name="1_So lieu quoc te TH_10 Van tai va BCVT (da sua ok)" xfId="2151"/>
    <cellStyle name="1_So lieu quoc te TH_12 Giao duc, Y Te va Muc songnam2011" xfId="2152"/>
    <cellStyle name="1_So lieu quoc te TH_nien giam tom tat du lich va XNK" xfId="2153"/>
    <cellStyle name="1_So lieu quoc te TH_Nongnghiep" xfId="2154"/>
    <cellStyle name="1_So lieu quoc te TH_XNK" xfId="2155"/>
    <cellStyle name="1_So lieu quoc te(GDP)" xfId="2156"/>
    <cellStyle name="1_So lieu quoc te(GDP)_02  Dan so lao dong(OK)" xfId="2157"/>
    <cellStyle name="1_So lieu quoc te(GDP)_03 TKQG va Thu chi NSNN 2012" xfId="2158"/>
    <cellStyle name="1_So lieu quoc te(GDP)_04 Doanh nghiep va CSKDCT 2012" xfId="2159"/>
    <cellStyle name="1_So lieu quoc te(GDP)_05 Doanh nghiep va Ca the_2011 (Ok)" xfId="2160"/>
    <cellStyle name="1_So lieu quoc te(GDP)_07 NGTT CN 2012" xfId="2161"/>
    <cellStyle name="1_So lieu quoc te(GDP)_08 Thuong mai Tong muc - Diep" xfId="2162"/>
    <cellStyle name="1_So lieu quoc te(GDP)_08 Thuong mai va Du lich (Ok)" xfId="2163"/>
    <cellStyle name="1_So lieu quoc te(GDP)_09 Chi so gia 2011- VuTKG-1 (Ok)" xfId="2164"/>
    <cellStyle name="1_So lieu quoc te(GDP)_09 Du lich" xfId="2165"/>
    <cellStyle name="1_So lieu quoc te(GDP)_10 Van tai va BCVT (da sua ok)" xfId="2166"/>
    <cellStyle name="1_So lieu quoc te(GDP)_11 (3)" xfId="2167"/>
    <cellStyle name="1_So lieu quoc te(GDP)_11 (3)_04 Doanh nghiep va CSKDCT 2012" xfId="2168"/>
    <cellStyle name="1_So lieu quoc te(GDP)_11 (3)_Xl0000167" xfId="2169"/>
    <cellStyle name="1_So lieu quoc te(GDP)_12 (2)" xfId="2170"/>
    <cellStyle name="1_So lieu quoc te(GDP)_12 (2)_04 Doanh nghiep va CSKDCT 2012" xfId="2171"/>
    <cellStyle name="1_So lieu quoc te(GDP)_12 (2)_Xl0000167" xfId="2172"/>
    <cellStyle name="1_So lieu quoc te(GDP)_12 Giao duc, Y Te va Muc songnam2011" xfId="2173"/>
    <cellStyle name="1_So lieu quoc te(GDP)_12 So lieu quoc te (Ok)" xfId="2174"/>
    <cellStyle name="1_So lieu quoc te(GDP)_13 Van tai 2012" xfId="2175"/>
    <cellStyle name="1_So lieu quoc te(GDP)_Giaoduc2013(ok)" xfId="2176"/>
    <cellStyle name="1_So lieu quoc te(GDP)_Maket NGTT2012 LN,TS (7-1-2013)" xfId="2177"/>
    <cellStyle name="1_So lieu quoc te(GDP)_Maket NGTT2012 LN,TS (7-1-2013)_Nongnghiep" xfId="2178"/>
    <cellStyle name="1_So lieu quoc te(GDP)_Ngiam_lamnghiep_2011_v2(1)(1)" xfId="2179"/>
    <cellStyle name="1_So lieu quoc te(GDP)_Ngiam_lamnghiep_2011_v2(1)(1)_Nongnghiep" xfId="2180"/>
    <cellStyle name="1_So lieu quoc te(GDP)_NGTT LN,TS 2012 (Chuan)" xfId="2181"/>
    <cellStyle name="1_So lieu quoc te(GDP)_Nien giam TT Vu Nong nghiep 2012(solieu)-gui Vu TH 29-3-2013" xfId="2182"/>
    <cellStyle name="1_So lieu quoc te(GDP)_Nongnghiep" xfId="2183"/>
    <cellStyle name="1_So lieu quoc te(GDP)_Nongnghiep NGDD 2012_cap nhat den 24-5-2013(1)" xfId="2184"/>
    <cellStyle name="1_So lieu quoc te(GDP)_Nongnghiep_Nongnghiep NGDD 2012_cap nhat den 24-5-2013(1)" xfId="2185"/>
    <cellStyle name="1_So lieu quoc te(GDP)_Xl0000147" xfId="2186"/>
    <cellStyle name="1_So lieu quoc te(GDP)_Xl0000167" xfId="2187"/>
    <cellStyle name="1_So lieu quoc te(GDP)_XNK" xfId="2188"/>
    <cellStyle name="1_Thuong mai va Du lich" xfId="2189"/>
    <cellStyle name="1_Thuong mai va Du lich_01 Don vi HC" xfId="2190"/>
    <cellStyle name="1_Thuong mai va Du lich_NGDD 2013 Thu chi NSNN " xfId="2191"/>
    <cellStyle name="1_Tong hop 1" xfId="2192"/>
    <cellStyle name="1_Tong hop NGTT" xfId="2193"/>
    <cellStyle name="1_Xl0000167" xfId="2194"/>
    <cellStyle name="1_XNK" xfId="2195"/>
    <cellStyle name="1_XNK (10-6)" xfId="2196"/>
    <cellStyle name="1_XNK_08 Thuong mai Tong muc - Diep" xfId="2197"/>
    <cellStyle name="1_XNK_Bo sung 04 bieu Cong nghiep" xfId="2198"/>
    <cellStyle name="1_XNK-2012" xfId="2199"/>
    <cellStyle name="1_XNK-Market" xfId="2200"/>
    <cellStyle name="¹éºÐÀ²_      " xfId="2201"/>
    <cellStyle name="2" xfId="2202"/>
    <cellStyle name="20% - Accent1 2" xfId="2203"/>
    <cellStyle name="20% - Accent2 2" xfId="2204"/>
    <cellStyle name="20% - Accent3 2" xfId="2205"/>
    <cellStyle name="20% - Accent4 2" xfId="2206"/>
    <cellStyle name="20% - Accent5 2" xfId="2207"/>
    <cellStyle name="20% - Accent6 2" xfId="2208"/>
    <cellStyle name="3" xfId="2209"/>
    <cellStyle name="4" xfId="2210"/>
    <cellStyle name="40% - Accent1 2" xfId="2211"/>
    <cellStyle name="40% - Accent2 2" xfId="2212"/>
    <cellStyle name="40% - Accent3 2" xfId="2213"/>
    <cellStyle name="40% - Accent4 2" xfId="2214"/>
    <cellStyle name="40% - Accent5 2" xfId="2215"/>
    <cellStyle name="40% - Accent6 2" xfId="2216"/>
    <cellStyle name="60% - Accent1 2" xfId="2217"/>
    <cellStyle name="60% - Accent2 2" xfId="2218"/>
    <cellStyle name="60% - Accent3 2" xfId="2219"/>
    <cellStyle name="60% - Accent4 2" xfId="2220"/>
    <cellStyle name="60% - Accent5 2" xfId="2221"/>
    <cellStyle name="60% - Accent6 2" xfId="2222"/>
    <cellStyle name="Accent1 2" xfId="2223"/>
    <cellStyle name="Accent2 2" xfId="2224"/>
    <cellStyle name="Accent3 2" xfId="2225"/>
    <cellStyle name="Accent4 2" xfId="2226"/>
    <cellStyle name="Accent5 2" xfId="2227"/>
    <cellStyle name="Accent6 2" xfId="2228"/>
    <cellStyle name="ÅëÈ­ [0]_      " xfId="2229"/>
    <cellStyle name="AeE­ [0]_INQUIRY ¿μ¾÷AßAø " xfId="2230"/>
    <cellStyle name="ÅëÈ­ [0]_S" xfId="2231"/>
    <cellStyle name="ÅëÈ­_      " xfId="2232"/>
    <cellStyle name="AeE­_INQUIRY ¿?¾÷AßAø " xfId="2233"/>
    <cellStyle name="ÅëÈ­_L601CPT" xfId="2234"/>
    <cellStyle name="ÄÞ¸¶ [0]_      " xfId="2235"/>
    <cellStyle name="AÞ¸¶ [0]_INQUIRY ¿?¾÷AßAø " xfId="2236"/>
    <cellStyle name="ÄÞ¸¶ [0]_L601CPT" xfId="2237"/>
    <cellStyle name="ÄÞ¸¶_      " xfId="2238"/>
    <cellStyle name="AÞ¸¶_INQUIRY ¿?¾÷AßAø " xfId="2239"/>
    <cellStyle name="ÄÞ¸¶_L601CPT" xfId="2240"/>
    <cellStyle name="AutoFormat Options" xfId="2241"/>
    <cellStyle name="Bad 2" xfId="2242"/>
    <cellStyle name="C?AØ_¿?¾÷CoE² " xfId="2243"/>
    <cellStyle name="Ç¥ÁØ_      " xfId="2244"/>
    <cellStyle name="C￥AØ_¿μ¾÷CoE² " xfId="2245"/>
    <cellStyle name="Ç¥ÁØ_S" xfId="2246"/>
    <cellStyle name="C￥AØ_Sheet1_¿μ¾÷CoE² " xfId="2247"/>
    <cellStyle name="Calc Currency (0)" xfId="2248"/>
    <cellStyle name="Calc Currency (0) 2" xfId="2249"/>
    <cellStyle name="Calc Currency (0) 3" xfId="2250"/>
    <cellStyle name="Calculation 2" xfId="2251"/>
    <cellStyle name="category" xfId="2252"/>
    <cellStyle name="Cerrency_Sheet2_XANGDAU" xfId="2253"/>
    <cellStyle name="Check Cell 2" xfId="2254"/>
    <cellStyle name="Comma" xfId="2720" builtinId="3"/>
    <cellStyle name="Comma [0] 2" xfId="2255"/>
    <cellStyle name="Comma 10" xfId="2256"/>
    <cellStyle name="Comma 10 2" xfId="2257"/>
    <cellStyle name="Comma 10 2 2" xfId="2258"/>
    <cellStyle name="Comma 10 3" xfId="2259"/>
    <cellStyle name="Comma 10_Mau" xfId="2260"/>
    <cellStyle name="Comma 11" xfId="2261"/>
    <cellStyle name="Comma 11 2" xfId="2262"/>
    <cellStyle name="Comma 12" xfId="2263"/>
    <cellStyle name="Comma 13" xfId="2264"/>
    <cellStyle name="Comma 14" xfId="2265"/>
    <cellStyle name="Comma 15" xfId="2266"/>
    <cellStyle name="Comma 16" xfId="2267"/>
    <cellStyle name="Comma 17" xfId="37"/>
    <cellStyle name="Comma 17 2" xfId="2707"/>
    <cellStyle name="Comma 2" xfId="2268"/>
    <cellStyle name="Comma 2 2" xfId="2269"/>
    <cellStyle name="Comma 2 2 2" xfId="2270"/>
    <cellStyle name="Comma 2 2 3" xfId="2271"/>
    <cellStyle name="Comma 2 2 4" xfId="2272"/>
    <cellStyle name="Comma 2 2 5" xfId="2273"/>
    <cellStyle name="Comma 2 2 6" xfId="2716"/>
    <cellStyle name="Comma 2 3" xfId="2274"/>
    <cellStyle name="Comma 2 4" xfId="2275"/>
    <cellStyle name="Comma 2 5" xfId="2276"/>
    <cellStyle name="Comma 2 6" xfId="2277"/>
    <cellStyle name="Comma 2_CS TT TK" xfId="2278"/>
    <cellStyle name="Comma 22 3" xfId="2721"/>
    <cellStyle name="Comma 3" xfId="2279"/>
    <cellStyle name="Comma 3 2" xfId="2280"/>
    <cellStyle name="Comma 3 2 2" xfId="2281"/>
    <cellStyle name="Comma 3 2 3" xfId="2282"/>
    <cellStyle name="Comma 3 2 4" xfId="2283"/>
    <cellStyle name="Comma 3 2 5" xfId="2284"/>
    <cellStyle name="Comma 3 2 5 2" xfId="2285"/>
    <cellStyle name="Comma 3 2 5 3" xfId="2286"/>
    <cellStyle name="Comma 3 2 5 4" xfId="33"/>
    <cellStyle name="Comma 3 2 6" xfId="2287"/>
    <cellStyle name="Comma 3 2 7" xfId="2288"/>
    <cellStyle name="Comma 3 3" xfId="2289"/>
    <cellStyle name="Comma 3 3 2" xfId="2290"/>
    <cellStyle name="Comma 3 3 3" xfId="2291"/>
    <cellStyle name="Comma 3 4" xfId="2292"/>
    <cellStyle name="Comma 3 5" xfId="2293"/>
    <cellStyle name="Comma 3 6" xfId="2294"/>
    <cellStyle name="Comma 3_CS TT TK" xfId="2295"/>
    <cellStyle name="Comma 4" xfId="2296"/>
    <cellStyle name="Comma 4 2" xfId="2297"/>
    <cellStyle name="Comma 4 3" xfId="2298"/>
    <cellStyle name="Comma 4 4" xfId="2299"/>
    <cellStyle name="Comma 4 5" xfId="2300"/>
    <cellStyle name="Comma 4_Xl0000115" xfId="2301"/>
    <cellStyle name="Comma 5" xfId="2302"/>
    <cellStyle name="Comma 5 2" xfId="2303"/>
    <cellStyle name="Comma 5 2 2" xfId="2304"/>
    <cellStyle name="Comma 5 3" xfId="2305"/>
    <cellStyle name="Comma 5_Xl0000108" xfId="2306"/>
    <cellStyle name="Comma 6" xfId="2307"/>
    <cellStyle name="Comma 6 2" xfId="2308"/>
    <cellStyle name="Comma 6 3" xfId="2309"/>
    <cellStyle name="Comma 6_Xl0000115" xfId="2310"/>
    <cellStyle name="Comma 7" xfId="2311"/>
    <cellStyle name="Comma 7 2" xfId="2312"/>
    <cellStyle name="Comma 7 3" xfId="2313"/>
    <cellStyle name="Comma 7 4" xfId="2725"/>
    <cellStyle name="Comma 8" xfId="2314"/>
    <cellStyle name="Comma 8 2" xfId="2315"/>
    <cellStyle name="Comma 8 3" xfId="2316"/>
    <cellStyle name="Comma 9" xfId="2317"/>
    <cellStyle name="Comma 9 2" xfId="2318"/>
    <cellStyle name="Comma 9 3" xfId="41"/>
    <cellStyle name="comma zerodec" xfId="2319"/>
    <cellStyle name="Comma_Bieu 012011" xfId="16"/>
    <cellStyle name="Comma_Bieu 012011 2 3" xfId="19"/>
    <cellStyle name="Comma0" xfId="2320"/>
    <cellStyle name="cong" xfId="2321"/>
    <cellStyle name="Currency 2" xfId="2322"/>
    <cellStyle name="Currency0" xfId="2323"/>
    <cellStyle name="Currency1" xfId="2324"/>
    <cellStyle name="Date" xfId="2325"/>
    <cellStyle name="DAUDE" xfId="2326"/>
    <cellStyle name="Dollar (zero dec)" xfId="2327"/>
    <cellStyle name="Euro" xfId="2328"/>
    <cellStyle name="Explanatory Text 2" xfId="2329"/>
    <cellStyle name="Fixed" xfId="2330"/>
    <cellStyle name="gia" xfId="2331"/>
    <cellStyle name="Good 2" xfId="2332"/>
    <cellStyle name="Grey" xfId="2333"/>
    <cellStyle name="HEADER" xfId="2334"/>
    <cellStyle name="Header1" xfId="2335"/>
    <cellStyle name="Header2" xfId="2336"/>
    <cellStyle name="Heading 1 2" xfId="2337"/>
    <cellStyle name="Heading 1 3" xfId="2338"/>
    <cellStyle name="Heading 1 4" xfId="2339"/>
    <cellStyle name="Heading 1 5" xfId="2340"/>
    <cellStyle name="Heading 1 6" xfId="2341"/>
    <cellStyle name="Heading 1 7" xfId="2342"/>
    <cellStyle name="Heading 1 8" xfId="2343"/>
    <cellStyle name="Heading 1 9" xfId="2344"/>
    <cellStyle name="Heading 2 2" xfId="2345"/>
    <cellStyle name="Heading 2 3" xfId="2346"/>
    <cellStyle name="Heading 2 4" xfId="2347"/>
    <cellStyle name="Heading 2 5" xfId="2348"/>
    <cellStyle name="Heading 2 6" xfId="2349"/>
    <cellStyle name="Heading 2 7" xfId="2350"/>
    <cellStyle name="Heading 2 8" xfId="2351"/>
    <cellStyle name="Heading 2 9" xfId="2352"/>
    <cellStyle name="Heading 3 2" xfId="2353"/>
    <cellStyle name="Heading 4 2" xfId="2354"/>
    <cellStyle name="HEADING1" xfId="2355"/>
    <cellStyle name="HEADING2" xfId="2356"/>
    <cellStyle name="Hyperlink 2" xfId="2357"/>
    <cellStyle name="Input [yellow]" xfId="2358"/>
    <cellStyle name="Input 2" xfId="2359"/>
    <cellStyle name="Ledger 17 x 11 in" xfId="2360"/>
    <cellStyle name="Linked Cell 2" xfId="2361"/>
    <cellStyle name="Model" xfId="2362"/>
    <cellStyle name="moi" xfId="2363"/>
    <cellStyle name="moi 2" xfId="2364"/>
    <cellStyle name="moi 3" xfId="2365"/>
    <cellStyle name="Monétaire [0]_TARIFFS DB" xfId="2366"/>
    <cellStyle name="Monétaire_TARIFFS DB" xfId="2367"/>
    <cellStyle name="n" xfId="2368"/>
    <cellStyle name="Neutral 2" xfId="2369"/>
    <cellStyle name="New Times Roman" xfId="2370"/>
    <cellStyle name="No" xfId="2371"/>
    <cellStyle name="no dec" xfId="2372"/>
    <cellStyle name="No_01 Don vi HC" xfId="2373"/>
    <cellStyle name="Normal" xfId="0" builtinId="0"/>
    <cellStyle name="Normal - Style1" xfId="2374"/>
    <cellStyle name="Normal - Style1 2" xfId="2375"/>
    <cellStyle name="Normal - Style1 3" xfId="2376"/>
    <cellStyle name="Normal - Style1 3 2" xfId="2377"/>
    <cellStyle name="Normal - Style1_01 Don vi HC" xfId="2378"/>
    <cellStyle name="Normal 10" xfId="2"/>
    <cellStyle name="Normal 10 2" xfId="2379"/>
    <cellStyle name="Normal 10 2 2" xfId="2380"/>
    <cellStyle name="Normal 10 2 2 2" xfId="3"/>
    <cellStyle name="Normal 10 2 2 2 2" xfId="2708"/>
    <cellStyle name="Normal 10 2 2 2 3" xfId="2712"/>
    <cellStyle name="Normal 10 2 2 2 3 2" xfId="2722"/>
    <cellStyle name="Normal 10 2 2 2 5" xfId="2717"/>
    <cellStyle name="Normal 10 3" xfId="2381"/>
    <cellStyle name="Normal 10 4" xfId="50"/>
    <cellStyle name="Normal 10 4 2" xfId="51"/>
    <cellStyle name="Normal 10 4 2 3" xfId="2718"/>
    <cellStyle name="Normal 10 5" xfId="2382"/>
    <cellStyle name="Normal 10 6" xfId="2711"/>
    <cellStyle name="Normal 10_Xl0000115" xfId="2383"/>
    <cellStyle name="Normal 100" xfId="2384"/>
    <cellStyle name="Normal 101" xfId="2385"/>
    <cellStyle name="Normal 102" xfId="2386"/>
    <cellStyle name="Normal 103" xfId="2387"/>
    <cellStyle name="Normal 104" xfId="2388"/>
    <cellStyle name="Normal 105" xfId="2389"/>
    <cellStyle name="Normal 106" xfId="2390"/>
    <cellStyle name="Normal 107" xfId="2391"/>
    <cellStyle name="Normal 108" xfId="2392"/>
    <cellStyle name="Normal 109" xfId="2393"/>
    <cellStyle name="Normal 11" xfId="2394"/>
    <cellStyle name="Normal 11 2" xfId="2395"/>
    <cellStyle name="Normal 11 3" xfId="2396"/>
    <cellStyle name="Normal 11 4" xfId="34"/>
    <cellStyle name="Normal 11 5" xfId="2397"/>
    <cellStyle name="Normal 11_Mau" xfId="2398"/>
    <cellStyle name="Normal 110" xfId="2399"/>
    <cellStyle name="Normal 111" xfId="2400"/>
    <cellStyle name="Normal 112" xfId="2401"/>
    <cellStyle name="Normal 113" xfId="2402"/>
    <cellStyle name="Normal 114" xfId="2403"/>
    <cellStyle name="Normal 115" xfId="2404"/>
    <cellStyle name="Normal 116" xfId="2405"/>
    <cellStyle name="Normal 117" xfId="2406"/>
    <cellStyle name="Normal 118" xfId="2407"/>
    <cellStyle name="Normal 119" xfId="2408"/>
    <cellStyle name="Normal 12" xfId="38"/>
    <cellStyle name="Normal 12 2" xfId="2410"/>
    <cellStyle name="Normal 12 3" xfId="2409"/>
    <cellStyle name="Normal 120" xfId="2411"/>
    <cellStyle name="Normal 121" xfId="2412"/>
    <cellStyle name="Normal 122" xfId="2413"/>
    <cellStyle name="Normal 123" xfId="2414"/>
    <cellStyle name="Normal 124" xfId="2415"/>
    <cellStyle name="Normal 125" xfId="2416"/>
    <cellStyle name="Normal 126" xfId="2417"/>
    <cellStyle name="Normal 127" xfId="2418"/>
    <cellStyle name="Normal 128" xfId="2419"/>
    <cellStyle name="Normal 129" xfId="2420"/>
    <cellStyle name="Normal 13" xfId="2421"/>
    <cellStyle name="Normal 13 2" xfId="2422"/>
    <cellStyle name="Normal 130" xfId="2423"/>
    <cellStyle name="Normal 131" xfId="2424"/>
    <cellStyle name="Normal 132" xfId="2425"/>
    <cellStyle name="Normal 133" xfId="2426"/>
    <cellStyle name="Normal 134" xfId="2427"/>
    <cellStyle name="Normal 135" xfId="2428"/>
    <cellStyle name="Normal 136" xfId="2429"/>
    <cellStyle name="Normal 137" xfId="2430"/>
    <cellStyle name="Normal 138" xfId="2431"/>
    <cellStyle name="Normal 139" xfId="2432"/>
    <cellStyle name="Normal 14" xfId="2433"/>
    <cellStyle name="Normal 14 2" xfId="2434"/>
    <cellStyle name="Normal 140" xfId="2435"/>
    <cellStyle name="Normal 141" xfId="2436"/>
    <cellStyle name="Normal 142" xfId="2437"/>
    <cellStyle name="Normal 143" xfId="2438"/>
    <cellStyle name="Normal 144" xfId="2439"/>
    <cellStyle name="Normal 145" xfId="2440"/>
    <cellStyle name="Normal 146" xfId="2441"/>
    <cellStyle name="Normal 147" xfId="2442"/>
    <cellStyle name="Normal 148" xfId="2443"/>
    <cellStyle name="Normal 149" xfId="2444"/>
    <cellStyle name="Normal 15" xfId="44"/>
    <cellStyle name="Normal 15 2" xfId="2446"/>
    <cellStyle name="Normal 15 3" xfId="2445"/>
    <cellStyle name="Normal 150" xfId="2447"/>
    <cellStyle name="Normal 151" xfId="2448"/>
    <cellStyle name="Normal 152" xfId="2449"/>
    <cellStyle name="Normal 153" xfId="28"/>
    <cellStyle name="Normal 153 2" xfId="35"/>
    <cellStyle name="Normal 154" xfId="2450"/>
    <cellStyle name="Normal 154 2" xfId="2451"/>
    <cellStyle name="Normal 155" xfId="2452"/>
    <cellStyle name="Normal 155 2" xfId="20"/>
    <cellStyle name="Normal 156" xfId="8"/>
    <cellStyle name="Normal 157" xfId="17"/>
    <cellStyle name="Normal 157 2" xfId="2709"/>
    <cellStyle name="Normal 16" xfId="2453"/>
    <cellStyle name="Normal 17" xfId="2454"/>
    <cellStyle name="Normal 18" xfId="2455"/>
    <cellStyle name="Normal 19" xfId="2456"/>
    <cellStyle name="Normal 2" xfId="2457"/>
    <cellStyle name="Normal 2 10" xfId="2458"/>
    <cellStyle name="Normal 2 11" xfId="2459"/>
    <cellStyle name="Normal 2 12" xfId="2460"/>
    <cellStyle name="Normal 2 13" xfId="2461"/>
    <cellStyle name="Normal 2 13 2" xfId="29"/>
    <cellStyle name="Normal 2 13 3" xfId="2462"/>
    <cellStyle name="Normal 2 14" xfId="2463"/>
    <cellStyle name="Normal 2 16" xfId="2710"/>
    <cellStyle name="Normal 2 16 2" xfId="2719"/>
    <cellStyle name="Normal 2 2" xfId="2464"/>
    <cellStyle name="Normal 2 2 2" xfId="2465"/>
    <cellStyle name="Normal 2 2 2 2" xfId="2466"/>
    <cellStyle name="Normal 2 2 2 3" xfId="2467"/>
    <cellStyle name="Normal 2 2 3" xfId="2468"/>
    <cellStyle name="Normal 2 2 3 2" xfId="2469"/>
    <cellStyle name="Normal 2 2 3 3" xfId="2470"/>
    <cellStyle name="Normal 2 2 4" xfId="2471"/>
    <cellStyle name="Normal 2 2 5" xfId="2472"/>
    <cellStyle name="Normal 2 2_CS TT TK" xfId="2473"/>
    <cellStyle name="Normal 2 3" xfId="2474"/>
    <cellStyle name="Normal 2 3 2" xfId="2475"/>
    <cellStyle name="Normal 2 3 3" xfId="2476"/>
    <cellStyle name="Normal 2 4" xfId="2477"/>
    <cellStyle name="Normal 2 4 2" xfId="2478"/>
    <cellStyle name="Normal 2 4 3" xfId="2479"/>
    <cellStyle name="Normal 2 5" xfId="2480"/>
    <cellStyle name="Normal 2 6" xfId="2481"/>
    <cellStyle name="Normal 2 7" xfId="2482"/>
    <cellStyle name="Normal 2 7 2" xfId="9"/>
    <cellStyle name="Normal 2 8" xfId="2483"/>
    <cellStyle name="Normal 2 9" xfId="2484"/>
    <cellStyle name="Normal 2_12 Chi so gia 2012(chuan) co so" xfId="2485"/>
    <cellStyle name="Normal 20" xfId="2486"/>
    <cellStyle name="Normal 21" xfId="2487"/>
    <cellStyle name="Normal 22" xfId="2488"/>
    <cellStyle name="Normal 23" xfId="2489"/>
    <cellStyle name="Normal 24" xfId="2490"/>
    <cellStyle name="Normal 24 2" xfId="2491"/>
    <cellStyle name="Normal 24 3" xfId="2492"/>
    <cellStyle name="Normal 24 4" xfId="2493"/>
    <cellStyle name="Normal 24 5" xfId="2494"/>
    <cellStyle name="Normal 25" xfId="2495"/>
    <cellStyle name="Normal 25 2" xfId="2496"/>
    <cellStyle name="Normal 25 3" xfId="2497"/>
    <cellStyle name="Normal 25 4" xfId="2498"/>
    <cellStyle name="Normal 25_CS TT TK" xfId="2499"/>
    <cellStyle name="Normal 26" xfId="2500"/>
    <cellStyle name="Normal 27" xfId="2501"/>
    <cellStyle name="Normal 28" xfId="2502"/>
    <cellStyle name="Normal 29" xfId="2503"/>
    <cellStyle name="Normal 3" xfId="2504"/>
    <cellStyle name="Normal 3 2" xfId="2505"/>
    <cellStyle name="Normal 3 2 2" xfId="2506"/>
    <cellStyle name="Normal 3 2 2 2" xfId="2507"/>
    <cellStyle name="Normal 3 2 2 2 2" xfId="11"/>
    <cellStyle name="Normal 3 2 2 2 2 3" xfId="2713"/>
    <cellStyle name="Normal 3 2 2 2 2 3 2" xfId="2724"/>
    <cellStyle name="Normal 3 2 2 4" xfId="2723"/>
    <cellStyle name="Normal 3 2 3" xfId="2508"/>
    <cellStyle name="Normal 3 2 4" xfId="2509"/>
    <cellStyle name="Normal 3 2_08 Thuong mai Tong muc - Diep" xfId="2510"/>
    <cellStyle name="Normal 3 3" xfId="2511"/>
    <cellStyle name="Normal 3 4" xfId="2512"/>
    <cellStyle name="Normal 3 5" xfId="2513"/>
    <cellStyle name="Normal 3 6" xfId="2514"/>
    <cellStyle name="Normal 3_01 Don vi HC" xfId="2515"/>
    <cellStyle name="Normal 30" xfId="2516"/>
    <cellStyle name="Normal 31" xfId="2517"/>
    <cellStyle name="Normal 32" xfId="2518"/>
    <cellStyle name="Normal 33" xfId="2519"/>
    <cellStyle name="Normal 34" xfId="2520"/>
    <cellStyle name="Normal 35" xfId="2521"/>
    <cellStyle name="Normal 36" xfId="2522"/>
    <cellStyle name="Normal 37" xfId="2523"/>
    <cellStyle name="Normal 38" xfId="2524"/>
    <cellStyle name="Normal 39" xfId="2525"/>
    <cellStyle name="Normal 4" xfId="2526"/>
    <cellStyle name="Normal 4 2" xfId="2527"/>
    <cellStyle name="Normal 4 2 2" xfId="2528"/>
    <cellStyle name="Normal 4 3" xfId="2529"/>
    <cellStyle name="Normal 4 4" xfId="2530"/>
    <cellStyle name="Normal 4 5" xfId="2531"/>
    <cellStyle name="Normal 4 6" xfId="2532"/>
    <cellStyle name="Normal 4_07 NGTT CN 2012" xfId="2533"/>
    <cellStyle name="Normal 40" xfId="2534"/>
    <cellStyle name="Normal 41" xfId="2535"/>
    <cellStyle name="Normal 42" xfId="2536"/>
    <cellStyle name="Normal 43" xfId="2537"/>
    <cellStyle name="Normal 44" xfId="2538"/>
    <cellStyle name="Normal 45" xfId="2539"/>
    <cellStyle name="Normal 46" xfId="2540"/>
    <cellStyle name="Normal 47" xfId="2541"/>
    <cellStyle name="Normal 48" xfId="2542"/>
    <cellStyle name="Normal 49" xfId="2543"/>
    <cellStyle name="Normal 5" xfId="2544"/>
    <cellStyle name="Normal 5 2" xfId="2545"/>
    <cellStyle name="Normal 5 3" xfId="2546"/>
    <cellStyle name="Normal 5 4" xfId="2547"/>
    <cellStyle name="Normal 5 5" xfId="2548"/>
    <cellStyle name="Normal 5 6" xfId="2549"/>
    <cellStyle name="Normal 5_Bieu GDP" xfId="2550"/>
    <cellStyle name="Normal 50" xfId="2551"/>
    <cellStyle name="Normal 51" xfId="2552"/>
    <cellStyle name="Normal 52" xfId="2553"/>
    <cellStyle name="Normal 53" xfId="2554"/>
    <cellStyle name="Normal 54" xfId="2555"/>
    <cellStyle name="Normal 55" xfId="2556"/>
    <cellStyle name="Normal 56" xfId="2557"/>
    <cellStyle name="Normal 57" xfId="2558"/>
    <cellStyle name="Normal 58" xfId="2559"/>
    <cellStyle name="Normal 59" xfId="2560"/>
    <cellStyle name="Normal 6" xfId="2561"/>
    <cellStyle name="Normal 6 2" xfId="2562"/>
    <cellStyle name="Normal 6 3" xfId="2563"/>
    <cellStyle name="Normal 6 4" xfId="2564"/>
    <cellStyle name="Normal 6 5" xfId="2565"/>
    <cellStyle name="Normal 6 6" xfId="2566"/>
    <cellStyle name="Normal 6_CS TT TK" xfId="2567"/>
    <cellStyle name="Normal 60" xfId="2568"/>
    <cellStyle name="Normal 61" xfId="2569"/>
    <cellStyle name="Normal 62" xfId="2570"/>
    <cellStyle name="Normal 63" xfId="2571"/>
    <cellStyle name="Normal 64" xfId="2572"/>
    <cellStyle name="Normal 65" xfId="2573"/>
    <cellStyle name="Normal 66" xfId="2574"/>
    <cellStyle name="Normal 67" xfId="2575"/>
    <cellStyle name="Normal 68" xfId="2576"/>
    <cellStyle name="Normal 69" xfId="2577"/>
    <cellStyle name="Normal 7" xfId="2578"/>
    <cellStyle name="Normal 7 2" xfId="2579"/>
    <cellStyle name="Normal 7 2 2" xfId="2580"/>
    <cellStyle name="Normal 7 2 3" xfId="2581"/>
    <cellStyle name="Normal 7 2 4" xfId="2582"/>
    <cellStyle name="Normal 7 3" xfId="2583"/>
    <cellStyle name="Normal 7 4" xfId="25"/>
    <cellStyle name="Normal 7 4 2" xfId="2584"/>
    <cellStyle name="Normal 7 5" xfId="2585"/>
    <cellStyle name="Normal 7 6" xfId="2586"/>
    <cellStyle name="Normal 7 7" xfId="2587"/>
    <cellStyle name="Normal 7_Bieu GDP" xfId="2588"/>
    <cellStyle name="Normal 70" xfId="2589"/>
    <cellStyle name="Normal 71" xfId="2590"/>
    <cellStyle name="Normal 72" xfId="2591"/>
    <cellStyle name="Normal 73" xfId="2592"/>
    <cellStyle name="Normal 74" xfId="2593"/>
    <cellStyle name="Normal 75" xfId="2594"/>
    <cellStyle name="Normal 76" xfId="2595"/>
    <cellStyle name="Normal 77" xfId="2596"/>
    <cellStyle name="Normal 78" xfId="2597"/>
    <cellStyle name="Normal 79" xfId="2598"/>
    <cellStyle name="Normal 8" xfId="2599"/>
    <cellStyle name="Normal 8 2" xfId="2600"/>
    <cellStyle name="Normal 8 2 2" xfId="2601"/>
    <cellStyle name="Normal 8 2 3" xfId="2602"/>
    <cellStyle name="Normal 8 2 4" xfId="2603"/>
    <cellStyle name="Normal 8 2_CS TT TK" xfId="2604"/>
    <cellStyle name="Normal 8 3" xfId="2605"/>
    <cellStyle name="Normal 8 4" xfId="2606"/>
    <cellStyle name="Normal 8 5" xfId="2607"/>
    <cellStyle name="Normal 8 6" xfId="2608"/>
    <cellStyle name="Normal 8 7" xfId="2609"/>
    <cellStyle name="Normal 8_Bieu GDP" xfId="2610"/>
    <cellStyle name="Normal 80" xfId="2611"/>
    <cellStyle name="Normal 81" xfId="2612"/>
    <cellStyle name="Normal 82" xfId="2613"/>
    <cellStyle name="Normal 83" xfId="2614"/>
    <cellStyle name="Normal 84" xfId="2615"/>
    <cellStyle name="Normal 85" xfId="2616"/>
    <cellStyle name="Normal 86" xfId="2617"/>
    <cellStyle name="Normal 87" xfId="2618"/>
    <cellStyle name="Normal 88" xfId="2619"/>
    <cellStyle name="Normal 89" xfId="2620"/>
    <cellStyle name="Normal 9" xfId="2621"/>
    <cellStyle name="Normal 9 2" xfId="2622"/>
    <cellStyle name="Normal 9 3" xfId="2623"/>
    <cellStyle name="Normal 9 4" xfId="2624"/>
    <cellStyle name="Normal 9_FDI " xfId="2625"/>
    <cellStyle name="Normal 90" xfId="2626"/>
    <cellStyle name="Normal 91" xfId="2627"/>
    <cellStyle name="Normal 92" xfId="2628"/>
    <cellStyle name="Normal 93" xfId="2629"/>
    <cellStyle name="Normal 94" xfId="2630"/>
    <cellStyle name="Normal 95" xfId="2631"/>
    <cellStyle name="Normal 96" xfId="2632"/>
    <cellStyle name="Normal 97" xfId="2633"/>
    <cellStyle name="Normal 98" xfId="2634"/>
    <cellStyle name="Normal 99" xfId="2635"/>
    <cellStyle name="Normal_02NN" xfId="46"/>
    <cellStyle name="Normal_03&amp;04CN" xfId="40"/>
    <cellStyle name="Normal_05XD 2" xfId="22"/>
    <cellStyle name="Normal_05XD_Dautu(6-2011)" xfId="21"/>
    <cellStyle name="Normal_06DTNN" xfId="32"/>
    <cellStyle name="Normal_07Dulich11 2" xfId="6"/>
    <cellStyle name="Normal_07gia" xfId="53"/>
    <cellStyle name="Normal_07VT 2" xfId="13"/>
    <cellStyle name="Normal_08-12TM" xfId="14"/>
    <cellStyle name="Normal_08tmt3" xfId="5"/>
    <cellStyle name="Normal_08tmt3 2" xfId="2715"/>
    <cellStyle name="Normal_08tmt3_VT- TM Diep" xfId="2714"/>
    <cellStyle name="Normal_Bctiendo2000" xfId="48"/>
    <cellStyle name="Normal_Bctiendo2000_GDPQuyI" xfId="47"/>
    <cellStyle name="Normal_Bieu 04 2014" xfId="49"/>
    <cellStyle name="Normal_Bieu04.072" xfId="31"/>
    <cellStyle name="Normal_Book2" xfId="54"/>
    <cellStyle name="Normal_Dau tu 2" xfId="24"/>
    <cellStyle name="Normal_Gui Vu TH-Bao cao nhanh VDT 2006" xfId="23"/>
    <cellStyle name="Normal_nhanh sap xep lai 2 2" xfId="18"/>
    <cellStyle name="Normal_nhanh sap xep lai 3" xfId="4"/>
    <cellStyle name="Normal_Sheet1" xfId="39"/>
    <cellStyle name="Normal_solieu gdp 2 2" xfId="12"/>
    <cellStyle name="Normal_SPT3-96" xfId="42"/>
    <cellStyle name="Normal_SPT3-96_Bieu 012011 2" xfId="26"/>
    <cellStyle name="Normal_SPT3-96_Bieudautu_Dautu(6-2011)" xfId="27"/>
    <cellStyle name="Normal_SPT3-96_Van tai12.2010 2" xfId="10"/>
    <cellStyle name="Normal_Tieu thu-Ton kho thang 7.2012 (dieu chinh)" xfId="45"/>
    <cellStyle name="Normal_Xl0000008" xfId="7"/>
    <cellStyle name="Normal_Xl0000107" xfId="43"/>
    <cellStyle name="Normal_Xl0000141" xfId="36"/>
    <cellStyle name="Normal_Xl0000156" xfId="1"/>
    <cellStyle name="Normal_Xl0000163" xfId="52"/>
    <cellStyle name="Normal_Xl0000203" xfId="15"/>
    <cellStyle name="Normal1" xfId="2636"/>
    <cellStyle name="Normal1 2" xfId="2637"/>
    <cellStyle name="Normal1 3" xfId="2638"/>
    <cellStyle name="Note 2" xfId="2639"/>
    <cellStyle name="Output 2" xfId="2640"/>
    <cellStyle name="Percent [2]" xfId="2641"/>
    <cellStyle name="Percent 2" xfId="2642"/>
    <cellStyle name="Percent 2 2" xfId="2643"/>
    <cellStyle name="Percent 2 3" xfId="2644"/>
    <cellStyle name="Percent 3" xfId="2645"/>
    <cellStyle name="Percent 3 2" xfId="2646"/>
    <cellStyle name="Percent 3 3" xfId="2647"/>
    <cellStyle name="Percent 4" xfId="30"/>
    <cellStyle name="Percent 4 2" xfId="2648"/>
    <cellStyle name="Percent 4 3" xfId="2649"/>
    <cellStyle name="Percent 4 4" xfId="2650"/>
    <cellStyle name="Percent 5" xfId="2651"/>
    <cellStyle name="Percent 5 2" xfId="2652"/>
    <cellStyle name="Percent 5 3" xfId="2653"/>
    <cellStyle name="Style 1" xfId="2654"/>
    <cellStyle name="Style 10" xfId="2655"/>
    <cellStyle name="Style 11" xfId="2656"/>
    <cellStyle name="Style 2" xfId="2657"/>
    <cellStyle name="Style 3" xfId="2658"/>
    <cellStyle name="Style 4" xfId="2659"/>
    <cellStyle name="Style 5" xfId="2660"/>
    <cellStyle name="Style 6" xfId="2661"/>
    <cellStyle name="Style 7" xfId="2662"/>
    <cellStyle name="Style 8" xfId="2663"/>
    <cellStyle name="Style 9" xfId="2664"/>
    <cellStyle name="Style1" xfId="2665"/>
    <cellStyle name="Style2" xfId="2666"/>
    <cellStyle name="Style3" xfId="2667"/>
    <cellStyle name="Style4" xfId="2668"/>
    <cellStyle name="Style5" xfId="2669"/>
    <cellStyle name="Style6" xfId="2670"/>
    <cellStyle name="Style7" xfId="2671"/>
    <cellStyle name="subhead" xfId="2672"/>
    <cellStyle name="thvt" xfId="2673"/>
    <cellStyle name="Total 2" xfId="2674"/>
    <cellStyle name="Total 3" xfId="2675"/>
    <cellStyle name="Total 4" xfId="2676"/>
    <cellStyle name="Total 5" xfId="2677"/>
    <cellStyle name="Total 6" xfId="2678"/>
    <cellStyle name="Total 7" xfId="2679"/>
    <cellStyle name="Total 8" xfId="2680"/>
    <cellStyle name="Total 9" xfId="2681"/>
    <cellStyle name="Warning Text 2" xfId="2682"/>
    <cellStyle name="xanh" xfId="2683"/>
    <cellStyle name="xuan" xfId="2684"/>
    <cellStyle name="ปกติ_gdp2006q4" xfId="2685"/>
    <cellStyle name=" [0.00]_ Att. 1- Cover" xfId="2686"/>
    <cellStyle name="_ Att. 1- Cover" xfId="2687"/>
    <cellStyle name="?_ Att. 1- Cover" xfId="2688"/>
    <cellStyle name="똿뗦먛귟 [0.00]_PRODUCT DETAIL Q1" xfId="2689"/>
    <cellStyle name="똿뗦먛귟_PRODUCT DETAIL Q1" xfId="2690"/>
    <cellStyle name="믅됞 [0.00]_PRODUCT DETAIL Q1" xfId="2691"/>
    <cellStyle name="믅됞_PRODUCT DETAIL Q1" xfId="2692"/>
    <cellStyle name="백분율_95" xfId="2693"/>
    <cellStyle name="뷭?_BOOKSHIP" xfId="2694"/>
    <cellStyle name="콤마 [0]_1202" xfId="2695"/>
    <cellStyle name="콤마_1202" xfId="2696"/>
    <cellStyle name="통화 [0]_1202" xfId="2697"/>
    <cellStyle name="통화_1202" xfId="2698"/>
    <cellStyle name="표준_(정보부문)월별인원계획" xfId="2699"/>
    <cellStyle name="一般_00Q3902REV.1" xfId="2700"/>
    <cellStyle name="千分位[0]_00Q3902REV.1" xfId="2701"/>
    <cellStyle name="千分位_00Q3902REV.1" xfId="2702"/>
    <cellStyle name="標準_list of commodities" xfId="2703"/>
    <cellStyle name="貨幣 [0]_00Q3902REV.1" xfId="2704"/>
    <cellStyle name="貨幣[0]_BRE" xfId="2705"/>
    <cellStyle name="貨幣_00Q3902REV.1" xfId="270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I"/>
      <sheetName val="CT.XF1"/>
      <sheetName val="QD cua "/>
      <sheetName val="DGþ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Cong ban_x0009__x0000__x0009__x0000__x0004__x0000__x0003_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chieud_x0005_"/>
      <sheetName val="Èoasen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 refreshError="1"/>
      <sheetData sheetId="494" refreshError="1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/>
      <sheetData sheetId="571"/>
      <sheetData sheetId="572"/>
      <sheetData sheetId="573"/>
      <sheetData sheetId="574"/>
      <sheetData sheetId="575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 refreshError="1"/>
      <sheetData sheetId="585"/>
      <sheetData sheetId="586" refreshError="1"/>
      <sheetData sheetId="587"/>
      <sheetData sheetId="588" refreshError="1"/>
      <sheetData sheetId="589"/>
      <sheetData sheetId="590" refreshError="1"/>
      <sheetData sheetId="591"/>
      <sheetData sheetId="592" refreshError="1"/>
      <sheetData sheetId="593" refreshError="1"/>
      <sheetData sheetId="594" refreshError="1"/>
      <sheetData sheetId="595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 refreshError="1"/>
      <sheetData sheetId="667"/>
      <sheetData sheetId="668" refreshError="1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/>
      <sheetData sheetId="680"/>
      <sheetData sheetId="681"/>
      <sheetData sheetId="682" refreshError="1"/>
      <sheetData sheetId="683"/>
      <sheetData sheetId="684" refreshError="1"/>
      <sheetData sheetId="685"/>
      <sheetData sheetId="686"/>
      <sheetData sheetId="687" refreshError="1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 refreshError="1"/>
      <sheetData sheetId="715"/>
      <sheetData sheetId="716" refreshError="1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 refreshError="1"/>
      <sheetData sheetId="1218" refreshError="1"/>
      <sheetData sheetId="1219"/>
      <sheetData sheetId="1220"/>
      <sheetData sheetId="1221"/>
      <sheetData sheetId="1222"/>
      <sheetData sheetId="1223"/>
      <sheetData sheetId="1224" refreshError="1"/>
      <sheetData sheetId="1225" refreshError="1"/>
      <sheetData sheetId="1226" refreshError="1"/>
      <sheetData sheetId="1227"/>
      <sheetData sheetId="1228"/>
      <sheetData sheetId="1229" refreshError="1"/>
      <sheetData sheetId="12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_x0000_"/>
      <sheetName val="Bia_x0000_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 refreshError="1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PageLayoutView="90" workbookViewId="0"/>
  </sheetViews>
  <sheetFormatPr defaultColWidth="10.44140625" defaultRowHeight="15"/>
  <cols>
    <col min="1" max="1" width="5" style="139" customWidth="1"/>
    <col min="2" max="2" width="37.44140625" style="139" customWidth="1"/>
    <col min="3" max="5" width="14.44140625" style="139" customWidth="1"/>
    <col min="6" max="16384" width="10.44140625" style="139"/>
  </cols>
  <sheetData>
    <row r="1" spans="1:5" ht="19.95" customHeight="1">
      <c r="A1" s="161" t="s">
        <v>465</v>
      </c>
      <c r="B1" s="161"/>
      <c r="C1" s="161"/>
      <c r="D1" s="161"/>
      <c r="E1" s="161"/>
    </row>
    <row r="2" spans="1:5" ht="19.95" customHeight="1">
      <c r="A2" s="160"/>
      <c r="B2" s="160"/>
      <c r="C2" s="160"/>
      <c r="D2" s="160"/>
      <c r="E2" s="160"/>
    </row>
    <row r="3" spans="1:5" ht="19.95" customHeight="1">
      <c r="A3" s="156"/>
      <c r="B3" s="156"/>
      <c r="C3" s="159"/>
      <c r="D3" s="159"/>
      <c r="E3" s="180" t="s">
        <v>291</v>
      </c>
    </row>
    <row r="4" spans="1:5" ht="19.95" customHeight="1">
      <c r="A4" s="158"/>
      <c r="B4" s="158"/>
      <c r="C4" s="232" t="s">
        <v>290</v>
      </c>
      <c r="D4" s="232" t="s">
        <v>289</v>
      </c>
      <c r="E4" s="232" t="s">
        <v>288</v>
      </c>
    </row>
    <row r="5" spans="1:5" ht="19.95" customHeight="1">
      <c r="A5" s="157"/>
      <c r="B5" s="157"/>
      <c r="C5" s="233" t="s">
        <v>287</v>
      </c>
      <c r="D5" s="233" t="s">
        <v>286</v>
      </c>
      <c r="E5" s="233" t="s">
        <v>97</v>
      </c>
    </row>
    <row r="6" spans="1:5" ht="19.95" customHeight="1">
      <c r="A6" s="157"/>
      <c r="B6" s="157"/>
      <c r="C6" s="231"/>
      <c r="D6" s="231"/>
      <c r="E6" s="231" t="s">
        <v>96</v>
      </c>
    </row>
    <row r="7" spans="1:5" ht="19.95" customHeight="1">
      <c r="A7" s="142"/>
      <c r="B7" s="140"/>
      <c r="C7" s="140"/>
      <c r="D7" s="140"/>
      <c r="E7" s="155"/>
    </row>
    <row r="8" spans="1:5" ht="19.95" customHeight="1">
      <c r="A8" s="145" t="s">
        <v>285</v>
      </c>
      <c r="B8" s="154"/>
      <c r="C8" s="235">
        <v>3006.8318899999995</v>
      </c>
      <c r="D8" s="235">
        <v>2991.8370800000002</v>
      </c>
      <c r="E8" s="235">
        <v>99.501308668107839</v>
      </c>
    </row>
    <row r="9" spans="1:5" ht="19.95" customHeight="1">
      <c r="A9" s="149"/>
      <c r="B9" s="151" t="s">
        <v>284</v>
      </c>
      <c r="C9" s="236">
        <v>1086.74044</v>
      </c>
      <c r="D9" s="236">
        <v>1077.5754299999999</v>
      </c>
      <c r="E9" s="236">
        <v>99.156651426351615</v>
      </c>
    </row>
    <row r="10" spans="1:5" ht="19.95" customHeight="1">
      <c r="A10" s="153"/>
      <c r="B10" s="151" t="s">
        <v>283</v>
      </c>
      <c r="C10" s="236">
        <v>1920.0914499999999</v>
      </c>
      <c r="D10" s="236">
        <v>1914.2</v>
      </c>
      <c r="E10" s="236">
        <v>99.696379044862681</v>
      </c>
    </row>
    <row r="11" spans="1:5" ht="19.95" customHeight="1">
      <c r="A11" s="152" t="s">
        <v>282</v>
      </c>
      <c r="B11" s="150"/>
      <c r="C11" s="235">
        <v>1872.9288999999999</v>
      </c>
      <c r="D11" s="235">
        <v>1869.3006500000001</v>
      </c>
      <c r="E11" s="235">
        <v>99.806279352088595</v>
      </c>
    </row>
    <row r="12" spans="1:5" ht="19.95" customHeight="1">
      <c r="A12" s="145"/>
      <c r="B12" s="151" t="s">
        <v>280</v>
      </c>
      <c r="C12" s="236">
        <v>1519.61969</v>
      </c>
      <c r="D12" s="236">
        <v>1506.8726700000002</v>
      </c>
      <c r="E12" s="236">
        <v>99.161170384676993</v>
      </c>
    </row>
    <row r="13" spans="1:5" ht="19.95" customHeight="1">
      <c r="A13" s="152" t="s">
        <v>281</v>
      </c>
      <c r="B13" s="150"/>
      <c r="C13" s="235">
        <v>1096.5734399999999</v>
      </c>
      <c r="D13" s="235">
        <v>1154.2747400000001</v>
      </c>
      <c r="E13" s="235">
        <v>105.26196403224941</v>
      </c>
    </row>
    <row r="14" spans="1:5" ht="19.95" customHeight="1">
      <c r="A14" s="145"/>
      <c r="B14" s="151" t="s">
        <v>280</v>
      </c>
      <c r="C14" s="236">
        <v>1023.83894</v>
      </c>
      <c r="D14" s="236">
        <v>1062.74254</v>
      </c>
      <c r="E14" s="236">
        <v>103.79977733607203</v>
      </c>
    </row>
    <row r="15" spans="1:5" ht="19.95" customHeight="1">
      <c r="A15" s="147" t="s">
        <v>279</v>
      </c>
      <c r="B15" s="150"/>
      <c r="C15" s="236" t="s">
        <v>278</v>
      </c>
      <c r="D15" s="236" t="s">
        <v>278</v>
      </c>
      <c r="E15" s="236"/>
    </row>
    <row r="16" spans="1:5" ht="19.95" customHeight="1">
      <c r="A16" s="147"/>
      <c r="B16" s="146" t="s">
        <v>277</v>
      </c>
      <c r="C16" s="236">
        <v>434.78285800000003</v>
      </c>
      <c r="D16" s="236">
        <v>433.38028363636363</v>
      </c>
      <c r="E16" s="236">
        <v>99.67740808133783</v>
      </c>
    </row>
    <row r="17" spans="1:5" ht="19.95" customHeight="1">
      <c r="A17" s="149"/>
      <c r="B17" s="146" t="s">
        <v>276</v>
      </c>
      <c r="C17" s="236">
        <v>61.692512000000001</v>
      </c>
      <c r="D17" s="236">
        <v>55.303419999999996</v>
      </c>
      <c r="E17" s="236">
        <v>89.643650756189004</v>
      </c>
    </row>
    <row r="18" spans="1:5" ht="19.95" customHeight="1">
      <c r="A18" s="147"/>
      <c r="B18" s="146" t="s">
        <v>274</v>
      </c>
      <c r="C18" s="236">
        <v>16.518679999999996</v>
      </c>
      <c r="D18" s="236">
        <v>14.613620000000001</v>
      </c>
      <c r="E18" s="236">
        <v>88.46723830233411</v>
      </c>
    </row>
    <row r="19" spans="1:5" ht="19.95" customHeight="1">
      <c r="A19" s="148"/>
      <c r="B19" s="146" t="s">
        <v>275</v>
      </c>
      <c r="C19" s="236">
        <v>125.532415</v>
      </c>
      <c r="D19" s="236">
        <v>123.04210999999999</v>
      </c>
      <c r="E19" s="236">
        <v>98.016205615099494</v>
      </c>
    </row>
    <row r="20" spans="1:5" ht="19.95" customHeight="1">
      <c r="A20" s="147"/>
      <c r="B20" s="146" t="s">
        <v>273</v>
      </c>
      <c r="C20" s="236">
        <v>661.58414950000008</v>
      </c>
      <c r="D20" s="236">
        <v>673.56078923105224</v>
      </c>
      <c r="E20" s="236">
        <v>101.81029726000897</v>
      </c>
    </row>
    <row r="21" spans="1:5" ht="19.95" customHeight="1">
      <c r="A21" s="145"/>
      <c r="B21" s="144"/>
      <c r="C21" s="143"/>
      <c r="D21" s="143"/>
      <c r="E21" s="143"/>
    </row>
    <row r="22" spans="1:5" ht="19.95" customHeight="1">
      <c r="A22" s="142"/>
      <c r="B22" s="140"/>
      <c r="C22" s="141"/>
      <c r="D22" s="141"/>
      <c r="E22" s="140"/>
    </row>
    <row r="23" spans="1:5" ht="19.95" customHeight="1">
      <c r="A23" s="142"/>
      <c r="B23" s="140"/>
      <c r="C23" s="141"/>
      <c r="D23" s="141"/>
      <c r="E23" s="140"/>
    </row>
    <row r="24" spans="1:5" ht="19.95" customHeight="1">
      <c r="A24" s="140"/>
      <c r="B24" s="140"/>
      <c r="C24" s="77"/>
      <c r="D24" s="77"/>
      <c r="E24" s="140"/>
    </row>
    <row r="25" spans="1:5" ht="19.95" customHeight="1">
      <c r="A25" s="140"/>
      <c r="B25" s="140"/>
      <c r="C25" s="77"/>
      <c r="D25" s="77"/>
      <c r="E25" s="140"/>
    </row>
    <row r="26" spans="1:5" ht="19.95" customHeight="1">
      <c r="A26" s="140"/>
      <c r="B26" s="140"/>
      <c r="C26" s="77"/>
      <c r="D26" s="77"/>
      <c r="E26" s="140"/>
    </row>
  </sheetData>
  <pageMargins left="0.78740157480314965" right="0.47244094488188981" top="0.74803149606299213" bottom="0.47244094488188981" header="0.43307086614173229" footer="0.31496062992125984"/>
  <pageSetup paperSize="9" firstPageNumber="32" orientation="portrait" useFirstPageNumber="1" horizontalDpi="4294967295" verticalDpi="4294967295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ColWidth="8.6640625" defaultRowHeight="13.2"/>
  <cols>
    <col min="1" max="1" width="49.33203125" style="347" customWidth="1"/>
    <col min="2" max="2" width="10" style="347" customWidth="1"/>
    <col min="3" max="3" width="9.33203125" style="347" customWidth="1"/>
    <col min="4" max="4" width="19.6640625" style="347" customWidth="1"/>
    <col min="5" max="5" width="10" style="347" customWidth="1"/>
    <col min="6" max="6" width="10.33203125" style="347" customWidth="1"/>
    <col min="7" max="9" width="5.6640625" style="347" customWidth="1"/>
    <col min="10" max="16384" width="8.6640625" style="347"/>
  </cols>
  <sheetData>
    <row r="1" spans="1:6" s="357" customFormat="1" ht="19.95" customHeight="1">
      <c r="A1" s="359" t="s">
        <v>427</v>
      </c>
      <c r="B1" s="346"/>
      <c r="C1" s="358"/>
    </row>
    <row r="2" spans="1:6" ht="19.95" customHeight="1">
      <c r="A2" s="297"/>
      <c r="B2" s="320"/>
      <c r="C2" s="297"/>
    </row>
    <row r="3" spans="1:6" s="353" customFormat="1" ht="19.95" customHeight="1">
      <c r="A3" s="356"/>
      <c r="B3" s="356"/>
      <c r="C3" s="355"/>
      <c r="D3" s="354" t="s">
        <v>423</v>
      </c>
    </row>
    <row r="4" spans="1:6" s="312" customFormat="1" ht="15.9" customHeight="1">
      <c r="A4" s="344"/>
      <c r="B4" s="445" t="s">
        <v>50</v>
      </c>
      <c r="C4" s="445" t="s">
        <v>50</v>
      </c>
      <c r="D4" s="445" t="s">
        <v>480</v>
      </c>
    </row>
    <row r="5" spans="1:6" s="312" customFormat="1" ht="15.9" customHeight="1">
      <c r="A5" s="342"/>
      <c r="B5" s="446" t="s">
        <v>434</v>
      </c>
      <c r="C5" s="446" t="s">
        <v>450</v>
      </c>
      <c r="D5" s="446" t="s">
        <v>482</v>
      </c>
    </row>
    <row r="6" spans="1:6" s="312" customFormat="1" ht="20.100000000000001" customHeight="1">
      <c r="A6" s="341"/>
      <c r="B6" s="106"/>
      <c r="C6" s="106"/>
      <c r="D6" s="106"/>
    </row>
    <row r="7" spans="1:6" s="337" customFormat="1" ht="20.100000000000001" customHeight="1">
      <c r="A7" s="230" t="s">
        <v>4</v>
      </c>
      <c r="B7" s="352">
        <v>8023</v>
      </c>
      <c r="C7" s="352">
        <f>+C8+C9+C14</f>
        <v>6910</v>
      </c>
      <c r="D7" s="350">
        <f>+C7/B7*100</f>
        <v>86.127383771656483</v>
      </c>
    </row>
    <row r="8" spans="1:6" s="337" customFormat="1" ht="20.100000000000001" customHeight="1">
      <c r="A8" s="293" t="s">
        <v>418</v>
      </c>
      <c r="B8" s="351">
        <v>157</v>
      </c>
      <c r="C8" s="351">
        <v>161</v>
      </c>
      <c r="D8" s="350">
        <f t="shared" ref="D8:D26" si="0">+C8/B8*100</f>
        <v>102.54777070063695</v>
      </c>
      <c r="E8" s="362"/>
      <c r="F8" s="362"/>
    </row>
    <row r="9" spans="1:6" s="337" customFormat="1" ht="20.100000000000001" customHeight="1">
      <c r="A9" s="293" t="s">
        <v>419</v>
      </c>
      <c r="B9" s="351">
        <v>1882</v>
      </c>
      <c r="C9" s="351">
        <f>+C10+C11+C12+C13</f>
        <v>1536</v>
      </c>
      <c r="D9" s="350">
        <f t="shared" si="0"/>
        <v>81.615302869287987</v>
      </c>
      <c r="E9" s="351"/>
      <c r="F9" s="351"/>
    </row>
    <row r="10" spans="1:6" s="312" customFormat="1" ht="20.100000000000001" customHeight="1">
      <c r="A10" s="328" t="s">
        <v>208</v>
      </c>
      <c r="B10" s="349">
        <v>68</v>
      </c>
      <c r="C10" s="349">
        <v>37</v>
      </c>
      <c r="D10" s="348">
        <f t="shared" si="0"/>
        <v>54.411764705882348</v>
      </c>
    </row>
    <row r="11" spans="1:6" s="312" customFormat="1" ht="19.5" customHeight="1">
      <c r="A11" s="328" t="s">
        <v>202</v>
      </c>
      <c r="B11" s="349">
        <v>921</v>
      </c>
      <c r="C11" s="349">
        <v>760</v>
      </c>
      <c r="D11" s="348">
        <f t="shared" si="0"/>
        <v>82.519001085776338</v>
      </c>
    </row>
    <row r="12" spans="1:6" s="312" customFormat="1" ht="19.5" customHeight="1">
      <c r="A12" s="328" t="s">
        <v>294</v>
      </c>
      <c r="B12" s="349">
        <v>169</v>
      </c>
      <c r="C12" s="349">
        <v>174</v>
      </c>
      <c r="D12" s="348">
        <f t="shared" si="0"/>
        <v>102.9585798816568</v>
      </c>
    </row>
    <row r="13" spans="1:6" s="312" customFormat="1" ht="20.100000000000001" customHeight="1">
      <c r="A13" s="328" t="s">
        <v>302</v>
      </c>
      <c r="B13" s="349">
        <v>724</v>
      </c>
      <c r="C13" s="349">
        <v>565</v>
      </c>
      <c r="D13" s="348">
        <f t="shared" si="0"/>
        <v>78.038674033149164</v>
      </c>
    </row>
    <row r="14" spans="1:6" s="337" customFormat="1" ht="20.100000000000001" customHeight="1">
      <c r="A14" s="293" t="s">
        <v>420</v>
      </c>
      <c r="B14" s="351">
        <v>5984</v>
      </c>
      <c r="C14" s="351">
        <f>SUM(C15:C26)</f>
        <v>5213</v>
      </c>
      <c r="D14" s="350">
        <f t="shared" si="0"/>
        <v>87.115641711229955</v>
      </c>
    </row>
    <row r="15" spans="1:6" s="312" customFormat="1" ht="20.100000000000001" customHeight="1">
      <c r="A15" s="328" t="s">
        <v>303</v>
      </c>
      <c r="B15" s="349">
        <v>2941</v>
      </c>
      <c r="C15" s="349">
        <v>2508</v>
      </c>
      <c r="D15" s="348">
        <f t="shared" si="0"/>
        <v>85.277116626997611</v>
      </c>
    </row>
    <row r="16" spans="1:6" s="312" customFormat="1" ht="20.100000000000001" customHeight="1">
      <c r="A16" s="328" t="s">
        <v>292</v>
      </c>
      <c r="B16" s="349">
        <v>370</v>
      </c>
      <c r="C16" s="349">
        <v>265</v>
      </c>
      <c r="D16" s="348">
        <f t="shared" si="0"/>
        <v>71.621621621621628</v>
      </c>
    </row>
    <row r="17" spans="1:7" s="312" customFormat="1" ht="20.100000000000001" customHeight="1">
      <c r="A17" s="328" t="s">
        <v>300</v>
      </c>
      <c r="B17" s="349">
        <v>455</v>
      </c>
      <c r="C17" s="349">
        <v>352</v>
      </c>
      <c r="D17" s="348">
        <f t="shared" si="0"/>
        <v>77.362637362637372</v>
      </c>
    </row>
    <row r="18" spans="1:7" s="312" customFormat="1" ht="20.100000000000001" customHeight="1">
      <c r="A18" s="328" t="s">
        <v>298</v>
      </c>
      <c r="B18" s="349">
        <v>267</v>
      </c>
      <c r="C18" s="349">
        <v>252</v>
      </c>
      <c r="D18" s="348">
        <f t="shared" si="0"/>
        <v>94.382022471910105</v>
      </c>
    </row>
    <row r="19" spans="1:7" s="312" customFormat="1" ht="21.75" customHeight="1">
      <c r="A19" s="328" t="s">
        <v>296</v>
      </c>
      <c r="B19" s="349">
        <v>96</v>
      </c>
      <c r="C19" s="349">
        <v>73</v>
      </c>
      <c r="D19" s="348">
        <f t="shared" si="0"/>
        <v>76.041666666666657</v>
      </c>
    </row>
    <row r="20" spans="1:7" s="312" customFormat="1" ht="20.100000000000001" customHeight="1">
      <c r="A20" s="328" t="s">
        <v>301</v>
      </c>
      <c r="B20" s="349">
        <v>412</v>
      </c>
      <c r="C20" s="349">
        <v>425</v>
      </c>
      <c r="D20" s="348">
        <f t="shared" si="0"/>
        <v>103.15533980582525</v>
      </c>
    </row>
    <row r="21" spans="1:7" s="312" customFormat="1" ht="30" customHeight="1">
      <c r="A21" s="328" t="s">
        <v>326</v>
      </c>
      <c r="B21" s="349">
        <v>503</v>
      </c>
      <c r="C21" s="349">
        <v>489</v>
      </c>
      <c r="D21" s="348">
        <f t="shared" si="0"/>
        <v>97.216699801192846</v>
      </c>
    </row>
    <row r="22" spans="1:7" s="312" customFormat="1" ht="20.100000000000001" customHeight="1">
      <c r="A22" s="328" t="s">
        <v>299</v>
      </c>
      <c r="B22" s="349">
        <v>276</v>
      </c>
      <c r="C22" s="349">
        <v>275</v>
      </c>
      <c r="D22" s="348">
        <f t="shared" si="0"/>
        <v>99.637681159420282</v>
      </c>
    </row>
    <row r="23" spans="1:7" s="312" customFormat="1" ht="21" customHeight="1">
      <c r="A23" s="328" t="s">
        <v>293</v>
      </c>
      <c r="B23" s="349">
        <v>61</v>
      </c>
      <c r="C23" s="349">
        <v>51</v>
      </c>
      <c r="D23" s="348">
        <f t="shared" si="0"/>
        <v>83.606557377049185</v>
      </c>
    </row>
    <row r="24" spans="1:7" s="312" customFormat="1" ht="20.100000000000001" customHeight="1">
      <c r="A24" s="328" t="s">
        <v>295</v>
      </c>
      <c r="B24" s="349">
        <v>84</v>
      </c>
      <c r="C24" s="349">
        <v>47</v>
      </c>
      <c r="D24" s="348">
        <f t="shared" si="0"/>
        <v>55.952380952380956</v>
      </c>
    </row>
    <row r="25" spans="1:7" s="316" customFormat="1" ht="29.25" customHeight="1">
      <c r="A25" s="328" t="s">
        <v>422</v>
      </c>
      <c r="B25" s="349">
        <v>405</v>
      </c>
      <c r="C25" s="349">
        <v>377</v>
      </c>
      <c r="D25" s="348">
        <f t="shared" si="0"/>
        <v>93.086419753086432</v>
      </c>
    </row>
    <row r="26" spans="1:7" s="316" customFormat="1" ht="20.100000000000001" customHeight="1">
      <c r="A26" s="328" t="s">
        <v>297</v>
      </c>
      <c r="B26" s="349">
        <v>114</v>
      </c>
      <c r="C26" s="349">
        <v>99</v>
      </c>
      <c r="D26" s="348">
        <f t="shared" si="0"/>
        <v>86.842105263157904</v>
      </c>
    </row>
    <row r="27" spans="1:7" s="316" customFormat="1" ht="20.100000000000001" customHeight="1">
      <c r="A27" s="328"/>
      <c r="B27" s="320"/>
      <c r="C27" s="320"/>
      <c r="D27" s="320"/>
      <c r="E27" s="320"/>
      <c r="F27" s="320"/>
      <c r="G27" s="320"/>
    </row>
    <row r="28" spans="1:7" ht="20.100000000000001" customHeight="1">
      <c r="A28" s="297"/>
      <c r="B28" s="297"/>
      <c r="C28" s="297"/>
      <c r="D28" s="316"/>
      <c r="E28" s="316"/>
      <c r="F28" s="316"/>
    </row>
    <row r="29" spans="1:7" ht="20.100000000000001" customHeight="1">
      <c r="A29" s="297"/>
      <c r="B29" s="297"/>
      <c r="C29" s="297"/>
      <c r="D29" s="316"/>
      <c r="E29" s="316"/>
      <c r="F29" s="316"/>
    </row>
    <row r="30" spans="1:7" ht="20.100000000000001" customHeight="1">
      <c r="A30" s="297"/>
      <c r="B30" s="297"/>
      <c r="C30" s="297"/>
      <c r="D30" s="316"/>
      <c r="E30" s="316"/>
      <c r="F30" s="316"/>
    </row>
    <row r="31" spans="1:7" ht="20.100000000000001" customHeight="1">
      <c r="A31" s="297"/>
      <c r="B31" s="297"/>
      <c r="C31" s="297"/>
      <c r="D31" s="316"/>
      <c r="E31" s="316"/>
      <c r="F31" s="316"/>
    </row>
    <row r="32" spans="1:7" ht="20.100000000000001" customHeight="1">
      <c r="A32" s="297"/>
      <c r="B32" s="297"/>
      <c r="C32" s="297"/>
      <c r="D32" s="316"/>
      <c r="E32" s="316"/>
      <c r="F32" s="316"/>
    </row>
    <row r="33" spans="1:6" ht="20.100000000000001" customHeight="1">
      <c r="A33" s="297"/>
      <c r="B33" s="297"/>
      <c r="C33" s="297"/>
      <c r="D33" s="316"/>
      <c r="E33" s="316"/>
      <c r="F33" s="316"/>
    </row>
    <row r="34" spans="1:6" ht="20.100000000000001" customHeight="1">
      <c r="A34" s="297"/>
      <c r="B34" s="297"/>
      <c r="C34" s="297"/>
      <c r="D34" s="316"/>
      <c r="E34" s="316"/>
      <c r="F34" s="316"/>
    </row>
    <row r="35" spans="1:6" ht="20.100000000000001" customHeight="1">
      <c r="A35" s="297"/>
      <c r="B35" s="297"/>
      <c r="C35" s="297"/>
      <c r="D35" s="316"/>
      <c r="E35" s="316"/>
      <c r="F35" s="316"/>
    </row>
    <row r="36" spans="1:6" ht="20.100000000000001" customHeight="1">
      <c r="A36" s="297"/>
      <c r="B36" s="297"/>
      <c r="C36" s="297"/>
      <c r="D36" s="316"/>
      <c r="E36" s="316"/>
      <c r="F36" s="316"/>
    </row>
    <row r="37" spans="1:6" ht="20.100000000000001" customHeight="1">
      <c r="A37" s="297"/>
      <c r="B37" s="297"/>
      <c r="C37" s="297"/>
      <c r="D37" s="316"/>
      <c r="E37" s="316"/>
      <c r="F37" s="316"/>
    </row>
    <row r="38" spans="1:6" ht="20.100000000000001" customHeight="1">
      <c r="A38" s="297"/>
      <c r="B38" s="297"/>
      <c r="C38" s="297"/>
      <c r="D38" s="316"/>
      <c r="E38" s="316"/>
      <c r="F38" s="316"/>
    </row>
    <row r="39" spans="1:6" ht="20.100000000000001" customHeight="1">
      <c r="A39" s="297"/>
      <c r="B39" s="297"/>
      <c r="C39" s="297"/>
      <c r="D39" s="316"/>
      <c r="E39" s="316"/>
      <c r="F39" s="316"/>
    </row>
    <row r="40" spans="1:6" ht="20.100000000000001" customHeight="1">
      <c r="A40" s="297"/>
      <c r="B40" s="297"/>
      <c r="C40" s="297"/>
      <c r="D40" s="316"/>
      <c r="E40" s="316"/>
      <c r="F40" s="316"/>
    </row>
    <row r="41" spans="1:6" ht="20.100000000000001" customHeight="1">
      <c r="A41" s="297"/>
      <c r="B41" s="297"/>
      <c r="C41" s="297"/>
      <c r="D41" s="316"/>
      <c r="E41" s="316"/>
      <c r="F41" s="316"/>
    </row>
    <row r="42" spans="1:6" ht="20.100000000000001" customHeight="1">
      <c r="A42" s="297"/>
      <c r="B42" s="297"/>
      <c r="C42" s="297"/>
      <c r="D42" s="316"/>
      <c r="E42" s="316"/>
      <c r="F42" s="316"/>
    </row>
    <row r="43" spans="1:6" ht="20.100000000000001" customHeight="1">
      <c r="A43" s="297"/>
      <c r="B43" s="297"/>
      <c r="C43" s="297"/>
      <c r="D43" s="316"/>
      <c r="E43" s="316"/>
      <c r="F43" s="316"/>
    </row>
    <row r="44" spans="1:6" ht="20.100000000000001" customHeight="1">
      <c r="A44" s="297"/>
      <c r="B44" s="297"/>
      <c r="C44" s="297"/>
      <c r="D44" s="316"/>
      <c r="E44" s="316"/>
      <c r="F44" s="316"/>
    </row>
    <row r="45" spans="1:6" ht="20.100000000000001" customHeight="1">
      <c r="A45" s="297"/>
      <c r="B45" s="297"/>
      <c r="C45" s="297"/>
      <c r="D45" s="316"/>
      <c r="E45" s="316"/>
      <c r="F45" s="316"/>
    </row>
    <row r="46" spans="1:6" ht="20.100000000000001" customHeight="1">
      <c r="A46" s="297"/>
      <c r="B46" s="297"/>
      <c r="C46" s="297"/>
      <c r="D46" s="316"/>
      <c r="E46" s="316"/>
      <c r="F46" s="316"/>
    </row>
    <row r="47" spans="1:6" ht="20.100000000000001" customHeight="1">
      <c r="A47" s="297"/>
      <c r="B47" s="297"/>
      <c r="C47" s="297"/>
      <c r="D47" s="316"/>
      <c r="E47" s="316"/>
      <c r="F47" s="316"/>
    </row>
    <row r="48" spans="1:6" ht="20.100000000000001" customHeight="1">
      <c r="A48" s="297"/>
      <c r="B48" s="297"/>
      <c r="C48" s="297"/>
      <c r="D48" s="316"/>
      <c r="E48" s="316"/>
      <c r="F48" s="316"/>
    </row>
    <row r="49" spans="1:6" ht="20.100000000000001" customHeight="1">
      <c r="A49" s="297"/>
      <c r="B49" s="297"/>
      <c r="C49" s="297"/>
      <c r="D49" s="316"/>
      <c r="E49" s="316"/>
      <c r="F49" s="316"/>
    </row>
    <row r="50" spans="1:6" ht="20.100000000000001" customHeight="1">
      <c r="A50" s="320"/>
      <c r="B50" s="320"/>
      <c r="C50" s="320"/>
      <c r="D50" s="316"/>
      <c r="E50" s="316"/>
      <c r="F50" s="316"/>
    </row>
    <row r="51" spans="1:6" ht="20.100000000000001" customHeight="1">
      <c r="A51" s="320"/>
      <c r="B51" s="320"/>
      <c r="C51" s="320"/>
      <c r="D51" s="316"/>
      <c r="E51" s="316"/>
      <c r="F51" s="316"/>
    </row>
    <row r="52" spans="1:6" ht="20.100000000000001" customHeight="1">
      <c r="A52" s="320"/>
      <c r="B52" s="320"/>
      <c r="C52" s="320"/>
      <c r="D52" s="316"/>
      <c r="E52" s="316"/>
      <c r="F52" s="316"/>
    </row>
    <row r="53" spans="1:6" ht="20.100000000000001" customHeight="1">
      <c r="A53" s="320"/>
      <c r="B53" s="320"/>
      <c r="C53" s="320"/>
      <c r="D53" s="316"/>
      <c r="E53" s="316"/>
      <c r="F53" s="316"/>
    </row>
    <row r="54" spans="1:6" ht="20.100000000000001" customHeight="1">
      <c r="A54" s="320"/>
      <c r="B54" s="320"/>
      <c r="C54" s="320"/>
      <c r="D54" s="316"/>
      <c r="E54" s="316"/>
      <c r="F54" s="316"/>
    </row>
    <row r="55" spans="1:6" ht="20.100000000000001" customHeight="1">
      <c r="A55" s="320"/>
      <c r="B55" s="320"/>
      <c r="C55" s="320"/>
      <c r="D55" s="316"/>
      <c r="E55" s="316"/>
      <c r="F55" s="316"/>
    </row>
    <row r="56" spans="1:6" ht="20.100000000000001" customHeight="1">
      <c r="A56" s="320"/>
      <c r="B56" s="320"/>
      <c r="C56" s="320"/>
      <c r="D56" s="316"/>
      <c r="E56" s="316"/>
      <c r="F56" s="316"/>
    </row>
    <row r="57" spans="1:6" ht="20.100000000000001" customHeight="1">
      <c r="A57" s="320"/>
      <c r="B57" s="320"/>
      <c r="C57" s="320"/>
      <c r="D57" s="316"/>
      <c r="E57" s="316"/>
      <c r="F57" s="316"/>
    </row>
    <row r="58" spans="1:6" ht="20.100000000000001" customHeight="1">
      <c r="A58" s="320"/>
      <c r="B58" s="320"/>
      <c r="C58" s="320"/>
      <c r="D58" s="316"/>
      <c r="E58" s="316"/>
      <c r="F58" s="316"/>
    </row>
    <row r="59" spans="1:6" ht="20.100000000000001" customHeight="1">
      <c r="A59" s="316"/>
      <c r="B59" s="316"/>
      <c r="C59" s="316"/>
      <c r="D59" s="316"/>
      <c r="E59" s="316"/>
      <c r="F59" s="316"/>
    </row>
    <row r="60" spans="1:6" ht="20.100000000000001" customHeight="1">
      <c r="A60" s="316"/>
      <c r="B60" s="316"/>
      <c r="C60" s="316"/>
      <c r="D60" s="316"/>
      <c r="E60" s="316"/>
      <c r="F60" s="316"/>
    </row>
    <row r="61" spans="1:6" ht="20.100000000000001" customHeight="1">
      <c r="A61" s="316"/>
      <c r="B61" s="316"/>
      <c r="C61" s="316"/>
      <c r="D61" s="316"/>
      <c r="E61" s="316"/>
      <c r="F61" s="316"/>
    </row>
    <row r="62" spans="1:6" ht="20.100000000000001" customHeight="1">
      <c r="A62" s="316"/>
      <c r="B62" s="316"/>
      <c r="C62" s="316"/>
      <c r="D62" s="316"/>
      <c r="E62" s="316"/>
      <c r="F62" s="316"/>
    </row>
    <row r="63" spans="1:6" ht="20.100000000000001" customHeight="1">
      <c r="A63" s="316"/>
      <c r="B63" s="316"/>
      <c r="C63" s="316"/>
      <c r="D63" s="316"/>
      <c r="E63" s="316"/>
      <c r="F63" s="316"/>
    </row>
    <row r="64" spans="1:6" ht="20.100000000000001" customHeight="1">
      <c r="A64" s="316"/>
      <c r="B64" s="316"/>
      <c r="C64" s="316"/>
      <c r="D64" s="316"/>
      <c r="E64" s="316"/>
      <c r="F64" s="316"/>
    </row>
    <row r="65" spans="1:6" ht="20.100000000000001" customHeight="1">
      <c r="A65" s="316"/>
      <c r="B65" s="316"/>
      <c r="C65" s="316"/>
      <c r="D65" s="316"/>
      <c r="E65" s="316"/>
      <c r="F65" s="316"/>
    </row>
    <row r="66" spans="1:6" ht="20.100000000000001" customHeight="1">
      <c r="A66" s="316"/>
      <c r="B66" s="316"/>
      <c r="C66" s="316"/>
      <c r="D66" s="316"/>
      <c r="E66" s="316"/>
      <c r="F66" s="316"/>
    </row>
    <row r="67" spans="1:6" ht="20.100000000000001" customHeight="1">
      <c r="A67" s="316"/>
      <c r="B67" s="316"/>
      <c r="C67" s="316"/>
      <c r="D67" s="316"/>
      <c r="E67" s="316"/>
      <c r="F67" s="316"/>
    </row>
    <row r="68" spans="1:6" ht="20.100000000000001" customHeight="1">
      <c r="A68" s="316"/>
      <c r="B68" s="316"/>
      <c r="C68" s="316"/>
      <c r="D68" s="316"/>
      <c r="E68" s="316"/>
      <c r="F68" s="316"/>
    </row>
    <row r="69" spans="1:6" ht="20.100000000000001" customHeight="1">
      <c r="A69" s="316"/>
      <c r="B69" s="316"/>
      <c r="C69" s="316"/>
      <c r="D69" s="316"/>
      <c r="E69" s="316"/>
      <c r="F69" s="316"/>
    </row>
    <row r="70" spans="1:6" ht="20.100000000000001" customHeight="1">
      <c r="A70" s="316"/>
      <c r="B70" s="316"/>
      <c r="C70" s="316"/>
      <c r="D70" s="316"/>
      <c r="E70" s="316"/>
      <c r="F70" s="316"/>
    </row>
    <row r="71" spans="1:6" ht="20.100000000000001" customHeight="1">
      <c r="A71" s="316"/>
      <c r="B71" s="316"/>
      <c r="C71" s="316"/>
      <c r="D71" s="316"/>
      <c r="E71" s="316"/>
      <c r="F71" s="316"/>
    </row>
    <row r="72" spans="1:6" ht="20.100000000000001" customHeight="1">
      <c r="A72" s="316"/>
      <c r="B72" s="316"/>
      <c r="C72" s="316"/>
      <c r="D72" s="316"/>
      <c r="E72" s="316"/>
      <c r="F72" s="316"/>
    </row>
    <row r="73" spans="1:6" ht="20.100000000000001" customHeight="1">
      <c r="A73" s="316"/>
      <c r="B73" s="316"/>
      <c r="C73" s="316"/>
      <c r="D73" s="316"/>
      <c r="E73" s="316"/>
      <c r="F73" s="316"/>
    </row>
    <row r="74" spans="1:6" ht="20.100000000000001" customHeight="1">
      <c r="A74" s="316"/>
      <c r="B74" s="316"/>
      <c r="C74" s="316"/>
      <c r="D74" s="316"/>
      <c r="E74" s="316"/>
      <c r="F74" s="316"/>
    </row>
    <row r="75" spans="1:6" ht="20.100000000000001" customHeight="1">
      <c r="A75" s="316"/>
      <c r="B75" s="316"/>
      <c r="C75" s="316"/>
      <c r="D75" s="316"/>
      <c r="E75" s="316"/>
      <c r="F75" s="316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/>
  </sheetViews>
  <sheetFormatPr defaultColWidth="12.44140625" defaultRowHeight="15"/>
  <cols>
    <col min="1" max="1" width="3.109375" style="61" customWidth="1"/>
    <col min="2" max="2" width="32.88671875" style="61" customWidth="1"/>
    <col min="3" max="4" width="9.44140625" style="61" customWidth="1"/>
    <col min="5" max="5" width="9.109375" style="62" customWidth="1"/>
    <col min="6" max="7" width="12.44140625" style="61" customWidth="1"/>
    <col min="8" max="16384" width="12.44140625" style="61"/>
  </cols>
  <sheetData>
    <row r="1" spans="1:9" ht="18" customHeight="1">
      <c r="A1" s="204" t="s">
        <v>428</v>
      </c>
      <c r="E1" s="61"/>
    </row>
    <row r="2" spans="1:9" ht="18" customHeight="1">
      <c r="A2" s="399"/>
      <c r="B2" s="205"/>
      <c r="C2" s="205"/>
      <c r="D2" s="205"/>
      <c r="E2" s="205"/>
      <c r="F2" s="205"/>
    </row>
    <row r="3" spans="1:9" ht="18" customHeight="1">
      <c r="A3" s="71"/>
      <c r="B3" s="71"/>
      <c r="C3" s="71"/>
      <c r="D3" s="71"/>
      <c r="E3" s="71"/>
      <c r="G3" s="206" t="s">
        <v>374</v>
      </c>
    </row>
    <row r="4" spans="1:9" ht="15" customHeight="1">
      <c r="A4" s="70"/>
      <c r="B4" s="70"/>
      <c r="C4" s="207" t="s">
        <v>0</v>
      </c>
      <c r="D4" s="207" t="s">
        <v>160</v>
      </c>
      <c r="E4" s="207" t="s">
        <v>2</v>
      </c>
      <c r="F4" s="400" t="s">
        <v>62</v>
      </c>
      <c r="G4" s="400" t="s">
        <v>62</v>
      </c>
    </row>
    <row r="5" spans="1:9" ht="15" customHeight="1">
      <c r="A5" s="208"/>
      <c r="B5" s="208"/>
      <c r="C5" s="209" t="s">
        <v>48</v>
      </c>
      <c r="D5" s="209" t="s">
        <v>49</v>
      </c>
      <c r="E5" s="209" t="s">
        <v>50</v>
      </c>
      <c r="F5" s="209" t="s">
        <v>461</v>
      </c>
      <c r="G5" s="209" t="s">
        <v>461</v>
      </c>
    </row>
    <row r="6" spans="1:9" ht="15" customHeight="1">
      <c r="A6" s="208"/>
      <c r="B6" s="208"/>
      <c r="C6" s="209" t="s">
        <v>3</v>
      </c>
      <c r="D6" s="209" t="s">
        <v>3</v>
      </c>
      <c r="E6" s="209" t="s">
        <v>3</v>
      </c>
      <c r="F6" s="209" t="s">
        <v>159</v>
      </c>
      <c r="G6" s="209" t="s">
        <v>158</v>
      </c>
    </row>
    <row r="7" spans="1:9" ht="15" customHeight="1">
      <c r="A7" s="208"/>
      <c r="B7" s="208"/>
      <c r="C7" s="210">
        <v>2022</v>
      </c>
      <c r="D7" s="210">
        <v>2022</v>
      </c>
      <c r="E7" s="210">
        <v>2022</v>
      </c>
      <c r="F7" s="210" t="s">
        <v>462</v>
      </c>
      <c r="G7" s="210" t="s">
        <v>96</v>
      </c>
    </row>
    <row r="8" spans="1:9" ht="10.199999999999999" customHeight="1">
      <c r="A8" s="208"/>
      <c r="B8" s="208"/>
      <c r="E8" s="209"/>
      <c r="F8" s="209"/>
      <c r="G8" s="209"/>
    </row>
    <row r="9" spans="1:9" ht="12" customHeight="1">
      <c r="A9" s="211" t="s">
        <v>4</v>
      </c>
      <c r="B9" s="212"/>
      <c r="C9" s="213">
        <v>33606.322</v>
      </c>
      <c r="D9" s="213">
        <v>38142.645469999996</v>
      </c>
      <c r="E9" s="213">
        <v>147844.21747</v>
      </c>
      <c r="F9" s="214">
        <v>27.73762574617929</v>
      </c>
      <c r="G9" s="214">
        <v>109.50649994827033</v>
      </c>
    </row>
    <row r="10" spans="1:9" ht="15.9" customHeight="1">
      <c r="A10" s="215"/>
      <c r="B10" s="216" t="s">
        <v>157</v>
      </c>
      <c r="C10" s="217">
        <v>6129.5</v>
      </c>
      <c r="D10" s="217">
        <v>6971.4</v>
      </c>
      <c r="E10" s="217">
        <v>25335.71</v>
      </c>
      <c r="F10" s="218">
        <v>24.945025255108778</v>
      </c>
      <c r="G10" s="218">
        <v>115.07094139335719</v>
      </c>
      <c r="H10" s="69"/>
      <c r="I10" s="69"/>
    </row>
    <row r="11" spans="1:9" s="66" customFormat="1" ht="15.9" customHeight="1">
      <c r="A11" s="215"/>
      <c r="B11" s="219" t="s">
        <v>156</v>
      </c>
      <c r="C11" s="401"/>
      <c r="D11" s="217"/>
      <c r="E11" s="217"/>
      <c r="F11" s="218"/>
      <c r="G11" s="218"/>
      <c r="H11" s="68"/>
      <c r="I11" s="68"/>
    </row>
    <row r="12" spans="1:9" ht="15.6" customHeight="1">
      <c r="A12" s="215"/>
      <c r="B12" s="220" t="s">
        <v>388</v>
      </c>
      <c r="C12" s="221">
        <v>3360.52</v>
      </c>
      <c r="D12" s="221">
        <v>3698.78</v>
      </c>
      <c r="E12" s="221">
        <v>13245.75</v>
      </c>
      <c r="F12" s="222">
        <v>32.050589492991286</v>
      </c>
      <c r="G12" s="222">
        <v>128.75940123707014</v>
      </c>
    </row>
    <row r="13" spans="1:9" ht="15.6" customHeight="1">
      <c r="A13" s="215"/>
      <c r="B13" s="220" t="s">
        <v>154</v>
      </c>
      <c r="C13" s="221">
        <v>282.41000000000003</v>
      </c>
      <c r="D13" s="221">
        <v>366.62</v>
      </c>
      <c r="E13" s="221">
        <v>1216.8800000000001</v>
      </c>
      <c r="F13" s="222">
        <v>18.901346057663336</v>
      </c>
      <c r="G13" s="222">
        <v>111.67315175097279</v>
      </c>
      <c r="H13" s="64"/>
      <c r="I13" s="64"/>
    </row>
    <row r="14" spans="1:9" ht="15.6" customHeight="1">
      <c r="A14" s="215"/>
      <c r="B14" s="220" t="s">
        <v>151</v>
      </c>
      <c r="C14" s="221">
        <v>96.53</v>
      </c>
      <c r="D14" s="221">
        <v>105.3</v>
      </c>
      <c r="E14" s="221">
        <v>391.54999999999995</v>
      </c>
      <c r="F14" s="222">
        <v>32.366191361851619</v>
      </c>
      <c r="G14" s="222">
        <v>160.13659973007236</v>
      </c>
      <c r="H14" s="64"/>
      <c r="I14" s="64"/>
    </row>
    <row r="15" spans="1:9" ht="15.6" customHeight="1">
      <c r="A15" s="215"/>
      <c r="B15" s="220" t="s">
        <v>153</v>
      </c>
      <c r="C15" s="221">
        <v>83.809999999999988</v>
      </c>
      <c r="D15" s="221">
        <v>95.34</v>
      </c>
      <c r="E15" s="221">
        <v>379.83</v>
      </c>
      <c r="F15" s="222">
        <v>22.260303074879083</v>
      </c>
      <c r="G15" s="222">
        <v>128.72102480683205</v>
      </c>
      <c r="H15" s="64"/>
      <c r="I15" s="64"/>
    </row>
    <row r="16" spans="1:9" ht="15.6" customHeight="1">
      <c r="A16" s="215"/>
      <c r="B16" s="220" t="s">
        <v>155</v>
      </c>
      <c r="C16" s="221">
        <v>48.62</v>
      </c>
      <c r="D16" s="221">
        <v>62.94</v>
      </c>
      <c r="E16" s="221">
        <v>242.23000000000002</v>
      </c>
      <c r="F16" s="402">
        <v>14.722543001276364</v>
      </c>
      <c r="G16" s="222">
        <v>40.114931107578165</v>
      </c>
      <c r="H16" s="64"/>
      <c r="I16" s="64"/>
    </row>
    <row r="17" spans="1:9" ht="15.6" customHeight="1">
      <c r="A17" s="215"/>
      <c r="B17" s="220" t="s">
        <v>463</v>
      </c>
      <c r="C17" s="403">
        <v>42.71</v>
      </c>
      <c r="D17" s="403">
        <v>58.52</v>
      </c>
      <c r="E17" s="403">
        <v>234.20600000000002</v>
      </c>
      <c r="F17" s="402">
        <v>16.326129433193895</v>
      </c>
      <c r="G17" s="402">
        <v>61.251144179721216</v>
      </c>
      <c r="H17" s="64"/>
      <c r="I17" s="64"/>
    </row>
    <row r="18" spans="1:9" ht="15.6" customHeight="1">
      <c r="A18" s="215"/>
      <c r="B18" s="220" t="s">
        <v>389</v>
      </c>
      <c r="C18" s="403">
        <v>39.32</v>
      </c>
      <c r="D18" s="403">
        <v>43.73</v>
      </c>
      <c r="E18" s="403">
        <v>197.87</v>
      </c>
      <c r="F18" s="402">
        <v>19.573647245029182</v>
      </c>
      <c r="G18" s="402">
        <v>108.89329150844753</v>
      </c>
      <c r="H18" s="64"/>
      <c r="I18" s="64"/>
    </row>
    <row r="19" spans="1:9" ht="15.6" customHeight="1">
      <c r="A19" s="215"/>
      <c r="B19" s="220" t="s">
        <v>464</v>
      </c>
      <c r="C19" s="221">
        <v>41.11</v>
      </c>
      <c r="D19" s="221">
        <v>50.1</v>
      </c>
      <c r="E19" s="221">
        <v>170.46</v>
      </c>
      <c r="F19" s="222">
        <v>20.655433775014998</v>
      </c>
      <c r="G19" s="222">
        <v>78.466212483888782</v>
      </c>
      <c r="H19" s="64"/>
      <c r="I19" s="64"/>
    </row>
    <row r="20" spans="1:9" ht="15.6" customHeight="1">
      <c r="A20" s="215"/>
      <c r="B20" s="220" t="s">
        <v>152</v>
      </c>
      <c r="C20" s="221">
        <v>13.38</v>
      </c>
      <c r="D20" s="221">
        <v>20.330000000000002</v>
      </c>
      <c r="E20" s="221">
        <v>76.419999999999987</v>
      </c>
      <c r="F20" s="222">
        <v>18.629936616284738</v>
      </c>
      <c r="G20" s="222">
        <v>97.511802985836397</v>
      </c>
      <c r="H20" s="64"/>
      <c r="I20" s="64"/>
    </row>
    <row r="21" spans="1:9" ht="15.6" customHeight="1">
      <c r="A21" s="215"/>
      <c r="B21" s="220" t="s">
        <v>150</v>
      </c>
      <c r="C21" s="223">
        <v>7.6300000000000008</v>
      </c>
      <c r="D21" s="223">
        <v>10.42</v>
      </c>
      <c r="E21" s="223">
        <v>31.865000000000002</v>
      </c>
      <c r="F21" s="65">
        <v>19.79192546583851</v>
      </c>
      <c r="G21" s="65">
        <v>43.701330583114128</v>
      </c>
      <c r="H21" s="64"/>
      <c r="I21" s="64"/>
    </row>
    <row r="22" spans="1:9" ht="15.6" customHeight="1">
      <c r="A22" s="215"/>
      <c r="B22" s="216" t="s">
        <v>149</v>
      </c>
      <c r="C22" s="217">
        <v>27476.822</v>
      </c>
      <c r="D22" s="217">
        <v>31171.245469999998</v>
      </c>
      <c r="E22" s="217">
        <v>122508.50747</v>
      </c>
      <c r="F22" s="218">
        <v>28.395032346892663</v>
      </c>
      <c r="G22" s="218">
        <v>108.42222096372677</v>
      </c>
      <c r="H22" s="64"/>
      <c r="I22" s="64"/>
    </row>
    <row r="23" spans="1:9" s="66" customFormat="1" ht="15.9" customHeight="1">
      <c r="A23" s="215"/>
      <c r="B23" s="224" t="s">
        <v>148</v>
      </c>
      <c r="C23" s="221">
        <v>18071.471000000001</v>
      </c>
      <c r="D23" s="221">
        <v>20102.816469999998</v>
      </c>
      <c r="E23" s="221">
        <v>80479.79247</v>
      </c>
      <c r="F23" s="222">
        <v>26.867090494109103</v>
      </c>
      <c r="G23" s="222">
        <v>104.07104055222347</v>
      </c>
      <c r="H23" s="67"/>
      <c r="I23" s="67"/>
    </row>
    <row r="24" spans="1:9" ht="15.6" customHeight="1">
      <c r="A24" s="215"/>
      <c r="B24" s="224" t="s">
        <v>147</v>
      </c>
      <c r="C24" s="221">
        <v>8051.7529999999997</v>
      </c>
      <c r="D24" s="221">
        <v>9463.5849999999991</v>
      </c>
      <c r="E24" s="221">
        <v>36077.620999999999</v>
      </c>
      <c r="F24" s="222">
        <v>31.117126316392774</v>
      </c>
      <c r="G24" s="222">
        <v>119.63472592407092</v>
      </c>
      <c r="H24" s="64"/>
      <c r="I24" s="64"/>
    </row>
    <row r="25" spans="1:9" ht="15.6" customHeight="1">
      <c r="A25" s="215"/>
      <c r="B25" s="224" t="s">
        <v>146</v>
      </c>
      <c r="C25" s="221">
        <v>1353.598</v>
      </c>
      <c r="D25" s="221">
        <v>1604.8440000000001</v>
      </c>
      <c r="E25" s="221">
        <v>5951.0940000000001</v>
      </c>
      <c r="F25" s="222">
        <v>37.301032440667477</v>
      </c>
      <c r="G25" s="222">
        <v>108.12317235026558</v>
      </c>
    </row>
    <row r="26" spans="1:9" ht="15.6" customHeight="1">
      <c r="A26" s="401"/>
      <c r="B26" s="225" t="s">
        <v>145</v>
      </c>
      <c r="C26" s="226"/>
      <c r="D26" s="226"/>
      <c r="E26" s="226"/>
      <c r="F26" s="65"/>
      <c r="G26" s="65"/>
    </row>
    <row r="27" spans="1:9" s="66" customFormat="1" ht="15.9" customHeight="1">
      <c r="A27" s="227"/>
      <c r="B27" s="228" t="s">
        <v>144</v>
      </c>
      <c r="C27" s="223">
        <v>3252.1129999999998</v>
      </c>
      <c r="D27" s="223">
        <v>3796.0709999999999</v>
      </c>
      <c r="E27" s="223">
        <v>15541.9</v>
      </c>
      <c r="F27" s="65">
        <v>30.497432573347417</v>
      </c>
      <c r="G27" s="65">
        <v>102.26205758479179</v>
      </c>
    </row>
    <row r="28" spans="1:9" ht="15.6" customHeight="1">
      <c r="A28" s="227"/>
      <c r="B28" s="228" t="s">
        <v>143</v>
      </c>
      <c r="C28" s="223">
        <v>2190.154</v>
      </c>
      <c r="D28" s="223">
        <v>2385.4119999999998</v>
      </c>
      <c r="E28" s="223">
        <v>8357.6679999999997</v>
      </c>
      <c r="F28" s="65">
        <v>20.519624775973536</v>
      </c>
      <c r="G28" s="65">
        <v>93.893722194760244</v>
      </c>
    </row>
    <row r="29" spans="1:9" ht="15.6" customHeight="1">
      <c r="A29" s="227"/>
      <c r="B29" s="228" t="s">
        <v>142</v>
      </c>
      <c r="C29" s="223">
        <v>1308.7760000000001</v>
      </c>
      <c r="D29" s="223">
        <v>1401.6030000000001</v>
      </c>
      <c r="E29" s="223">
        <v>5944.2539999999999</v>
      </c>
      <c r="F29" s="65">
        <v>35.218843409043103</v>
      </c>
      <c r="G29" s="65">
        <v>100.39333115463442</v>
      </c>
    </row>
    <row r="30" spans="1:9" ht="15.6" customHeight="1">
      <c r="A30" s="227"/>
      <c r="B30" s="228" t="s">
        <v>141</v>
      </c>
      <c r="C30" s="223">
        <v>968.55</v>
      </c>
      <c r="D30" s="223">
        <v>976.29499999999996</v>
      </c>
      <c r="E30" s="223">
        <v>3992.1260000000002</v>
      </c>
      <c r="F30" s="65">
        <v>37.554330709253989</v>
      </c>
      <c r="G30" s="65">
        <v>108.82893187992775</v>
      </c>
    </row>
    <row r="31" spans="1:9" ht="15.6" customHeight="1">
      <c r="A31" s="227"/>
      <c r="B31" s="228" t="s">
        <v>139</v>
      </c>
      <c r="C31" s="223">
        <v>808.71600000000001</v>
      </c>
      <c r="D31" s="223">
        <v>1052.8920000000001</v>
      </c>
      <c r="E31" s="223">
        <v>3530.5239999999999</v>
      </c>
      <c r="F31" s="65">
        <v>19.501681701354808</v>
      </c>
      <c r="G31" s="65">
        <v>125.75191511687672</v>
      </c>
    </row>
    <row r="32" spans="1:9" ht="15.6" customHeight="1">
      <c r="A32" s="227"/>
      <c r="B32" s="228" t="s">
        <v>140</v>
      </c>
      <c r="C32" s="223">
        <v>690.15700000000004</v>
      </c>
      <c r="D32" s="223">
        <v>703.04</v>
      </c>
      <c r="E32" s="223">
        <v>3386.241</v>
      </c>
      <c r="F32" s="65">
        <v>31.894485180433552</v>
      </c>
      <c r="G32" s="65">
        <v>91.75526769441872</v>
      </c>
    </row>
    <row r="33" spans="1:7" ht="15.6" customHeight="1">
      <c r="A33" s="227"/>
      <c r="B33" s="228" t="s">
        <v>136</v>
      </c>
      <c r="C33" s="223">
        <v>661.63900000000001</v>
      </c>
      <c r="D33" s="223">
        <v>796.625</v>
      </c>
      <c r="E33" s="223">
        <v>2980.2370000000001</v>
      </c>
      <c r="F33" s="65">
        <v>31.738480806135904</v>
      </c>
      <c r="G33" s="65">
        <v>127.90892407106023</v>
      </c>
    </row>
    <row r="34" spans="1:7" ht="15.6" customHeight="1">
      <c r="A34" s="227"/>
      <c r="B34" s="228" t="s">
        <v>135</v>
      </c>
      <c r="C34" s="223">
        <v>669.57500000000005</v>
      </c>
      <c r="D34" s="223">
        <v>776.20600000000002</v>
      </c>
      <c r="E34" s="223">
        <v>2447.3670000000002</v>
      </c>
      <c r="F34" s="65">
        <v>28.527246195412527</v>
      </c>
      <c r="G34" s="65">
        <v>89.663630455123993</v>
      </c>
    </row>
    <row r="35" spans="1:7" ht="15.6" customHeight="1">
      <c r="A35" s="227"/>
      <c r="B35" s="228" t="s">
        <v>134</v>
      </c>
      <c r="C35" s="223">
        <v>508.98399999999998</v>
      </c>
      <c r="D35" s="223">
        <v>582.952</v>
      </c>
      <c r="E35" s="223">
        <v>2385.5790000000002</v>
      </c>
      <c r="F35" s="65">
        <v>25.129292273854396</v>
      </c>
      <c r="G35" s="65">
        <v>128.49852653079475</v>
      </c>
    </row>
    <row r="36" spans="1:7" ht="15.6" customHeight="1">
      <c r="A36" s="227"/>
      <c r="B36" s="228" t="s">
        <v>127</v>
      </c>
      <c r="C36" s="223">
        <v>535.34500000000003</v>
      </c>
      <c r="D36" s="223">
        <v>565.35400000000004</v>
      </c>
      <c r="E36" s="223">
        <v>2244.491</v>
      </c>
      <c r="F36" s="65">
        <v>24.194128558919921</v>
      </c>
      <c r="G36" s="65">
        <v>129.24985833997485</v>
      </c>
    </row>
    <row r="37" spans="1:7" ht="15.6" customHeight="1">
      <c r="A37" s="227"/>
      <c r="B37" s="228" t="s">
        <v>126</v>
      </c>
      <c r="C37" s="223">
        <v>607.44500000000005</v>
      </c>
      <c r="D37" s="223">
        <v>749.83799999999997</v>
      </c>
      <c r="E37" s="223">
        <v>2214.759</v>
      </c>
      <c r="F37" s="65">
        <v>24.538441518641658</v>
      </c>
      <c r="G37" s="65">
        <v>113.78692761901532</v>
      </c>
    </row>
    <row r="38" spans="1:7" ht="15.6" customHeight="1">
      <c r="A38" s="227"/>
      <c r="B38" s="228" t="s">
        <v>355</v>
      </c>
      <c r="C38" s="223">
        <v>463.48200000000003</v>
      </c>
      <c r="D38" s="223">
        <v>481.96499999999997</v>
      </c>
      <c r="E38" s="223">
        <v>2162.404</v>
      </c>
      <c r="F38" s="65">
        <v>31.901811527975038</v>
      </c>
      <c r="G38" s="65">
        <v>191.47586854210664</v>
      </c>
    </row>
    <row r="39" spans="1:7" ht="15.6" customHeight="1">
      <c r="A39" s="227"/>
      <c r="B39" s="228" t="s">
        <v>138</v>
      </c>
      <c r="C39" s="223">
        <v>454.82900000000001</v>
      </c>
      <c r="D39" s="223">
        <v>497.66399999999999</v>
      </c>
      <c r="E39" s="223">
        <v>2100.39</v>
      </c>
      <c r="F39" s="65">
        <v>33.875154526694715</v>
      </c>
      <c r="G39" s="65">
        <v>107.10073503353925</v>
      </c>
    </row>
    <row r="40" spans="1:7" ht="15.6" customHeight="1">
      <c r="A40" s="227"/>
      <c r="B40" s="228" t="s">
        <v>137</v>
      </c>
      <c r="C40" s="223">
        <v>428.392</v>
      </c>
      <c r="D40" s="223">
        <v>473.88299999999998</v>
      </c>
      <c r="E40" s="223">
        <v>2050.991</v>
      </c>
      <c r="F40" s="65">
        <v>29.564256124159467</v>
      </c>
      <c r="G40" s="65">
        <v>105.87311895008094</v>
      </c>
    </row>
    <row r="41" spans="1:7" ht="15.6" customHeight="1">
      <c r="A41" s="227"/>
      <c r="B41" s="228" t="s">
        <v>132</v>
      </c>
      <c r="C41" s="223">
        <v>412.56900000000002</v>
      </c>
      <c r="D41" s="223">
        <v>452.04199999999997</v>
      </c>
      <c r="E41" s="223">
        <v>1984.8409999999999</v>
      </c>
      <c r="F41" s="65">
        <v>27.582191788436393</v>
      </c>
      <c r="G41" s="65">
        <v>94.169023453049064</v>
      </c>
    </row>
    <row r="42" spans="1:7" ht="15.6" customHeight="1">
      <c r="A42" s="227"/>
      <c r="B42" s="228" t="s">
        <v>361</v>
      </c>
      <c r="C42" s="223">
        <v>404.05</v>
      </c>
      <c r="D42" s="223">
        <v>554.70000000000005</v>
      </c>
      <c r="E42" s="223">
        <v>1906.36</v>
      </c>
      <c r="F42" s="65">
        <v>31.291861991851533</v>
      </c>
      <c r="G42" s="65">
        <v>137.28350964619804</v>
      </c>
    </row>
    <row r="43" spans="1:7" ht="15.6" customHeight="1">
      <c r="A43" s="227"/>
      <c r="B43" s="228" t="s">
        <v>129</v>
      </c>
      <c r="C43" s="223">
        <v>430.52600000000001</v>
      </c>
      <c r="D43" s="223">
        <v>451.97699999999998</v>
      </c>
      <c r="E43" s="223">
        <v>1897.9639999999999</v>
      </c>
      <c r="F43" s="65">
        <v>30.934152522607377</v>
      </c>
      <c r="G43" s="65">
        <v>118.76177550344873</v>
      </c>
    </row>
    <row r="44" spans="1:7" ht="15.6" customHeight="1">
      <c r="A44" s="227"/>
      <c r="B44" s="228" t="s">
        <v>124</v>
      </c>
      <c r="C44" s="223">
        <v>380.03800000000001</v>
      </c>
      <c r="D44" s="223">
        <v>424.55399999999997</v>
      </c>
      <c r="E44" s="223">
        <v>1850.664</v>
      </c>
      <c r="F44" s="65">
        <v>24.70582251484187</v>
      </c>
      <c r="G44" s="65">
        <v>97.440395771445779</v>
      </c>
    </row>
    <row r="45" spans="1:7" ht="15.6" customHeight="1">
      <c r="A45" s="227"/>
      <c r="B45" s="228" t="s">
        <v>368</v>
      </c>
      <c r="C45" s="223">
        <v>366.69299999999998</v>
      </c>
      <c r="D45" s="223">
        <v>418.39800000000002</v>
      </c>
      <c r="E45" s="223">
        <v>1808.4169999999999</v>
      </c>
      <c r="F45" s="65">
        <v>36.261095883269398</v>
      </c>
      <c r="G45" s="65">
        <v>155.93646364534703</v>
      </c>
    </row>
    <row r="46" spans="1:7" ht="15.6" customHeight="1">
      <c r="A46" s="227"/>
      <c r="B46" s="228" t="s">
        <v>125</v>
      </c>
      <c r="C46" s="223">
        <v>400.04899999999998</v>
      </c>
      <c r="D46" s="223">
        <v>413.21146999999996</v>
      </c>
      <c r="E46" s="223">
        <v>1793.02747</v>
      </c>
      <c r="F46" s="65">
        <v>34.039071053241571</v>
      </c>
      <c r="G46" s="65">
        <v>101.84299889809041</v>
      </c>
    </row>
    <row r="47" spans="1:7" ht="15.6" customHeight="1">
      <c r="A47" s="227"/>
      <c r="B47" s="228" t="s">
        <v>131</v>
      </c>
      <c r="C47" s="223">
        <v>381.267</v>
      </c>
      <c r="D47" s="223">
        <v>427.22899999999998</v>
      </c>
      <c r="E47" s="223">
        <v>1758.7619999999999</v>
      </c>
      <c r="F47" s="65">
        <v>30.519157918190299</v>
      </c>
      <c r="G47" s="65">
        <v>110.6374118287964</v>
      </c>
    </row>
    <row r="48" spans="1:7" ht="15.6" customHeight="1">
      <c r="A48" s="227"/>
      <c r="B48" s="228" t="s">
        <v>369</v>
      </c>
      <c r="C48" s="223">
        <v>388.07</v>
      </c>
      <c r="D48" s="223">
        <v>425.25</v>
      </c>
      <c r="E48" s="223">
        <v>1749.702</v>
      </c>
      <c r="F48" s="65">
        <v>35.99745464936931</v>
      </c>
      <c r="G48" s="65">
        <v>108.03170375254922</v>
      </c>
    </row>
    <row r="49" spans="1:5" ht="15.6" customHeight="1">
      <c r="A49" s="227"/>
      <c r="E49" s="61"/>
    </row>
    <row r="50" spans="1:5">
      <c r="A50" s="227"/>
      <c r="E50" s="61"/>
    </row>
    <row r="51" spans="1:5">
      <c r="A51" s="227"/>
      <c r="E51" s="61"/>
    </row>
    <row r="52" spans="1:5">
      <c r="A52" s="227"/>
      <c r="E52" s="61"/>
    </row>
    <row r="53" spans="1:5">
      <c r="A53" s="227"/>
      <c r="E53" s="61"/>
    </row>
    <row r="54" spans="1:5">
      <c r="A54" s="227"/>
      <c r="E54" s="61"/>
    </row>
    <row r="55" spans="1:5">
      <c r="A55" s="227"/>
      <c r="E55" s="61"/>
    </row>
    <row r="56" spans="1:5">
      <c r="A56" s="227"/>
      <c r="E56" s="61"/>
    </row>
    <row r="57" spans="1:5">
      <c r="A57" s="227"/>
      <c r="E57" s="61"/>
    </row>
    <row r="58" spans="1:5">
      <c r="A58" s="227"/>
      <c r="E58" s="61"/>
    </row>
    <row r="59" spans="1:5">
      <c r="A59" s="227"/>
      <c r="E59" s="61"/>
    </row>
    <row r="60" spans="1:5">
      <c r="A60" s="227"/>
      <c r="E60" s="61"/>
    </row>
    <row r="61" spans="1:5">
      <c r="A61" s="227"/>
      <c r="E61" s="61"/>
    </row>
    <row r="62" spans="1:5">
      <c r="A62" s="227"/>
      <c r="E62" s="61"/>
    </row>
    <row r="63" spans="1:5">
      <c r="A63" s="227"/>
      <c r="E63" s="61"/>
    </row>
    <row r="64" spans="1:5">
      <c r="A64" s="227"/>
      <c r="E64" s="61"/>
    </row>
    <row r="65" spans="1:6">
      <c r="A65" s="227"/>
      <c r="E65" s="61"/>
    </row>
    <row r="66" spans="1:6">
      <c r="A66" s="227"/>
      <c r="E66" s="61"/>
    </row>
    <row r="67" spans="1:6">
      <c r="A67" s="227"/>
      <c r="E67" s="61"/>
    </row>
    <row r="68" spans="1:6">
      <c r="A68" s="227"/>
      <c r="E68" s="61"/>
    </row>
    <row r="69" spans="1:6">
      <c r="A69" s="227"/>
      <c r="E69" s="61"/>
    </row>
    <row r="70" spans="1:6">
      <c r="A70" s="227"/>
      <c r="E70" s="61"/>
    </row>
    <row r="71" spans="1:6">
      <c r="A71" s="63"/>
      <c r="B71" s="63"/>
      <c r="C71" s="63"/>
      <c r="D71" s="63"/>
      <c r="E71" s="63"/>
      <c r="F71" s="63"/>
    </row>
    <row r="72" spans="1:6">
      <c r="A72" s="63"/>
      <c r="B72" s="63"/>
      <c r="C72" s="63"/>
      <c r="D72" s="63"/>
      <c r="E72" s="63"/>
      <c r="F72" s="63"/>
    </row>
    <row r="73" spans="1:6">
      <c r="A73" s="63"/>
      <c r="B73" s="63"/>
      <c r="C73" s="63"/>
      <c r="D73" s="63"/>
      <c r="E73" s="63"/>
      <c r="F73" s="63"/>
    </row>
    <row r="74" spans="1:6">
      <c r="A74" s="63"/>
      <c r="B74" s="63"/>
      <c r="C74" s="63"/>
      <c r="D74" s="63"/>
      <c r="E74" s="63"/>
      <c r="F74" s="63"/>
    </row>
    <row r="75" spans="1:6">
      <c r="A75" s="63"/>
      <c r="B75" s="63"/>
      <c r="C75" s="63"/>
      <c r="D75" s="63"/>
      <c r="E75" s="63"/>
      <c r="F75" s="63"/>
    </row>
    <row r="76" spans="1:6">
      <c r="A76" s="63"/>
      <c r="B76" s="63"/>
      <c r="C76" s="63"/>
      <c r="D76" s="63"/>
      <c r="E76" s="63"/>
      <c r="F76" s="63"/>
    </row>
    <row r="77" spans="1:6">
      <c r="A77" s="63"/>
      <c r="B77" s="63"/>
      <c r="C77" s="63"/>
      <c r="D77" s="63"/>
      <c r="E77" s="63"/>
      <c r="F77" s="63"/>
    </row>
    <row r="78" spans="1:6">
      <c r="E78" s="61"/>
    </row>
    <row r="79" spans="1:6">
      <c r="E79" s="61"/>
    </row>
    <row r="80" spans="1:6">
      <c r="E80" s="61"/>
    </row>
    <row r="81" spans="5:5">
      <c r="E81" s="61"/>
    </row>
    <row r="82" spans="5:5">
      <c r="E82" s="61"/>
    </row>
    <row r="83" spans="5:5">
      <c r="E83" s="61"/>
    </row>
    <row r="84" spans="5:5">
      <c r="E84" s="61"/>
    </row>
    <row r="85" spans="5:5">
      <c r="E85" s="61"/>
    </row>
    <row r="86" spans="5:5">
      <c r="E86" s="61"/>
    </row>
    <row r="87" spans="5:5">
      <c r="E87" s="61"/>
    </row>
    <row r="88" spans="5:5">
      <c r="E88" s="61"/>
    </row>
    <row r="89" spans="5:5">
      <c r="E89" s="61"/>
    </row>
    <row r="90" spans="5:5">
      <c r="E90" s="61"/>
    </row>
    <row r="91" spans="5:5">
      <c r="E91" s="61"/>
    </row>
    <row r="92" spans="5:5">
      <c r="E92" s="61"/>
    </row>
    <row r="93" spans="5:5">
      <c r="E93" s="61"/>
    </row>
    <row r="94" spans="5:5">
      <c r="E94" s="61"/>
    </row>
    <row r="95" spans="5:5">
      <c r="E95" s="61"/>
    </row>
    <row r="96" spans="5:5">
      <c r="E96" s="61"/>
    </row>
    <row r="97" spans="5:5">
      <c r="E97" s="61"/>
    </row>
    <row r="98" spans="5:5">
      <c r="E98" s="61"/>
    </row>
    <row r="99" spans="5:5">
      <c r="E99" s="61"/>
    </row>
    <row r="100" spans="5:5">
      <c r="E100" s="61"/>
    </row>
    <row r="101" spans="5:5">
      <c r="E101" s="61"/>
    </row>
    <row r="102" spans="5:5">
      <c r="E102" s="61"/>
    </row>
    <row r="103" spans="5:5">
      <c r="E103" s="61"/>
    </row>
    <row r="104" spans="5:5">
      <c r="E104" s="61"/>
    </row>
    <row r="105" spans="5:5">
      <c r="E105" s="61"/>
    </row>
    <row r="106" spans="5:5">
      <c r="E106" s="61"/>
    </row>
    <row r="107" spans="5:5">
      <c r="E107" s="61"/>
    </row>
    <row r="108" spans="5:5">
      <c r="E108" s="61"/>
    </row>
    <row r="109" spans="5:5">
      <c r="E109" s="61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/>
  </sheetViews>
  <sheetFormatPr defaultColWidth="9.109375" defaultRowHeight="14.4"/>
  <cols>
    <col min="1" max="1" width="7" style="72" customWidth="1"/>
    <col min="2" max="2" width="35.44140625" style="72" customWidth="1"/>
    <col min="3" max="3" width="12.44140625" style="73" customWidth="1"/>
    <col min="4" max="4" width="16.109375" style="73" customWidth="1"/>
    <col min="5" max="5" width="17.109375" style="72" customWidth="1"/>
    <col min="6" max="16384" width="9.109375" style="72"/>
  </cols>
  <sheetData>
    <row r="1" spans="1:6" ht="18" customHeight="1">
      <c r="A1" s="456" t="s">
        <v>473</v>
      </c>
      <c r="B1" s="457"/>
      <c r="C1" s="458"/>
      <c r="D1" s="458"/>
      <c r="E1" s="458"/>
      <c r="F1" s="76"/>
    </row>
    <row r="2" spans="1:6" ht="16.2" customHeight="1">
      <c r="A2" s="460"/>
      <c r="B2" s="460"/>
      <c r="C2" s="458"/>
      <c r="D2" s="458"/>
      <c r="E2" s="458"/>
      <c r="F2" s="76"/>
    </row>
    <row r="3" spans="1:6" ht="18" customHeight="1">
      <c r="A3" s="461"/>
      <c r="B3" s="461"/>
      <c r="C3" s="462"/>
      <c r="D3" s="462"/>
      <c r="E3" s="463" t="s">
        <v>390</v>
      </c>
      <c r="F3" s="76"/>
    </row>
    <row r="4" spans="1:6" ht="16.2" customHeight="1">
      <c r="A4" s="464"/>
      <c r="B4" s="465"/>
      <c r="C4" s="466" t="s">
        <v>391</v>
      </c>
      <c r="D4" s="466" t="s">
        <v>172</v>
      </c>
      <c r="E4" s="466" t="s">
        <v>172</v>
      </c>
      <c r="F4" s="76"/>
    </row>
    <row r="5" spans="1:6" ht="16.2" customHeight="1">
      <c r="A5" s="461"/>
      <c r="B5" s="467"/>
      <c r="C5" s="468" t="s">
        <v>392</v>
      </c>
      <c r="D5" s="468" t="s">
        <v>171</v>
      </c>
      <c r="E5" s="468" t="s">
        <v>170</v>
      </c>
      <c r="F5" s="76"/>
    </row>
    <row r="6" spans="1:6" ht="16.2" customHeight="1">
      <c r="A6" s="461"/>
      <c r="B6" s="461"/>
      <c r="C6" s="462"/>
      <c r="D6" s="462"/>
      <c r="E6" s="462"/>
      <c r="F6" s="76"/>
    </row>
    <row r="7" spans="1:6" ht="18" customHeight="1">
      <c r="A7" s="469" t="s">
        <v>4</v>
      </c>
      <c r="B7" s="470"/>
      <c r="C7" s="471">
        <v>578</v>
      </c>
      <c r="D7" s="472">
        <v>4116.2615140800026</v>
      </c>
      <c r="E7" s="472">
        <v>5611.9294681121064</v>
      </c>
      <c r="F7" s="76"/>
    </row>
    <row r="8" spans="1:6" ht="16.5" customHeight="1">
      <c r="A8" s="469" t="s">
        <v>169</v>
      </c>
      <c r="B8" s="461"/>
      <c r="C8" s="473"/>
      <c r="D8" s="474"/>
      <c r="E8" s="474"/>
      <c r="F8" s="76"/>
    </row>
    <row r="9" spans="1:6" ht="15.45" customHeight="1">
      <c r="A9" s="469"/>
      <c r="B9" s="470" t="s">
        <v>135</v>
      </c>
      <c r="C9" s="473">
        <v>26</v>
      </c>
      <c r="D9" s="475">
        <v>1784.337464</v>
      </c>
      <c r="E9" s="475">
        <v>14.929</v>
      </c>
      <c r="F9" s="78"/>
    </row>
    <row r="10" spans="1:6" ht="15.45" customHeight="1">
      <c r="A10" s="469"/>
      <c r="B10" s="470" t="s">
        <v>139</v>
      </c>
      <c r="C10" s="473">
        <v>30</v>
      </c>
      <c r="D10" s="475">
        <v>494.44295099999999</v>
      </c>
      <c r="E10" s="475">
        <v>331.27245621874999</v>
      </c>
      <c r="F10" s="78"/>
    </row>
    <row r="11" spans="1:6" ht="15.45" customHeight="1">
      <c r="A11" s="469"/>
      <c r="B11" s="470" t="s">
        <v>164</v>
      </c>
      <c r="C11" s="473">
        <v>20</v>
      </c>
      <c r="D11" s="475">
        <v>217.2563265</v>
      </c>
      <c r="E11" s="475">
        <v>163.887758625</v>
      </c>
      <c r="F11" s="76"/>
    </row>
    <row r="12" spans="1:6" ht="15.45" customHeight="1">
      <c r="A12" s="469"/>
      <c r="B12" s="470" t="s">
        <v>168</v>
      </c>
      <c r="C12" s="473">
        <v>3</v>
      </c>
      <c r="D12" s="475">
        <v>215</v>
      </c>
      <c r="E12" s="475">
        <v>5.0999999999999996</v>
      </c>
      <c r="F12" s="76"/>
    </row>
    <row r="13" spans="1:6" ht="15.45" customHeight="1">
      <c r="A13" s="469"/>
      <c r="B13" s="470" t="s">
        <v>143</v>
      </c>
      <c r="C13" s="473">
        <v>233</v>
      </c>
      <c r="D13" s="475">
        <v>204.88139358000001</v>
      </c>
      <c r="E13" s="475">
        <v>623.49444975976564</v>
      </c>
      <c r="F13" s="76"/>
    </row>
    <row r="14" spans="1:6" ht="15.45" customHeight="1">
      <c r="A14" s="469"/>
      <c r="B14" s="470" t="s">
        <v>166</v>
      </c>
      <c r="C14" s="473">
        <v>2</v>
      </c>
      <c r="D14" s="475">
        <v>127.639382</v>
      </c>
      <c r="E14" s="475">
        <v>177.68443975</v>
      </c>
      <c r="F14" s="76"/>
    </row>
    <row r="15" spans="1:6" ht="15.45" customHeight="1">
      <c r="A15" s="469"/>
      <c r="B15" s="470" t="s">
        <v>132</v>
      </c>
      <c r="C15" s="473">
        <v>38</v>
      </c>
      <c r="D15" s="475">
        <v>112.76506069</v>
      </c>
      <c r="E15" s="475">
        <v>1503.3804244999999</v>
      </c>
      <c r="F15" s="76"/>
    </row>
    <row r="16" spans="1:6" ht="15.45" customHeight="1">
      <c r="A16" s="469"/>
      <c r="B16" s="470" t="s">
        <v>142</v>
      </c>
      <c r="C16" s="473">
        <v>4</v>
      </c>
      <c r="D16" s="475">
        <v>110.8</v>
      </c>
      <c r="E16" s="475"/>
      <c r="F16" s="76"/>
    </row>
    <row r="17" spans="1:6" ht="15.45" customHeight="1">
      <c r="A17" s="469"/>
      <c r="B17" s="470" t="s">
        <v>127</v>
      </c>
      <c r="C17" s="473">
        <v>7</v>
      </c>
      <c r="D17" s="475">
        <v>105.753732</v>
      </c>
      <c r="E17" s="475">
        <v>249.38809900000001</v>
      </c>
      <c r="F17" s="76"/>
    </row>
    <row r="18" spans="1:6" ht="15.45" customHeight="1">
      <c r="A18" s="469"/>
      <c r="B18" s="470" t="s">
        <v>140</v>
      </c>
      <c r="C18" s="473">
        <v>6</v>
      </c>
      <c r="D18" s="475">
        <v>92.817789000000005</v>
      </c>
      <c r="E18" s="475">
        <v>45.658973000000003</v>
      </c>
      <c r="F18" s="76"/>
    </row>
    <row r="19" spans="1:6" ht="15.45" customHeight="1">
      <c r="A19" s="469"/>
      <c r="B19" s="470" t="s">
        <v>144</v>
      </c>
      <c r="C19" s="473">
        <v>118</v>
      </c>
      <c r="D19" s="475">
        <v>91.735792539999991</v>
      </c>
      <c r="E19" s="475">
        <v>211.33625908984374</v>
      </c>
      <c r="F19" s="76"/>
    </row>
    <row r="20" spans="1:6" ht="15.45" customHeight="1">
      <c r="A20" s="469"/>
      <c r="B20" s="470" t="s">
        <v>329</v>
      </c>
      <c r="C20" s="473">
        <v>1</v>
      </c>
      <c r="D20" s="475">
        <v>90.032701000000003</v>
      </c>
      <c r="E20" s="475"/>
      <c r="F20" s="76"/>
    </row>
    <row r="21" spans="1:6" ht="15.45" customHeight="1">
      <c r="A21" s="469"/>
      <c r="B21" s="470" t="s">
        <v>134</v>
      </c>
      <c r="C21" s="473">
        <v>11</v>
      </c>
      <c r="D21" s="475">
        <v>85.700387370000001</v>
      </c>
      <c r="E21" s="475">
        <v>227.82463543750001</v>
      </c>
      <c r="F21" s="76"/>
    </row>
    <row r="22" spans="1:6" ht="15.45" customHeight="1">
      <c r="A22" s="469"/>
      <c r="B22" s="470" t="s">
        <v>137</v>
      </c>
      <c r="C22" s="473">
        <v>7</v>
      </c>
      <c r="D22" s="475">
        <v>62.619394</v>
      </c>
      <c r="E22" s="475">
        <v>13.142906999999999</v>
      </c>
      <c r="F22" s="76"/>
    </row>
    <row r="23" spans="1:6" ht="15.45" customHeight="1">
      <c r="A23" s="469"/>
      <c r="B23" s="470" t="s">
        <v>165</v>
      </c>
      <c r="C23" s="473">
        <v>8</v>
      </c>
      <c r="D23" s="475">
        <v>54.685625000000002</v>
      </c>
      <c r="E23" s="475">
        <v>216.492429625</v>
      </c>
      <c r="F23" s="76"/>
    </row>
    <row r="24" spans="1:6" ht="15.45" customHeight="1">
      <c r="A24" s="469"/>
      <c r="B24" s="470" t="s">
        <v>337</v>
      </c>
      <c r="C24" s="473">
        <v>16</v>
      </c>
      <c r="D24" s="475">
        <v>51.108819399999994</v>
      </c>
      <c r="E24" s="475">
        <v>71.294476949996948</v>
      </c>
      <c r="F24" s="76"/>
    </row>
    <row r="25" spans="1:6" ht="15.45" customHeight="1">
      <c r="A25" s="469"/>
      <c r="B25" s="470" t="s">
        <v>129</v>
      </c>
      <c r="C25" s="473">
        <v>4</v>
      </c>
      <c r="D25" s="475">
        <v>44.819749000000002</v>
      </c>
      <c r="E25" s="475">
        <v>40.741492000000001</v>
      </c>
      <c r="F25" s="76"/>
    </row>
    <row r="26" spans="1:6" ht="15.45" customHeight="1">
      <c r="A26" s="469"/>
      <c r="B26" s="470" t="s">
        <v>435</v>
      </c>
      <c r="C26" s="473">
        <v>1</v>
      </c>
      <c r="D26" s="475">
        <v>25</v>
      </c>
      <c r="E26" s="475"/>
      <c r="F26" s="76"/>
    </row>
    <row r="27" spans="1:6" ht="15.45" customHeight="1">
      <c r="A27" s="469"/>
      <c r="B27" s="470" t="s">
        <v>474</v>
      </c>
      <c r="C27" s="473">
        <v>5</v>
      </c>
      <c r="D27" s="475">
        <v>24.797000000000001</v>
      </c>
      <c r="E27" s="475"/>
      <c r="F27" s="76"/>
    </row>
    <row r="28" spans="1:6" ht="15.45" customHeight="1">
      <c r="A28" s="469"/>
      <c r="B28" s="470" t="s">
        <v>138</v>
      </c>
      <c r="C28" s="473">
        <v>3</v>
      </c>
      <c r="D28" s="475">
        <v>23.451000000000001</v>
      </c>
      <c r="E28" s="475">
        <v>1.4</v>
      </c>
      <c r="F28" s="76"/>
    </row>
    <row r="29" spans="1:6" ht="15.45" customHeight="1">
      <c r="A29" s="469" t="s">
        <v>9</v>
      </c>
      <c r="B29" s="476"/>
      <c r="C29" s="477"/>
      <c r="D29" s="478"/>
      <c r="E29" s="478"/>
      <c r="F29" s="76"/>
    </row>
    <row r="30" spans="1:6" ht="15.45" customHeight="1">
      <c r="A30" s="469"/>
      <c r="B30" s="470" t="s">
        <v>36</v>
      </c>
      <c r="C30" s="473">
        <v>3</v>
      </c>
      <c r="D30" s="475">
        <v>1319.8965619999999</v>
      </c>
      <c r="E30" s="475">
        <v>0.41</v>
      </c>
      <c r="F30" s="78"/>
    </row>
    <row r="31" spans="1:6" ht="15.45" customHeight="1">
      <c r="A31" s="469"/>
      <c r="B31" s="470" t="s">
        <v>17</v>
      </c>
      <c r="C31" s="473">
        <v>73</v>
      </c>
      <c r="D31" s="475">
        <v>798.39488838000011</v>
      </c>
      <c r="E31" s="475">
        <v>1608.856072</v>
      </c>
      <c r="F31" s="76"/>
    </row>
    <row r="32" spans="1:6" ht="15.45" customHeight="1">
      <c r="A32" s="469"/>
      <c r="B32" s="470" t="s">
        <v>162</v>
      </c>
      <c r="C32" s="473">
        <v>75</v>
      </c>
      <c r="D32" s="475">
        <v>505.28951068999999</v>
      </c>
      <c r="E32" s="475">
        <v>577.72803532499699</v>
      </c>
      <c r="F32" s="78"/>
    </row>
    <row r="33" spans="1:6" ht="15.45" customHeight="1">
      <c r="A33" s="469"/>
      <c r="B33" s="470" t="s">
        <v>13</v>
      </c>
      <c r="C33" s="473">
        <v>67</v>
      </c>
      <c r="D33" s="475">
        <v>428.69646010000002</v>
      </c>
      <c r="E33" s="475">
        <v>450.33101919921876</v>
      </c>
      <c r="F33" s="76"/>
    </row>
    <row r="34" spans="1:6" ht="15.45" customHeight="1">
      <c r="A34" s="469"/>
      <c r="B34" s="470" t="s">
        <v>14</v>
      </c>
      <c r="C34" s="473">
        <v>26</v>
      </c>
      <c r="D34" s="475">
        <v>296.45039100000002</v>
      </c>
      <c r="E34" s="475">
        <v>197.12638437499999</v>
      </c>
      <c r="F34" s="76"/>
    </row>
    <row r="35" spans="1:6" ht="15.45" customHeight="1">
      <c r="A35" s="469"/>
      <c r="B35" s="470" t="s">
        <v>475</v>
      </c>
      <c r="C35" s="473">
        <v>34</v>
      </c>
      <c r="D35" s="475">
        <v>263.25149049999999</v>
      </c>
      <c r="E35" s="475">
        <v>435.82500262500002</v>
      </c>
      <c r="F35" s="76"/>
    </row>
    <row r="36" spans="1:6" ht="15.45" customHeight="1">
      <c r="A36" s="469"/>
      <c r="B36" s="470" t="s">
        <v>12</v>
      </c>
      <c r="C36" s="473">
        <v>112</v>
      </c>
      <c r="D36" s="475">
        <v>151.40494290999999</v>
      </c>
      <c r="E36" s="475">
        <v>1700.0848937968749</v>
      </c>
      <c r="F36" s="76"/>
    </row>
    <row r="37" spans="1:6" ht="15.45" customHeight="1">
      <c r="A37" s="469"/>
      <c r="B37" s="470" t="s">
        <v>25</v>
      </c>
      <c r="C37" s="473">
        <v>34</v>
      </c>
      <c r="D37" s="475">
        <v>129.718547</v>
      </c>
      <c r="E37" s="475">
        <v>20.371297218750001</v>
      </c>
      <c r="F37" s="76"/>
    </row>
    <row r="38" spans="1:6" ht="15.45" customHeight="1">
      <c r="A38" s="469"/>
      <c r="B38" s="470" t="s">
        <v>393</v>
      </c>
      <c r="C38" s="473">
        <v>8</v>
      </c>
      <c r="D38" s="475">
        <v>43.95</v>
      </c>
      <c r="E38" s="475">
        <v>6.5</v>
      </c>
      <c r="F38" s="76"/>
    </row>
    <row r="39" spans="1:6" ht="15.45" customHeight="1">
      <c r="A39" s="469"/>
      <c r="B39" s="470" t="s">
        <v>30</v>
      </c>
      <c r="C39" s="473">
        <v>10</v>
      </c>
      <c r="D39" s="475">
        <v>31.951891</v>
      </c>
      <c r="E39" s="475">
        <v>17.478026</v>
      </c>
      <c r="F39" s="76"/>
    </row>
    <row r="40" spans="1:6" ht="15.45" customHeight="1">
      <c r="A40" s="469"/>
      <c r="B40" s="470" t="s">
        <v>31</v>
      </c>
      <c r="C40" s="473">
        <v>13</v>
      </c>
      <c r="D40" s="475">
        <v>30.730715</v>
      </c>
      <c r="E40" s="475">
        <v>54.133603000000001</v>
      </c>
      <c r="F40" s="76"/>
    </row>
    <row r="41" spans="1:6" ht="15.45" customHeight="1">
      <c r="A41" s="469"/>
      <c r="B41" s="470" t="s">
        <v>16</v>
      </c>
      <c r="C41" s="473">
        <v>10</v>
      </c>
      <c r="D41" s="475">
        <v>23.649019400000004</v>
      </c>
      <c r="E41" s="475">
        <v>0.49469299999999999</v>
      </c>
      <c r="F41" s="76"/>
    </row>
    <row r="42" spans="1:6" ht="15.45" customHeight="1">
      <c r="A42" s="469"/>
      <c r="B42" s="470" t="s">
        <v>476</v>
      </c>
      <c r="C42" s="473">
        <v>8</v>
      </c>
      <c r="D42" s="475">
        <v>21.843668000000001</v>
      </c>
      <c r="E42" s="475">
        <v>9.0749999999999993</v>
      </c>
      <c r="F42" s="76"/>
    </row>
    <row r="43" spans="1:6" ht="15.45" customHeight="1">
      <c r="A43" s="469"/>
      <c r="B43" s="470" t="s">
        <v>161</v>
      </c>
      <c r="C43" s="473">
        <v>8</v>
      </c>
      <c r="D43" s="475">
        <v>18.855073999999998</v>
      </c>
      <c r="E43" s="475">
        <v>103.73097075976563</v>
      </c>
      <c r="F43" s="76"/>
    </row>
    <row r="44" spans="1:6" ht="15.45" customHeight="1">
      <c r="A44" s="469"/>
      <c r="B44" s="470" t="s">
        <v>35</v>
      </c>
      <c r="C44" s="473">
        <v>9</v>
      </c>
      <c r="D44" s="475">
        <v>15.885954999999999</v>
      </c>
      <c r="E44" s="475">
        <v>18.667999999999999</v>
      </c>
      <c r="F44" s="76"/>
    </row>
    <row r="45" spans="1:6" ht="15.45" customHeight="1">
      <c r="A45" s="469"/>
      <c r="B45" s="470" t="s">
        <v>477</v>
      </c>
      <c r="C45" s="473">
        <v>3</v>
      </c>
      <c r="D45" s="475">
        <v>9.7652400000000004</v>
      </c>
      <c r="E45" s="475"/>
      <c r="F45" s="76"/>
    </row>
    <row r="46" spans="1:6" ht="15.45" customHeight="1">
      <c r="A46" s="469"/>
      <c r="B46" s="470"/>
      <c r="C46" s="473"/>
      <c r="D46" s="475"/>
      <c r="E46" s="475"/>
      <c r="F46" s="76"/>
    </row>
    <row r="47" spans="1:6" ht="15.45" customHeight="1">
      <c r="A47" s="469"/>
      <c r="B47" s="479"/>
      <c r="C47" s="473"/>
      <c r="D47" s="475"/>
      <c r="E47" s="475"/>
      <c r="F47" s="76"/>
    </row>
    <row r="48" spans="1:6" ht="15" customHeight="1">
      <c r="A48" s="469"/>
      <c r="B48" s="479"/>
      <c r="C48" s="480"/>
      <c r="D48" s="475"/>
      <c r="E48" s="475"/>
      <c r="F48" s="76"/>
    </row>
    <row r="49" spans="1:6" ht="15" customHeight="1">
      <c r="A49" s="469"/>
      <c r="B49" s="479"/>
      <c r="C49" s="480"/>
      <c r="D49" s="475"/>
      <c r="E49" s="475"/>
      <c r="F49" s="76"/>
    </row>
    <row r="50" spans="1:6" ht="15" customHeight="1">
      <c r="A50" s="469"/>
      <c r="B50" s="479"/>
      <c r="C50" s="480"/>
      <c r="D50" s="475"/>
      <c r="E50" s="475"/>
      <c r="F50" s="76"/>
    </row>
    <row r="51" spans="1:6" ht="15.6">
      <c r="A51" s="469"/>
      <c r="B51" s="479"/>
      <c r="C51" s="480"/>
      <c r="D51" s="475"/>
      <c r="E51" s="475"/>
      <c r="F51" s="76"/>
    </row>
    <row r="52" spans="1:6" ht="15.6">
      <c r="A52" s="469"/>
      <c r="B52" s="479"/>
      <c r="C52" s="480"/>
      <c r="D52" s="475"/>
      <c r="E52" s="475"/>
      <c r="F52" s="76"/>
    </row>
    <row r="53" spans="1:6" ht="18">
      <c r="A53" s="481"/>
      <c r="B53" s="479"/>
      <c r="C53" s="480"/>
      <c r="D53" s="475"/>
      <c r="E53" s="475"/>
      <c r="F53" s="76"/>
    </row>
    <row r="54" spans="1:6" ht="18">
      <c r="A54" s="481"/>
      <c r="B54" s="479"/>
      <c r="C54" s="480"/>
      <c r="D54" s="475"/>
      <c r="E54" s="475"/>
      <c r="F54" s="76"/>
    </row>
    <row r="55" spans="1:6" ht="18">
      <c r="A55" s="481"/>
      <c r="B55" s="479"/>
      <c r="C55" s="480"/>
      <c r="D55" s="475"/>
      <c r="E55" s="475"/>
      <c r="F55" s="76"/>
    </row>
    <row r="56" spans="1:6" ht="18">
      <c r="A56" s="481"/>
      <c r="B56" s="479"/>
      <c r="C56" s="480"/>
      <c r="D56" s="475"/>
      <c r="E56" s="475"/>
      <c r="F56" s="76"/>
    </row>
    <row r="57" spans="1:6" ht="18">
      <c r="A57" s="481"/>
      <c r="B57" s="479"/>
      <c r="C57" s="480"/>
      <c r="D57" s="475"/>
      <c r="E57" s="475"/>
      <c r="F57" s="76"/>
    </row>
    <row r="58" spans="1:6" ht="18">
      <c r="A58" s="481"/>
      <c r="B58" s="479"/>
      <c r="C58" s="480"/>
      <c r="D58" s="475"/>
      <c r="E58" s="475"/>
      <c r="F58" s="76"/>
    </row>
    <row r="59" spans="1:6" ht="18">
      <c r="A59" s="481"/>
      <c r="B59" s="479"/>
      <c r="C59" s="480"/>
      <c r="D59" s="475"/>
      <c r="E59" s="475"/>
      <c r="F59" s="76"/>
    </row>
    <row r="60" spans="1:6" ht="18">
      <c r="A60" s="481"/>
      <c r="B60" s="479"/>
      <c r="C60" s="480"/>
      <c r="D60" s="475"/>
      <c r="E60" s="475"/>
      <c r="F60" s="76"/>
    </row>
    <row r="61" spans="1:6" ht="18">
      <c r="A61" s="481"/>
      <c r="B61" s="479"/>
      <c r="C61" s="480"/>
      <c r="D61" s="475"/>
      <c r="E61" s="475"/>
      <c r="F61" s="76"/>
    </row>
    <row r="62" spans="1:6" ht="18">
      <c r="A62" s="481"/>
      <c r="B62" s="479"/>
      <c r="C62" s="480"/>
      <c r="D62" s="475"/>
      <c r="E62" s="475"/>
      <c r="F62" s="76"/>
    </row>
    <row r="63" spans="1:6" ht="18">
      <c r="A63" s="481"/>
      <c r="B63" s="481"/>
      <c r="C63" s="473"/>
      <c r="D63" s="475"/>
      <c r="E63" s="475"/>
      <c r="F63" s="76"/>
    </row>
    <row r="64" spans="1:6" ht="18">
      <c r="A64" s="481"/>
      <c r="B64" s="481"/>
      <c r="C64" s="473"/>
      <c r="D64" s="475"/>
      <c r="E64" s="475"/>
      <c r="F64" s="76"/>
    </row>
    <row r="65" spans="1:6" ht="15.6">
      <c r="A65" s="469"/>
      <c r="B65" s="455"/>
      <c r="C65" s="482"/>
      <c r="D65" s="482"/>
      <c r="E65" s="459"/>
      <c r="F65" s="76"/>
    </row>
    <row r="66" spans="1:6" ht="15.6">
      <c r="A66" s="469"/>
      <c r="B66" s="455"/>
      <c r="C66" s="483"/>
      <c r="D66" s="484"/>
      <c r="E66" s="459"/>
    </row>
    <row r="67" spans="1:6" ht="15.6">
      <c r="A67" s="469"/>
      <c r="B67" s="455"/>
      <c r="C67" s="485"/>
      <c r="D67" s="485"/>
      <c r="E67" s="459"/>
    </row>
    <row r="68" spans="1:6" ht="15.6">
      <c r="A68" s="470"/>
      <c r="B68" s="470"/>
      <c r="C68" s="482"/>
      <c r="D68" s="482"/>
      <c r="E68" s="459"/>
    </row>
    <row r="69" spans="1:6" ht="15.6">
      <c r="A69" s="470"/>
      <c r="B69" s="470"/>
      <c r="C69" s="482"/>
      <c r="D69" s="482"/>
      <c r="E69" s="459"/>
    </row>
    <row r="70" spans="1:6" ht="15.6">
      <c r="A70" s="470"/>
      <c r="B70" s="470"/>
      <c r="C70" s="482"/>
      <c r="D70" s="482"/>
      <c r="E70" s="459"/>
    </row>
    <row r="71" spans="1:6" ht="15.6">
      <c r="A71" s="470"/>
      <c r="B71" s="470"/>
      <c r="C71" s="482"/>
      <c r="D71" s="482"/>
      <c r="E71" s="459"/>
    </row>
    <row r="72" spans="1:6">
      <c r="A72" s="470"/>
      <c r="B72" s="470"/>
      <c r="C72" s="482"/>
      <c r="D72" s="482"/>
      <c r="E72" s="455"/>
    </row>
    <row r="73" spans="1:6">
      <c r="A73" s="470"/>
      <c r="B73" s="470"/>
      <c r="C73" s="482"/>
      <c r="D73" s="482"/>
      <c r="E73" s="455"/>
    </row>
    <row r="74" spans="1:6">
      <c r="A74" s="470"/>
      <c r="B74" s="470"/>
      <c r="C74" s="482"/>
      <c r="D74" s="482"/>
      <c r="E74" s="455"/>
    </row>
    <row r="75" spans="1:6">
      <c r="A75" s="470"/>
      <c r="B75" s="470"/>
      <c r="C75" s="482"/>
      <c r="D75" s="482"/>
      <c r="E75" s="455"/>
    </row>
    <row r="76" spans="1:6">
      <c r="A76" s="470"/>
      <c r="B76" s="470"/>
      <c r="C76" s="482"/>
      <c r="D76" s="482"/>
      <c r="E76" s="455"/>
    </row>
    <row r="77" spans="1:6">
      <c r="A77" s="470"/>
      <c r="B77" s="470"/>
      <c r="C77" s="482"/>
      <c r="D77" s="482"/>
      <c r="E77" s="455"/>
    </row>
    <row r="78" spans="1:6">
      <c r="A78" s="470"/>
      <c r="B78" s="470"/>
      <c r="C78" s="482"/>
      <c r="D78" s="482"/>
      <c r="E78" s="455"/>
    </row>
    <row r="79" spans="1:6">
      <c r="A79" s="470"/>
      <c r="B79" s="470"/>
      <c r="C79" s="482"/>
      <c r="D79" s="482"/>
      <c r="E79" s="455"/>
    </row>
    <row r="80" spans="1:6">
      <c r="A80" s="470"/>
      <c r="B80" s="470"/>
      <c r="C80" s="482"/>
      <c r="D80" s="482"/>
      <c r="E80" s="455"/>
    </row>
    <row r="81" spans="1:4">
      <c r="A81" s="470"/>
      <c r="B81" s="470"/>
      <c r="C81" s="482"/>
      <c r="D81" s="482"/>
    </row>
    <row r="82" spans="1:4">
      <c r="A82" s="470"/>
      <c r="B82" s="470"/>
      <c r="C82" s="482"/>
      <c r="D82" s="482"/>
    </row>
    <row r="83" spans="1:4">
      <c r="A83" s="470"/>
      <c r="B83" s="470"/>
      <c r="C83" s="482"/>
      <c r="D83" s="482"/>
    </row>
    <row r="84" spans="1:4">
      <c r="A84" s="470"/>
      <c r="B84" s="486"/>
      <c r="C84" s="482"/>
      <c r="D84" s="482"/>
    </row>
    <row r="85" spans="1:4">
      <c r="A85" s="470"/>
      <c r="B85" s="487"/>
      <c r="C85" s="482"/>
      <c r="D85" s="482"/>
    </row>
    <row r="86" spans="1:4">
      <c r="A86" s="470"/>
      <c r="B86" s="488"/>
      <c r="C86" s="482"/>
      <c r="D86" s="482"/>
    </row>
    <row r="87" spans="1:4">
      <c r="A87" s="470"/>
      <c r="B87" s="470"/>
      <c r="C87" s="482"/>
      <c r="D87" s="482"/>
    </row>
    <row r="88" spans="1:4">
      <c r="A88" s="470"/>
      <c r="B88" s="470"/>
      <c r="C88" s="482"/>
      <c r="D88" s="482"/>
    </row>
    <row r="89" spans="1:4">
      <c r="A89" s="470"/>
      <c r="B89" s="470"/>
      <c r="C89" s="482"/>
      <c r="D89" s="482"/>
    </row>
    <row r="90" spans="1:4">
      <c r="A90" s="75"/>
      <c r="B90" s="75"/>
      <c r="C90" s="74"/>
      <c r="D90" s="74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/>
  </sheetViews>
  <sheetFormatPr defaultColWidth="8" defaultRowHeight="13.2"/>
  <cols>
    <col min="1" max="1" width="24.44140625" style="44" customWidth="1"/>
    <col min="2" max="2" width="12.21875" style="44" customWidth="1"/>
    <col min="3" max="3" width="9.44140625" style="44" customWidth="1"/>
    <col min="4" max="4" width="10.21875" style="44" customWidth="1"/>
    <col min="5" max="5" width="9" style="44" customWidth="1"/>
    <col min="6" max="7" width="9.77734375" style="44" customWidth="1"/>
    <col min="8" max="10" width="13.44140625" style="44" customWidth="1"/>
    <col min="11" max="11" width="8" style="44"/>
    <col min="12" max="12" width="21.44140625" style="44" customWidth="1"/>
    <col min="13" max="16384" width="8" style="44"/>
  </cols>
  <sheetData>
    <row r="1" spans="1:12" ht="20.100000000000001" customHeight="1">
      <c r="A1" s="60" t="s">
        <v>429</v>
      </c>
      <c r="B1" s="60"/>
      <c r="C1" s="60"/>
      <c r="D1" s="60"/>
      <c r="E1" s="60"/>
      <c r="F1" s="60"/>
      <c r="G1" s="60"/>
      <c r="H1" s="277"/>
    </row>
    <row r="2" spans="1:12" ht="20.100000000000001" customHeight="1">
      <c r="A2" s="60"/>
      <c r="B2" s="60"/>
      <c r="C2" s="60"/>
      <c r="D2" s="60"/>
      <c r="E2" s="60"/>
      <c r="F2" s="60"/>
      <c r="G2" s="60"/>
      <c r="H2" s="277"/>
    </row>
    <row r="3" spans="1:12" ht="20.100000000000001" customHeight="1">
      <c r="A3" s="59"/>
      <c r="B3" s="59"/>
      <c r="C3" s="59"/>
      <c r="D3" s="59"/>
      <c r="E3" s="58"/>
      <c r="F3" s="58"/>
      <c r="G3" s="58"/>
      <c r="H3" s="277"/>
    </row>
    <row r="4" spans="1:12" ht="19.95" customHeight="1">
      <c r="A4" s="57"/>
      <c r="B4" s="181"/>
      <c r="C4" s="181"/>
      <c r="D4" s="181"/>
      <c r="E4" s="181"/>
      <c r="F4" s="181"/>
      <c r="G4" s="56" t="s">
        <v>374</v>
      </c>
      <c r="H4" s="278"/>
    </row>
    <row r="5" spans="1:12" s="45" customFormat="1" ht="16.2" customHeight="1">
      <c r="B5" s="404" t="s">
        <v>0</v>
      </c>
      <c r="C5" s="404" t="s">
        <v>1</v>
      </c>
      <c r="D5" s="513" t="s">
        <v>123</v>
      </c>
      <c r="E5" s="513"/>
      <c r="F5" s="279" t="s">
        <v>445</v>
      </c>
      <c r="G5" s="279" t="s">
        <v>50</v>
      </c>
      <c r="H5" s="278"/>
      <c r="I5" s="55"/>
    </row>
    <row r="6" spans="1:12" s="45" customFormat="1" ht="16.2" customHeight="1">
      <c r="B6" s="280" t="s">
        <v>48</v>
      </c>
      <c r="C6" s="280" t="s">
        <v>49</v>
      </c>
      <c r="D6" s="514" t="s">
        <v>450</v>
      </c>
      <c r="E6" s="514"/>
      <c r="F6" s="281" t="s">
        <v>450</v>
      </c>
      <c r="G6" s="281" t="s">
        <v>450</v>
      </c>
      <c r="H6" s="278"/>
      <c r="I6" s="55"/>
    </row>
    <row r="7" spans="1:12" s="45" customFormat="1" ht="16.2" customHeight="1">
      <c r="B7" s="280" t="s">
        <v>3</v>
      </c>
      <c r="C7" s="280" t="s">
        <v>3</v>
      </c>
      <c r="D7" s="280" t="s">
        <v>121</v>
      </c>
      <c r="E7" s="280" t="s">
        <v>120</v>
      </c>
      <c r="F7" s="282" t="s">
        <v>213</v>
      </c>
      <c r="G7" s="282" t="s">
        <v>213</v>
      </c>
      <c r="H7" s="54"/>
      <c r="I7" s="55"/>
    </row>
    <row r="8" spans="1:12" s="45" customFormat="1" ht="16.2" customHeight="1">
      <c r="B8" s="280">
        <v>2022</v>
      </c>
      <c r="C8" s="280">
        <v>2022</v>
      </c>
      <c r="D8" s="280" t="s">
        <v>119</v>
      </c>
      <c r="E8" s="280" t="s">
        <v>375</v>
      </c>
      <c r="F8" s="283" t="s">
        <v>158</v>
      </c>
      <c r="G8" s="283" t="s">
        <v>158</v>
      </c>
      <c r="H8" s="50"/>
      <c r="I8" s="55"/>
    </row>
    <row r="9" spans="1:12" s="45" customFormat="1" ht="16.2" customHeight="1">
      <c r="B9" s="280"/>
      <c r="C9" s="280"/>
      <c r="D9" s="280"/>
      <c r="E9" s="280"/>
      <c r="F9" s="283" t="s">
        <v>3</v>
      </c>
      <c r="G9" s="283" t="s">
        <v>3</v>
      </c>
      <c r="H9" s="50"/>
      <c r="I9" s="51"/>
      <c r="J9" s="51"/>
    </row>
    <row r="10" spans="1:12" s="45" customFormat="1" ht="16.2" customHeight="1">
      <c r="B10" s="284"/>
      <c r="C10" s="284"/>
      <c r="D10" s="285"/>
      <c r="E10" s="285"/>
      <c r="F10" s="286" t="s">
        <v>60</v>
      </c>
      <c r="G10" s="286" t="s">
        <v>60</v>
      </c>
      <c r="H10" s="51"/>
      <c r="I10" s="51"/>
      <c r="J10" s="51"/>
    </row>
    <row r="11" spans="1:12" s="53" customFormat="1" ht="19.95" customHeight="1">
      <c r="A11" s="45"/>
      <c r="B11" s="193"/>
      <c r="C11" s="193"/>
      <c r="D11" s="45"/>
      <c r="E11" s="45"/>
      <c r="F11" s="283"/>
      <c r="G11" s="283"/>
      <c r="H11" s="51"/>
      <c r="I11" s="51"/>
      <c r="J11" s="51"/>
      <c r="L11" s="49"/>
    </row>
    <row r="12" spans="1:12" s="53" customFormat="1" ht="19.95" customHeight="1">
      <c r="A12" s="53" t="s">
        <v>4</v>
      </c>
      <c r="B12" s="405">
        <v>457964.30203734781</v>
      </c>
      <c r="C12" s="405">
        <v>477305.17624317523</v>
      </c>
      <c r="D12" s="405">
        <v>2257108.8747565048</v>
      </c>
      <c r="E12" s="434">
        <f>+D12/$D$12*100</f>
        <v>100</v>
      </c>
      <c r="F12" s="434">
        <v>122.55350800859401</v>
      </c>
      <c r="G12" s="434">
        <v>109.68925743242835</v>
      </c>
      <c r="H12" s="51"/>
      <c r="I12" s="51"/>
      <c r="J12" s="51"/>
      <c r="L12" s="52"/>
    </row>
    <row r="13" spans="1:12" s="45" customFormat="1" ht="19.95" customHeight="1">
      <c r="A13" s="406" t="s">
        <v>118</v>
      </c>
      <c r="B13" s="407">
        <v>365706</v>
      </c>
      <c r="C13" s="407">
        <v>375367.036853723</v>
      </c>
      <c r="D13" s="407">
        <v>1806754.338797058</v>
      </c>
      <c r="E13" s="435">
        <f t="shared" ref="E13:E16" si="0">+D13/$D$12*100</f>
        <v>80.047283452020864</v>
      </c>
      <c r="F13" s="436">
        <v>118.34118145654607</v>
      </c>
      <c r="G13" s="437">
        <v>109.83257368904384</v>
      </c>
      <c r="H13" s="51"/>
      <c r="I13" s="51"/>
      <c r="J13" s="51"/>
      <c r="L13" s="52"/>
    </row>
    <row r="14" spans="1:12" s="47" customFormat="1" ht="19.95" customHeight="1">
      <c r="A14" s="406" t="s">
        <v>117</v>
      </c>
      <c r="B14" s="408">
        <v>45302.864841337396</v>
      </c>
      <c r="C14" s="408">
        <v>55068.87387647124</v>
      </c>
      <c r="D14" s="408">
        <v>225837.0142358834</v>
      </c>
      <c r="E14" s="435">
        <f t="shared" si="0"/>
        <v>10.005587978570443</v>
      </c>
      <c r="F14" s="436">
        <v>169.26535703227748</v>
      </c>
      <c r="G14" s="437">
        <v>115.74637797939506</v>
      </c>
      <c r="H14" s="51"/>
      <c r="I14" s="51"/>
      <c r="J14" s="51"/>
      <c r="L14" s="49"/>
    </row>
    <row r="15" spans="1:12" s="45" customFormat="1" ht="19.95" customHeight="1">
      <c r="A15" s="406" t="s">
        <v>116</v>
      </c>
      <c r="B15" s="408">
        <v>1240.9899342312631</v>
      </c>
      <c r="C15" s="408">
        <v>1531.70030733616</v>
      </c>
      <c r="D15" s="408">
        <v>5755</v>
      </c>
      <c r="E15" s="435">
        <f t="shared" si="0"/>
        <v>0.25497219316107844</v>
      </c>
      <c r="F15" s="436">
        <v>424.29371394353461</v>
      </c>
      <c r="G15" s="437">
        <v>134.69567366148905</v>
      </c>
      <c r="H15" s="277"/>
      <c r="I15" s="48"/>
    </row>
    <row r="16" spans="1:12" ht="19.95" customHeight="1">
      <c r="A16" s="406" t="s">
        <v>115</v>
      </c>
      <c r="B16" s="408">
        <v>45713.836415501122</v>
      </c>
      <c r="C16" s="408">
        <v>45337</v>
      </c>
      <c r="D16" s="408">
        <v>218763.12583644706</v>
      </c>
      <c r="E16" s="435">
        <f t="shared" si="0"/>
        <v>9.6921831411454207</v>
      </c>
      <c r="F16" s="436">
        <v>115.12499169412365</v>
      </c>
      <c r="G16" s="437">
        <v>102.54367210509261</v>
      </c>
      <c r="H16" s="277"/>
    </row>
    <row r="17" spans="1:8" ht="19.95" customHeight="1">
      <c r="A17" s="45"/>
      <c r="B17" s="46"/>
      <c r="C17" s="46"/>
      <c r="D17" s="46"/>
      <c r="E17" s="287"/>
      <c r="F17" s="45"/>
      <c r="G17" s="45"/>
      <c r="H17" s="277"/>
    </row>
    <row r="18" spans="1:8" ht="19.95" customHeight="1">
      <c r="A18" s="45"/>
      <c r="B18" s="46"/>
      <c r="C18" s="46"/>
      <c r="D18" s="46"/>
      <c r="E18" s="287"/>
      <c r="F18" s="45"/>
      <c r="G18" s="45"/>
      <c r="H18" s="277"/>
    </row>
    <row r="19" spans="1:8" ht="19.95" customHeight="1">
      <c r="A19" s="277"/>
      <c r="B19" s="277"/>
      <c r="C19" s="277"/>
      <c r="D19" s="277"/>
      <c r="E19" s="277"/>
      <c r="F19" s="277"/>
      <c r="G19" s="277"/>
      <c r="H19" s="277"/>
    </row>
    <row r="20" spans="1:8" ht="19.95" customHeight="1">
      <c r="A20" s="277"/>
      <c r="B20" s="277"/>
      <c r="C20" s="277"/>
      <c r="D20" s="277"/>
      <c r="E20" s="277"/>
      <c r="F20" s="277"/>
      <c r="G20" s="277"/>
      <c r="H20" s="277"/>
    </row>
    <row r="21" spans="1:8" ht="19.95" customHeight="1">
      <c r="A21" s="277"/>
      <c r="B21" s="277"/>
      <c r="C21" s="277"/>
      <c r="D21" s="277"/>
      <c r="E21" s="277"/>
      <c r="F21" s="277"/>
      <c r="G21" s="277"/>
      <c r="H21" s="277"/>
    </row>
    <row r="22" spans="1:8" ht="19.95" customHeight="1"/>
    <row r="23" spans="1:8" ht="19.95" customHeight="1"/>
    <row r="24" spans="1:8" ht="19.95" customHeight="1"/>
    <row r="25" spans="1:8" ht="19.95" customHeight="1"/>
    <row r="26" spans="1:8" ht="19.95" customHeight="1"/>
    <row r="27" spans="1:8" ht="19.95" customHeight="1"/>
    <row r="28" spans="1:8" ht="19.95" customHeight="1"/>
    <row r="29" spans="1:8" ht="19.95" customHeight="1"/>
    <row r="30" spans="1:8" ht="19.95" customHeight="1"/>
    <row r="31" spans="1:8" ht="19.95" customHeight="1"/>
    <row r="32" spans="1:8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</sheetData>
  <mergeCells count="2">
    <mergeCell ref="D5:E5"/>
    <mergeCell ref="D6:E6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/>
  </sheetViews>
  <sheetFormatPr defaultColWidth="9.109375" defaultRowHeight="14.4"/>
  <cols>
    <col min="1" max="1" width="2.44140625" style="25" customWidth="1"/>
    <col min="2" max="2" width="27.44140625" style="26" customWidth="1"/>
    <col min="3" max="3" width="6.44140625" style="25" bestFit="1" customWidth="1"/>
    <col min="4" max="4" width="6" style="25" bestFit="1" customWidth="1"/>
    <col min="5" max="5" width="0.88671875" style="25" customWidth="1"/>
    <col min="6" max="6" width="6.44140625" style="25" bestFit="1" customWidth="1"/>
    <col min="7" max="7" width="7" style="25" bestFit="1" customWidth="1"/>
    <col min="8" max="8" width="0.5546875" style="25" customWidth="1"/>
    <col min="9" max="9" width="7" style="25" customWidth="1"/>
    <col min="10" max="10" width="8.5546875" style="25" customWidth="1"/>
    <col min="11" max="11" width="0.88671875" style="25" customWidth="1"/>
    <col min="12" max="13" width="7.44140625" style="25" customWidth="1"/>
    <col min="14" max="16384" width="9.109375" style="25"/>
  </cols>
  <sheetData>
    <row r="1" spans="1:13" ht="18" customHeight="1">
      <c r="A1" s="442" t="s">
        <v>466</v>
      </c>
      <c r="B1" s="385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3" ht="9.9" customHeight="1">
      <c r="A2" s="386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1:13" s="30" customFormat="1" ht="15" customHeight="1">
      <c r="A3" s="386"/>
      <c r="B3" s="249"/>
      <c r="C3" s="250"/>
      <c r="D3" s="250"/>
      <c r="E3" s="250"/>
      <c r="F3" s="250"/>
      <c r="G3" s="251"/>
      <c r="H3" s="251"/>
      <c r="I3" s="251"/>
      <c r="J3" s="252"/>
      <c r="K3" s="252"/>
      <c r="L3" s="252"/>
      <c r="M3" s="253" t="s">
        <v>98</v>
      </c>
    </row>
    <row r="4" spans="1:13" ht="15" customHeight="1">
      <c r="A4" s="388"/>
      <c r="B4" s="254"/>
      <c r="C4" s="515" t="s">
        <v>1</v>
      </c>
      <c r="D4" s="515"/>
      <c r="E4" s="501"/>
      <c r="F4" s="515" t="s">
        <v>1</v>
      </c>
      <c r="G4" s="515"/>
      <c r="H4" s="501"/>
      <c r="I4" s="515" t="s">
        <v>453</v>
      </c>
      <c r="J4" s="515"/>
      <c r="K4" s="501"/>
      <c r="L4" s="515" t="s">
        <v>454</v>
      </c>
      <c r="M4" s="515"/>
    </row>
    <row r="5" spans="1:13" ht="15" customHeight="1">
      <c r="A5" s="386"/>
      <c r="B5" s="255"/>
      <c r="C5" s="517" t="s">
        <v>49</v>
      </c>
      <c r="D5" s="517"/>
      <c r="E5" s="503"/>
      <c r="F5" s="517" t="s">
        <v>50</v>
      </c>
      <c r="G5" s="517"/>
      <c r="H5" s="503"/>
      <c r="I5" s="517" t="s">
        <v>97</v>
      </c>
      <c r="J5" s="517"/>
      <c r="K5" s="503"/>
      <c r="L5" s="517" t="s">
        <v>97</v>
      </c>
      <c r="M5" s="517"/>
    </row>
    <row r="6" spans="1:13" ht="15" customHeight="1">
      <c r="A6" s="386"/>
      <c r="B6" s="255"/>
      <c r="C6" s="516" t="s">
        <v>450</v>
      </c>
      <c r="D6" s="516"/>
      <c r="E6" s="502"/>
      <c r="F6" s="516" t="s">
        <v>450</v>
      </c>
      <c r="G6" s="516"/>
      <c r="H6" s="502"/>
      <c r="I6" s="516" t="s">
        <v>96</v>
      </c>
      <c r="J6" s="516"/>
      <c r="K6" s="502"/>
      <c r="L6" s="516" t="s">
        <v>96</v>
      </c>
      <c r="M6" s="516"/>
    </row>
    <row r="7" spans="1:13" ht="15" customHeight="1">
      <c r="A7" s="386"/>
      <c r="B7" s="255"/>
      <c r="C7" s="268" t="s">
        <v>95</v>
      </c>
      <c r="D7" s="268" t="s">
        <v>94</v>
      </c>
      <c r="E7" s="268"/>
      <c r="F7" s="269" t="s">
        <v>95</v>
      </c>
      <c r="G7" s="268" t="s">
        <v>94</v>
      </c>
      <c r="H7" s="268"/>
      <c r="I7" s="269" t="s">
        <v>95</v>
      </c>
      <c r="J7" s="268" t="s">
        <v>94</v>
      </c>
      <c r="K7" s="268"/>
      <c r="L7" s="270" t="s">
        <v>95</v>
      </c>
      <c r="M7" s="270" t="s">
        <v>94</v>
      </c>
    </row>
    <row r="8" spans="1:13" ht="9.9" customHeight="1">
      <c r="A8" s="386"/>
      <c r="B8" s="256"/>
      <c r="C8" s="250"/>
      <c r="D8" s="250"/>
      <c r="E8" s="250"/>
      <c r="F8" s="250"/>
      <c r="G8" s="250"/>
      <c r="H8" s="250"/>
      <c r="I8" s="257"/>
      <c r="J8" s="257"/>
      <c r="K8" s="257"/>
      <c r="L8" s="257"/>
      <c r="M8" s="257"/>
    </row>
    <row r="9" spans="1:13" s="28" customFormat="1" ht="18" customHeight="1">
      <c r="A9" s="29" t="s">
        <v>93</v>
      </c>
      <c r="B9" s="389"/>
      <c r="C9" s="258"/>
      <c r="D9" s="259">
        <v>30480</v>
      </c>
      <c r="E9" s="259"/>
      <c r="F9" s="258"/>
      <c r="G9" s="259">
        <v>152807</v>
      </c>
      <c r="H9" s="259"/>
      <c r="I9" s="260"/>
      <c r="J9" s="260">
        <v>116.38260861162242</v>
      </c>
      <c r="K9" s="260"/>
      <c r="L9" s="260"/>
      <c r="M9" s="260">
        <v>116.32859667720116</v>
      </c>
    </row>
    <row r="10" spans="1:13" ht="15.45" customHeight="1">
      <c r="A10" s="386"/>
      <c r="B10" s="261" t="s">
        <v>92</v>
      </c>
      <c r="C10" s="250"/>
      <c r="D10" s="259">
        <v>8245.3605562109224</v>
      </c>
      <c r="E10" s="259"/>
      <c r="F10" s="258"/>
      <c r="G10" s="259">
        <v>40244.954566210916</v>
      </c>
      <c r="H10" s="259"/>
      <c r="I10" s="260"/>
      <c r="J10" s="260">
        <v>114.52219824129824</v>
      </c>
      <c r="K10" s="260"/>
      <c r="L10" s="260"/>
      <c r="M10" s="260">
        <v>120.75944213960017</v>
      </c>
    </row>
    <row r="11" spans="1:13" ht="15.45" customHeight="1">
      <c r="A11" s="386"/>
      <c r="B11" s="261" t="s">
        <v>91</v>
      </c>
      <c r="C11" s="250"/>
      <c r="D11" s="259">
        <v>22234.639443789078</v>
      </c>
      <c r="E11" s="259"/>
      <c r="F11" s="259"/>
      <c r="G11" s="259">
        <v>112562.04543378908</v>
      </c>
      <c r="H11" s="259"/>
      <c r="I11" s="260"/>
      <c r="J11" s="260">
        <v>117.08796874181979</v>
      </c>
      <c r="K11" s="260"/>
      <c r="L11" s="260"/>
      <c r="M11" s="260">
        <v>114.82229762405456</v>
      </c>
    </row>
    <row r="12" spans="1:13" ht="15.45" customHeight="1">
      <c r="A12" s="386"/>
      <c r="B12" s="262" t="s">
        <v>90</v>
      </c>
      <c r="C12" s="250"/>
      <c r="D12" s="263">
        <v>265.98168750000002</v>
      </c>
      <c r="E12" s="263"/>
      <c r="F12" s="250"/>
      <c r="G12" s="263">
        <v>971.1228155</v>
      </c>
      <c r="H12" s="263"/>
      <c r="I12" s="260"/>
      <c r="J12" s="257">
        <v>196.69710073655565</v>
      </c>
      <c r="K12" s="257"/>
      <c r="L12" s="260"/>
      <c r="M12" s="257">
        <v>154.67247160640252</v>
      </c>
    </row>
    <row r="13" spans="1:13" ht="15.45" customHeight="1">
      <c r="A13" s="386"/>
      <c r="B13" s="264" t="s">
        <v>89</v>
      </c>
      <c r="C13" s="250"/>
      <c r="D13" s="263">
        <v>21968.657756289078</v>
      </c>
      <c r="E13" s="263"/>
      <c r="F13" s="263"/>
      <c r="G13" s="263">
        <v>111590.92261828907</v>
      </c>
      <c r="H13" s="263"/>
      <c r="I13" s="260"/>
      <c r="J13" s="257">
        <v>116.51701294527692</v>
      </c>
      <c r="K13" s="257"/>
      <c r="L13" s="260"/>
      <c r="M13" s="257">
        <v>114.56542604223574</v>
      </c>
    </row>
    <row r="14" spans="1:13" ht="15.9" customHeight="1">
      <c r="A14" s="265" t="s">
        <v>88</v>
      </c>
      <c r="B14" s="385"/>
      <c r="C14" s="250"/>
      <c r="D14" s="250"/>
      <c r="E14" s="250"/>
      <c r="F14" s="250"/>
      <c r="G14" s="250"/>
      <c r="H14" s="250"/>
      <c r="I14" s="257"/>
      <c r="J14" s="257"/>
      <c r="K14" s="257"/>
      <c r="L14" s="257"/>
      <c r="M14" s="257"/>
    </row>
    <row r="15" spans="1:13" ht="15.9" customHeight="1">
      <c r="A15" s="386"/>
      <c r="B15" s="266" t="s">
        <v>87</v>
      </c>
      <c r="C15" s="263"/>
      <c r="D15" s="263">
        <v>1100</v>
      </c>
      <c r="E15" s="263"/>
      <c r="F15" s="263"/>
      <c r="G15" s="263">
        <v>4749.9261860000006</v>
      </c>
      <c r="H15" s="263"/>
      <c r="I15" s="257"/>
      <c r="J15" s="257">
        <v>139.45158872681876</v>
      </c>
      <c r="K15" s="257"/>
      <c r="L15" s="257"/>
      <c r="M15" s="257">
        <v>145.03268465236778</v>
      </c>
    </row>
    <row r="16" spans="1:13" ht="15.9" customHeight="1">
      <c r="A16" s="386"/>
      <c r="B16" s="266" t="s">
        <v>86</v>
      </c>
      <c r="C16" s="263"/>
      <c r="D16" s="263">
        <v>300</v>
      </c>
      <c r="E16" s="263"/>
      <c r="F16" s="263"/>
      <c r="G16" s="263">
        <v>1473.336757</v>
      </c>
      <c r="H16" s="263"/>
      <c r="I16" s="257"/>
      <c r="J16" s="257">
        <v>89.049637600774915</v>
      </c>
      <c r="K16" s="257"/>
      <c r="L16" s="257"/>
      <c r="M16" s="257">
        <v>86.379869519617344</v>
      </c>
    </row>
    <row r="17" spans="1:13" ht="15.9" customHeight="1">
      <c r="A17" s="386"/>
      <c r="B17" s="266" t="s">
        <v>85</v>
      </c>
      <c r="C17" s="263">
        <v>55</v>
      </c>
      <c r="D17" s="263">
        <v>330.00831362201382</v>
      </c>
      <c r="E17" s="263"/>
      <c r="F17" s="263">
        <v>208.35499999999999</v>
      </c>
      <c r="G17" s="263">
        <v>1243.5094016220137</v>
      </c>
      <c r="H17" s="263"/>
      <c r="I17" s="257">
        <v>103.20692049314144</v>
      </c>
      <c r="J17" s="257">
        <v>100.78941215146583</v>
      </c>
      <c r="K17" s="257"/>
      <c r="L17" s="257">
        <v>96.821937414611938</v>
      </c>
      <c r="M17" s="257">
        <v>97.120941827208611</v>
      </c>
    </row>
    <row r="18" spans="1:13" ht="15.9" customHeight="1">
      <c r="A18" s="386"/>
      <c r="B18" s="266" t="s">
        <v>84</v>
      </c>
      <c r="C18" s="263">
        <v>150</v>
      </c>
      <c r="D18" s="263">
        <v>342.57457885870713</v>
      </c>
      <c r="E18" s="263"/>
      <c r="F18" s="263">
        <v>889.04600000000005</v>
      </c>
      <c r="G18" s="263">
        <v>2001.6520748587072</v>
      </c>
      <c r="H18" s="263"/>
      <c r="I18" s="257">
        <v>115.16580036392392</v>
      </c>
      <c r="J18" s="257">
        <v>140.67409064542701</v>
      </c>
      <c r="K18" s="257"/>
      <c r="L18" s="257">
        <v>124.22898871097784</v>
      </c>
      <c r="M18" s="257">
        <v>153.99388450145418</v>
      </c>
    </row>
    <row r="19" spans="1:13" ht="15.9" customHeight="1">
      <c r="A19" s="386"/>
      <c r="B19" s="266" t="s">
        <v>83</v>
      </c>
      <c r="C19" s="263">
        <v>10</v>
      </c>
      <c r="D19" s="263">
        <v>17.394120323559147</v>
      </c>
      <c r="E19" s="263"/>
      <c r="F19" s="263">
        <v>41.858000000000004</v>
      </c>
      <c r="G19" s="263">
        <v>70.383868323559142</v>
      </c>
      <c r="H19" s="263"/>
      <c r="I19" s="257">
        <v>99.049128367670363</v>
      </c>
      <c r="J19" s="257">
        <v>105.83522835468335</v>
      </c>
      <c r="K19" s="257"/>
      <c r="L19" s="257">
        <v>89.095591834997137</v>
      </c>
      <c r="M19" s="257">
        <v>93.477177998561132</v>
      </c>
    </row>
    <row r="20" spans="1:13" ht="15.9" customHeight="1">
      <c r="A20" s="386"/>
      <c r="B20" s="266" t="s">
        <v>82</v>
      </c>
      <c r="C20" s="263">
        <v>25</v>
      </c>
      <c r="D20" s="263">
        <v>113.13378157894735</v>
      </c>
      <c r="E20" s="263"/>
      <c r="F20" s="263">
        <v>102.81</v>
      </c>
      <c r="G20" s="263">
        <v>475.86560457894734</v>
      </c>
      <c r="H20" s="263"/>
      <c r="I20" s="257">
        <v>90.080351673692931</v>
      </c>
      <c r="J20" s="257">
        <v>118.81993200062431</v>
      </c>
      <c r="K20" s="257"/>
      <c r="L20" s="257">
        <v>84.948688711516539</v>
      </c>
      <c r="M20" s="257">
        <v>125.66567935235678</v>
      </c>
    </row>
    <row r="21" spans="1:13" ht="15.9" customHeight="1">
      <c r="A21" s="386"/>
      <c r="B21" s="267" t="s">
        <v>81</v>
      </c>
      <c r="C21" s="263">
        <v>800</v>
      </c>
      <c r="D21" s="263">
        <v>385.95194185269224</v>
      </c>
      <c r="E21" s="263"/>
      <c r="F21" s="263">
        <v>2858.8119999999999</v>
      </c>
      <c r="G21" s="263">
        <v>1392.7594328526923</v>
      </c>
      <c r="H21" s="263"/>
      <c r="I21" s="257">
        <v>127.812065139419</v>
      </c>
      <c r="J21" s="257">
        <v>113.98410638445714</v>
      </c>
      <c r="K21" s="257"/>
      <c r="L21" s="257">
        <v>110.33121610054037</v>
      </c>
      <c r="M21" s="257">
        <v>99.035275444467302</v>
      </c>
    </row>
    <row r="22" spans="1:13" ht="15.9" customHeight="1">
      <c r="A22" s="386"/>
      <c r="B22" s="266" t="s">
        <v>80</v>
      </c>
      <c r="C22" s="263">
        <v>280</v>
      </c>
      <c r="D22" s="263">
        <v>118.98758486976217</v>
      </c>
      <c r="E22" s="263"/>
      <c r="F22" s="263">
        <v>1471.3879999999999</v>
      </c>
      <c r="G22" s="263">
        <v>636.1652478697622</v>
      </c>
      <c r="H22" s="263"/>
      <c r="I22" s="257">
        <v>132.1571348333168</v>
      </c>
      <c r="J22" s="257">
        <v>138.72780034086782</v>
      </c>
      <c r="K22" s="257"/>
      <c r="L22" s="257">
        <v>105.0851064893475</v>
      </c>
      <c r="M22" s="257">
        <v>120.2754655758508</v>
      </c>
    </row>
    <row r="23" spans="1:13" ht="15.9" customHeight="1">
      <c r="A23" s="386"/>
      <c r="B23" s="266" t="s">
        <v>378</v>
      </c>
      <c r="C23" s="263">
        <v>1500</v>
      </c>
      <c r="D23" s="263">
        <v>91.794982500000003</v>
      </c>
      <c r="E23" s="263"/>
      <c r="F23" s="263">
        <v>15448.853999999999</v>
      </c>
      <c r="G23" s="263">
        <v>692.71976650000011</v>
      </c>
      <c r="H23" s="263"/>
      <c r="I23" s="257">
        <v>48.168056422134569</v>
      </c>
      <c r="J23" s="257">
        <v>71.039583298959542</v>
      </c>
      <c r="K23" s="257"/>
      <c r="L23" s="257">
        <v>85.645896966164031</v>
      </c>
      <c r="M23" s="257">
        <v>100.3823312169694</v>
      </c>
    </row>
    <row r="24" spans="1:13" ht="15.9" customHeight="1">
      <c r="A24" s="386"/>
      <c r="B24" s="266" t="s">
        <v>78</v>
      </c>
      <c r="C24" s="263">
        <v>200</v>
      </c>
      <c r="D24" s="263">
        <v>265.98168750000002</v>
      </c>
      <c r="E24" s="263"/>
      <c r="F24" s="263">
        <v>1020.188</v>
      </c>
      <c r="G24" s="263">
        <v>971.1228155</v>
      </c>
      <c r="H24" s="263"/>
      <c r="I24" s="257">
        <v>79.059195572685041</v>
      </c>
      <c r="J24" s="257">
        <v>196.69710073655565</v>
      </c>
      <c r="K24" s="257"/>
      <c r="L24" s="257">
        <v>79.834288298919603</v>
      </c>
      <c r="M24" s="257">
        <v>154.67247160640252</v>
      </c>
    </row>
    <row r="25" spans="1:13" ht="15.9" customHeight="1">
      <c r="A25" s="386"/>
      <c r="B25" s="266" t="s">
        <v>77</v>
      </c>
      <c r="C25" s="263">
        <v>110</v>
      </c>
      <c r="D25" s="263">
        <v>166.13177000000002</v>
      </c>
      <c r="E25" s="263"/>
      <c r="F25" s="263">
        <v>843.66499999999996</v>
      </c>
      <c r="G25" s="263">
        <v>812.04595500000005</v>
      </c>
      <c r="H25" s="263"/>
      <c r="I25" s="257">
        <v>55.071041643720399</v>
      </c>
      <c r="J25" s="257">
        <v>145.66071123562222</v>
      </c>
      <c r="K25" s="257"/>
      <c r="L25" s="257">
        <v>97.88421175981928</v>
      </c>
      <c r="M25" s="257">
        <v>180.5713780054094</v>
      </c>
    </row>
    <row r="26" spans="1:13" ht="15.9" customHeight="1">
      <c r="A26" s="386"/>
      <c r="B26" s="266" t="s">
        <v>76</v>
      </c>
      <c r="C26" s="263"/>
      <c r="D26" s="263">
        <v>290</v>
      </c>
      <c r="E26" s="263"/>
      <c r="F26" s="263"/>
      <c r="G26" s="263">
        <v>1362.3862690000001</v>
      </c>
      <c r="H26" s="263"/>
      <c r="I26" s="257"/>
      <c r="J26" s="257">
        <v>146.9868104274714</v>
      </c>
      <c r="K26" s="257"/>
      <c r="L26" s="257"/>
      <c r="M26" s="257">
        <v>165.01061299999125</v>
      </c>
    </row>
    <row r="27" spans="1:13" ht="15.9" customHeight="1">
      <c r="A27" s="386"/>
      <c r="B27" s="266" t="s">
        <v>75</v>
      </c>
      <c r="C27" s="263"/>
      <c r="D27" s="263">
        <v>210</v>
      </c>
      <c r="E27" s="263"/>
      <c r="F27" s="263"/>
      <c r="G27" s="263">
        <v>980.24677899999995</v>
      </c>
      <c r="H27" s="263"/>
      <c r="I27" s="257"/>
      <c r="J27" s="257">
        <v>132.06989070694553</v>
      </c>
      <c r="K27" s="257"/>
      <c r="L27" s="257"/>
      <c r="M27" s="257">
        <v>129.86509156615992</v>
      </c>
    </row>
    <row r="28" spans="1:13" ht="15.9" customHeight="1">
      <c r="A28" s="386"/>
      <c r="B28" s="266" t="s">
        <v>379</v>
      </c>
      <c r="C28" s="263">
        <v>150</v>
      </c>
      <c r="D28" s="263">
        <v>235.62697249999999</v>
      </c>
      <c r="E28" s="263"/>
      <c r="F28" s="263">
        <v>670.37599999999998</v>
      </c>
      <c r="G28" s="263">
        <v>1090.8984825</v>
      </c>
      <c r="H28" s="263"/>
      <c r="I28" s="257">
        <v>103.86516916173885</v>
      </c>
      <c r="J28" s="257">
        <v>119.76396700723856</v>
      </c>
      <c r="K28" s="257"/>
      <c r="L28" s="257">
        <v>98.484483437443075</v>
      </c>
      <c r="M28" s="257">
        <v>126.93217651933261</v>
      </c>
    </row>
    <row r="29" spans="1:13" ht="15.9" customHeight="1">
      <c r="A29" s="386"/>
      <c r="B29" s="266" t="s">
        <v>74</v>
      </c>
      <c r="C29" s="263"/>
      <c r="D29" s="263">
        <v>510</v>
      </c>
      <c r="E29" s="263"/>
      <c r="F29" s="263"/>
      <c r="G29" s="263">
        <v>2438.4877240000001</v>
      </c>
      <c r="H29" s="263"/>
      <c r="I29" s="257"/>
      <c r="J29" s="257">
        <v>125.22064522206153</v>
      </c>
      <c r="K29" s="257"/>
      <c r="L29" s="257"/>
      <c r="M29" s="257">
        <v>129.23971538014027</v>
      </c>
    </row>
    <row r="30" spans="1:13" ht="15.9" customHeight="1">
      <c r="A30" s="386"/>
      <c r="B30" s="266" t="s">
        <v>73</v>
      </c>
      <c r="C30" s="263">
        <v>110</v>
      </c>
      <c r="D30" s="263">
        <v>180.95741000000001</v>
      </c>
      <c r="E30" s="263"/>
      <c r="F30" s="263">
        <v>595.221</v>
      </c>
      <c r="G30" s="263">
        <v>1037.9428990000001</v>
      </c>
      <c r="H30" s="263"/>
      <c r="I30" s="257">
        <v>133.11228626402217</v>
      </c>
      <c r="J30" s="257">
        <v>126.39620527680138</v>
      </c>
      <c r="K30" s="257"/>
      <c r="L30" s="257">
        <v>108.14236789273355</v>
      </c>
      <c r="M30" s="257">
        <v>111.95228431675375</v>
      </c>
    </row>
    <row r="31" spans="1:13" ht="15.9" customHeight="1">
      <c r="A31" s="386"/>
      <c r="B31" s="266" t="s">
        <v>72</v>
      </c>
      <c r="C31" s="263"/>
      <c r="D31" s="263">
        <v>380</v>
      </c>
      <c r="E31" s="263"/>
      <c r="F31" s="263"/>
      <c r="G31" s="263">
        <v>1661.4779920000001</v>
      </c>
      <c r="H31" s="263"/>
      <c r="I31" s="257"/>
      <c r="J31" s="257">
        <v>123.86171774044297</v>
      </c>
      <c r="K31" s="257"/>
      <c r="L31" s="257"/>
      <c r="M31" s="257">
        <v>122.07878242671613</v>
      </c>
    </row>
    <row r="32" spans="1:13" ht="15.9" customHeight="1">
      <c r="A32" s="386"/>
      <c r="B32" s="266" t="s">
        <v>71</v>
      </c>
      <c r="C32" s="263"/>
      <c r="D32" s="263">
        <v>1400</v>
      </c>
      <c r="E32" s="263"/>
      <c r="F32" s="263"/>
      <c r="G32" s="263">
        <v>6995.0688300000002</v>
      </c>
      <c r="H32" s="263"/>
      <c r="I32" s="257"/>
      <c r="J32" s="257">
        <v>97.43286008961357</v>
      </c>
      <c r="K32" s="257"/>
      <c r="L32" s="257"/>
      <c r="M32" s="257">
        <v>104.68821244716023</v>
      </c>
    </row>
    <row r="33" spans="1:13" ht="15.9" customHeight="1">
      <c r="A33" s="386"/>
      <c r="B33" s="266" t="s">
        <v>380</v>
      </c>
      <c r="C33" s="263"/>
      <c r="D33" s="263">
        <v>180</v>
      </c>
      <c r="E33" s="263"/>
      <c r="F33" s="263"/>
      <c r="G33" s="263">
        <v>812.81099700000004</v>
      </c>
      <c r="H33" s="263"/>
      <c r="I33" s="257"/>
      <c r="J33" s="257">
        <v>131.56009042212722</v>
      </c>
      <c r="K33" s="257"/>
      <c r="L33" s="257"/>
      <c r="M33" s="257">
        <v>126.2825988649486</v>
      </c>
    </row>
    <row r="34" spans="1:13" ht="15.9" customHeight="1">
      <c r="A34" s="386"/>
      <c r="B34" s="266" t="s">
        <v>381</v>
      </c>
      <c r="C34" s="263">
        <v>150</v>
      </c>
      <c r="D34" s="263">
        <v>450.47528749999998</v>
      </c>
      <c r="E34" s="263"/>
      <c r="F34" s="263">
        <v>736.66200000000003</v>
      </c>
      <c r="G34" s="263">
        <v>2385.1975204999999</v>
      </c>
      <c r="H34" s="263"/>
      <c r="I34" s="257">
        <v>89.815518924129847</v>
      </c>
      <c r="J34" s="257">
        <v>95.281116233930064</v>
      </c>
      <c r="K34" s="257"/>
      <c r="L34" s="257">
        <v>90.34429981088897</v>
      </c>
      <c r="M34" s="257">
        <v>110.60095814592523</v>
      </c>
    </row>
    <row r="35" spans="1:13" ht="15.9" customHeight="1">
      <c r="A35" s="386"/>
      <c r="B35" s="266" t="s">
        <v>70</v>
      </c>
      <c r="C35" s="263"/>
      <c r="D35" s="263">
        <v>3100</v>
      </c>
      <c r="E35" s="263"/>
      <c r="F35" s="263"/>
      <c r="G35" s="263">
        <v>14931.738877</v>
      </c>
      <c r="H35" s="263"/>
      <c r="I35" s="257"/>
      <c r="J35" s="257">
        <v>119.91581539954051</v>
      </c>
      <c r="K35" s="257"/>
      <c r="L35" s="257"/>
      <c r="M35" s="257">
        <v>121.68810976375282</v>
      </c>
    </row>
    <row r="36" spans="1:13" ht="15.9" customHeight="1">
      <c r="A36" s="386"/>
      <c r="B36" s="266" t="s">
        <v>69</v>
      </c>
      <c r="C36" s="263"/>
      <c r="D36" s="263">
        <v>2050</v>
      </c>
      <c r="E36" s="263"/>
      <c r="F36" s="263"/>
      <c r="G36" s="263">
        <v>9367.4391820000001</v>
      </c>
      <c r="H36" s="263"/>
      <c r="I36" s="257"/>
      <c r="J36" s="257">
        <v>108.72640548959005</v>
      </c>
      <c r="K36" s="257"/>
      <c r="L36" s="257"/>
      <c r="M36" s="257">
        <v>111.40577051826543</v>
      </c>
    </row>
    <row r="37" spans="1:13" ht="15.9" customHeight="1">
      <c r="A37" s="386"/>
      <c r="B37" s="266" t="s">
        <v>382</v>
      </c>
      <c r="C37" s="263"/>
      <c r="D37" s="263">
        <v>230</v>
      </c>
      <c r="E37" s="263"/>
      <c r="F37" s="263"/>
      <c r="G37" s="263">
        <v>1004.455108</v>
      </c>
      <c r="H37" s="263"/>
      <c r="I37" s="257"/>
      <c r="J37" s="257">
        <v>138.01879208665537</v>
      </c>
      <c r="K37" s="257"/>
      <c r="L37" s="257"/>
      <c r="M37" s="257">
        <v>122.23019749568786</v>
      </c>
    </row>
    <row r="38" spans="1:13" ht="15.9" customHeight="1">
      <c r="A38" s="386"/>
      <c r="B38" s="266" t="s">
        <v>68</v>
      </c>
      <c r="C38" s="263">
        <v>750</v>
      </c>
      <c r="D38" s="263">
        <v>824.35443750000002</v>
      </c>
      <c r="E38" s="263"/>
      <c r="F38" s="263">
        <v>3991.5520000000001</v>
      </c>
      <c r="G38" s="263">
        <v>4134.5848125000002</v>
      </c>
      <c r="H38" s="263"/>
      <c r="I38" s="257">
        <v>79.024896003236861</v>
      </c>
      <c r="J38" s="257">
        <v>102.02940480653007</v>
      </c>
      <c r="K38" s="257"/>
      <c r="L38" s="257">
        <v>82.424578827556374</v>
      </c>
      <c r="M38" s="257">
        <v>115.3660229071802</v>
      </c>
    </row>
    <row r="39" spans="1:13" ht="15.9" customHeight="1">
      <c r="A39" s="386"/>
      <c r="B39" s="266" t="s">
        <v>383</v>
      </c>
      <c r="C39" s="263"/>
      <c r="D39" s="263">
        <v>410</v>
      </c>
      <c r="E39" s="263"/>
      <c r="F39" s="263"/>
      <c r="G39" s="263">
        <v>2016.223027</v>
      </c>
      <c r="H39" s="263"/>
      <c r="I39" s="257"/>
      <c r="J39" s="257">
        <v>124.41734522723502</v>
      </c>
      <c r="K39" s="257"/>
      <c r="L39" s="257"/>
      <c r="M39" s="257">
        <v>128.95429019355916</v>
      </c>
    </row>
    <row r="40" spans="1:13" ht="15.9" customHeight="1">
      <c r="A40" s="386"/>
      <c r="B40" s="266" t="s">
        <v>455</v>
      </c>
      <c r="C40" s="263"/>
      <c r="D40" s="263">
        <v>440</v>
      </c>
      <c r="E40" s="263"/>
      <c r="F40" s="263"/>
      <c r="G40" s="263">
        <v>2026.3620550000001</v>
      </c>
      <c r="H40" s="263"/>
      <c r="I40" s="257"/>
      <c r="J40" s="257">
        <v>141.87078438621995</v>
      </c>
      <c r="K40" s="257"/>
      <c r="L40" s="257"/>
      <c r="M40" s="257">
        <v>137.56469029585006</v>
      </c>
    </row>
    <row r="41" spans="1:13" ht="15.9" customHeight="1">
      <c r="A41" s="386"/>
      <c r="B41" s="266" t="s">
        <v>456</v>
      </c>
      <c r="C41" s="263"/>
      <c r="D41" s="263">
        <v>4200</v>
      </c>
      <c r="E41" s="263"/>
      <c r="F41" s="263"/>
      <c r="G41" s="263">
        <v>21907.984229999998</v>
      </c>
      <c r="H41" s="263"/>
      <c r="I41" s="257"/>
      <c r="J41" s="257">
        <v>108.25286701841715</v>
      </c>
      <c r="K41" s="257"/>
      <c r="L41" s="257"/>
      <c r="M41" s="257">
        <v>110.63082543371776</v>
      </c>
    </row>
    <row r="42" spans="1:13" ht="15.9" customHeight="1">
      <c r="A42" s="386"/>
      <c r="B42" s="266" t="s">
        <v>67</v>
      </c>
      <c r="C42" s="263"/>
      <c r="D42" s="263">
        <v>4200</v>
      </c>
      <c r="E42" s="263"/>
      <c r="F42" s="263"/>
      <c r="G42" s="263">
        <v>24863.851060000001</v>
      </c>
      <c r="H42" s="263"/>
      <c r="I42" s="257"/>
      <c r="J42" s="257">
        <v>117.38216489226858</v>
      </c>
      <c r="K42" s="257"/>
      <c r="L42" s="257"/>
      <c r="M42" s="257">
        <v>114.2752447464385</v>
      </c>
    </row>
    <row r="43" spans="1:13" ht="15.9" customHeight="1">
      <c r="A43" s="386"/>
      <c r="B43" s="266" t="s">
        <v>66</v>
      </c>
      <c r="C43" s="263"/>
      <c r="D43" s="263">
        <v>420</v>
      </c>
      <c r="E43" s="263"/>
      <c r="F43" s="263"/>
      <c r="G43" s="263">
        <v>2358.2631579999997</v>
      </c>
      <c r="H43" s="263"/>
      <c r="I43" s="257"/>
      <c r="J43" s="257">
        <v>143.78649266949074</v>
      </c>
      <c r="K43" s="257"/>
      <c r="L43" s="257"/>
      <c r="M43" s="257">
        <v>147.16254486621327</v>
      </c>
    </row>
    <row r="44" spans="1:13" ht="15.9" customHeight="1">
      <c r="A44" s="386"/>
      <c r="B44" s="266" t="s">
        <v>457</v>
      </c>
      <c r="C44" s="263"/>
      <c r="D44" s="263">
        <v>3500</v>
      </c>
      <c r="E44" s="263"/>
      <c r="F44" s="263"/>
      <c r="G44" s="263">
        <v>17181.358132000001</v>
      </c>
      <c r="H44" s="263"/>
      <c r="I44" s="257"/>
      <c r="J44" s="257">
        <v>136.90652248305921</v>
      </c>
      <c r="K44" s="257"/>
      <c r="L44" s="257"/>
      <c r="M44" s="257">
        <v>116.35797322434452</v>
      </c>
    </row>
    <row r="45" spans="1:13" ht="15.9" customHeight="1">
      <c r="A45" s="386"/>
      <c r="B45" s="266" t="s">
        <v>65</v>
      </c>
      <c r="C45" s="263"/>
      <c r="D45" s="263">
        <v>300</v>
      </c>
      <c r="E45" s="263"/>
      <c r="F45" s="263"/>
      <c r="G45" s="263">
        <v>1348.6426180000001</v>
      </c>
      <c r="H45" s="263"/>
      <c r="I45" s="257"/>
      <c r="J45" s="257">
        <v>123.32994147217298</v>
      </c>
      <c r="K45" s="257"/>
      <c r="L45" s="257"/>
      <c r="M45" s="257">
        <v>111.79111643650825</v>
      </c>
    </row>
    <row r="46" spans="1:13" ht="15.9" customHeight="1">
      <c r="A46" s="386"/>
      <c r="B46" s="266" t="s">
        <v>64</v>
      </c>
      <c r="C46" s="263"/>
      <c r="D46" s="263">
        <v>1100</v>
      </c>
      <c r="E46" s="263"/>
      <c r="F46" s="263"/>
      <c r="G46" s="263">
        <v>4949.4531160000006</v>
      </c>
      <c r="H46" s="263"/>
      <c r="I46" s="257"/>
      <c r="J46" s="257">
        <v>119.39312077286893</v>
      </c>
      <c r="K46" s="257"/>
      <c r="L46" s="257"/>
      <c r="M46" s="257">
        <v>110.58194379710926</v>
      </c>
    </row>
    <row r="47" spans="1:13" ht="15.9" customHeight="1">
      <c r="A47" s="386"/>
      <c r="B47" s="266" t="s">
        <v>384</v>
      </c>
      <c r="C47" s="27"/>
      <c r="D47" s="263">
        <v>270</v>
      </c>
      <c r="E47" s="263"/>
      <c r="F47" s="27"/>
      <c r="G47" s="263">
        <v>1406.18048</v>
      </c>
      <c r="H47" s="263"/>
      <c r="I47" s="27"/>
      <c r="J47" s="257">
        <v>100.98082639274971</v>
      </c>
      <c r="K47" s="257"/>
      <c r="L47" s="27"/>
      <c r="M47" s="257">
        <v>103.86008805787019</v>
      </c>
    </row>
    <row r="48" spans="1:13" ht="15.9" customHeight="1">
      <c r="A48" s="386"/>
      <c r="B48" s="266" t="s">
        <v>385</v>
      </c>
      <c r="C48" s="27"/>
      <c r="D48" s="263">
        <v>330</v>
      </c>
      <c r="E48" s="263"/>
      <c r="F48" s="27"/>
      <c r="G48" s="263">
        <v>1546.698392</v>
      </c>
      <c r="H48" s="263"/>
      <c r="I48" s="27"/>
      <c r="J48" s="257">
        <v>130.66973919531722</v>
      </c>
      <c r="K48" s="257"/>
      <c r="L48" s="27"/>
      <c r="M48" s="257">
        <v>134.92456754493912</v>
      </c>
    </row>
    <row r="49" spans="1:13" ht="15.9" customHeight="1">
      <c r="A49" s="38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 ht="18" customHeight="1">
      <c r="A50" s="38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ht="18" customHeight="1">
      <c r="A51" s="38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ht="18" customHeight="1">
      <c r="A52" s="38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ht="18" customHeight="1">
      <c r="A53" s="38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ht="18" customHeight="1">
      <c r="A54" s="38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ht="18" customHeight="1">
      <c r="A55" s="38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ht="18" customHeight="1">
      <c r="A56" s="38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ht="18" customHeight="1">
      <c r="A57" s="38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ht="18" customHeight="1">
      <c r="A58" s="38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ht="18" customHeight="1">
      <c r="A59" s="38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ht="18" customHeight="1">
      <c r="A60" s="38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t="18" customHeight="1">
      <c r="A61" s="38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ht="18" customHeight="1">
      <c r="A62" s="38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ht="18" customHeight="1">
      <c r="A63" s="38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ht="18" customHeight="1">
      <c r="A64" s="38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ht="18" customHeight="1">
      <c r="A65" s="38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ht="18" customHeight="1">
      <c r="A66" s="38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ht="18" customHeight="1">
      <c r="A67" s="38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ht="18" customHeight="1">
      <c r="A68" s="38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ht="18" customHeight="1">
      <c r="A69" s="386"/>
      <c r="B69" s="27"/>
      <c r="C69" s="27"/>
      <c r="D69" s="27"/>
      <c r="E69" s="27"/>
      <c r="F69" s="27"/>
      <c r="G69" s="27"/>
      <c r="H69" s="27"/>
      <c r="I69" s="386"/>
      <c r="J69" s="386"/>
      <c r="K69" s="386"/>
      <c r="L69" s="27"/>
      <c r="M69" s="27"/>
    </row>
    <row r="70" spans="1:13" ht="18" customHeight="1">
      <c r="A70" s="386"/>
      <c r="B70" s="27"/>
      <c r="C70" s="386"/>
      <c r="D70" s="386"/>
      <c r="E70" s="386"/>
      <c r="F70" s="386"/>
      <c r="G70" s="386"/>
      <c r="H70" s="386"/>
      <c r="I70" s="386"/>
      <c r="J70" s="386"/>
      <c r="K70" s="386"/>
      <c r="L70" s="386"/>
      <c r="M70" s="386"/>
    </row>
    <row r="71" spans="1:13" ht="18" customHeight="1">
      <c r="A71" s="386"/>
      <c r="B71" s="27"/>
      <c r="C71" s="386"/>
      <c r="D71" s="386"/>
      <c r="E71" s="386"/>
      <c r="F71" s="386"/>
      <c r="G71" s="386"/>
      <c r="H71" s="386"/>
      <c r="I71" s="386"/>
      <c r="J71" s="386"/>
      <c r="K71" s="386"/>
      <c r="L71" s="386"/>
      <c r="M71" s="386"/>
    </row>
    <row r="72" spans="1:13">
      <c r="A72" s="386"/>
      <c r="B72" s="27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</row>
    <row r="73" spans="1:13">
      <c r="A73" s="386"/>
      <c r="B73" s="27"/>
      <c r="C73" s="386"/>
      <c r="D73" s="386"/>
      <c r="E73" s="386"/>
      <c r="F73" s="386"/>
      <c r="G73" s="386"/>
      <c r="H73" s="386"/>
      <c r="I73" s="386"/>
      <c r="J73" s="386"/>
      <c r="K73" s="386"/>
      <c r="L73" s="386"/>
      <c r="M73" s="386"/>
    </row>
    <row r="74" spans="1:13">
      <c r="A74" s="386"/>
      <c r="B74" s="385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</row>
    <row r="75" spans="1:13">
      <c r="A75" s="386"/>
      <c r="B75" s="385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</row>
    <row r="76" spans="1:13">
      <c r="A76" s="386"/>
      <c r="B76" s="385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</row>
    <row r="77" spans="1:13">
      <c r="A77" s="386"/>
      <c r="B77" s="385"/>
      <c r="C77" s="386"/>
      <c r="D77" s="386"/>
      <c r="E77" s="386"/>
      <c r="F77" s="386"/>
      <c r="G77" s="386"/>
      <c r="H77" s="386"/>
      <c r="I77" s="386"/>
      <c r="J77" s="386"/>
      <c r="K77" s="386"/>
      <c r="L77" s="386"/>
      <c r="M77" s="386"/>
    </row>
    <row r="78" spans="1:13">
      <c r="A78" s="386"/>
      <c r="B78" s="385"/>
      <c r="C78" s="386"/>
      <c r="D78" s="386"/>
      <c r="E78" s="386"/>
      <c r="F78" s="386"/>
      <c r="G78" s="386"/>
      <c r="H78" s="386"/>
      <c r="I78" s="386"/>
      <c r="J78" s="386"/>
      <c r="K78" s="386"/>
      <c r="L78" s="386"/>
      <c r="M78" s="386"/>
    </row>
    <row r="79" spans="1:13">
      <c r="A79" s="386"/>
      <c r="B79" s="385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</row>
    <row r="80" spans="1:13">
      <c r="A80" s="386"/>
      <c r="B80" s="385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</row>
    <row r="81" spans="1:13">
      <c r="A81" s="386"/>
      <c r="B81" s="385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</row>
    <row r="82" spans="1:13">
      <c r="A82" s="386"/>
      <c r="B82" s="385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</row>
    <row r="83" spans="1:13">
      <c r="A83" s="386"/>
      <c r="B83" s="385"/>
      <c r="C83" s="386"/>
      <c r="D83" s="386"/>
      <c r="E83" s="386"/>
      <c r="F83" s="386"/>
      <c r="G83" s="386"/>
      <c r="H83" s="386"/>
      <c r="I83" s="386"/>
      <c r="J83" s="386"/>
      <c r="K83" s="386"/>
      <c r="L83" s="386"/>
      <c r="M83" s="386"/>
    </row>
    <row r="84" spans="1:13">
      <c r="A84" s="386"/>
      <c r="B84" s="385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</row>
    <row r="85" spans="1:13">
      <c r="A85" s="386"/>
      <c r="B85" s="385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</row>
    <row r="86" spans="1:13">
      <c r="A86" s="386"/>
      <c r="B86" s="385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</row>
    <row r="87" spans="1:13">
      <c r="A87" s="386"/>
      <c r="B87" s="385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</row>
    <row r="88" spans="1:13">
      <c r="A88" s="386"/>
      <c r="B88" s="385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</row>
    <row r="89" spans="1:13">
      <c r="A89" s="386"/>
      <c r="B89" s="385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</row>
    <row r="90" spans="1:13">
      <c r="A90" s="386"/>
      <c r="B90" s="385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</row>
    <row r="91" spans="1:13">
      <c r="A91" s="386"/>
      <c r="B91" s="385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</row>
    <row r="92" spans="1:13">
      <c r="A92" s="386"/>
      <c r="B92" s="385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</row>
    <row r="93" spans="1:13">
      <c r="A93" s="386"/>
      <c r="B93" s="385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</row>
    <row r="94" spans="1:13">
      <c r="A94" s="386"/>
      <c r="B94" s="385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</row>
    <row r="95" spans="1:13">
      <c r="A95" s="386"/>
      <c r="B95" s="385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</row>
    <row r="96" spans="1:13">
      <c r="A96" s="386"/>
      <c r="B96" s="385"/>
      <c r="C96" s="386"/>
      <c r="D96" s="386"/>
      <c r="E96" s="386"/>
      <c r="F96" s="386"/>
      <c r="G96" s="386"/>
      <c r="H96" s="386"/>
      <c r="I96" s="386"/>
      <c r="J96" s="386"/>
      <c r="K96" s="386"/>
      <c r="L96" s="386"/>
      <c r="M96" s="386"/>
    </row>
    <row r="97" spans="1:13">
      <c r="A97" s="386"/>
      <c r="B97" s="385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</row>
    <row r="98" spans="1:13">
      <c r="A98" s="386"/>
      <c r="B98" s="385"/>
      <c r="C98" s="386"/>
      <c r="D98" s="386"/>
      <c r="E98" s="386"/>
      <c r="F98" s="386"/>
      <c r="G98" s="386"/>
      <c r="H98" s="386"/>
      <c r="I98" s="386"/>
      <c r="J98" s="386"/>
      <c r="K98" s="386"/>
      <c r="L98" s="386"/>
      <c r="M98" s="386"/>
    </row>
    <row r="99" spans="1:13">
      <c r="A99" s="386"/>
      <c r="B99" s="385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</row>
    <row r="100" spans="1:13">
      <c r="A100" s="386"/>
      <c r="B100" s="385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</row>
    <row r="101" spans="1:13">
      <c r="A101" s="386"/>
      <c r="B101" s="385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</row>
    <row r="102" spans="1:13">
      <c r="A102" s="386"/>
      <c r="B102" s="385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</row>
    <row r="103" spans="1:13">
      <c r="A103" s="386"/>
      <c r="B103" s="385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</row>
    <row r="104" spans="1:13">
      <c r="A104" s="386"/>
      <c r="B104" s="385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</row>
    <row r="105" spans="1:13">
      <c r="A105" s="386"/>
      <c r="B105" s="385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</row>
    <row r="106" spans="1:13">
      <c r="A106" s="386"/>
      <c r="B106" s="385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</row>
    <row r="107" spans="1:13">
      <c r="A107" s="386"/>
      <c r="B107" s="385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</row>
    <row r="108" spans="1:13">
      <c r="A108" s="386"/>
      <c r="B108" s="385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</row>
    <row r="109" spans="1:13">
      <c r="A109" s="386"/>
      <c r="B109" s="385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</row>
    <row r="110" spans="1:13">
      <c r="A110" s="386"/>
      <c r="B110" s="385"/>
      <c r="C110" s="386"/>
      <c r="D110" s="386"/>
      <c r="E110" s="386"/>
      <c r="F110" s="386"/>
      <c r="G110" s="386"/>
      <c r="H110" s="386"/>
      <c r="I110" s="386"/>
      <c r="J110" s="386"/>
      <c r="K110" s="386"/>
      <c r="L110" s="386"/>
      <c r="M110" s="386"/>
    </row>
    <row r="111" spans="1:13">
      <c r="A111" s="386"/>
      <c r="B111" s="385"/>
      <c r="C111" s="386"/>
      <c r="D111" s="386"/>
      <c r="E111" s="386"/>
      <c r="F111" s="386"/>
      <c r="G111" s="386"/>
      <c r="H111" s="386"/>
      <c r="I111" s="386"/>
      <c r="J111" s="386"/>
      <c r="K111" s="386"/>
      <c r="L111" s="386"/>
      <c r="M111" s="386"/>
    </row>
    <row r="112" spans="1:13">
      <c r="A112" s="386"/>
      <c r="B112" s="385"/>
      <c r="C112" s="386"/>
      <c r="D112" s="386"/>
      <c r="E112" s="386"/>
      <c r="F112" s="386"/>
      <c r="G112" s="386"/>
      <c r="H112" s="386"/>
      <c r="I112" s="386"/>
      <c r="J112" s="386"/>
      <c r="K112" s="386"/>
      <c r="L112" s="386"/>
      <c r="M112" s="386"/>
    </row>
    <row r="113" spans="1:13">
      <c r="A113" s="386"/>
      <c r="B113" s="385"/>
      <c r="C113" s="386"/>
      <c r="D113" s="386"/>
      <c r="E113" s="386"/>
      <c r="F113" s="386"/>
      <c r="G113" s="386"/>
      <c r="H113" s="386"/>
      <c r="I113" s="386"/>
      <c r="J113" s="386"/>
      <c r="K113" s="386"/>
      <c r="L113" s="386"/>
      <c r="M113" s="386"/>
    </row>
  </sheetData>
  <mergeCells count="12">
    <mergeCell ref="C4:D4"/>
    <mergeCell ref="F4:G4"/>
    <mergeCell ref="I6:J6"/>
    <mergeCell ref="L6:M6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/>
  </sheetViews>
  <sheetFormatPr defaultColWidth="9.109375" defaultRowHeight="15"/>
  <cols>
    <col min="1" max="1" width="2.44140625" style="31" customWidth="1"/>
    <col min="2" max="2" width="27.44140625" style="32" customWidth="1"/>
    <col min="3" max="3" width="6.44140625" style="31" bestFit="1" customWidth="1"/>
    <col min="4" max="4" width="6" style="31" bestFit="1" customWidth="1"/>
    <col min="5" max="5" width="0.88671875" style="31" customWidth="1"/>
    <col min="6" max="6" width="6.44140625" style="31" bestFit="1" customWidth="1"/>
    <col min="7" max="7" width="7" style="31" bestFit="1" customWidth="1"/>
    <col min="8" max="8" width="0.5546875" style="31" customWidth="1"/>
    <col min="9" max="9" width="7" style="31" customWidth="1"/>
    <col min="10" max="10" width="8.5546875" style="31" customWidth="1"/>
    <col min="11" max="11" width="0.88671875" style="31" customWidth="1"/>
    <col min="12" max="13" width="7.44140625" style="31" customWidth="1"/>
    <col min="14" max="16384" width="9.109375" style="31"/>
  </cols>
  <sheetData>
    <row r="1" spans="1:16" s="25" customFormat="1" ht="18.75" customHeight="1">
      <c r="A1" s="442" t="s">
        <v>467</v>
      </c>
      <c r="B1" s="386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6" s="25" customFormat="1" ht="6" customHeight="1">
      <c r="A2" s="386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1:16" s="30" customFormat="1" ht="13.8" customHeight="1">
      <c r="A3" s="386"/>
      <c r="B3" s="249"/>
      <c r="C3" s="250"/>
      <c r="D3" s="250"/>
      <c r="E3" s="250"/>
      <c r="F3" s="250"/>
      <c r="G3" s="251"/>
      <c r="H3" s="251"/>
      <c r="I3" s="251"/>
      <c r="J3" s="251"/>
      <c r="K3" s="251"/>
      <c r="L3" s="252"/>
      <c r="M3" s="253" t="s">
        <v>98</v>
      </c>
    </row>
    <row r="4" spans="1:16" s="25" customFormat="1" ht="14.55" customHeight="1">
      <c r="A4" s="388"/>
      <c r="B4" s="254"/>
      <c r="C4" s="515" t="s">
        <v>1</v>
      </c>
      <c r="D4" s="515"/>
      <c r="E4" s="390"/>
      <c r="F4" s="515" t="s">
        <v>1</v>
      </c>
      <c r="G4" s="515"/>
      <c r="H4" s="390"/>
      <c r="I4" s="515" t="s">
        <v>453</v>
      </c>
      <c r="J4" s="515"/>
      <c r="K4" s="390"/>
      <c r="L4" s="515" t="s">
        <v>454</v>
      </c>
      <c r="M4" s="515"/>
    </row>
    <row r="5" spans="1:16" s="25" customFormat="1" ht="14.55" customHeight="1">
      <c r="A5" s="386"/>
      <c r="B5" s="255"/>
      <c r="C5" s="517" t="s">
        <v>49</v>
      </c>
      <c r="D5" s="517"/>
      <c r="E5" s="391"/>
      <c r="F5" s="517" t="s">
        <v>50</v>
      </c>
      <c r="G5" s="517"/>
      <c r="H5" s="391"/>
      <c r="I5" s="517" t="s">
        <v>97</v>
      </c>
      <c r="J5" s="517"/>
      <c r="K5" s="391"/>
      <c r="L5" s="517" t="s">
        <v>97</v>
      </c>
      <c r="M5" s="517"/>
    </row>
    <row r="6" spans="1:16" s="25" customFormat="1" ht="14.55" customHeight="1">
      <c r="A6" s="386"/>
      <c r="B6" s="255"/>
      <c r="C6" s="516" t="s">
        <v>450</v>
      </c>
      <c r="D6" s="516"/>
      <c r="E6" s="392"/>
      <c r="F6" s="516" t="s">
        <v>450</v>
      </c>
      <c r="G6" s="516"/>
      <c r="H6" s="392"/>
      <c r="I6" s="516" t="s">
        <v>96</v>
      </c>
      <c r="J6" s="516"/>
      <c r="K6" s="392"/>
      <c r="L6" s="516" t="s">
        <v>96</v>
      </c>
      <c r="M6" s="516"/>
    </row>
    <row r="7" spans="1:16" s="25" customFormat="1" ht="14.55" customHeight="1">
      <c r="A7" s="386"/>
      <c r="B7" s="255"/>
      <c r="C7" s="268" t="s">
        <v>95</v>
      </c>
      <c r="D7" s="268" t="s">
        <v>94</v>
      </c>
      <c r="E7" s="268"/>
      <c r="F7" s="269" t="s">
        <v>95</v>
      </c>
      <c r="G7" s="268" t="s">
        <v>94</v>
      </c>
      <c r="H7" s="268"/>
      <c r="I7" s="269" t="s">
        <v>95</v>
      </c>
      <c r="J7" s="268" t="s">
        <v>94</v>
      </c>
      <c r="K7" s="268"/>
      <c r="L7" s="270" t="s">
        <v>95</v>
      </c>
      <c r="M7" s="270" t="s">
        <v>94</v>
      </c>
    </row>
    <row r="8" spans="1:16" ht="3" customHeight="1">
      <c r="A8" s="393"/>
      <c r="B8" s="255"/>
      <c r="C8" s="250"/>
      <c r="D8" s="257"/>
      <c r="E8" s="257"/>
      <c r="F8" s="250"/>
      <c r="G8" s="250"/>
      <c r="H8" s="250"/>
      <c r="I8" s="250"/>
      <c r="J8" s="250"/>
      <c r="K8" s="250"/>
      <c r="L8" s="250"/>
      <c r="M8" s="250"/>
    </row>
    <row r="9" spans="1:16" s="41" customFormat="1" ht="17.100000000000001" customHeight="1">
      <c r="A9" s="43" t="s">
        <v>93</v>
      </c>
      <c r="B9" s="386"/>
      <c r="C9" s="271"/>
      <c r="D9" s="272">
        <v>32210</v>
      </c>
      <c r="E9" s="272"/>
      <c r="F9" s="272"/>
      <c r="G9" s="272">
        <v>152291</v>
      </c>
      <c r="H9" s="272"/>
      <c r="I9" s="273"/>
      <c r="J9" s="273">
        <v>112.85181039573079</v>
      </c>
      <c r="K9" s="273"/>
      <c r="L9" s="273"/>
      <c r="M9" s="273">
        <v>114.85170107772429</v>
      </c>
      <c r="N9" s="42"/>
      <c r="O9" s="39"/>
      <c r="P9" s="42"/>
    </row>
    <row r="10" spans="1:16" s="38" customFormat="1" ht="15.6" customHeight="1">
      <c r="A10" s="394"/>
      <c r="B10" s="261" t="s">
        <v>92</v>
      </c>
      <c r="C10" s="271"/>
      <c r="D10" s="272">
        <v>12027.644244675008</v>
      </c>
      <c r="E10" s="272"/>
      <c r="F10" s="272"/>
      <c r="G10" s="272">
        <v>53359.618000675022</v>
      </c>
      <c r="H10" s="272"/>
      <c r="I10" s="273"/>
      <c r="J10" s="273">
        <v>115.3544664977084</v>
      </c>
      <c r="K10" s="273"/>
      <c r="L10" s="273"/>
      <c r="M10" s="273">
        <v>114.68488220036667</v>
      </c>
      <c r="N10" s="39"/>
      <c r="O10" s="39"/>
      <c r="P10" s="39"/>
    </row>
    <row r="11" spans="1:16" s="38" customFormat="1" ht="15.6" customHeight="1">
      <c r="A11" s="394"/>
      <c r="B11" s="261" t="s">
        <v>91</v>
      </c>
      <c r="C11" s="271"/>
      <c r="D11" s="272">
        <v>20182.355755324992</v>
      </c>
      <c r="E11" s="272"/>
      <c r="F11" s="272"/>
      <c r="G11" s="272">
        <v>98931.381999324978</v>
      </c>
      <c r="H11" s="272"/>
      <c r="I11" s="273"/>
      <c r="J11" s="273">
        <v>111.41133823743996</v>
      </c>
      <c r="K11" s="273"/>
      <c r="L11" s="273"/>
      <c r="M11" s="273">
        <v>114.94187811161704</v>
      </c>
      <c r="N11" s="39"/>
      <c r="O11" s="40"/>
      <c r="P11" s="39"/>
    </row>
    <row r="12" spans="1:16" ht="15.6" customHeight="1">
      <c r="A12" s="265" t="s">
        <v>88</v>
      </c>
      <c r="B12" s="395"/>
      <c r="C12" s="271"/>
      <c r="D12" s="271"/>
      <c r="E12" s="271"/>
      <c r="F12" s="271"/>
      <c r="G12" s="271"/>
      <c r="H12" s="271"/>
      <c r="I12" s="274"/>
      <c r="J12" s="396"/>
      <c r="K12" s="396"/>
      <c r="L12" s="274"/>
      <c r="M12" s="396"/>
      <c r="N12" s="34"/>
      <c r="O12" s="34"/>
    </row>
    <row r="13" spans="1:16" ht="15" customHeight="1">
      <c r="A13" s="393"/>
      <c r="B13" s="266" t="s">
        <v>114</v>
      </c>
      <c r="C13" s="271"/>
      <c r="D13" s="271">
        <v>260</v>
      </c>
      <c r="E13" s="271"/>
      <c r="F13" s="271"/>
      <c r="G13" s="271">
        <v>1015.475352</v>
      </c>
      <c r="H13" s="271"/>
      <c r="I13" s="274"/>
      <c r="J13" s="274">
        <v>148.64128657860539</v>
      </c>
      <c r="K13" s="274"/>
      <c r="L13" s="274"/>
      <c r="M13" s="274">
        <v>116.7081850836674</v>
      </c>
      <c r="N13" s="34"/>
      <c r="O13" s="34"/>
    </row>
    <row r="14" spans="1:16" ht="15" customHeight="1">
      <c r="A14" s="393"/>
      <c r="B14" s="266" t="s">
        <v>113</v>
      </c>
      <c r="C14" s="271"/>
      <c r="D14" s="271">
        <v>120</v>
      </c>
      <c r="E14" s="271"/>
      <c r="F14" s="271"/>
      <c r="G14" s="271">
        <v>569.77975400000003</v>
      </c>
      <c r="H14" s="271"/>
      <c r="I14" s="274"/>
      <c r="J14" s="274">
        <v>100.17572157240086</v>
      </c>
      <c r="K14" s="274"/>
      <c r="L14" s="274"/>
      <c r="M14" s="274">
        <v>108.4760174915093</v>
      </c>
      <c r="N14" s="34"/>
      <c r="O14" s="34"/>
    </row>
    <row r="15" spans="1:16" ht="15" customHeight="1">
      <c r="A15" s="393"/>
      <c r="B15" s="266" t="s">
        <v>86</v>
      </c>
      <c r="C15" s="271"/>
      <c r="D15" s="271">
        <v>190</v>
      </c>
      <c r="E15" s="271"/>
      <c r="F15" s="271"/>
      <c r="G15" s="271">
        <v>740.83712800000001</v>
      </c>
      <c r="H15" s="271"/>
      <c r="I15" s="274"/>
      <c r="J15" s="274">
        <v>161.81451782650501</v>
      </c>
      <c r="K15" s="274"/>
      <c r="L15" s="274"/>
      <c r="M15" s="274">
        <v>129.10815943273667</v>
      </c>
      <c r="N15" s="34"/>
      <c r="O15" s="34"/>
    </row>
    <row r="16" spans="1:16" ht="15" customHeight="1">
      <c r="A16" s="393"/>
      <c r="B16" s="266" t="s">
        <v>85</v>
      </c>
      <c r="C16" s="271">
        <v>180</v>
      </c>
      <c r="D16" s="271">
        <v>249.23874587557293</v>
      </c>
      <c r="E16" s="271"/>
      <c r="F16" s="271">
        <v>908.73099999999999</v>
      </c>
      <c r="G16" s="271">
        <v>1352.0195008755729</v>
      </c>
      <c r="H16" s="271"/>
      <c r="I16" s="274">
        <v>66.391265860135732</v>
      </c>
      <c r="J16" s="274">
        <v>64.232803270505485</v>
      </c>
      <c r="K16" s="274"/>
      <c r="L16" s="274">
        <v>62.290871377543013</v>
      </c>
      <c r="M16" s="274">
        <v>59.251375751548608</v>
      </c>
      <c r="N16" s="34"/>
      <c r="O16" s="34"/>
    </row>
    <row r="17" spans="1:15" ht="15" customHeight="1">
      <c r="A17" s="393"/>
      <c r="B17" s="266" t="s">
        <v>277</v>
      </c>
      <c r="C17" s="271">
        <v>900</v>
      </c>
      <c r="D17" s="271">
        <v>342.70623107407778</v>
      </c>
      <c r="E17" s="271"/>
      <c r="F17" s="271">
        <v>3470.4630000000002</v>
      </c>
      <c r="G17" s="271">
        <v>1194.3410900740778</v>
      </c>
      <c r="H17" s="271"/>
      <c r="I17" s="274">
        <v>86.973664374427415</v>
      </c>
      <c r="J17" s="274">
        <v>114.96736811870801</v>
      </c>
      <c r="K17" s="274"/>
      <c r="L17" s="274">
        <v>77.930124193266977</v>
      </c>
      <c r="M17" s="274">
        <v>102.55410643371835</v>
      </c>
      <c r="N17" s="34"/>
      <c r="O17" s="34"/>
    </row>
    <row r="18" spans="1:15" ht="15" customHeight="1">
      <c r="A18" s="393"/>
      <c r="B18" s="266" t="s">
        <v>112</v>
      </c>
      <c r="C18" s="271"/>
      <c r="D18" s="271">
        <v>550</v>
      </c>
      <c r="E18" s="271"/>
      <c r="F18" s="271"/>
      <c r="G18" s="271">
        <v>1984.2197679999999</v>
      </c>
      <c r="H18" s="271"/>
      <c r="I18" s="274"/>
      <c r="J18" s="274">
        <v>123.55783463897347</v>
      </c>
      <c r="K18" s="274"/>
      <c r="L18" s="274"/>
      <c r="M18" s="274">
        <v>94.936696064718035</v>
      </c>
      <c r="N18" s="34"/>
      <c r="O18" s="34"/>
    </row>
    <row r="19" spans="1:15" ht="15" customHeight="1">
      <c r="A19" s="393"/>
      <c r="B19" s="266" t="s">
        <v>442</v>
      </c>
      <c r="C19" s="271">
        <v>2000</v>
      </c>
      <c r="D19" s="271">
        <v>281.64221094716464</v>
      </c>
      <c r="E19" s="271"/>
      <c r="F19" s="271">
        <v>9847.0030000000006</v>
      </c>
      <c r="G19" s="271">
        <v>1345.7904479471647</v>
      </c>
      <c r="H19" s="271"/>
      <c r="I19" s="274">
        <v>66.966677381335046</v>
      </c>
      <c r="J19" s="274">
        <v>56.75941895497246</v>
      </c>
      <c r="K19" s="274"/>
      <c r="L19" s="274">
        <v>88.739951647690518</v>
      </c>
      <c r="M19" s="274">
        <v>75.946407813315162</v>
      </c>
      <c r="N19" s="34"/>
      <c r="O19" s="34"/>
    </row>
    <row r="20" spans="1:15" ht="15" customHeight="1">
      <c r="A20" s="393"/>
      <c r="B20" s="266" t="s">
        <v>79</v>
      </c>
      <c r="C20" s="271">
        <v>2500</v>
      </c>
      <c r="D20" s="271">
        <v>677.74888670866915</v>
      </c>
      <c r="E20" s="271"/>
      <c r="F20" s="271">
        <v>11911.916999999999</v>
      </c>
      <c r="G20" s="271">
        <v>3069.9034847086691</v>
      </c>
      <c r="H20" s="271"/>
      <c r="I20" s="274">
        <v>65.650743297715607</v>
      </c>
      <c r="J20" s="274">
        <v>178.53235617701344</v>
      </c>
      <c r="K20" s="274"/>
      <c r="L20" s="274">
        <v>73.197978807341485</v>
      </c>
      <c r="M20" s="274">
        <v>209.7868621140515</v>
      </c>
      <c r="N20" s="34"/>
      <c r="O20" s="34"/>
    </row>
    <row r="21" spans="1:15" ht="15" customHeight="1">
      <c r="A21" s="393"/>
      <c r="B21" s="266" t="s">
        <v>90</v>
      </c>
      <c r="C21" s="271">
        <v>650</v>
      </c>
      <c r="D21" s="271">
        <v>507.21050851196816</v>
      </c>
      <c r="E21" s="271"/>
      <c r="F21" s="271">
        <v>3627.04</v>
      </c>
      <c r="G21" s="271">
        <v>2620.0902295119681</v>
      </c>
      <c r="H21" s="271"/>
      <c r="I21" s="274">
        <v>62.374710797254366</v>
      </c>
      <c r="J21" s="274">
        <v>98.120430380249317</v>
      </c>
      <c r="K21" s="274"/>
      <c r="L21" s="274">
        <v>93.365750566636592</v>
      </c>
      <c r="M21" s="274">
        <v>146.79688194102278</v>
      </c>
      <c r="N21" s="34"/>
      <c r="O21" s="34"/>
    </row>
    <row r="22" spans="1:15" ht="15" customHeight="1">
      <c r="A22" s="393"/>
      <c r="B22" s="266" t="s">
        <v>77</v>
      </c>
      <c r="C22" s="271">
        <v>780</v>
      </c>
      <c r="D22" s="271">
        <v>906.65649760944984</v>
      </c>
      <c r="E22" s="271"/>
      <c r="F22" s="271">
        <v>4202.2080000000005</v>
      </c>
      <c r="G22" s="271">
        <v>4201.73594560945</v>
      </c>
      <c r="H22" s="271"/>
      <c r="I22" s="274">
        <v>109.41932008517871</v>
      </c>
      <c r="J22" s="274">
        <v>223.35768960704297</v>
      </c>
      <c r="K22" s="274"/>
      <c r="L22" s="274">
        <v>118.18529028774248</v>
      </c>
      <c r="M22" s="274">
        <v>223.24002095807492</v>
      </c>
      <c r="N22" s="34"/>
      <c r="O22" s="34"/>
    </row>
    <row r="23" spans="1:15" ht="15" customHeight="1">
      <c r="A23" s="393"/>
      <c r="B23" s="266" t="s">
        <v>458</v>
      </c>
      <c r="C23" s="271">
        <v>230</v>
      </c>
      <c r="D23" s="271">
        <v>207.39645517557952</v>
      </c>
      <c r="E23" s="271"/>
      <c r="F23" s="271">
        <v>756.88300000000004</v>
      </c>
      <c r="G23" s="271">
        <v>694.17610817557954</v>
      </c>
      <c r="H23" s="271"/>
      <c r="I23" s="274">
        <v>155.78961628340164</v>
      </c>
      <c r="J23" s="274">
        <v>260.38462803442673</v>
      </c>
      <c r="K23" s="274"/>
      <c r="L23" s="274">
        <v>107.8021204835751</v>
      </c>
      <c r="M23" s="274">
        <v>165.16571574397906</v>
      </c>
      <c r="N23" s="34"/>
      <c r="O23" s="34"/>
    </row>
    <row r="24" spans="1:15" ht="15" customHeight="1">
      <c r="A24" s="393"/>
      <c r="B24" s="266" t="s">
        <v>76</v>
      </c>
      <c r="C24" s="271"/>
      <c r="D24" s="271">
        <v>850</v>
      </c>
      <c r="E24" s="271"/>
      <c r="F24" s="271"/>
      <c r="G24" s="271">
        <v>4101.692556</v>
      </c>
      <c r="H24" s="271"/>
      <c r="I24" s="274"/>
      <c r="J24" s="274">
        <v>120.14595211530496</v>
      </c>
      <c r="K24" s="274"/>
      <c r="L24" s="274"/>
      <c r="M24" s="274">
        <v>130.24619445376968</v>
      </c>
      <c r="N24" s="34"/>
      <c r="O24" s="34"/>
    </row>
    <row r="25" spans="1:15" ht="15" customHeight="1">
      <c r="A25" s="393"/>
      <c r="B25" s="266" t="s">
        <v>111</v>
      </c>
      <c r="C25" s="271"/>
      <c r="D25" s="271">
        <v>700</v>
      </c>
      <c r="E25" s="271"/>
      <c r="F25" s="271"/>
      <c r="G25" s="271">
        <v>3682.8907279999999</v>
      </c>
      <c r="H25" s="271"/>
      <c r="I25" s="274"/>
      <c r="J25" s="274">
        <v>116.75532248568972</v>
      </c>
      <c r="K25" s="274"/>
      <c r="L25" s="274"/>
      <c r="M25" s="274">
        <v>125.1339144790204</v>
      </c>
      <c r="N25" s="34"/>
      <c r="O25" s="34"/>
    </row>
    <row r="26" spans="1:15" ht="15" customHeight="1">
      <c r="A26" s="393"/>
      <c r="B26" s="266" t="s">
        <v>110</v>
      </c>
      <c r="C26" s="271"/>
      <c r="D26" s="271">
        <v>300</v>
      </c>
      <c r="E26" s="271"/>
      <c r="F26" s="271"/>
      <c r="G26" s="271">
        <v>1426.2229789999999</v>
      </c>
      <c r="H26" s="271"/>
      <c r="I26" s="274"/>
      <c r="J26" s="274">
        <v>110.68734910454894</v>
      </c>
      <c r="K26" s="274"/>
      <c r="L26" s="274"/>
      <c r="M26" s="274">
        <v>120.65415039356073</v>
      </c>
      <c r="N26" s="34"/>
      <c r="O26" s="34"/>
    </row>
    <row r="27" spans="1:15" ht="15" customHeight="1">
      <c r="A27" s="393"/>
      <c r="B27" s="266" t="s">
        <v>109</v>
      </c>
      <c r="C27" s="271">
        <v>350</v>
      </c>
      <c r="D27" s="271">
        <v>176.9322104602135</v>
      </c>
      <c r="E27" s="271"/>
      <c r="F27" s="271">
        <v>1602.1510000000001</v>
      </c>
      <c r="G27" s="271">
        <v>772.21210646021348</v>
      </c>
      <c r="H27" s="271"/>
      <c r="I27" s="274">
        <v>64.40275643797554</v>
      </c>
      <c r="J27" s="274">
        <v>110.50767763325973</v>
      </c>
      <c r="K27" s="274"/>
      <c r="L27" s="274">
        <v>85.204799311618615</v>
      </c>
      <c r="M27" s="274">
        <v>148.00386963298547</v>
      </c>
      <c r="N27" s="34"/>
      <c r="O27" s="34"/>
    </row>
    <row r="28" spans="1:15" ht="15" customHeight="1">
      <c r="A28" s="393"/>
      <c r="B28" s="266" t="s">
        <v>108</v>
      </c>
      <c r="C28" s="271">
        <v>600</v>
      </c>
      <c r="D28" s="271">
        <v>1100</v>
      </c>
      <c r="E28" s="271"/>
      <c r="F28" s="271">
        <v>3072.386</v>
      </c>
      <c r="G28" s="271">
        <v>5543.426391</v>
      </c>
      <c r="H28" s="271"/>
      <c r="I28" s="274">
        <v>98.715058982247754</v>
      </c>
      <c r="J28" s="274">
        <v>99.881694763431284</v>
      </c>
      <c r="K28" s="274"/>
      <c r="L28" s="274">
        <v>99.439879444294121</v>
      </c>
      <c r="M28" s="274">
        <v>109.66145052415077</v>
      </c>
      <c r="N28" s="34"/>
      <c r="O28" s="34"/>
    </row>
    <row r="29" spans="1:15" ht="15" customHeight="1">
      <c r="A29" s="393"/>
      <c r="B29" s="266" t="s">
        <v>107</v>
      </c>
      <c r="C29" s="271"/>
      <c r="D29" s="271">
        <v>730</v>
      </c>
      <c r="E29" s="271"/>
      <c r="F29" s="271"/>
      <c r="G29" s="271">
        <v>3357.5464630000001</v>
      </c>
      <c r="H29" s="271"/>
      <c r="I29" s="274"/>
      <c r="J29" s="274">
        <v>106.59986034921802</v>
      </c>
      <c r="K29" s="274"/>
      <c r="L29" s="274"/>
      <c r="M29" s="274">
        <v>101.53229779225488</v>
      </c>
      <c r="N29" s="34"/>
      <c r="O29" s="34"/>
    </row>
    <row r="30" spans="1:15" ht="15" customHeight="1">
      <c r="A30" s="393"/>
      <c r="B30" s="266" t="s">
        <v>73</v>
      </c>
      <c r="C30" s="271">
        <v>200</v>
      </c>
      <c r="D30" s="271">
        <v>304.14333246004713</v>
      </c>
      <c r="E30" s="271"/>
      <c r="F30" s="271">
        <v>970.16300000000001</v>
      </c>
      <c r="G30" s="271">
        <v>1435.726523460047</v>
      </c>
      <c r="H30" s="271"/>
      <c r="I30" s="274">
        <v>147.77378788550487</v>
      </c>
      <c r="J30" s="274">
        <v>138.78944867859903</v>
      </c>
      <c r="K30" s="274"/>
      <c r="L30" s="274">
        <v>130.59941792061426</v>
      </c>
      <c r="M30" s="274">
        <v>132.87387501152878</v>
      </c>
      <c r="N30" s="34"/>
      <c r="O30" s="34"/>
    </row>
    <row r="31" spans="1:15" ht="15" customHeight="1">
      <c r="A31" s="393"/>
      <c r="B31" s="266" t="s">
        <v>71</v>
      </c>
      <c r="C31" s="271"/>
      <c r="D31" s="271">
        <v>350</v>
      </c>
      <c r="E31" s="271"/>
      <c r="F31" s="271"/>
      <c r="G31" s="271">
        <v>1302.1219959999999</v>
      </c>
      <c r="H31" s="271"/>
      <c r="I31" s="274"/>
      <c r="J31" s="274">
        <v>123.94443211315387</v>
      </c>
      <c r="K31" s="274"/>
      <c r="L31" s="274"/>
      <c r="M31" s="274">
        <v>102.00980848359981</v>
      </c>
      <c r="N31" s="34"/>
      <c r="O31" s="34"/>
    </row>
    <row r="32" spans="1:15" ht="15" customHeight="1">
      <c r="A32" s="393"/>
      <c r="B32" s="266" t="s">
        <v>106</v>
      </c>
      <c r="C32" s="271">
        <v>250</v>
      </c>
      <c r="D32" s="271">
        <v>250.39143618645988</v>
      </c>
      <c r="E32" s="271"/>
      <c r="F32" s="271">
        <v>1005.083</v>
      </c>
      <c r="G32" s="271">
        <v>988.4780811864598</v>
      </c>
      <c r="H32" s="271"/>
      <c r="I32" s="274">
        <v>108.77273894107564</v>
      </c>
      <c r="J32" s="274">
        <v>112.19817895610402</v>
      </c>
      <c r="K32" s="274"/>
      <c r="L32" s="274">
        <v>96.607761624414266</v>
      </c>
      <c r="M32" s="274">
        <v>106.99355948204874</v>
      </c>
      <c r="N32" s="34"/>
      <c r="O32" s="34"/>
    </row>
    <row r="33" spans="1:16" ht="15" customHeight="1">
      <c r="A33" s="393"/>
      <c r="B33" s="266" t="s">
        <v>105</v>
      </c>
      <c r="C33" s="271">
        <v>120</v>
      </c>
      <c r="D33" s="271">
        <v>329.03116066662704</v>
      </c>
      <c r="E33" s="271"/>
      <c r="F33" s="271">
        <v>586.17599999999993</v>
      </c>
      <c r="G33" s="271">
        <v>1548.757461666627</v>
      </c>
      <c r="H33" s="271"/>
      <c r="I33" s="274">
        <v>75.89892792764303</v>
      </c>
      <c r="J33" s="274">
        <v>108.44157614818266</v>
      </c>
      <c r="K33" s="274"/>
      <c r="L33" s="274">
        <v>79.746086336631492</v>
      </c>
      <c r="M33" s="274">
        <v>119.08721223575014</v>
      </c>
      <c r="N33" s="34"/>
      <c r="O33" s="34"/>
    </row>
    <row r="34" spans="1:16" ht="15" customHeight="1">
      <c r="A34" s="393"/>
      <c r="B34" s="266" t="s">
        <v>104</v>
      </c>
      <c r="C34" s="271">
        <v>110</v>
      </c>
      <c r="D34" s="271">
        <v>269.38343979181457</v>
      </c>
      <c r="E34" s="271"/>
      <c r="F34" s="271">
        <v>468.31400000000002</v>
      </c>
      <c r="G34" s="271">
        <v>1172.6485507918146</v>
      </c>
      <c r="H34" s="271"/>
      <c r="I34" s="274">
        <v>117.75536857430365</v>
      </c>
      <c r="J34" s="274">
        <v>119.25898526677803</v>
      </c>
      <c r="K34" s="274"/>
      <c r="L34" s="274">
        <v>93.787537424774953</v>
      </c>
      <c r="M34" s="274">
        <v>106.65610041813049</v>
      </c>
      <c r="N34" s="34"/>
      <c r="O34" s="34"/>
    </row>
    <row r="35" spans="1:16" ht="15" customHeight="1">
      <c r="A35" s="393"/>
      <c r="B35" s="266" t="s">
        <v>103</v>
      </c>
      <c r="C35" s="271"/>
      <c r="D35" s="271">
        <v>1500</v>
      </c>
      <c r="E35" s="271"/>
      <c r="F35" s="271"/>
      <c r="G35" s="271">
        <v>6548.0419350000002</v>
      </c>
      <c r="H35" s="271"/>
      <c r="I35" s="274"/>
      <c r="J35" s="274">
        <v>99.523291990369245</v>
      </c>
      <c r="K35" s="274"/>
      <c r="L35" s="274"/>
      <c r="M35" s="274">
        <v>110.92066623159471</v>
      </c>
      <c r="N35" s="34"/>
      <c r="O35" s="34"/>
    </row>
    <row r="36" spans="1:16" ht="15" customHeight="1">
      <c r="A36" s="393"/>
      <c r="B36" s="266" t="s">
        <v>102</v>
      </c>
      <c r="C36" s="271"/>
      <c r="D36" s="271">
        <v>700</v>
      </c>
      <c r="E36" s="271"/>
      <c r="F36" s="271"/>
      <c r="G36" s="271">
        <v>2968.6858379999999</v>
      </c>
      <c r="H36" s="271"/>
      <c r="I36" s="274"/>
      <c r="J36" s="274">
        <v>112.96446293080267</v>
      </c>
      <c r="K36" s="274"/>
      <c r="L36" s="274"/>
      <c r="M36" s="274">
        <v>107.76845887811901</v>
      </c>
      <c r="N36" s="34"/>
      <c r="O36" s="34"/>
    </row>
    <row r="37" spans="1:16" ht="15" customHeight="1">
      <c r="A37" s="393"/>
      <c r="B37" s="266" t="s">
        <v>386</v>
      </c>
      <c r="C37" s="271"/>
      <c r="D37" s="271">
        <v>150</v>
      </c>
      <c r="E37" s="271"/>
      <c r="F37" s="271"/>
      <c r="G37" s="271">
        <v>613.591859</v>
      </c>
      <c r="H37" s="271"/>
      <c r="I37" s="274"/>
      <c r="J37" s="274">
        <v>124.93509933927074</v>
      </c>
      <c r="K37" s="274"/>
      <c r="L37" s="274"/>
      <c r="M37" s="274">
        <v>88.639593161982944</v>
      </c>
      <c r="N37" s="34"/>
      <c r="O37" s="34"/>
    </row>
    <row r="38" spans="1:16" ht="15" customHeight="1">
      <c r="A38" s="393"/>
      <c r="B38" s="266" t="s">
        <v>387</v>
      </c>
      <c r="C38" s="271">
        <v>600</v>
      </c>
      <c r="D38" s="271">
        <v>282.0412312083032</v>
      </c>
      <c r="E38" s="271"/>
      <c r="F38" s="271">
        <v>1957.2570000000001</v>
      </c>
      <c r="G38" s="271">
        <v>947.39283820830315</v>
      </c>
      <c r="H38" s="271"/>
      <c r="I38" s="274">
        <v>85.245072479622891</v>
      </c>
      <c r="J38" s="274">
        <v>98.014174290502638</v>
      </c>
      <c r="K38" s="274"/>
      <c r="L38" s="274">
        <v>71.471890258130472</v>
      </c>
      <c r="M38" s="274">
        <v>85.673730300433377</v>
      </c>
      <c r="N38" s="34"/>
      <c r="O38" s="34"/>
    </row>
    <row r="39" spans="1:16" ht="15" customHeight="1">
      <c r="A39" s="393"/>
      <c r="B39" s="266" t="s">
        <v>101</v>
      </c>
      <c r="C39" s="271">
        <v>1150</v>
      </c>
      <c r="D39" s="271">
        <v>1262.8899569576515</v>
      </c>
      <c r="E39" s="271"/>
      <c r="F39" s="271">
        <v>5123.973</v>
      </c>
      <c r="G39" s="271">
        <v>5443.9025219576515</v>
      </c>
      <c r="H39" s="271"/>
      <c r="I39" s="274">
        <v>120.55366629906534</v>
      </c>
      <c r="J39" s="274">
        <v>138.23161142073462</v>
      </c>
      <c r="K39" s="274"/>
      <c r="L39" s="274">
        <v>85.726066298854619</v>
      </c>
      <c r="M39" s="274">
        <v>117.09355832745325</v>
      </c>
      <c r="N39" s="34"/>
      <c r="O39" s="34"/>
    </row>
    <row r="40" spans="1:16" ht="15" customHeight="1">
      <c r="A40" s="393"/>
      <c r="B40" s="266" t="s">
        <v>383</v>
      </c>
      <c r="C40" s="271"/>
      <c r="D40" s="271">
        <v>450</v>
      </c>
      <c r="E40" s="271"/>
      <c r="F40" s="271"/>
      <c r="G40" s="271">
        <v>2019.701411</v>
      </c>
      <c r="H40" s="271"/>
      <c r="I40" s="274"/>
      <c r="J40" s="274">
        <v>97.339002166467679</v>
      </c>
      <c r="K40" s="274"/>
      <c r="L40" s="274"/>
      <c r="M40" s="274">
        <v>97.513988787621798</v>
      </c>
      <c r="N40" s="34"/>
      <c r="O40" s="34"/>
    </row>
    <row r="41" spans="1:16" ht="15" customHeight="1">
      <c r="A41" s="393"/>
      <c r="B41" s="266" t="s">
        <v>100</v>
      </c>
      <c r="C41" s="271">
        <v>170</v>
      </c>
      <c r="D41" s="271">
        <v>880.2492418616248</v>
      </c>
      <c r="E41" s="271"/>
      <c r="F41" s="271">
        <v>828.61900000000003</v>
      </c>
      <c r="G41" s="271">
        <v>4072.0859478616248</v>
      </c>
      <c r="H41" s="271"/>
      <c r="I41" s="274">
        <v>91.8357975939021</v>
      </c>
      <c r="J41" s="274">
        <v>112.74270277804071</v>
      </c>
      <c r="K41" s="274"/>
      <c r="L41" s="274">
        <v>94.014032571722922</v>
      </c>
      <c r="M41" s="274">
        <v>111.26954332686732</v>
      </c>
      <c r="N41" s="34"/>
      <c r="O41" s="34"/>
    </row>
    <row r="42" spans="1:16" ht="15" customHeight="1">
      <c r="A42" s="393"/>
      <c r="B42" s="266" t="s">
        <v>443</v>
      </c>
      <c r="C42" s="271"/>
      <c r="D42" s="271">
        <v>200</v>
      </c>
      <c r="E42" s="271"/>
      <c r="F42" s="271"/>
      <c r="G42" s="271">
        <v>812.29119000000003</v>
      </c>
      <c r="H42" s="271"/>
      <c r="I42" s="274"/>
      <c r="J42" s="274">
        <v>148.5734677634984</v>
      </c>
      <c r="K42" s="274"/>
      <c r="L42" s="274"/>
      <c r="M42" s="274">
        <v>121.42154980392144</v>
      </c>
      <c r="N42" s="34"/>
      <c r="O42" s="34"/>
    </row>
    <row r="43" spans="1:16" ht="15" customHeight="1">
      <c r="A43" s="393"/>
      <c r="B43" s="266" t="s">
        <v>440</v>
      </c>
      <c r="C43" s="271"/>
      <c r="D43" s="271">
        <v>6800</v>
      </c>
      <c r="E43" s="271"/>
      <c r="F43" s="271"/>
      <c r="G43" s="271">
        <v>36017.541786999995</v>
      </c>
      <c r="H43" s="271"/>
      <c r="I43" s="274"/>
      <c r="J43" s="274">
        <v>120.61604390420877</v>
      </c>
      <c r="K43" s="274"/>
      <c r="L43" s="274"/>
      <c r="M43" s="274">
        <v>128.64501464474017</v>
      </c>
      <c r="N43" s="35"/>
      <c r="O43" s="36"/>
      <c r="P43" s="35"/>
    </row>
    <row r="44" spans="1:16" ht="15" customHeight="1">
      <c r="A44" s="393"/>
      <c r="B44" s="266" t="s">
        <v>444</v>
      </c>
      <c r="C44" s="271"/>
      <c r="D44" s="271">
        <v>280</v>
      </c>
      <c r="E44" s="271"/>
      <c r="F44" s="271"/>
      <c r="G44" s="271">
        <v>1189.8039159999998</v>
      </c>
      <c r="H44" s="271"/>
      <c r="I44" s="274"/>
      <c r="J44" s="274">
        <v>114.51280907768886</v>
      </c>
      <c r="K44" s="274"/>
      <c r="L44" s="274"/>
      <c r="M44" s="274">
        <v>104.60326553844635</v>
      </c>
      <c r="N44" s="34"/>
      <c r="O44" s="34"/>
    </row>
    <row r="45" spans="1:16" s="33" customFormat="1" ht="15" customHeight="1">
      <c r="A45" s="393"/>
      <c r="B45" s="266" t="s">
        <v>67</v>
      </c>
      <c r="C45" s="271"/>
      <c r="D45" s="271">
        <v>1700</v>
      </c>
      <c r="E45" s="271"/>
      <c r="F45" s="271"/>
      <c r="G45" s="271">
        <v>9076.152646999999</v>
      </c>
      <c r="H45" s="271"/>
      <c r="I45" s="274"/>
      <c r="J45" s="274">
        <v>119.98724038746344</v>
      </c>
      <c r="K45" s="274"/>
      <c r="L45" s="274"/>
      <c r="M45" s="274">
        <v>119.26652613604898</v>
      </c>
      <c r="N45" s="34"/>
      <c r="O45" s="34"/>
      <c r="P45" s="31"/>
    </row>
    <row r="46" spans="1:16" ht="15" customHeight="1">
      <c r="A46" s="393"/>
      <c r="B46" s="266" t="s">
        <v>66</v>
      </c>
      <c r="C46" s="271"/>
      <c r="D46" s="271">
        <v>190</v>
      </c>
      <c r="E46" s="271"/>
      <c r="F46" s="271"/>
      <c r="G46" s="271">
        <v>844.55941199999995</v>
      </c>
      <c r="H46" s="271"/>
      <c r="I46" s="274"/>
      <c r="J46" s="274">
        <v>112.65328183615837</v>
      </c>
      <c r="K46" s="274"/>
      <c r="L46" s="274"/>
      <c r="M46" s="274">
        <v>99.287816797288386</v>
      </c>
    </row>
    <row r="47" spans="1:16" ht="15" customHeight="1">
      <c r="A47" s="393"/>
      <c r="B47" s="266" t="s">
        <v>441</v>
      </c>
      <c r="C47" s="271"/>
      <c r="D47" s="271">
        <v>3800</v>
      </c>
      <c r="E47" s="271"/>
      <c r="F47" s="271"/>
      <c r="G47" s="271">
        <v>18153.138338999997</v>
      </c>
      <c r="H47" s="271"/>
      <c r="I47" s="274"/>
      <c r="J47" s="274">
        <v>92.085408599988909</v>
      </c>
      <c r="K47" s="274"/>
      <c r="L47" s="274"/>
      <c r="M47" s="274">
        <v>95.989945054529926</v>
      </c>
    </row>
    <row r="48" spans="1:16" ht="15" customHeight="1">
      <c r="A48" s="393"/>
      <c r="B48" s="266" t="s">
        <v>65</v>
      </c>
      <c r="C48" s="271"/>
      <c r="D48" s="271">
        <v>270</v>
      </c>
      <c r="E48" s="271"/>
      <c r="F48" s="271"/>
      <c r="G48" s="271">
        <v>1042.9335390000001</v>
      </c>
      <c r="H48" s="271"/>
      <c r="I48" s="274"/>
      <c r="J48" s="274">
        <v>139.29314065528828</v>
      </c>
      <c r="K48" s="274"/>
      <c r="L48" s="274"/>
      <c r="M48" s="274">
        <v>108.05211618729318</v>
      </c>
    </row>
    <row r="49" spans="1:13" ht="15" customHeight="1">
      <c r="A49" s="393"/>
      <c r="B49" s="266" t="s">
        <v>99</v>
      </c>
      <c r="C49" s="271"/>
      <c r="D49" s="271">
        <v>989.37974551757111</v>
      </c>
      <c r="E49" s="271"/>
      <c r="F49" s="271"/>
      <c r="G49" s="271">
        <v>3655.8854885175715</v>
      </c>
      <c r="H49" s="271"/>
      <c r="I49" s="274"/>
      <c r="J49" s="274">
        <v>116.32020848421946</v>
      </c>
      <c r="K49" s="274"/>
      <c r="L49" s="274"/>
      <c r="M49" s="274">
        <v>99.842794576430364</v>
      </c>
    </row>
    <row r="50" spans="1:13">
      <c r="A50" s="393"/>
      <c r="B50" s="264" t="s">
        <v>460</v>
      </c>
      <c r="C50" s="271">
        <v>19000</v>
      </c>
      <c r="D50" s="271">
        <v>489.37974551757111</v>
      </c>
      <c r="E50" s="271"/>
      <c r="F50" s="271">
        <v>55989</v>
      </c>
      <c r="G50" s="271">
        <v>1404.6264365175712</v>
      </c>
      <c r="H50" s="271"/>
      <c r="I50" s="274">
        <v>122.17863802970869</v>
      </c>
      <c r="J50" s="274">
        <v>133.1785771366747</v>
      </c>
      <c r="K50" s="274"/>
      <c r="L50" s="274">
        <v>85.149192444566111</v>
      </c>
      <c r="M50" s="274">
        <v>93.704784586896366</v>
      </c>
    </row>
    <row r="51" spans="1:13" ht="12.6" customHeight="1">
      <c r="A51" s="393"/>
      <c r="B51" s="275" t="s">
        <v>459</v>
      </c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</row>
    <row r="52" spans="1:13">
      <c r="A52" s="393"/>
      <c r="B52" s="249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</row>
    <row r="53" spans="1:13">
      <c r="A53" s="393"/>
      <c r="B53" s="276"/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</row>
    <row r="54" spans="1:13">
      <c r="A54" s="393"/>
      <c r="B54" s="398"/>
      <c r="C54" s="397"/>
      <c r="D54" s="397"/>
      <c r="E54" s="397"/>
      <c r="F54" s="397"/>
      <c r="G54" s="397"/>
      <c r="H54" s="397"/>
      <c r="I54" s="397"/>
      <c r="J54" s="397"/>
      <c r="K54" s="397"/>
      <c r="L54" s="397"/>
      <c r="M54" s="397"/>
    </row>
    <row r="55" spans="1:13">
      <c r="A55" s="393"/>
      <c r="B55" s="398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</row>
    <row r="56" spans="1:13">
      <c r="A56" s="393"/>
      <c r="B56" s="395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</row>
    <row r="57" spans="1:13">
      <c r="A57" s="393"/>
      <c r="B57" s="395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</row>
    <row r="58" spans="1:13">
      <c r="A58" s="393"/>
      <c r="B58" s="395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</row>
    <row r="59" spans="1:13">
      <c r="A59" s="393"/>
      <c r="B59" s="395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</row>
    <row r="60" spans="1:13">
      <c r="A60" s="393"/>
      <c r="B60" s="395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</row>
    <row r="61" spans="1:13">
      <c r="A61" s="393"/>
      <c r="B61" s="395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</row>
    <row r="62" spans="1:13">
      <c r="A62" s="393"/>
      <c r="B62" s="395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</row>
    <row r="63" spans="1:13">
      <c r="A63" s="393"/>
      <c r="B63" s="395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</row>
    <row r="64" spans="1:13">
      <c r="A64" s="393"/>
      <c r="B64" s="395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</row>
    <row r="65" spans="1:13">
      <c r="A65" s="393"/>
      <c r="B65" s="395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</row>
    <row r="66" spans="1:13">
      <c r="A66" s="393"/>
      <c r="B66" s="395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</row>
    <row r="67" spans="1:13">
      <c r="A67" s="393"/>
      <c r="B67" s="395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</row>
    <row r="68" spans="1:13">
      <c r="A68" s="393"/>
      <c r="B68" s="395"/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</row>
    <row r="69" spans="1:13">
      <c r="A69" s="393"/>
      <c r="B69" s="395"/>
      <c r="C69" s="386"/>
      <c r="D69" s="386"/>
      <c r="E69" s="386"/>
      <c r="F69" s="386"/>
      <c r="G69" s="386"/>
      <c r="H69" s="386"/>
      <c r="I69" s="386"/>
      <c r="J69" s="386"/>
      <c r="K69" s="386"/>
      <c r="L69" s="386"/>
      <c r="M69" s="386"/>
    </row>
    <row r="70" spans="1:13">
      <c r="A70" s="393"/>
      <c r="B70" s="393"/>
      <c r="C70" s="386"/>
      <c r="D70" s="386"/>
      <c r="E70" s="386"/>
      <c r="F70" s="386"/>
      <c r="G70" s="386"/>
      <c r="H70" s="386"/>
      <c r="I70" s="386"/>
      <c r="J70" s="386"/>
      <c r="K70" s="386"/>
      <c r="L70" s="386"/>
      <c r="M70" s="386"/>
    </row>
    <row r="71" spans="1:13">
      <c r="A71" s="393"/>
      <c r="B71" s="393"/>
      <c r="C71" s="386"/>
      <c r="D71" s="386"/>
      <c r="E71" s="386"/>
      <c r="F71" s="386"/>
      <c r="G71" s="386"/>
      <c r="H71" s="386"/>
      <c r="I71" s="386"/>
      <c r="J71" s="386"/>
      <c r="K71" s="386"/>
      <c r="L71" s="386"/>
      <c r="M71" s="386"/>
    </row>
    <row r="72" spans="1:13">
      <c r="A72" s="393"/>
      <c r="B72" s="393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</row>
    <row r="73" spans="1:13">
      <c r="A73" s="393"/>
      <c r="B73" s="393"/>
      <c r="C73" s="386"/>
      <c r="D73" s="386"/>
      <c r="E73" s="386"/>
      <c r="F73" s="386"/>
      <c r="G73" s="386"/>
      <c r="H73" s="386"/>
      <c r="I73" s="386"/>
      <c r="J73" s="386"/>
      <c r="K73" s="386"/>
      <c r="L73" s="386"/>
      <c r="M73" s="386"/>
    </row>
    <row r="74" spans="1:13">
      <c r="A74" s="393"/>
      <c r="B74" s="393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</row>
    <row r="75" spans="1:13">
      <c r="A75" s="393"/>
      <c r="B75" s="393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</row>
    <row r="76" spans="1:13">
      <c r="A76" s="393"/>
      <c r="B76" s="393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</row>
    <row r="77" spans="1:13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</row>
    <row r="78" spans="1:13">
      <c r="A78" s="393"/>
      <c r="B78" s="395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</row>
    <row r="79" spans="1:13">
      <c r="A79" s="393"/>
      <c r="B79" s="395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</row>
    <row r="80" spans="1:13">
      <c r="A80" s="393"/>
      <c r="B80" s="395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</row>
    <row r="81" spans="1:13">
      <c r="A81" s="393"/>
      <c r="B81" s="395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</row>
    <row r="82" spans="1:13">
      <c r="A82" s="393"/>
      <c r="B82" s="395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</row>
    <row r="83" spans="1:13">
      <c r="A83" s="393"/>
      <c r="B83" s="395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</row>
    <row r="84" spans="1:13">
      <c r="A84" s="393"/>
      <c r="B84" s="395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</row>
    <row r="85" spans="1:13">
      <c r="A85" s="393"/>
      <c r="B85" s="395"/>
      <c r="C85" s="393"/>
      <c r="D85" s="393"/>
      <c r="E85" s="393"/>
      <c r="F85" s="393"/>
      <c r="G85" s="393"/>
      <c r="H85" s="393"/>
      <c r="I85" s="393"/>
      <c r="J85" s="393"/>
      <c r="K85" s="393"/>
      <c r="L85" s="393"/>
      <c r="M85" s="393"/>
    </row>
    <row r="86" spans="1:13">
      <c r="A86" s="203"/>
      <c r="B86" s="37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</row>
    <row r="87" spans="1:13">
      <c r="A87" s="203"/>
      <c r="B87" s="37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</row>
    <row r="88" spans="1:13">
      <c r="A88" s="203"/>
      <c r="B88" s="37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</row>
    <row r="89" spans="1:13">
      <c r="A89" s="203"/>
      <c r="B89" s="37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</row>
    <row r="90" spans="1:13">
      <c r="A90" s="203"/>
      <c r="B90" s="37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</row>
    <row r="91" spans="1:13">
      <c r="A91" s="203"/>
      <c r="B91" s="37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</row>
    <row r="92" spans="1:13">
      <c r="A92" s="203"/>
      <c r="B92" s="37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</row>
  </sheetData>
  <mergeCells count="12">
    <mergeCell ref="F5:G5"/>
    <mergeCell ref="I5:J5"/>
    <mergeCell ref="L5:M5"/>
    <mergeCell ref="L6:M6"/>
    <mergeCell ref="C4:D4"/>
    <mergeCell ref="F4:G4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defaultColWidth="9" defaultRowHeight="13.2"/>
  <cols>
    <col min="1" max="1" width="2.44140625" style="164" customWidth="1"/>
    <col min="2" max="2" width="11.44140625" style="164" customWidth="1"/>
    <col min="3" max="3" width="21.5546875" style="164" customWidth="1"/>
    <col min="4" max="7" width="9.109375" style="164" customWidth="1"/>
    <col min="8" max="8" width="17" style="164" customWidth="1"/>
    <col min="9" max="16384" width="9" style="164"/>
  </cols>
  <sheetData>
    <row r="1" spans="1:10" ht="19.5" customHeight="1">
      <c r="A1" s="447" t="s">
        <v>430</v>
      </c>
      <c r="B1" s="179"/>
      <c r="C1" s="179"/>
      <c r="D1" s="179"/>
      <c r="E1" s="179"/>
      <c r="F1" s="173"/>
    </row>
    <row r="2" spans="1:10" ht="18" customHeight="1">
      <c r="A2" s="447" t="s">
        <v>468</v>
      </c>
      <c r="B2" s="179"/>
      <c r="C2" s="179"/>
      <c r="D2" s="179"/>
      <c r="E2" s="179"/>
      <c r="F2" s="173"/>
    </row>
    <row r="3" spans="1:10" ht="15">
      <c r="A3" s="171"/>
      <c r="B3" s="174"/>
      <c r="C3" s="174"/>
      <c r="D3" s="174"/>
      <c r="E3" s="174"/>
      <c r="F3" s="174"/>
      <c r="G3" s="178"/>
    </row>
    <row r="4" spans="1:10" ht="15">
      <c r="A4" s="171"/>
      <c r="B4" s="174"/>
      <c r="C4" s="174"/>
      <c r="D4" s="174"/>
      <c r="E4" s="174"/>
      <c r="F4" s="178"/>
      <c r="G4" s="178"/>
      <c r="H4" s="177" t="s">
        <v>215</v>
      </c>
    </row>
    <row r="5" spans="1:10" ht="19.5" customHeight="1">
      <c r="A5" s="176"/>
      <c r="B5" s="175"/>
      <c r="C5" s="175"/>
      <c r="D5" s="518" t="s">
        <v>469</v>
      </c>
      <c r="E5" s="518"/>
      <c r="F5" s="518"/>
      <c r="G5" s="518"/>
      <c r="H5" s="448" t="s">
        <v>325</v>
      </c>
    </row>
    <row r="6" spans="1:10" ht="18" customHeight="1">
      <c r="A6" s="171"/>
      <c r="B6" s="174"/>
      <c r="C6" s="174"/>
      <c r="D6" s="449" t="s">
        <v>324</v>
      </c>
      <c r="E6" s="449" t="s">
        <v>51</v>
      </c>
      <c r="F6" s="449" t="s">
        <v>323</v>
      </c>
      <c r="G6" s="449" t="s">
        <v>214</v>
      </c>
      <c r="H6" s="449" t="s">
        <v>470</v>
      </c>
    </row>
    <row r="7" spans="1:10" ht="19.5" customHeight="1">
      <c r="A7" s="171"/>
      <c r="B7" s="174"/>
      <c r="C7" s="174"/>
      <c r="D7" s="450" t="s">
        <v>446</v>
      </c>
      <c r="E7" s="451" t="s">
        <v>434</v>
      </c>
      <c r="F7" s="451" t="s">
        <v>434</v>
      </c>
      <c r="G7" s="451" t="s">
        <v>450</v>
      </c>
      <c r="H7" s="451" t="s">
        <v>471</v>
      </c>
    </row>
    <row r="8" spans="1:10" ht="11.25" customHeight="1">
      <c r="A8" s="173"/>
      <c r="B8" s="172"/>
      <c r="C8" s="172"/>
      <c r="D8" s="452"/>
      <c r="E8" s="452"/>
      <c r="F8" s="182"/>
      <c r="G8" s="182"/>
      <c r="H8" s="166"/>
    </row>
    <row r="9" spans="1:10" ht="20.100000000000001" customHeight="1">
      <c r="A9" s="165" t="s">
        <v>322</v>
      </c>
      <c r="B9" s="171"/>
      <c r="C9" s="171"/>
      <c r="D9" s="183">
        <v>107.68074191089445</v>
      </c>
      <c r="E9" s="183">
        <v>102.86291052797584</v>
      </c>
      <c r="F9" s="183">
        <v>102.47974001041517</v>
      </c>
      <c r="G9" s="183">
        <v>100.3779</v>
      </c>
      <c r="H9" s="453">
        <v>102.2540024548745</v>
      </c>
      <c r="I9" s="166"/>
      <c r="J9" s="166"/>
    </row>
    <row r="10" spans="1:10" ht="20.100000000000001" customHeight="1">
      <c r="A10" s="169"/>
      <c r="B10" s="168" t="s">
        <v>321</v>
      </c>
      <c r="C10" s="168"/>
      <c r="D10" s="182">
        <v>110.60169166042377</v>
      </c>
      <c r="E10" s="182">
        <v>101.318453400762</v>
      </c>
      <c r="F10" s="182">
        <v>101.49421287618374</v>
      </c>
      <c r="G10" s="182">
        <v>100.274</v>
      </c>
      <c r="H10" s="289">
        <v>100.6109667099046</v>
      </c>
      <c r="I10" s="166"/>
    </row>
    <row r="11" spans="1:10" ht="20.100000000000001" customHeight="1">
      <c r="A11" s="169"/>
      <c r="B11" s="200" t="s">
        <v>156</v>
      </c>
      <c r="C11" s="168" t="s">
        <v>320</v>
      </c>
      <c r="D11" s="182">
        <v>110.7742573047552</v>
      </c>
      <c r="E11" s="182">
        <v>102.42439661767975</v>
      </c>
      <c r="F11" s="182">
        <v>101.09950395756464</v>
      </c>
      <c r="G11" s="182">
        <v>100.27849999999999</v>
      </c>
      <c r="H11" s="289">
        <v>102.20861047357772</v>
      </c>
      <c r="I11" s="166"/>
    </row>
    <row r="12" spans="1:10" ht="20.100000000000001" customHeight="1">
      <c r="A12" s="169"/>
      <c r="B12" s="168"/>
      <c r="C12" s="168" t="s">
        <v>319</v>
      </c>
      <c r="D12" s="182">
        <v>109.58622452518192</v>
      </c>
      <c r="E12" s="182">
        <v>100.11504005497693</v>
      </c>
      <c r="F12" s="182">
        <v>101.01113581774372</v>
      </c>
      <c r="G12" s="182">
        <v>100.22199999999999</v>
      </c>
      <c r="H12" s="289">
        <v>99.269858636917604</v>
      </c>
      <c r="I12" s="166"/>
    </row>
    <row r="13" spans="1:10" ht="20.100000000000001" customHeight="1">
      <c r="A13" s="169"/>
      <c r="B13" s="168"/>
      <c r="C13" s="168" t="s">
        <v>318</v>
      </c>
      <c r="D13" s="182">
        <v>113.07786127731561</v>
      </c>
      <c r="E13" s="182">
        <v>103.87417251281263</v>
      </c>
      <c r="F13" s="182">
        <v>102.86891099997064</v>
      </c>
      <c r="G13" s="182">
        <v>100.40089999999999</v>
      </c>
      <c r="H13" s="289">
        <v>103.30838119501669</v>
      </c>
      <c r="I13" s="166"/>
    </row>
    <row r="14" spans="1:10" ht="20.100000000000001" customHeight="1">
      <c r="A14" s="169"/>
      <c r="B14" s="168" t="s">
        <v>317</v>
      </c>
      <c r="C14" s="168"/>
      <c r="D14" s="182">
        <v>106.27108035573544</v>
      </c>
      <c r="E14" s="182">
        <v>102.97530509294575</v>
      </c>
      <c r="F14" s="182">
        <v>101.54737484828911</v>
      </c>
      <c r="G14" s="182">
        <v>100.32729999999999</v>
      </c>
      <c r="H14" s="289">
        <v>102.66399711478905</v>
      </c>
      <c r="I14" s="166"/>
    </row>
    <row r="15" spans="1:10" ht="20.100000000000001" customHeight="1">
      <c r="A15" s="169"/>
      <c r="B15" s="168" t="s">
        <v>472</v>
      </c>
      <c r="C15" s="168"/>
      <c r="D15" s="182">
        <v>103.63617734921482</v>
      </c>
      <c r="E15" s="182">
        <v>101.32255248598025</v>
      </c>
      <c r="F15" s="182">
        <v>100.7468158788259</v>
      </c>
      <c r="G15" s="182">
        <v>100.1799</v>
      </c>
      <c r="H15" s="289">
        <v>101.00787182696445</v>
      </c>
      <c r="I15" s="166"/>
    </row>
    <row r="16" spans="1:10" ht="20.100000000000001" customHeight="1">
      <c r="A16" s="169"/>
      <c r="B16" s="168" t="s">
        <v>316</v>
      </c>
      <c r="C16" s="168"/>
      <c r="D16" s="182">
        <v>106.52045425995439</v>
      </c>
      <c r="E16" s="182">
        <v>102.18168801733616</v>
      </c>
      <c r="F16" s="182">
        <v>102.94995271113396</v>
      </c>
      <c r="G16" s="182">
        <v>99.869399999999999</v>
      </c>
      <c r="H16" s="289">
        <v>102.10498711640933</v>
      </c>
      <c r="I16" s="166"/>
    </row>
    <row r="17" spans="1:12" ht="20.100000000000001" customHeight="1">
      <c r="A17" s="169"/>
      <c r="B17" s="168" t="s">
        <v>315</v>
      </c>
      <c r="C17" s="168"/>
      <c r="D17" s="182">
        <v>103.95379446008486</v>
      </c>
      <c r="E17" s="182">
        <v>101.77699387495804</v>
      </c>
      <c r="F17" s="182">
        <v>101.09368940023353</v>
      </c>
      <c r="G17" s="182">
        <v>100.2191</v>
      </c>
      <c r="H17" s="289">
        <v>101.4567959407528</v>
      </c>
      <c r="I17" s="166"/>
    </row>
    <row r="18" spans="1:12" ht="20.100000000000001" customHeight="1">
      <c r="A18" s="169"/>
      <c r="B18" s="168" t="s">
        <v>314</v>
      </c>
      <c r="C18" s="168"/>
      <c r="D18" s="182">
        <v>102.68523787235141</v>
      </c>
      <c r="E18" s="182">
        <v>100.35436582808124</v>
      </c>
      <c r="F18" s="182">
        <v>100.17481687481083</v>
      </c>
      <c r="G18" s="182">
        <v>100.0269</v>
      </c>
      <c r="H18" s="289">
        <v>100.30331185868914</v>
      </c>
      <c r="I18" s="166"/>
    </row>
    <row r="19" spans="1:12" ht="20.100000000000001" customHeight="1">
      <c r="A19" s="169"/>
      <c r="B19" s="200" t="s">
        <v>156</v>
      </c>
      <c r="C19" s="168" t="s">
        <v>313</v>
      </c>
      <c r="D19" s="182">
        <v>102.44614119549423</v>
      </c>
      <c r="E19" s="182">
        <v>100.03250449764481</v>
      </c>
      <c r="F19" s="182">
        <v>100.00990031620331</v>
      </c>
      <c r="G19" s="182">
        <v>99.999799999999993</v>
      </c>
      <c r="H19" s="289">
        <v>100.03188426670272</v>
      </c>
      <c r="I19" s="166"/>
    </row>
    <row r="20" spans="1:12" ht="20.100000000000001" customHeight="1">
      <c r="A20" s="169"/>
      <c r="B20" s="168" t="s">
        <v>312</v>
      </c>
      <c r="C20" s="168"/>
      <c r="D20" s="182">
        <v>117.1758115447153</v>
      </c>
      <c r="E20" s="182">
        <v>118.4179957312307</v>
      </c>
      <c r="F20" s="182">
        <v>110.42085571776464</v>
      </c>
      <c r="G20" s="182">
        <v>102.3433</v>
      </c>
      <c r="H20" s="289">
        <v>116.64981131599028</v>
      </c>
      <c r="I20" s="166"/>
    </row>
    <row r="21" spans="1:12" ht="20.100000000000001" customHeight="1">
      <c r="A21" s="169"/>
      <c r="B21" s="168" t="s">
        <v>311</v>
      </c>
      <c r="C21" s="168"/>
      <c r="D21" s="182">
        <v>97.810785985639981</v>
      </c>
      <c r="E21" s="182">
        <v>99.664820347952926</v>
      </c>
      <c r="F21" s="182">
        <v>99.833151410758845</v>
      </c>
      <c r="G21" s="182">
        <v>100.0104</v>
      </c>
      <c r="H21" s="289">
        <v>99.441141469217868</v>
      </c>
      <c r="I21" s="166"/>
    </row>
    <row r="22" spans="1:12" ht="20.100000000000001" customHeight="1">
      <c r="A22" s="169"/>
      <c r="B22" s="168" t="s">
        <v>310</v>
      </c>
      <c r="C22" s="168"/>
      <c r="D22" s="182">
        <v>104.85005146062969</v>
      </c>
      <c r="E22" s="182">
        <v>97.827230385981863</v>
      </c>
      <c r="F22" s="182">
        <v>101.76445641384188</v>
      </c>
      <c r="G22" s="182">
        <v>100.1688</v>
      </c>
      <c r="H22" s="289">
        <v>97.044026869886167</v>
      </c>
      <c r="I22" s="166"/>
    </row>
    <row r="23" spans="1:12" ht="20.100000000000001" customHeight="1">
      <c r="A23" s="169"/>
      <c r="B23" s="200" t="s">
        <v>156</v>
      </c>
      <c r="C23" s="168" t="s">
        <v>309</v>
      </c>
      <c r="D23" s="201">
        <v>104.66203928554499</v>
      </c>
      <c r="E23" s="182">
        <v>97.18317084542764</v>
      </c>
      <c r="F23" s="182">
        <v>101.90976786223864</v>
      </c>
      <c r="G23" s="182">
        <v>100.1695</v>
      </c>
      <c r="H23" s="289">
        <v>96.2928888629162</v>
      </c>
      <c r="I23" s="166"/>
      <c r="J23" s="170"/>
      <c r="L23" s="170"/>
    </row>
    <row r="24" spans="1:12" ht="20.100000000000001" customHeight="1">
      <c r="A24" s="169"/>
      <c r="B24" s="168" t="s">
        <v>308</v>
      </c>
      <c r="C24" s="168"/>
      <c r="D24" s="201">
        <v>101.50383998366318</v>
      </c>
      <c r="E24" s="182">
        <v>102.77864649988339</v>
      </c>
      <c r="F24" s="182">
        <v>102.80901800916686</v>
      </c>
      <c r="G24" s="182">
        <v>100.7362</v>
      </c>
      <c r="H24" s="289">
        <v>101.04369801285533</v>
      </c>
      <c r="I24" s="166"/>
    </row>
    <row r="25" spans="1:12" ht="20.100000000000001" customHeight="1">
      <c r="A25" s="169"/>
      <c r="B25" s="168" t="s">
        <v>307</v>
      </c>
      <c r="C25" s="168"/>
      <c r="D25" s="201">
        <v>106.9098934015791</v>
      </c>
      <c r="E25" s="182">
        <v>102.02560080828486</v>
      </c>
      <c r="F25" s="182">
        <v>101.43220689606028</v>
      </c>
      <c r="G25" s="182">
        <v>100.1855</v>
      </c>
      <c r="H25" s="289">
        <v>101.66110197713975</v>
      </c>
      <c r="I25" s="166"/>
    </row>
    <row r="26" spans="1:12" ht="20.100000000000001" customHeight="1">
      <c r="A26" s="169"/>
      <c r="B26" s="168"/>
      <c r="C26" s="168"/>
      <c r="D26" s="202"/>
      <c r="E26" s="182"/>
      <c r="F26" s="182"/>
      <c r="G26" s="182"/>
      <c r="H26" s="289"/>
      <c r="I26" s="166"/>
    </row>
    <row r="27" spans="1:12" ht="20.100000000000001" customHeight="1">
      <c r="A27" s="165" t="s">
        <v>306</v>
      </c>
      <c r="B27" s="167"/>
      <c r="C27" s="167"/>
      <c r="D27" s="183">
        <v>150.84527293026977</v>
      </c>
      <c r="E27" s="183">
        <v>109.85577058153466</v>
      </c>
      <c r="F27" s="183">
        <v>107.81486227515158</v>
      </c>
      <c r="G27" s="183">
        <v>99.478700000000003</v>
      </c>
      <c r="H27" s="453">
        <v>106.47581977663913</v>
      </c>
      <c r="I27" s="166"/>
    </row>
    <row r="28" spans="1:12" ht="20.100000000000001" customHeight="1">
      <c r="A28" s="165" t="s">
        <v>305</v>
      </c>
      <c r="B28" s="167"/>
      <c r="C28" s="167"/>
      <c r="D28" s="183">
        <v>99.820307768332853</v>
      </c>
      <c r="E28" s="183">
        <v>100.2119273609338</v>
      </c>
      <c r="F28" s="183">
        <v>100.7735935935345</v>
      </c>
      <c r="G28" s="183">
        <v>100.65300000000001</v>
      </c>
      <c r="H28" s="453">
        <v>99.51270537346042</v>
      </c>
      <c r="I28" s="166"/>
      <c r="J28" s="166"/>
    </row>
    <row r="29" spans="1:12" ht="20.100000000000001" customHeight="1">
      <c r="A29" s="165" t="s">
        <v>304</v>
      </c>
      <c r="B29" s="167"/>
      <c r="C29" s="167"/>
      <c r="D29" s="454"/>
      <c r="E29" s="183">
        <v>1.61</v>
      </c>
      <c r="F29" s="183"/>
      <c r="G29" s="183">
        <v>0.28999999999999998</v>
      </c>
      <c r="H29" s="453">
        <v>1.1000000000000001</v>
      </c>
      <c r="I29" s="166"/>
    </row>
    <row r="30" spans="1:12" ht="18.75" customHeight="1"/>
    <row r="53" spans="1:8">
      <c r="A53" s="290"/>
      <c r="B53" s="290"/>
      <c r="C53" s="290"/>
      <c r="D53" s="290"/>
      <c r="E53" s="290"/>
      <c r="F53" s="290"/>
      <c r="G53" s="290"/>
      <c r="H53" s="290"/>
    </row>
    <row r="54" spans="1:8">
      <c r="A54" s="290"/>
      <c r="B54" s="290"/>
      <c r="C54" s="290"/>
      <c r="D54" s="290"/>
      <c r="E54" s="290"/>
      <c r="F54" s="290"/>
      <c r="G54" s="290"/>
      <c r="H54" s="290"/>
    </row>
    <row r="55" spans="1:8">
      <c r="A55" s="290"/>
      <c r="B55" s="290"/>
      <c r="C55" s="290"/>
      <c r="D55" s="290"/>
      <c r="E55" s="290"/>
      <c r="F55" s="290"/>
      <c r="G55" s="290"/>
      <c r="H55" s="290"/>
    </row>
    <row r="56" spans="1:8">
      <c r="A56" s="290"/>
      <c r="B56" s="290"/>
      <c r="C56" s="290"/>
      <c r="D56" s="290"/>
      <c r="E56" s="290"/>
      <c r="F56" s="290"/>
      <c r="G56" s="290"/>
      <c r="H56" s="290"/>
    </row>
    <row r="57" spans="1:8">
      <c r="A57" s="290"/>
      <c r="B57" s="290"/>
      <c r="C57" s="290"/>
      <c r="D57" s="290"/>
      <c r="E57" s="290"/>
      <c r="F57" s="290"/>
      <c r="G57" s="290"/>
      <c r="H57" s="290"/>
    </row>
    <row r="58" spans="1:8">
      <c r="A58" s="290"/>
      <c r="B58" s="290"/>
      <c r="C58" s="290"/>
      <c r="D58" s="290"/>
      <c r="E58" s="290"/>
      <c r="F58" s="290"/>
      <c r="G58" s="290"/>
      <c r="H58" s="290"/>
    </row>
    <row r="59" spans="1:8">
      <c r="A59" s="290"/>
      <c r="B59" s="290"/>
      <c r="C59" s="290"/>
      <c r="D59" s="290"/>
      <c r="E59" s="290"/>
      <c r="F59" s="290"/>
      <c r="G59" s="290"/>
      <c r="H59" s="290"/>
    </row>
    <row r="60" spans="1:8">
      <c r="A60" s="290"/>
      <c r="B60" s="290"/>
      <c r="C60" s="290"/>
      <c r="D60" s="290"/>
      <c r="E60" s="290"/>
      <c r="F60" s="290"/>
      <c r="G60" s="290"/>
      <c r="H60" s="290"/>
    </row>
    <row r="61" spans="1:8">
      <c r="A61" s="290"/>
      <c r="B61" s="290"/>
      <c r="C61" s="290"/>
      <c r="D61" s="290"/>
      <c r="E61" s="290"/>
      <c r="F61" s="290"/>
      <c r="G61" s="290"/>
      <c r="H61" s="290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/>
  </sheetViews>
  <sheetFormatPr defaultColWidth="9.44140625" defaultRowHeight="15"/>
  <cols>
    <col min="1" max="1" width="33.21875" style="247" customWidth="1"/>
    <col min="2" max="2" width="9.5546875" style="247" customWidth="1"/>
    <col min="3" max="3" width="11" style="247" customWidth="1"/>
    <col min="4" max="6" width="11.5546875" style="247" customWidth="1"/>
    <col min="7" max="16384" width="9.44140625" style="247"/>
  </cols>
  <sheetData>
    <row r="1" spans="1:6" ht="20.100000000000001" customHeight="1">
      <c r="A1" s="24" t="s">
        <v>431</v>
      </c>
      <c r="B1" s="2"/>
      <c r="C1" s="2"/>
      <c r="D1" s="2"/>
      <c r="E1" s="2"/>
      <c r="F1" s="2"/>
    </row>
    <row r="2" spans="1:6" ht="20.100000000000001" customHeight="1">
      <c r="A2" s="194" t="s">
        <v>376</v>
      </c>
      <c r="B2" s="195"/>
      <c r="C2" s="195"/>
      <c r="D2" s="195"/>
      <c r="E2" s="195"/>
      <c r="F2" s="195"/>
    </row>
    <row r="3" spans="1:6" ht="20.100000000000001" customHeight="1">
      <c r="A3" s="4"/>
      <c r="B3" s="5"/>
      <c r="C3" s="5"/>
      <c r="D3" s="5"/>
      <c r="E3" s="5"/>
      <c r="F3" s="6"/>
    </row>
    <row r="4" spans="1:6" ht="16.350000000000001" customHeight="1">
      <c r="A4" s="7"/>
      <c r="B4" s="8" t="s">
        <v>1</v>
      </c>
      <c r="C4" s="8" t="s">
        <v>1</v>
      </c>
      <c r="D4" s="8" t="s">
        <v>63</v>
      </c>
      <c r="E4" s="8" t="s">
        <v>63</v>
      </c>
      <c r="F4" s="8" t="s">
        <v>62</v>
      </c>
    </row>
    <row r="5" spans="1:6" ht="16.350000000000001" customHeight="1">
      <c r="A5" s="9"/>
      <c r="B5" s="10" t="s">
        <v>49</v>
      </c>
      <c r="C5" s="10" t="s">
        <v>50</v>
      </c>
      <c r="D5" s="10" t="s">
        <v>461</v>
      </c>
      <c r="E5" s="10" t="s">
        <v>461</v>
      </c>
      <c r="F5" s="10" t="s">
        <v>461</v>
      </c>
    </row>
    <row r="6" spans="1:6" ht="16.350000000000001" customHeight="1">
      <c r="A6" s="9"/>
      <c r="B6" s="23" t="s">
        <v>3</v>
      </c>
      <c r="C6" s="23" t="s">
        <v>3</v>
      </c>
      <c r="D6" s="23" t="s">
        <v>268</v>
      </c>
      <c r="E6" s="23" t="s">
        <v>61</v>
      </c>
      <c r="F6" s="23" t="s">
        <v>61</v>
      </c>
    </row>
    <row r="7" spans="1:6" ht="16.350000000000001" customHeight="1">
      <c r="A7" s="9"/>
      <c r="B7" s="22">
        <v>2022</v>
      </c>
      <c r="C7" s="22">
        <v>2022</v>
      </c>
      <c r="D7" s="22" t="s">
        <v>396</v>
      </c>
      <c r="E7" s="22" t="s">
        <v>60</v>
      </c>
      <c r="F7" s="22" t="s">
        <v>60</v>
      </c>
    </row>
    <row r="8" spans="1:6" ht="20.100000000000001" customHeight="1">
      <c r="A8" s="9"/>
      <c r="B8" s="11"/>
      <c r="C8" s="11"/>
      <c r="D8" s="196"/>
      <c r="E8" s="196"/>
      <c r="F8" s="12"/>
    </row>
    <row r="9" spans="1:6" ht="20.100000000000001" customHeight="1">
      <c r="A9" s="244" t="s">
        <v>59</v>
      </c>
      <c r="B9" s="409">
        <v>361611.58594055398</v>
      </c>
      <c r="C9" s="409">
        <v>1572307.328973965</v>
      </c>
      <c r="D9" s="410">
        <v>104.6319300021931</v>
      </c>
      <c r="E9" s="410">
        <v>133.99200527633755</v>
      </c>
      <c r="F9" s="410">
        <v>99.719837263606664</v>
      </c>
    </row>
    <row r="10" spans="1:6" ht="20.100000000000001" customHeight="1">
      <c r="A10" s="245" t="s">
        <v>436</v>
      </c>
      <c r="B10" s="411"/>
      <c r="C10" s="411"/>
      <c r="D10" s="411"/>
      <c r="E10" s="411"/>
      <c r="F10" s="411"/>
    </row>
    <row r="11" spans="1:6" ht="20.100000000000001" customHeight="1">
      <c r="A11" s="246" t="s">
        <v>56</v>
      </c>
      <c r="B11" s="412">
        <v>361551.30696486234</v>
      </c>
      <c r="C11" s="412">
        <v>1572045.2326281953</v>
      </c>
      <c r="D11" s="413">
        <v>104.63122934101388</v>
      </c>
      <c r="E11" s="413">
        <v>133.97323674786577</v>
      </c>
      <c r="F11" s="413">
        <v>99.706435398435559</v>
      </c>
    </row>
    <row r="12" spans="1:6" ht="20.100000000000001" customHeight="1">
      <c r="A12" s="246" t="s">
        <v>55</v>
      </c>
      <c r="B12" s="412">
        <v>60.278975691669508</v>
      </c>
      <c r="C12" s="412">
        <v>262.09634576983944</v>
      </c>
      <c r="D12" s="413">
        <v>109.01036171120325</v>
      </c>
      <c r="E12" s="413">
        <v>838.83907169036331</v>
      </c>
      <c r="F12" s="413">
        <v>514.56666928988943</v>
      </c>
    </row>
    <row r="13" spans="1:6" ht="20.100000000000001" customHeight="1">
      <c r="A13" s="245" t="s">
        <v>437</v>
      </c>
      <c r="B13" s="409"/>
      <c r="C13" s="409"/>
      <c r="D13" s="409"/>
      <c r="E13" s="409"/>
      <c r="F13" s="409"/>
    </row>
    <row r="14" spans="1:6" ht="20.100000000000001" customHeight="1">
      <c r="A14" s="246" t="s">
        <v>54</v>
      </c>
      <c r="B14" s="412">
        <v>407.34500000000003</v>
      </c>
      <c r="C14" s="412">
        <v>1218.653</v>
      </c>
      <c r="D14" s="413">
        <v>145.48711190162399</v>
      </c>
      <c r="E14" s="413">
        <v>213.31430666108085</v>
      </c>
      <c r="F14" s="413">
        <v>105.71964845617174</v>
      </c>
    </row>
    <row r="15" spans="1:6" ht="20.100000000000001" customHeight="1">
      <c r="A15" s="246" t="s">
        <v>7</v>
      </c>
      <c r="B15" s="412">
        <v>725.83291132103443</v>
      </c>
      <c r="C15" s="412">
        <v>4067.3577697106066</v>
      </c>
      <c r="D15" s="413">
        <v>102.53150082757226</v>
      </c>
      <c r="E15" s="413">
        <v>146.79594715986107</v>
      </c>
      <c r="F15" s="413">
        <v>132.79131743562459</v>
      </c>
    </row>
    <row r="16" spans="1:6" ht="20.100000000000001" customHeight="1">
      <c r="A16" s="246" t="s">
        <v>53</v>
      </c>
      <c r="B16" s="412">
        <v>27624.083917636872</v>
      </c>
      <c r="C16" s="412">
        <v>112282.28765237831</v>
      </c>
      <c r="D16" s="413">
        <v>104.99711316947329</v>
      </c>
      <c r="E16" s="413">
        <v>149.68560673079995</v>
      </c>
      <c r="F16" s="413">
        <v>112.58477308263319</v>
      </c>
    </row>
    <row r="17" spans="1:6" ht="20.100000000000001" customHeight="1">
      <c r="A17" s="246" t="s">
        <v>8</v>
      </c>
      <c r="B17" s="412">
        <v>329386.00011159608</v>
      </c>
      <c r="C17" s="412">
        <v>1439060.8355518761</v>
      </c>
      <c r="D17" s="413">
        <v>104.86149195771797</v>
      </c>
      <c r="E17" s="413">
        <v>132.11837064336117</v>
      </c>
      <c r="F17" s="413">
        <v>98.573127874448247</v>
      </c>
    </row>
    <row r="18" spans="1:6" ht="20.100000000000001" customHeight="1">
      <c r="A18" s="246" t="s">
        <v>52</v>
      </c>
      <c r="B18" s="412">
        <v>3468.3240000000001</v>
      </c>
      <c r="C18" s="412">
        <v>15678.195</v>
      </c>
      <c r="D18" s="413">
        <v>82.758620689655189</v>
      </c>
      <c r="E18" s="413">
        <v>243.55044843364223</v>
      </c>
      <c r="F18" s="413">
        <v>121.66764206699423</v>
      </c>
    </row>
    <row r="19" spans="1:6" ht="20.100000000000001" customHeight="1">
      <c r="A19" s="246"/>
      <c r="B19" s="414"/>
      <c r="C19" s="414"/>
      <c r="D19" s="415"/>
      <c r="E19" s="415"/>
      <c r="F19" s="415"/>
    </row>
    <row r="20" spans="1:6" ht="20.100000000000001" customHeight="1">
      <c r="A20" s="244" t="s">
        <v>438</v>
      </c>
      <c r="B20" s="409">
        <v>15959.176344655354</v>
      </c>
      <c r="C20" s="409">
        <v>70240.517644182561</v>
      </c>
      <c r="D20" s="410">
        <v>99.864162823002729</v>
      </c>
      <c r="E20" s="410">
        <v>145.74546290491358</v>
      </c>
      <c r="F20" s="410">
        <v>104.23347243223404</v>
      </c>
    </row>
    <row r="21" spans="1:6" ht="20.100000000000001" customHeight="1">
      <c r="A21" s="245" t="s">
        <v>436</v>
      </c>
      <c r="B21" s="409"/>
      <c r="C21" s="409"/>
      <c r="D21" s="410"/>
      <c r="E21" s="410"/>
      <c r="F21" s="410"/>
    </row>
    <row r="22" spans="1:6" ht="20.100000000000001" customHeight="1">
      <c r="A22" s="246" t="s">
        <v>56</v>
      </c>
      <c r="B22" s="412">
        <v>15716.625130259074</v>
      </c>
      <c r="C22" s="412">
        <v>69172.986182251858</v>
      </c>
      <c r="D22" s="413">
        <v>99.844065403223652</v>
      </c>
      <c r="E22" s="413">
        <v>143.86793337735787</v>
      </c>
      <c r="F22" s="413">
        <v>102.93156082322447</v>
      </c>
    </row>
    <row r="23" spans="1:6" ht="20.100000000000001" customHeight="1">
      <c r="A23" s="246" t="s">
        <v>55</v>
      </c>
      <c r="B23" s="412">
        <v>242.55121439628095</v>
      </c>
      <c r="C23" s="412">
        <v>1067.5314619307067</v>
      </c>
      <c r="D23" s="413">
        <v>101.18389338849612</v>
      </c>
      <c r="E23" s="413">
        <v>944.10966640567119</v>
      </c>
      <c r="F23" s="413">
        <v>577.71129126692665</v>
      </c>
    </row>
    <row r="24" spans="1:6" ht="20.100000000000001" customHeight="1">
      <c r="A24" s="245" t="s">
        <v>437</v>
      </c>
      <c r="B24" s="409"/>
      <c r="C24" s="409"/>
      <c r="D24" s="410"/>
      <c r="E24" s="410"/>
      <c r="F24" s="410"/>
    </row>
    <row r="25" spans="1:6" ht="20.100000000000001" customHeight="1">
      <c r="A25" s="246" t="s">
        <v>54</v>
      </c>
      <c r="B25" s="412">
        <v>128.679</v>
      </c>
      <c r="C25" s="412">
        <v>423.65</v>
      </c>
      <c r="D25" s="413">
        <v>160.86885860732593</v>
      </c>
      <c r="E25" s="413">
        <v>190.89573937811534</v>
      </c>
      <c r="F25" s="413">
        <v>88.039355182905098</v>
      </c>
    </row>
    <row r="26" spans="1:6" ht="20.100000000000001" customHeight="1">
      <c r="A26" s="246" t="s">
        <v>7</v>
      </c>
      <c r="B26" s="412">
        <v>43.428432930063728</v>
      </c>
      <c r="C26" s="412">
        <v>215.92899784912183</v>
      </c>
      <c r="D26" s="413">
        <v>95.903947842151084</v>
      </c>
      <c r="E26" s="413">
        <v>125.82828706320379</v>
      </c>
      <c r="F26" s="413">
        <v>117.61882328828592</v>
      </c>
    </row>
    <row r="27" spans="1:6" ht="20.100000000000001" customHeight="1">
      <c r="A27" s="246" t="s">
        <v>53</v>
      </c>
      <c r="B27" s="412">
        <v>525.17380385849549</v>
      </c>
      <c r="C27" s="412">
        <v>2092.9320115982896</v>
      </c>
      <c r="D27" s="413">
        <v>103.6376306315094</v>
      </c>
      <c r="E27" s="413">
        <v>141.77162991092348</v>
      </c>
      <c r="F27" s="413">
        <v>113.53299398880945</v>
      </c>
    </row>
    <row r="28" spans="1:6" ht="20.100000000000001" customHeight="1">
      <c r="A28" s="246" t="s">
        <v>8</v>
      </c>
      <c r="B28" s="412">
        <v>11626.048545366793</v>
      </c>
      <c r="C28" s="412">
        <v>51815.997431275151</v>
      </c>
      <c r="D28" s="413">
        <v>104.99347735507669</v>
      </c>
      <c r="E28" s="413">
        <v>128.61643950862185</v>
      </c>
      <c r="F28" s="413">
        <v>96.850569310252325</v>
      </c>
    </row>
    <row r="29" spans="1:6" ht="20.100000000000001" customHeight="1">
      <c r="A29" s="246" t="s">
        <v>52</v>
      </c>
      <c r="B29" s="412">
        <v>3635.8465625000013</v>
      </c>
      <c r="C29" s="412">
        <v>15692.009203460004</v>
      </c>
      <c r="D29" s="413">
        <v>85.034013605442169</v>
      </c>
      <c r="E29" s="413">
        <v>252.77778056645377</v>
      </c>
      <c r="F29" s="413">
        <v>137.90978902462044</v>
      </c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15" customHeight="1"/>
    <row r="49" ht="15" customHeight="1"/>
    <row r="50" ht="15" customHeight="1"/>
    <row r="51" ht="15" customHeight="1"/>
    <row r="73" spans="2:6" ht="15.6">
      <c r="B73" s="17"/>
      <c r="C73" s="19"/>
      <c r="D73" s="19"/>
      <c r="E73" s="19"/>
      <c r="F73" s="17"/>
    </row>
    <row r="74" spans="2:6" ht="15.6">
      <c r="B74" s="17"/>
      <c r="C74" s="19"/>
      <c r="D74" s="19"/>
      <c r="E74" s="19"/>
      <c r="F74" s="17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/>
  </sheetViews>
  <sheetFormatPr defaultColWidth="8.77734375" defaultRowHeight="13.2"/>
  <cols>
    <col min="1" max="1" width="32.21875" style="248" customWidth="1"/>
    <col min="2" max="2" width="9.5546875" style="248" customWidth="1"/>
    <col min="3" max="3" width="11" style="248" customWidth="1"/>
    <col min="4" max="6" width="11.5546875" style="248" customWidth="1"/>
    <col min="7" max="16384" width="8.77734375" style="248"/>
  </cols>
  <sheetData>
    <row r="1" spans="1:6" ht="20.100000000000001" customHeight="1">
      <c r="A1" s="24" t="s">
        <v>432</v>
      </c>
      <c r="B1" s="2"/>
      <c r="C1" s="2"/>
      <c r="D1" s="2"/>
      <c r="E1" s="2"/>
      <c r="F1" s="2"/>
    </row>
    <row r="2" spans="1:6" ht="18" customHeight="1">
      <c r="A2" s="195"/>
      <c r="B2" s="195"/>
      <c r="C2" s="195"/>
      <c r="D2" s="195"/>
      <c r="E2" s="195"/>
      <c r="F2" s="195"/>
    </row>
    <row r="3" spans="1:6" ht="18" customHeight="1">
      <c r="A3" s="5"/>
      <c r="B3" s="5"/>
      <c r="C3" s="5"/>
      <c r="D3" s="5"/>
      <c r="E3" s="5"/>
      <c r="F3" s="6"/>
    </row>
    <row r="4" spans="1:6" ht="18" customHeight="1">
      <c r="A4" s="7"/>
      <c r="B4" s="8" t="s">
        <v>1</v>
      </c>
      <c r="C4" s="8" t="s">
        <v>1</v>
      </c>
      <c r="D4" s="8" t="s">
        <v>63</v>
      </c>
      <c r="E4" s="8" t="s">
        <v>63</v>
      </c>
      <c r="F4" s="8" t="s">
        <v>62</v>
      </c>
    </row>
    <row r="5" spans="1:6" ht="18" customHeight="1">
      <c r="A5" s="9"/>
      <c r="B5" s="10" t="s">
        <v>49</v>
      </c>
      <c r="C5" s="10" t="s">
        <v>50</v>
      </c>
      <c r="D5" s="10" t="s">
        <v>461</v>
      </c>
      <c r="E5" s="10" t="s">
        <v>461</v>
      </c>
      <c r="F5" s="10" t="s">
        <v>461</v>
      </c>
    </row>
    <row r="6" spans="1:6" ht="18" customHeight="1">
      <c r="A6" s="9"/>
      <c r="B6" s="23" t="s">
        <v>3</v>
      </c>
      <c r="C6" s="23" t="s">
        <v>3</v>
      </c>
      <c r="D6" s="23" t="s">
        <v>268</v>
      </c>
      <c r="E6" s="23" t="s">
        <v>61</v>
      </c>
      <c r="F6" s="23" t="s">
        <v>61</v>
      </c>
    </row>
    <row r="7" spans="1:6" ht="18" customHeight="1">
      <c r="A7" s="9"/>
      <c r="B7" s="22">
        <v>2022</v>
      </c>
      <c r="C7" s="22">
        <v>2022</v>
      </c>
      <c r="D7" s="22" t="s">
        <v>396</v>
      </c>
      <c r="E7" s="22" t="s">
        <v>60</v>
      </c>
      <c r="F7" s="22" t="s">
        <v>60</v>
      </c>
    </row>
    <row r="8" spans="1:6" ht="18" customHeight="1">
      <c r="A8" s="9"/>
      <c r="B8" s="11"/>
      <c r="C8" s="11"/>
      <c r="D8" s="196"/>
      <c r="E8" s="196"/>
      <c r="F8" s="12"/>
    </row>
    <row r="9" spans="1:6" ht="20.100000000000001" customHeight="1">
      <c r="A9" s="244" t="s">
        <v>58</v>
      </c>
      <c r="B9" s="409">
        <v>184510.16274574123</v>
      </c>
      <c r="C9" s="409">
        <v>834152.06348246825</v>
      </c>
      <c r="D9" s="438">
        <v>104.44222233630956</v>
      </c>
      <c r="E9" s="438">
        <v>122.80957487546544</v>
      </c>
      <c r="F9" s="438">
        <v>111.25672178096144</v>
      </c>
    </row>
    <row r="10" spans="1:6" ht="20.100000000000001" customHeight="1">
      <c r="A10" s="245" t="s">
        <v>436</v>
      </c>
      <c r="B10" s="409"/>
      <c r="C10" s="409"/>
      <c r="D10" s="438"/>
      <c r="E10" s="438"/>
      <c r="F10" s="438"/>
    </row>
    <row r="11" spans="1:6" ht="20.100000000000001" customHeight="1">
      <c r="A11" s="246" t="s">
        <v>56</v>
      </c>
      <c r="B11" s="412">
        <v>180541.92589643114</v>
      </c>
      <c r="C11" s="412">
        <v>816788.05461353087</v>
      </c>
      <c r="D11" s="439">
        <v>104.61330128084971</v>
      </c>
      <c r="E11" s="439">
        <v>122.64575068716897</v>
      </c>
      <c r="F11" s="439">
        <v>111.31990623016557</v>
      </c>
    </row>
    <row r="12" spans="1:6" ht="20.100000000000001" customHeight="1">
      <c r="A12" s="246" t="s">
        <v>55</v>
      </c>
      <c r="B12" s="412">
        <v>3968.3</v>
      </c>
      <c r="C12" s="412">
        <v>17364.008868937315</v>
      </c>
      <c r="D12" s="439">
        <v>97.209545624916927</v>
      </c>
      <c r="E12" s="439">
        <v>130.75591886369921</v>
      </c>
      <c r="F12" s="439">
        <v>108.36351266187208</v>
      </c>
    </row>
    <row r="13" spans="1:6" ht="20.100000000000001" customHeight="1">
      <c r="A13" s="245" t="s">
        <v>437</v>
      </c>
      <c r="B13" s="409"/>
      <c r="C13" s="409"/>
      <c r="D13" s="438"/>
      <c r="E13" s="438"/>
      <c r="F13" s="438"/>
    </row>
    <row r="14" spans="1:6" ht="20.100000000000001" customHeight="1">
      <c r="A14" s="246" t="s">
        <v>54</v>
      </c>
      <c r="B14" s="412">
        <v>522.20000000000005</v>
      </c>
      <c r="C14" s="412">
        <v>2488.6</v>
      </c>
      <c r="D14" s="439">
        <v>99.694539900725488</v>
      </c>
      <c r="E14" s="439">
        <v>95.939739114458959</v>
      </c>
      <c r="F14" s="439">
        <v>109.25871635889104</v>
      </c>
    </row>
    <row r="15" spans="1:6" ht="20.100000000000001" customHeight="1">
      <c r="A15" s="246" t="s">
        <v>7</v>
      </c>
      <c r="B15" s="412">
        <v>9106.4698584041344</v>
      </c>
      <c r="C15" s="412">
        <v>41640.34236739418</v>
      </c>
      <c r="D15" s="439">
        <v>100.40208531905999</v>
      </c>
      <c r="E15" s="439">
        <v>124.99360610587722</v>
      </c>
      <c r="F15" s="439">
        <v>119.89760126621225</v>
      </c>
    </row>
    <row r="16" spans="1:6" ht="20.100000000000001" customHeight="1">
      <c r="A16" s="246" t="s">
        <v>53</v>
      </c>
      <c r="B16" s="412">
        <v>35611.923280214818</v>
      </c>
      <c r="C16" s="412">
        <v>154732.41467797279</v>
      </c>
      <c r="D16" s="439">
        <v>103.70795816308738</v>
      </c>
      <c r="E16" s="439">
        <v>117.98942263468332</v>
      </c>
      <c r="F16" s="439">
        <v>113.17605918234092</v>
      </c>
    </row>
    <row r="17" spans="1:6" ht="20.100000000000001" customHeight="1">
      <c r="A17" s="246" t="s">
        <v>8</v>
      </c>
      <c r="B17" s="412">
        <v>139241.28061727228</v>
      </c>
      <c r="C17" s="412">
        <v>635157.24707690126</v>
      </c>
      <c r="D17" s="439">
        <v>104.92805038237934</v>
      </c>
      <c r="E17" s="439">
        <v>124.09558898911786</v>
      </c>
      <c r="F17" s="439">
        <v>110.28789383501059</v>
      </c>
    </row>
    <row r="18" spans="1:6" ht="20.100000000000001" customHeight="1">
      <c r="A18" s="246" t="s">
        <v>52</v>
      </c>
      <c r="B18" s="412">
        <v>28.288989850000004</v>
      </c>
      <c r="C18" s="412">
        <v>133.45936020000002</v>
      </c>
      <c r="D18" s="439">
        <v>100</v>
      </c>
      <c r="E18" s="439">
        <v>118.60204927258901</v>
      </c>
      <c r="F18" s="439">
        <v>111.26819078667702</v>
      </c>
    </row>
    <row r="19" spans="1:6" ht="20.100000000000001" customHeight="1">
      <c r="A19" s="246"/>
      <c r="B19" s="414"/>
      <c r="C19" s="414"/>
      <c r="D19" s="415"/>
      <c r="E19" s="415"/>
      <c r="F19" s="415"/>
    </row>
    <row r="20" spans="1:6" ht="20.100000000000001" customHeight="1">
      <c r="A20" s="244" t="s">
        <v>57</v>
      </c>
      <c r="B20" s="409">
        <v>37549.415719190678</v>
      </c>
      <c r="C20" s="409">
        <v>170747.58471390061</v>
      </c>
      <c r="D20" s="438">
        <v>101.67761144164453</v>
      </c>
      <c r="E20" s="438">
        <v>122.37443681115639</v>
      </c>
      <c r="F20" s="438">
        <v>116.43984196271202</v>
      </c>
    </row>
    <row r="21" spans="1:6" ht="20.100000000000001" customHeight="1">
      <c r="A21" s="245" t="s">
        <v>436</v>
      </c>
      <c r="B21" s="409"/>
      <c r="C21" s="409"/>
      <c r="D21" s="438"/>
      <c r="E21" s="438"/>
      <c r="F21" s="438"/>
    </row>
    <row r="22" spans="1:6" ht="20.100000000000001" customHeight="1">
      <c r="A22" s="246" t="s">
        <v>56</v>
      </c>
      <c r="B22" s="412">
        <v>21243.28190777843</v>
      </c>
      <c r="C22" s="412">
        <v>102062.45737126961</v>
      </c>
      <c r="D22" s="439">
        <v>98.565855878954949</v>
      </c>
      <c r="E22" s="439">
        <v>132.83276590634952</v>
      </c>
      <c r="F22" s="439">
        <v>121.59654238519578</v>
      </c>
    </row>
    <row r="23" spans="1:6" ht="20.100000000000001" customHeight="1">
      <c r="A23" s="246" t="s">
        <v>55</v>
      </c>
      <c r="B23" s="412">
        <v>16306.133811412248</v>
      </c>
      <c r="C23" s="412">
        <v>68685.127342630978</v>
      </c>
      <c r="D23" s="439">
        <v>106.03889978565286</v>
      </c>
      <c r="E23" s="439">
        <v>110.99000002481618</v>
      </c>
      <c r="F23" s="439">
        <v>109.53719586008943</v>
      </c>
    </row>
    <row r="24" spans="1:6" ht="20.100000000000001" customHeight="1">
      <c r="A24" s="245" t="s">
        <v>437</v>
      </c>
      <c r="B24" s="409"/>
      <c r="C24" s="409"/>
      <c r="D24" s="438"/>
      <c r="E24" s="438"/>
      <c r="F24" s="438"/>
    </row>
    <row r="25" spans="1:6" ht="20.100000000000001" customHeight="1">
      <c r="A25" s="246" t="s">
        <v>54</v>
      </c>
      <c r="B25" s="412">
        <v>385.31900000000002</v>
      </c>
      <c r="C25" s="412">
        <v>1926.3049999999998</v>
      </c>
      <c r="D25" s="439">
        <v>100.68882077332937</v>
      </c>
      <c r="E25" s="439">
        <v>113.9103956956824</v>
      </c>
      <c r="F25" s="439">
        <v>125.02178044335672</v>
      </c>
    </row>
    <row r="26" spans="1:6" ht="20.100000000000001" customHeight="1">
      <c r="A26" s="246" t="s">
        <v>7</v>
      </c>
      <c r="B26" s="412">
        <v>18683.299679999647</v>
      </c>
      <c r="C26" s="412">
        <v>84117.596290733825</v>
      </c>
      <c r="D26" s="439">
        <v>99.581588613116551</v>
      </c>
      <c r="E26" s="439">
        <v>123.85024994911606</v>
      </c>
      <c r="F26" s="439">
        <v>119.34294697397254</v>
      </c>
    </row>
    <row r="27" spans="1:6" ht="20.100000000000001" customHeight="1">
      <c r="A27" s="246" t="s">
        <v>53</v>
      </c>
      <c r="B27" s="412">
        <v>8691.7481500740741</v>
      </c>
      <c r="C27" s="412">
        <v>37819.76886115344</v>
      </c>
      <c r="D27" s="439">
        <v>104.5955303415315</v>
      </c>
      <c r="E27" s="439">
        <v>118.25955038844782</v>
      </c>
      <c r="F27" s="439">
        <v>119.00647874315788</v>
      </c>
    </row>
    <row r="28" spans="1:6" ht="20.100000000000001" customHeight="1">
      <c r="A28" s="246" t="s">
        <v>8</v>
      </c>
      <c r="B28" s="412">
        <v>9406.4859430105553</v>
      </c>
      <c r="C28" s="412">
        <v>45184.072832550555</v>
      </c>
      <c r="D28" s="439">
        <v>103.42863330427366</v>
      </c>
      <c r="E28" s="439">
        <v>121.72109812218837</v>
      </c>
      <c r="F28" s="439">
        <v>108.6286041312195</v>
      </c>
    </row>
    <row r="29" spans="1:6" ht="20.100000000000001" customHeight="1">
      <c r="A29" s="246" t="s">
        <v>52</v>
      </c>
      <c r="B29" s="412">
        <v>382.56294610639884</v>
      </c>
      <c r="C29" s="412">
        <v>1699.8417294627743</v>
      </c>
      <c r="D29" s="439">
        <v>100.44642857142856</v>
      </c>
      <c r="E29" s="439">
        <v>209.33401706526399</v>
      </c>
      <c r="F29" s="439">
        <v>136.98719910102636</v>
      </c>
    </row>
    <row r="30" spans="1:6" ht="20.100000000000001" customHeight="1">
      <c r="A30" s="17"/>
      <c r="B30" s="17"/>
      <c r="C30" s="19"/>
      <c r="D30" s="19"/>
      <c r="E30" s="19"/>
      <c r="F30" s="17"/>
    </row>
    <row r="31" spans="1:6" ht="20.100000000000001" customHeight="1">
      <c r="A31" s="17"/>
      <c r="B31" s="17"/>
      <c r="C31" s="19"/>
      <c r="D31" s="19"/>
      <c r="E31" s="19"/>
      <c r="F31" s="17"/>
    </row>
    <row r="32" spans="1:6" ht="20.100000000000001" customHeight="1">
      <c r="A32" s="17"/>
      <c r="B32" s="17"/>
      <c r="C32" s="19"/>
      <c r="D32" s="19"/>
      <c r="E32" s="19"/>
      <c r="F32" s="17"/>
    </row>
    <row r="33" spans="1:6" ht="20.100000000000001" customHeight="1">
      <c r="A33" s="17"/>
      <c r="B33" s="17"/>
      <c r="C33" s="19"/>
      <c r="D33" s="19"/>
      <c r="E33" s="19"/>
      <c r="F33" s="17"/>
    </row>
    <row r="34" spans="1:6" ht="20.100000000000001" customHeight="1">
      <c r="A34" s="17"/>
      <c r="B34" s="17"/>
      <c r="C34" s="19"/>
      <c r="D34" s="19"/>
      <c r="E34" s="19"/>
      <c r="F34" s="17"/>
    </row>
    <row r="35" spans="1:6" ht="20.100000000000001" customHeight="1">
      <c r="A35" s="17"/>
      <c r="B35" s="17"/>
      <c r="C35" s="19"/>
      <c r="D35" s="19"/>
      <c r="E35" s="19"/>
      <c r="F35" s="17"/>
    </row>
    <row r="36" spans="1:6" ht="15">
      <c r="A36" s="17"/>
      <c r="B36" s="17"/>
      <c r="C36" s="19"/>
      <c r="D36" s="19"/>
      <c r="E36" s="19"/>
      <c r="F36" s="17"/>
    </row>
    <row r="37" spans="1:6" ht="15">
      <c r="A37" s="17"/>
      <c r="B37" s="17"/>
      <c r="C37" s="19"/>
      <c r="D37" s="19"/>
      <c r="E37" s="19"/>
      <c r="F37" s="17"/>
    </row>
    <row r="38" spans="1:6" ht="15">
      <c r="A38" s="17"/>
      <c r="B38" s="17"/>
      <c r="C38" s="19"/>
      <c r="D38" s="19"/>
      <c r="E38" s="19"/>
      <c r="F38" s="17"/>
    </row>
    <row r="39" spans="1:6" ht="15">
      <c r="A39" s="17"/>
      <c r="B39" s="17"/>
      <c r="C39" s="19"/>
      <c r="D39" s="19"/>
      <c r="E39" s="19"/>
      <c r="F39" s="17"/>
    </row>
    <row r="40" spans="1:6" ht="15">
      <c r="A40" s="17"/>
      <c r="B40" s="17"/>
      <c r="C40" s="19"/>
      <c r="D40" s="19"/>
      <c r="E40" s="19"/>
      <c r="F40" s="17"/>
    </row>
    <row r="41" spans="1:6" ht="15">
      <c r="A41" s="17"/>
      <c r="B41" s="17"/>
      <c r="C41" s="19"/>
      <c r="D41" s="19"/>
      <c r="E41" s="19"/>
      <c r="F41" s="17"/>
    </row>
    <row r="42" spans="1:6" ht="15">
      <c r="A42" s="17"/>
      <c r="B42" s="17"/>
      <c r="C42" s="19"/>
      <c r="D42" s="19"/>
      <c r="E42" s="19"/>
      <c r="F42" s="17"/>
    </row>
    <row r="43" spans="1:6" ht="15">
      <c r="A43" s="17"/>
      <c r="B43" s="17"/>
      <c r="C43" s="19"/>
      <c r="D43" s="19"/>
      <c r="E43" s="19"/>
      <c r="F43" s="17"/>
    </row>
    <row r="44" spans="1:6" ht="15">
      <c r="A44" s="17"/>
      <c r="B44" s="17"/>
      <c r="C44" s="19"/>
      <c r="D44" s="19"/>
      <c r="E44" s="19"/>
      <c r="F44" s="17"/>
    </row>
    <row r="45" spans="1:6" ht="15">
      <c r="A45" s="17"/>
      <c r="B45" s="17"/>
      <c r="C45" s="19"/>
      <c r="D45" s="19"/>
      <c r="E45" s="19"/>
      <c r="F45" s="17"/>
    </row>
    <row r="46" spans="1:6" ht="15">
      <c r="A46" s="17"/>
      <c r="B46" s="17"/>
      <c r="C46" s="19"/>
      <c r="D46" s="19"/>
      <c r="E46" s="19"/>
      <c r="F46" s="17"/>
    </row>
    <row r="47" spans="1:6" ht="15">
      <c r="A47" s="17"/>
      <c r="B47" s="17"/>
      <c r="C47" s="19"/>
      <c r="D47" s="19"/>
      <c r="E47" s="19"/>
      <c r="F47" s="17"/>
    </row>
    <row r="48" spans="1:6" ht="15">
      <c r="A48" s="17"/>
      <c r="B48" s="17"/>
      <c r="C48" s="19"/>
      <c r="D48" s="19"/>
      <c r="E48" s="19"/>
      <c r="F48" s="17"/>
    </row>
    <row r="49" spans="1:6" ht="15">
      <c r="A49" s="17"/>
      <c r="B49" s="17"/>
      <c r="C49" s="19"/>
      <c r="D49" s="19"/>
      <c r="E49" s="19"/>
      <c r="F49" s="17"/>
    </row>
    <row r="50" spans="1:6" ht="15">
      <c r="A50" s="17"/>
      <c r="B50" s="17"/>
      <c r="C50" s="19"/>
      <c r="D50" s="19"/>
      <c r="E50" s="19"/>
      <c r="F50" s="17"/>
    </row>
    <row r="51" spans="1:6" ht="15">
      <c r="A51" s="17"/>
      <c r="B51" s="17"/>
      <c r="C51" s="19"/>
      <c r="D51" s="19"/>
      <c r="E51" s="19"/>
      <c r="F51" s="17"/>
    </row>
    <row r="52" spans="1:6" ht="15">
      <c r="A52" s="17"/>
      <c r="B52" s="17"/>
      <c r="C52" s="19"/>
      <c r="D52" s="19"/>
      <c r="E52" s="19"/>
      <c r="F52" s="17"/>
    </row>
    <row r="53" spans="1:6" ht="15">
      <c r="A53" s="17"/>
      <c r="B53" s="17"/>
      <c r="C53" s="19"/>
      <c r="D53" s="19"/>
      <c r="E53" s="19"/>
      <c r="F53" s="17"/>
    </row>
    <row r="54" spans="1:6" ht="15.6">
      <c r="A54" s="247"/>
      <c r="B54" s="17"/>
      <c r="C54" s="19"/>
      <c r="D54" s="19"/>
      <c r="E54" s="19"/>
      <c r="F54" s="17"/>
    </row>
    <row r="55" spans="1:6" ht="15">
      <c r="A55" s="17"/>
      <c r="B55" s="17"/>
      <c r="C55" s="19"/>
      <c r="D55" s="19"/>
      <c r="E55" s="19"/>
      <c r="F55" s="17"/>
    </row>
    <row r="56" spans="1:6" ht="15">
      <c r="A56" s="17"/>
      <c r="B56" s="17"/>
      <c r="C56" s="19"/>
      <c r="D56" s="19"/>
      <c r="E56" s="19"/>
      <c r="F56" s="17"/>
    </row>
    <row r="57" spans="1:6" ht="15">
      <c r="A57" s="17"/>
      <c r="B57" s="17"/>
      <c r="C57" s="19"/>
      <c r="D57" s="19"/>
      <c r="E57" s="19"/>
      <c r="F57" s="17"/>
    </row>
    <row r="58" spans="1:6" ht="15">
      <c r="A58" s="17"/>
      <c r="B58" s="17"/>
      <c r="C58" s="19"/>
      <c r="D58" s="19"/>
      <c r="E58" s="19"/>
      <c r="F58" s="17"/>
    </row>
    <row r="59" spans="1:6" ht="15">
      <c r="A59" s="17"/>
      <c r="B59" s="17"/>
      <c r="C59" s="19"/>
      <c r="D59" s="19"/>
      <c r="E59" s="19"/>
      <c r="F59" s="17"/>
    </row>
    <row r="60" spans="1:6" ht="15">
      <c r="A60" s="17"/>
      <c r="B60" s="17"/>
      <c r="C60" s="19"/>
      <c r="D60" s="19"/>
      <c r="E60" s="19"/>
      <c r="F60" s="17"/>
    </row>
    <row r="61" spans="1:6" ht="15">
      <c r="A61" s="17"/>
      <c r="B61" s="17"/>
      <c r="C61" s="19"/>
      <c r="D61" s="19"/>
      <c r="E61" s="19"/>
      <c r="F61" s="17"/>
    </row>
    <row r="62" spans="1:6" ht="15">
      <c r="A62" s="17"/>
      <c r="B62" s="17"/>
      <c r="C62" s="19"/>
      <c r="D62" s="19"/>
      <c r="E62" s="19"/>
      <c r="F62" s="17"/>
    </row>
    <row r="63" spans="1:6" ht="15">
      <c r="A63" s="17"/>
      <c r="B63" s="17"/>
      <c r="C63" s="19"/>
      <c r="D63" s="19"/>
      <c r="E63" s="19"/>
      <c r="F63" s="17"/>
    </row>
    <row r="64" spans="1:6" ht="15">
      <c r="A64" s="17"/>
      <c r="B64" s="17"/>
      <c r="C64" s="19"/>
      <c r="D64" s="19"/>
      <c r="E64" s="19"/>
      <c r="F64" s="17"/>
    </row>
    <row r="65" spans="1:6" ht="15">
      <c r="A65" s="17"/>
      <c r="B65" s="17"/>
      <c r="C65" s="19"/>
      <c r="D65" s="19"/>
      <c r="E65" s="19"/>
      <c r="F65" s="17"/>
    </row>
    <row r="66" spans="1:6" ht="15">
      <c r="A66" s="17"/>
      <c r="B66" s="17"/>
      <c r="C66" s="19"/>
      <c r="D66" s="19"/>
      <c r="E66" s="19"/>
      <c r="F66" s="17"/>
    </row>
    <row r="67" spans="1:6" ht="15">
      <c r="A67" s="17"/>
      <c r="B67" s="17"/>
      <c r="C67" s="19"/>
      <c r="D67" s="19"/>
      <c r="E67" s="19"/>
      <c r="F67" s="17"/>
    </row>
    <row r="68" spans="1:6" ht="15">
      <c r="A68" s="17"/>
      <c r="B68" s="17"/>
      <c r="C68" s="19"/>
      <c r="D68" s="19"/>
      <c r="E68" s="19"/>
      <c r="F68" s="17"/>
    </row>
    <row r="69" spans="1:6" ht="15">
      <c r="A69" s="17"/>
      <c r="B69" s="17"/>
      <c r="C69" s="19"/>
      <c r="D69" s="19"/>
      <c r="E69" s="19"/>
      <c r="F69" s="17"/>
    </row>
    <row r="70" spans="1:6" ht="15">
      <c r="A70" s="17"/>
      <c r="B70" s="17"/>
      <c r="C70" s="19"/>
      <c r="D70" s="19"/>
      <c r="E70" s="19"/>
      <c r="F70" s="17"/>
    </row>
    <row r="71" spans="1:6" ht="15">
      <c r="A71" s="17"/>
      <c r="B71" s="17"/>
      <c r="C71" s="19"/>
      <c r="D71" s="19"/>
      <c r="E71" s="19"/>
      <c r="F71" s="17"/>
    </row>
    <row r="72" spans="1:6" ht="15">
      <c r="A72" s="17"/>
      <c r="B72" s="17"/>
      <c r="C72" s="19"/>
      <c r="D72" s="19"/>
      <c r="E72" s="19"/>
      <c r="F72" s="17"/>
    </row>
    <row r="73" spans="1:6" ht="15">
      <c r="A73" s="17"/>
      <c r="B73" s="17"/>
      <c r="C73" s="19"/>
      <c r="D73" s="19"/>
      <c r="E73" s="19"/>
      <c r="F73" s="17"/>
    </row>
    <row r="74" spans="1:6" ht="15">
      <c r="A74" s="17"/>
      <c r="B74" s="17"/>
      <c r="C74" s="19"/>
      <c r="D74" s="19"/>
      <c r="E74" s="19"/>
      <c r="F74" s="17"/>
    </row>
    <row r="75" spans="1:6" ht="15">
      <c r="A75" s="17"/>
      <c r="B75" s="17"/>
      <c r="C75" s="19"/>
      <c r="D75" s="19"/>
      <c r="E75" s="19"/>
      <c r="F75" s="17"/>
    </row>
    <row r="76" spans="1:6" ht="15">
      <c r="A76" s="17"/>
      <c r="B76" s="17"/>
      <c r="C76" s="19"/>
      <c r="D76" s="19"/>
      <c r="E76" s="19"/>
      <c r="F76" s="17"/>
    </row>
    <row r="77" spans="1:6" ht="15">
      <c r="A77" s="17"/>
      <c r="B77" s="17"/>
      <c r="C77" s="19"/>
      <c r="D77" s="19"/>
      <c r="E77" s="19"/>
      <c r="F77" s="17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/>
  </sheetViews>
  <sheetFormatPr defaultColWidth="9.21875" defaultRowHeight="14.4"/>
  <cols>
    <col min="1" max="1" width="2.21875" style="3" customWidth="1"/>
    <col min="2" max="2" width="36.21875" style="3" customWidth="1"/>
    <col min="3" max="3" width="9.21875" style="3" customWidth="1"/>
    <col min="4" max="4" width="9.77734375" style="3" customWidth="1"/>
    <col min="5" max="5" width="9.44140625" style="3" customWidth="1"/>
    <col min="6" max="6" width="10.88671875" style="3" customWidth="1"/>
    <col min="7" max="7" width="11.21875" style="3" customWidth="1"/>
    <col min="8" max="8" width="12" style="3" customWidth="1"/>
    <col min="9" max="16384" width="9.21875" style="3"/>
  </cols>
  <sheetData>
    <row r="1" spans="1:10" ht="19.5" customHeight="1">
      <c r="A1" s="288" t="s">
        <v>433</v>
      </c>
      <c r="B1" s="2"/>
      <c r="C1" s="2"/>
      <c r="D1" s="2"/>
      <c r="E1" s="2"/>
      <c r="F1" s="2"/>
      <c r="G1" s="2"/>
      <c r="H1" s="2"/>
    </row>
    <row r="2" spans="1:10" ht="9.6" customHeight="1">
      <c r="A2" s="1"/>
      <c r="B2" s="2"/>
      <c r="C2" s="2"/>
      <c r="D2" s="2"/>
      <c r="E2" s="2"/>
      <c r="F2" s="2"/>
      <c r="G2" s="2"/>
      <c r="H2" s="2"/>
    </row>
    <row r="3" spans="1:10" ht="14.4" customHeight="1">
      <c r="A3" s="4"/>
      <c r="B3" s="5"/>
      <c r="C3" s="5"/>
      <c r="D3" s="5"/>
      <c r="E3" s="5"/>
      <c r="F3" s="5"/>
      <c r="G3" s="6" t="s">
        <v>377</v>
      </c>
      <c r="H3" s="6"/>
    </row>
    <row r="4" spans="1:10" ht="13.95" customHeight="1">
      <c r="A4" s="7"/>
      <c r="B4" s="7"/>
      <c r="C4" s="416" t="s">
        <v>0</v>
      </c>
      <c r="D4" s="416" t="s">
        <v>1</v>
      </c>
      <c r="E4" s="416" t="s">
        <v>1</v>
      </c>
      <c r="F4" s="416" t="s">
        <v>63</v>
      </c>
      <c r="G4" s="416" t="s">
        <v>62</v>
      </c>
      <c r="H4" s="417"/>
    </row>
    <row r="5" spans="1:10" ht="13.95" customHeight="1">
      <c r="A5" s="9"/>
      <c r="B5" s="9"/>
      <c r="C5" s="418" t="s">
        <v>48</v>
      </c>
      <c r="D5" s="418" t="s">
        <v>49</v>
      </c>
      <c r="E5" s="418" t="s">
        <v>50</v>
      </c>
      <c r="F5" s="418" t="s">
        <v>461</v>
      </c>
      <c r="G5" s="418" t="s">
        <v>461</v>
      </c>
      <c r="H5" s="418"/>
    </row>
    <row r="6" spans="1:10" ht="13.95" customHeight="1">
      <c r="A6" s="9"/>
      <c r="B6" s="9"/>
      <c r="C6" s="23" t="s">
        <v>3</v>
      </c>
      <c r="D6" s="23" t="s">
        <v>3</v>
      </c>
      <c r="E6" s="23" t="s">
        <v>3</v>
      </c>
      <c r="F6" s="23" t="s">
        <v>61</v>
      </c>
      <c r="G6" s="23" t="s">
        <v>61</v>
      </c>
      <c r="H6" s="23"/>
    </row>
    <row r="7" spans="1:10" ht="13.95" customHeight="1">
      <c r="A7" s="9"/>
      <c r="B7" s="9"/>
      <c r="C7" s="22">
        <v>2022</v>
      </c>
      <c r="D7" s="22">
        <v>2022</v>
      </c>
      <c r="E7" s="22">
        <v>2022</v>
      </c>
      <c r="F7" s="22" t="s">
        <v>60</v>
      </c>
      <c r="G7" s="22" t="s">
        <v>60</v>
      </c>
      <c r="H7" s="419"/>
    </row>
    <row r="8" spans="1:10" ht="9.9" customHeight="1">
      <c r="A8" s="9"/>
      <c r="B8" s="9"/>
      <c r="C8" s="11"/>
      <c r="D8" s="11"/>
      <c r="E8" s="11"/>
      <c r="F8" s="196"/>
      <c r="G8" s="12"/>
      <c r="H8" s="12"/>
    </row>
    <row r="9" spans="1:10">
      <c r="A9" s="13" t="s">
        <v>4</v>
      </c>
      <c r="B9" s="197"/>
      <c r="C9" s="420">
        <v>101373</v>
      </c>
      <c r="D9" s="420">
        <v>172948</v>
      </c>
      <c r="E9" s="420">
        <v>365305</v>
      </c>
      <c r="F9" s="440">
        <v>1284.1401841401841</v>
      </c>
      <c r="G9" s="440">
        <v>450.75453771454664</v>
      </c>
      <c r="H9" s="421"/>
      <c r="I9" s="422"/>
      <c r="J9" s="423"/>
    </row>
    <row r="10" spans="1:10">
      <c r="A10" s="14" t="s">
        <v>5</v>
      </c>
      <c r="B10" s="198"/>
      <c r="C10" s="424"/>
      <c r="D10" s="424"/>
      <c r="E10" s="424"/>
      <c r="F10" s="441"/>
      <c r="G10" s="441"/>
      <c r="H10" s="425"/>
      <c r="I10" s="422"/>
      <c r="J10" s="423"/>
    </row>
    <row r="11" spans="1:10">
      <c r="A11" s="4"/>
      <c r="B11" s="16" t="s">
        <v>6</v>
      </c>
      <c r="C11" s="424">
        <v>88036</v>
      </c>
      <c r="D11" s="424">
        <v>150356</v>
      </c>
      <c r="E11" s="424">
        <v>320711</v>
      </c>
      <c r="F11" s="441">
        <v>1961.3357683276806</v>
      </c>
      <c r="G11" s="441">
        <v>634.2047499456188</v>
      </c>
      <c r="H11" s="426"/>
      <c r="I11" s="422"/>
      <c r="J11" s="423"/>
    </row>
    <row r="12" spans="1:10">
      <c r="A12" s="4"/>
      <c r="B12" s="16" t="s">
        <v>7</v>
      </c>
      <c r="C12" s="424">
        <v>28</v>
      </c>
      <c r="D12" s="424">
        <v>31</v>
      </c>
      <c r="E12" s="424">
        <v>95</v>
      </c>
      <c r="F12" s="441">
        <v>81.578947368421055</v>
      </c>
      <c r="G12" s="441">
        <v>49.222797927461137</v>
      </c>
      <c r="H12" s="426"/>
      <c r="I12" s="422"/>
      <c r="J12" s="423"/>
    </row>
    <row r="13" spans="1:10">
      <c r="A13" s="4"/>
      <c r="B13" s="16" t="s">
        <v>8</v>
      </c>
      <c r="C13" s="424">
        <v>13309</v>
      </c>
      <c r="D13" s="424">
        <v>22561</v>
      </c>
      <c r="E13" s="424">
        <v>44499</v>
      </c>
      <c r="F13" s="441">
        <v>391.41221374045801</v>
      </c>
      <c r="G13" s="441">
        <v>146.95353522010501</v>
      </c>
      <c r="H13" s="426"/>
      <c r="I13" s="422"/>
      <c r="J13" s="423"/>
    </row>
    <row r="14" spans="1:10">
      <c r="A14" s="15" t="s">
        <v>9</v>
      </c>
      <c r="B14" s="197"/>
      <c r="C14" s="424"/>
      <c r="D14" s="424"/>
      <c r="E14" s="424"/>
      <c r="F14" s="441"/>
      <c r="G14" s="441"/>
      <c r="H14" s="426"/>
      <c r="I14" s="422"/>
      <c r="J14" s="423"/>
    </row>
    <row r="15" spans="1:10" ht="14.4" customHeight="1">
      <c r="A15" s="4"/>
      <c r="B15" s="199" t="s">
        <v>10</v>
      </c>
      <c r="C15" s="420">
        <v>59800</v>
      </c>
      <c r="D15" s="420">
        <v>112693</v>
      </c>
      <c r="E15" s="420">
        <v>230988</v>
      </c>
      <c r="F15" s="440">
        <v>981.98849773440224</v>
      </c>
      <c r="G15" s="440">
        <v>322.48733019671351</v>
      </c>
      <c r="H15" s="421"/>
      <c r="I15" s="422"/>
      <c r="J15" s="423"/>
    </row>
    <row r="16" spans="1:10" ht="14.4" customHeight="1">
      <c r="A16" s="4"/>
      <c r="B16" s="16" t="s">
        <v>11</v>
      </c>
      <c r="C16" s="424">
        <v>7623</v>
      </c>
      <c r="D16" s="424">
        <v>9559</v>
      </c>
      <c r="E16" s="424">
        <v>32133</v>
      </c>
      <c r="F16" s="441">
        <v>159.07804959227826</v>
      </c>
      <c r="G16" s="441">
        <v>94.245490541135069</v>
      </c>
      <c r="H16" s="427"/>
      <c r="I16" s="422"/>
      <c r="J16" s="423"/>
    </row>
    <row r="17" spans="1:11" ht="14.55" customHeight="1">
      <c r="A17" s="4"/>
      <c r="B17" s="16" t="s">
        <v>12</v>
      </c>
      <c r="C17" s="424">
        <v>14025</v>
      </c>
      <c r="D17" s="424">
        <v>27859</v>
      </c>
      <c r="E17" s="424">
        <v>56501</v>
      </c>
      <c r="F17" s="441">
        <v>1264.593735814798</v>
      </c>
      <c r="G17" s="441">
        <v>334.70173567916595</v>
      </c>
      <c r="H17" s="427"/>
      <c r="I17" s="422"/>
      <c r="J17" s="423"/>
    </row>
    <row r="18" spans="1:11" ht="14.55" customHeight="1">
      <c r="A18" s="4"/>
      <c r="B18" s="16" t="s">
        <v>13</v>
      </c>
      <c r="C18" s="424">
        <v>4258</v>
      </c>
      <c r="D18" s="424">
        <v>7823</v>
      </c>
      <c r="E18" s="424">
        <v>16592</v>
      </c>
      <c r="F18" s="441">
        <v>956.35696821515899</v>
      </c>
      <c r="G18" s="441">
        <v>397.41317365269458</v>
      </c>
      <c r="H18" s="426"/>
      <c r="I18" s="422"/>
      <c r="J18" s="423"/>
    </row>
    <row r="19" spans="1:11" ht="14.55" customHeight="1">
      <c r="A19" s="4"/>
      <c r="B19" s="16" t="s">
        <v>14</v>
      </c>
      <c r="C19" s="424">
        <v>4375</v>
      </c>
      <c r="D19" s="424">
        <v>4758</v>
      </c>
      <c r="E19" s="424">
        <v>17546</v>
      </c>
      <c r="F19" s="441">
        <v>481.09201213346813</v>
      </c>
      <c r="G19" s="441">
        <v>281.90874035989719</v>
      </c>
      <c r="H19" s="426"/>
      <c r="I19" s="422"/>
      <c r="J19" s="423"/>
    </row>
    <row r="20" spans="1:11" ht="14.55" customHeight="1">
      <c r="A20" s="4"/>
      <c r="B20" s="16" t="s">
        <v>15</v>
      </c>
      <c r="C20" s="424">
        <v>2682</v>
      </c>
      <c r="D20" s="424">
        <v>7578</v>
      </c>
      <c r="E20" s="424">
        <v>11502</v>
      </c>
      <c r="F20" s="441">
        <v>5874.4186046511632</v>
      </c>
      <c r="G20" s="441">
        <v>1926.6331658291456</v>
      </c>
      <c r="H20" s="426"/>
      <c r="I20" s="422"/>
      <c r="J20" s="423"/>
    </row>
    <row r="21" spans="1:11" ht="14.55" customHeight="1">
      <c r="A21" s="4"/>
      <c r="B21" s="16" t="s">
        <v>16</v>
      </c>
      <c r="C21" s="424">
        <v>2407</v>
      </c>
      <c r="D21" s="424">
        <v>7015</v>
      </c>
      <c r="E21" s="424">
        <v>10920</v>
      </c>
      <c r="F21" s="441">
        <v>2657.1969696969695</v>
      </c>
      <c r="G21" s="441">
        <v>826.02118003025726</v>
      </c>
      <c r="H21" s="426"/>
      <c r="I21" s="422"/>
      <c r="J21" s="423"/>
    </row>
    <row r="22" spans="1:11" ht="14.55" customHeight="1">
      <c r="A22" s="4"/>
      <c r="B22" s="16" t="s">
        <v>17</v>
      </c>
      <c r="C22" s="424">
        <v>5279</v>
      </c>
      <c r="D22" s="424">
        <v>11030</v>
      </c>
      <c r="E22" s="424">
        <v>17321</v>
      </c>
      <c r="F22" s="441">
        <v>17790.322580645163</v>
      </c>
      <c r="G22" s="441">
        <v>4475.7105943152455</v>
      </c>
      <c r="H22" s="426"/>
      <c r="I22" s="422"/>
      <c r="J22" s="423"/>
    </row>
    <row r="23" spans="1:11" ht="14.55" customHeight="1">
      <c r="A23" s="4"/>
      <c r="B23" s="16" t="s">
        <v>18</v>
      </c>
      <c r="C23" s="424">
        <v>1273</v>
      </c>
      <c r="D23" s="424">
        <v>3127</v>
      </c>
      <c r="E23" s="424">
        <v>5183</v>
      </c>
      <c r="F23" s="441">
        <v>3398.913043478261</v>
      </c>
      <c r="G23" s="441">
        <v>902.96167247386757</v>
      </c>
      <c r="H23" s="426"/>
      <c r="I23" s="422"/>
      <c r="J23" s="423"/>
    </row>
    <row r="24" spans="1:11" ht="14.55" customHeight="1">
      <c r="A24" s="4"/>
      <c r="B24" s="16" t="s">
        <v>19</v>
      </c>
      <c r="C24" s="424">
        <v>8316</v>
      </c>
      <c r="D24" s="424">
        <v>13674</v>
      </c>
      <c r="E24" s="424">
        <v>23951</v>
      </c>
      <c r="F24" s="441">
        <v>35061.538461538461</v>
      </c>
      <c r="G24" s="441">
        <v>8709.454545454546</v>
      </c>
      <c r="H24" s="426"/>
      <c r="I24" s="422"/>
      <c r="J24" s="423"/>
    </row>
    <row r="25" spans="1:11" ht="14.55" customHeight="1">
      <c r="A25" s="4"/>
      <c r="B25" s="16" t="s">
        <v>21</v>
      </c>
      <c r="C25" s="424">
        <v>650</v>
      </c>
      <c r="D25" s="424">
        <v>2797</v>
      </c>
      <c r="E25" s="424">
        <v>3795</v>
      </c>
      <c r="F25" s="441">
        <v>5594</v>
      </c>
      <c r="G25" s="441">
        <v>1322.2996515679442</v>
      </c>
      <c r="H25" s="426"/>
      <c r="I25" s="422"/>
      <c r="J25" s="423"/>
    </row>
    <row r="26" spans="1:11" ht="14.55" customHeight="1">
      <c r="A26" s="4"/>
      <c r="B26" s="16" t="s">
        <v>20</v>
      </c>
      <c r="C26" s="424">
        <v>1996</v>
      </c>
      <c r="D26" s="424">
        <v>4540</v>
      </c>
      <c r="E26" s="424">
        <v>11292</v>
      </c>
      <c r="F26" s="441">
        <v>1011.1358574610244</v>
      </c>
      <c r="G26" s="441">
        <v>263.77014716187807</v>
      </c>
      <c r="H26" s="426"/>
      <c r="I26" s="422"/>
      <c r="J26" s="423"/>
    </row>
    <row r="27" spans="1:11" ht="14.55" customHeight="1">
      <c r="A27" s="4"/>
      <c r="B27" s="16" t="s">
        <v>22</v>
      </c>
      <c r="C27" s="424">
        <v>3</v>
      </c>
      <c r="D27" s="424">
        <v>4</v>
      </c>
      <c r="E27" s="424">
        <v>13</v>
      </c>
      <c r="F27" s="441">
        <v>400</v>
      </c>
      <c r="G27" s="441">
        <v>216.66666666666666</v>
      </c>
      <c r="H27" s="426"/>
      <c r="I27" s="422"/>
      <c r="J27" s="423"/>
    </row>
    <row r="28" spans="1:11">
      <c r="A28" s="4"/>
      <c r="B28" s="16" t="s">
        <v>23</v>
      </c>
      <c r="C28" s="424">
        <v>6913</v>
      </c>
      <c r="D28" s="424">
        <v>12929</v>
      </c>
      <c r="E28" s="424">
        <v>24239</v>
      </c>
      <c r="F28" s="441">
        <v>3484.9056603773583</v>
      </c>
      <c r="G28" s="441">
        <v>960.72136345620288</v>
      </c>
      <c r="H28" s="426"/>
      <c r="I28" s="422"/>
      <c r="J28" s="423"/>
    </row>
    <row r="29" spans="1:11">
      <c r="A29" s="4"/>
      <c r="B29" s="199" t="s">
        <v>24</v>
      </c>
      <c r="C29" s="420">
        <v>15527</v>
      </c>
      <c r="D29" s="420">
        <v>21854</v>
      </c>
      <c r="E29" s="420">
        <v>49675</v>
      </c>
      <c r="F29" s="440">
        <v>4669.6581196581201</v>
      </c>
      <c r="G29" s="440">
        <v>2292.3396400553761</v>
      </c>
      <c r="H29" s="428"/>
      <c r="I29" s="422"/>
      <c r="J29" s="422"/>
      <c r="K29" s="422"/>
    </row>
    <row r="30" spans="1:11">
      <c r="A30" s="4"/>
      <c r="B30" s="16" t="s">
        <v>25</v>
      </c>
      <c r="C30" s="424">
        <v>12998</v>
      </c>
      <c r="D30" s="424">
        <v>17828</v>
      </c>
      <c r="E30" s="424">
        <v>40977</v>
      </c>
      <c r="F30" s="441">
        <v>5659.6825396825398</v>
      </c>
      <c r="G30" s="441">
        <v>2897.949080622348</v>
      </c>
      <c r="H30" s="426"/>
      <c r="I30" s="422"/>
      <c r="J30" s="423"/>
    </row>
    <row r="31" spans="1:11">
      <c r="A31" s="4"/>
      <c r="B31" s="16" t="s">
        <v>26</v>
      </c>
      <c r="C31" s="424">
        <v>1935</v>
      </c>
      <c r="D31" s="424">
        <v>2885</v>
      </c>
      <c r="E31" s="424">
        <v>6301</v>
      </c>
      <c r="F31" s="441">
        <v>6556.8181818181811</v>
      </c>
      <c r="G31" s="441">
        <v>2258.4229390681003</v>
      </c>
      <c r="H31" s="426"/>
      <c r="I31" s="422"/>
      <c r="J31" s="423"/>
    </row>
    <row r="32" spans="1:11">
      <c r="A32" s="4"/>
      <c r="B32" s="16" t="s">
        <v>27</v>
      </c>
      <c r="C32" s="424">
        <v>594</v>
      </c>
      <c r="D32" s="424">
        <v>1141</v>
      </c>
      <c r="E32" s="424">
        <v>2397</v>
      </c>
      <c r="F32" s="441">
        <v>1046.7889908256882</v>
      </c>
      <c r="G32" s="441">
        <v>505.69620253164561</v>
      </c>
      <c r="H32" s="426"/>
      <c r="I32" s="422"/>
      <c r="J32" s="423"/>
    </row>
    <row r="33" spans="1:11">
      <c r="A33" s="4"/>
      <c r="B33" s="199" t="s">
        <v>28</v>
      </c>
      <c r="C33" s="420">
        <v>19563</v>
      </c>
      <c r="D33" s="420">
        <v>29055</v>
      </c>
      <c r="E33" s="420">
        <v>65253</v>
      </c>
      <c r="F33" s="440">
        <v>2339.3719806763288</v>
      </c>
      <c r="G33" s="440">
        <v>1075.185368264953</v>
      </c>
      <c r="H33" s="421"/>
      <c r="I33" s="422"/>
      <c r="J33" s="422"/>
      <c r="K33" s="422"/>
    </row>
    <row r="34" spans="1:11">
      <c r="A34" s="4"/>
      <c r="B34" s="16" t="s">
        <v>29</v>
      </c>
      <c r="C34" s="424">
        <v>1077</v>
      </c>
      <c r="D34" s="424">
        <v>1453</v>
      </c>
      <c r="E34" s="424">
        <v>8022</v>
      </c>
      <c r="F34" s="441">
        <v>825.56818181818187</v>
      </c>
      <c r="G34" s="441">
        <v>1075.3351206434318</v>
      </c>
      <c r="H34" s="426"/>
      <c r="I34" s="422"/>
      <c r="J34" s="423"/>
    </row>
    <row r="35" spans="1:11">
      <c r="A35" s="4"/>
      <c r="B35" s="16" t="s">
        <v>30</v>
      </c>
      <c r="C35" s="424">
        <v>3699</v>
      </c>
      <c r="D35" s="424">
        <v>5622</v>
      </c>
      <c r="E35" s="424">
        <v>10927</v>
      </c>
      <c r="F35" s="441">
        <v>4015.7142857142858</v>
      </c>
      <c r="G35" s="441">
        <v>1645.632530120482</v>
      </c>
      <c r="H35" s="426"/>
      <c r="I35" s="422"/>
      <c r="J35" s="423"/>
    </row>
    <row r="36" spans="1:11">
      <c r="A36" s="4"/>
      <c r="B36" s="16" t="s">
        <v>31</v>
      </c>
      <c r="C36" s="424">
        <v>3315</v>
      </c>
      <c r="D36" s="424">
        <v>5943</v>
      </c>
      <c r="E36" s="424">
        <v>10897</v>
      </c>
      <c r="F36" s="441">
        <v>4098.6206896551721</v>
      </c>
      <c r="G36" s="441">
        <v>1668.7595712098009</v>
      </c>
      <c r="H36" s="426"/>
      <c r="I36" s="422"/>
      <c r="J36" s="423"/>
    </row>
    <row r="37" spans="1:11">
      <c r="A37" s="4"/>
      <c r="B37" s="16" t="s">
        <v>32</v>
      </c>
      <c r="C37" s="424">
        <v>3672</v>
      </c>
      <c r="D37" s="424">
        <v>4465</v>
      </c>
      <c r="E37" s="424">
        <v>10373</v>
      </c>
      <c r="F37" s="441">
        <v>3951.3274336283189</v>
      </c>
      <c r="G37" s="441">
        <v>2099.7975708502026</v>
      </c>
      <c r="H37" s="426"/>
      <c r="I37" s="422"/>
      <c r="J37" s="423"/>
    </row>
    <row r="38" spans="1:11">
      <c r="A38" s="4"/>
      <c r="B38" s="16" t="s">
        <v>35</v>
      </c>
      <c r="C38" s="424">
        <v>936</v>
      </c>
      <c r="D38" s="424">
        <v>1671</v>
      </c>
      <c r="E38" s="424">
        <v>3143</v>
      </c>
      <c r="F38" s="441">
        <v>4516.2162162162158</v>
      </c>
      <c r="G38" s="441">
        <v>1548.2758620689656</v>
      </c>
      <c r="H38" s="426"/>
      <c r="I38" s="422"/>
      <c r="J38" s="423"/>
    </row>
    <row r="39" spans="1:11">
      <c r="A39" s="4"/>
      <c r="B39" s="16" t="s">
        <v>34</v>
      </c>
      <c r="C39" s="424">
        <v>750</v>
      </c>
      <c r="D39" s="424">
        <v>1219</v>
      </c>
      <c r="E39" s="424">
        <v>2405</v>
      </c>
      <c r="F39" s="441">
        <v>2487.7551020408164</v>
      </c>
      <c r="G39" s="441">
        <v>735.47400611620799</v>
      </c>
      <c r="H39" s="426"/>
      <c r="I39" s="422"/>
      <c r="J39" s="423"/>
    </row>
    <row r="40" spans="1:11">
      <c r="A40" s="4"/>
      <c r="B40" s="16" t="s">
        <v>33</v>
      </c>
      <c r="C40" s="424">
        <v>539</v>
      </c>
      <c r="D40" s="424">
        <v>574</v>
      </c>
      <c r="E40" s="424">
        <v>1351</v>
      </c>
      <c r="F40" s="441">
        <v>4100</v>
      </c>
      <c r="G40" s="441">
        <v>1535.2272727272727</v>
      </c>
      <c r="H40" s="426"/>
      <c r="I40" s="422"/>
      <c r="J40" s="423"/>
    </row>
    <row r="41" spans="1:11">
      <c r="A41" s="4"/>
      <c r="B41" s="16" t="s">
        <v>39</v>
      </c>
      <c r="C41" s="424">
        <v>539</v>
      </c>
      <c r="D41" s="424">
        <v>966</v>
      </c>
      <c r="E41" s="424">
        <v>1803</v>
      </c>
      <c r="F41" s="441">
        <v>1665.5172413793102</v>
      </c>
      <c r="G41" s="441">
        <v>866.82692307692298</v>
      </c>
      <c r="H41" s="426"/>
      <c r="I41" s="422"/>
      <c r="J41" s="423"/>
    </row>
    <row r="42" spans="1:11">
      <c r="A42" s="4"/>
      <c r="B42" s="16" t="s">
        <v>36</v>
      </c>
      <c r="C42" s="424">
        <v>614</v>
      </c>
      <c r="D42" s="424">
        <v>773</v>
      </c>
      <c r="E42" s="424">
        <v>1677</v>
      </c>
      <c r="F42" s="441">
        <v>2273.5294117647059</v>
      </c>
      <c r="G42" s="441">
        <v>1096.0784313725489</v>
      </c>
      <c r="H42" s="426"/>
      <c r="I42" s="422"/>
      <c r="J42" s="423"/>
    </row>
    <row r="43" spans="1:11">
      <c r="A43" s="4"/>
      <c r="B43" s="16" t="s">
        <v>38</v>
      </c>
      <c r="C43" s="424">
        <v>441</v>
      </c>
      <c r="D43" s="424">
        <v>680</v>
      </c>
      <c r="E43" s="424">
        <v>1330</v>
      </c>
      <c r="F43" s="441">
        <v>6800</v>
      </c>
      <c r="G43" s="441">
        <v>2509.433962264151</v>
      </c>
      <c r="H43" s="426"/>
      <c r="I43" s="422"/>
      <c r="J43" s="423"/>
    </row>
    <row r="44" spans="1:11">
      <c r="A44" s="4"/>
      <c r="B44" s="16" t="s">
        <v>37</v>
      </c>
      <c r="C44" s="424">
        <v>161</v>
      </c>
      <c r="D44" s="424">
        <v>245</v>
      </c>
      <c r="E44" s="424">
        <v>475</v>
      </c>
      <c r="F44" s="441">
        <v>6125</v>
      </c>
      <c r="G44" s="441">
        <v>1637.9310344827586</v>
      </c>
      <c r="H44" s="426"/>
      <c r="I44" s="422"/>
      <c r="J44" s="423"/>
    </row>
    <row r="45" spans="1:11">
      <c r="A45" s="4"/>
      <c r="B45" s="16" t="s">
        <v>40</v>
      </c>
      <c r="C45" s="424">
        <v>463</v>
      </c>
      <c r="D45" s="424">
        <v>515</v>
      </c>
      <c r="E45" s="424">
        <v>1136</v>
      </c>
      <c r="F45" s="441">
        <v>4681.818181818182</v>
      </c>
      <c r="G45" s="441">
        <v>1862.295081967213</v>
      </c>
      <c r="H45" s="426"/>
      <c r="I45" s="422"/>
      <c r="J45" s="423"/>
    </row>
    <row r="46" spans="1:11">
      <c r="A46" s="4"/>
      <c r="B46" s="16" t="s">
        <v>41</v>
      </c>
      <c r="C46" s="424">
        <v>379</v>
      </c>
      <c r="D46" s="424">
        <v>543</v>
      </c>
      <c r="E46" s="424">
        <v>1138</v>
      </c>
      <c r="F46" s="441">
        <v>3393.75</v>
      </c>
      <c r="G46" s="441">
        <v>1025.2252252252251</v>
      </c>
      <c r="H46" s="426"/>
      <c r="I46" s="422"/>
      <c r="J46" s="423"/>
    </row>
    <row r="47" spans="1:11">
      <c r="A47" s="4"/>
      <c r="B47" s="16" t="s">
        <v>42</v>
      </c>
      <c r="C47" s="424">
        <v>2978</v>
      </c>
      <c r="D47" s="424">
        <v>4386</v>
      </c>
      <c r="E47" s="424">
        <v>10576</v>
      </c>
      <c r="F47" s="441">
        <v>1008.2758620689655</v>
      </c>
      <c r="G47" s="441">
        <v>464.06318560772269</v>
      </c>
      <c r="H47" s="426"/>
      <c r="I47" s="422"/>
      <c r="J47" s="423"/>
    </row>
    <row r="48" spans="1:11">
      <c r="A48" s="17"/>
      <c r="B48" s="199" t="s">
        <v>43</v>
      </c>
      <c r="C48" s="420">
        <v>6025</v>
      </c>
      <c r="D48" s="420">
        <v>8670</v>
      </c>
      <c r="E48" s="420">
        <v>17806</v>
      </c>
      <c r="F48" s="440">
        <v>6192.8571428571431</v>
      </c>
      <c r="G48" s="440">
        <v>3017.9661016949149</v>
      </c>
      <c r="H48" s="428"/>
      <c r="I48" s="422"/>
      <c r="J48" s="423"/>
    </row>
    <row r="49" spans="1:10">
      <c r="A49" s="17"/>
      <c r="B49" s="16" t="s">
        <v>44</v>
      </c>
      <c r="C49" s="424">
        <v>5716</v>
      </c>
      <c r="D49" s="424">
        <v>8159</v>
      </c>
      <c r="E49" s="424">
        <v>16864</v>
      </c>
      <c r="F49" s="441">
        <v>6579.8387096774195</v>
      </c>
      <c r="G49" s="441">
        <v>3306.666666666667</v>
      </c>
      <c r="H49" s="426"/>
      <c r="I49" s="422"/>
      <c r="J49" s="423"/>
    </row>
    <row r="50" spans="1:10">
      <c r="A50" s="17"/>
      <c r="B50" s="16" t="s">
        <v>45</v>
      </c>
      <c r="C50" s="424">
        <v>303</v>
      </c>
      <c r="D50" s="424">
        <v>490</v>
      </c>
      <c r="E50" s="424">
        <v>903</v>
      </c>
      <c r="F50" s="441">
        <v>3266.6666666666665</v>
      </c>
      <c r="G50" s="441">
        <v>1172.7272727272727</v>
      </c>
      <c r="H50" s="426"/>
      <c r="I50" s="422"/>
      <c r="J50" s="423"/>
    </row>
    <row r="51" spans="1:10">
      <c r="A51" s="17"/>
      <c r="B51" s="16" t="s">
        <v>46</v>
      </c>
      <c r="C51" s="424">
        <v>6</v>
      </c>
      <c r="D51" s="424">
        <v>21</v>
      </c>
      <c r="E51" s="424">
        <v>39</v>
      </c>
      <c r="F51" s="441">
        <v>2100</v>
      </c>
      <c r="G51" s="441">
        <v>1300</v>
      </c>
      <c r="H51" s="426"/>
      <c r="I51" s="422"/>
      <c r="J51" s="423"/>
    </row>
    <row r="52" spans="1:10">
      <c r="A52" s="17"/>
      <c r="B52" s="199" t="s">
        <v>47</v>
      </c>
      <c r="C52" s="420">
        <v>458</v>
      </c>
      <c r="D52" s="420">
        <v>676</v>
      </c>
      <c r="E52" s="420">
        <v>1583</v>
      </c>
      <c r="F52" s="440">
        <v>476.05633802816902</v>
      </c>
      <c r="G52" s="440">
        <v>268.30508474576271</v>
      </c>
      <c r="H52" s="428"/>
      <c r="I52" s="422"/>
      <c r="J52" s="423"/>
    </row>
    <row r="53" spans="1:10">
      <c r="A53" s="17"/>
      <c r="B53" s="429"/>
      <c r="C53" s="429"/>
      <c r="D53" s="429"/>
      <c r="E53" s="429"/>
      <c r="F53" s="429"/>
      <c r="G53" s="429"/>
      <c r="H53" s="429"/>
    </row>
    <row r="54" spans="1:10" ht="15">
      <c r="A54" s="17"/>
      <c r="B54" s="17"/>
      <c r="C54" s="17"/>
      <c r="D54" s="17"/>
      <c r="E54" s="19"/>
      <c r="F54" s="19"/>
      <c r="G54" s="17"/>
      <c r="H54" s="17"/>
    </row>
    <row r="55" spans="1:10">
      <c r="A55" s="17"/>
      <c r="B55" s="429"/>
      <c r="C55" s="429"/>
      <c r="D55" s="429"/>
      <c r="E55" s="429"/>
      <c r="F55" s="429"/>
      <c r="G55" s="429"/>
      <c r="H55" s="429"/>
    </row>
    <row r="56" spans="1:10" ht="15">
      <c r="A56" s="17"/>
      <c r="B56" s="17"/>
      <c r="C56" s="430"/>
      <c r="D56" s="430"/>
      <c r="E56" s="430"/>
      <c r="F56" s="19"/>
      <c r="G56" s="17"/>
      <c r="H56" s="17"/>
    </row>
    <row r="57" spans="1:10" ht="15">
      <c r="A57" s="17"/>
      <c r="B57" s="17"/>
      <c r="C57" s="17"/>
      <c r="D57" s="17"/>
      <c r="E57" s="19"/>
      <c r="F57" s="19"/>
      <c r="G57" s="17"/>
      <c r="H57" s="17"/>
    </row>
    <row r="58" spans="1:10" ht="15">
      <c r="A58" s="17"/>
      <c r="B58" s="17"/>
      <c r="C58" s="17"/>
      <c r="D58" s="19"/>
      <c r="E58" s="19"/>
      <c r="F58" s="17"/>
      <c r="G58" s="431"/>
      <c r="H58" s="431"/>
    </row>
    <row r="59" spans="1:10" ht="15">
      <c r="A59" s="17"/>
      <c r="B59" s="17"/>
      <c r="C59" s="17"/>
      <c r="D59" s="19"/>
      <c r="E59" s="19"/>
      <c r="F59" s="17"/>
      <c r="G59" s="431"/>
      <c r="H59" s="431"/>
    </row>
    <row r="60" spans="1:10" ht="15">
      <c r="A60" s="17"/>
      <c r="B60" s="17"/>
      <c r="C60" s="17"/>
      <c r="D60" s="19"/>
      <c r="E60" s="19"/>
      <c r="F60" s="17"/>
      <c r="G60" s="431"/>
      <c r="H60" s="431"/>
    </row>
    <row r="61" spans="1:10" ht="15">
      <c r="A61" s="17"/>
      <c r="B61" s="17"/>
      <c r="C61" s="17"/>
      <c r="D61" s="19"/>
      <c r="E61" s="19"/>
      <c r="F61" s="17"/>
      <c r="G61" s="431"/>
      <c r="H61" s="431"/>
    </row>
    <row r="62" spans="1:10" ht="15">
      <c r="A62" s="17"/>
      <c r="B62" s="17"/>
      <c r="C62" s="17"/>
      <c r="D62" s="19"/>
      <c r="E62" s="19"/>
      <c r="F62" s="17"/>
      <c r="G62" s="431"/>
      <c r="H62" s="431"/>
    </row>
    <row r="63" spans="1:10" ht="15">
      <c r="A63" s="17"/>
      <c r="B63" s="17"/>
      <c r="C63" s="17"/>
      <c r="D63" s="19"/>
      <c r="E63" s="19"/>
      <c r="F63" s="17"/>
      <c r="G63" s="431"/>
      <c r="H63" s="431"/>
    </row>
    <row r="64" spans="1:10" ht="15">
      <c r="A64" s="17"/>
      <c r="B64" s="17"/>
      <c r="C64" s="17"/>
      <c r="D64" s="19"/>
      <c r="E64" s="19"/>
      <c r="F64" s="17"/>
      <c r="G64" s="431"/>
      <c r="H64" s="431"/>
    </row>
    <row r="65" spans="1:8" ht="15">
      <c r="A65" s="17"/>
      <c r="B65" s="17"/>
      <c r="C65" s="17"/>
      <c r="D65" s="19"/>
      <c r="E65" s="19"/>
      <c r="F65" s="17"/>
      <c r="G65" s="431"/>
      <c r="H65" s="431"/>
    </row>
    <row r="66" spans="1:8" ht="15">
      <c r="A66" s="17"/>
      <c r="B66" s="17"/>
      <c r="C66" s="17"/>
      <c r="D66" s="19"/>
      <c r="E66" s="19"/>
      <c r="F66" s="17"/>
      <c r="G66" s="431"/>
      <c r="H66" s="431"/>
    </row>
    <row r="67" spans="1:8" ht="15">
      <c r="A67" s="17"/>
      <c r="B67" s="17"/>
      <c r="C67" s="17"/>
      <c r="D67" s="19"/>
      <c r="E67" s="19"/>
      <c r="F67" s="17"/>
      <c r="G67" s="431"/>
      <c r="H67" s="431"/>
    </row>
    <row r="68" spans="1:8" ht="15">
      <c r="A68" s="17"/>
      <c r="B68" s="17"/>
      <c r="C68" s="17"/>
      <c r="D68" s="19"/>
      <c r="E68" s="19"/>
      <c r="F68" s="17"/>
      <c r="G68" s="431"/>
      <c r="H68" s="431"/>
    </row>
    <row r="69" spans="1:8" ht="15">
      <c r="A69" s="17"/>
      <c r="B69" s="17"/>
      <c r="C69" s="17"/>
      <c r="D69" s="17"/>
      <c r="E69" s="19"/>
      <c r="F69" s="19"/>
      <c r="G69" s="17"/>
      <c r="H69" s="17"/>
    </row>
    <row r="70" spans="1:8" ht="15">
      <c r="A70" s="17"/>
      <c r="B70" s="17"/>
      <c r="C70" s="17"/>
      <c r="D70" s="17"/>
      <c r="E70" s="19"/>
      <c r="F70" s="19"/>
      <c r="G70" s="17"/>
      <c r="H70" s="17"/>
    </row>
    <row r="71" spans="1:8" ht="15">
      <c r="A71" s="17"/>
      <c r="B71" s="17"/>
      <c r="C71" s="17"/>
      <c r="D71" s="17"/>
      <c r="E71" s="19"/>
      <c r="F71" s="19"/>
      <c r="G71" s="17"/>
      <c r="H71" s="17"/>
    </row>
    <row r="72" spans="1:8" ht="15">
      <c r="A72" s="17"/>
      <c r="B72" s="17"/>
      <c r="C72" s="17"/>
      <c r="D72" s="17"/>
      <c r="E72" s="19"/>
      <c r="F72" s="19"/>
      <c r="G72" s="17"/>
      <c r="H72" s="17"/>
    </row>
    <row r="73" spans="1:8" ht="15">
      <c r="A73" s="17"/>
      <c r="B73" s="17"/>
      <c r="C73" s="17"/>
      <c r="D73" s="17"/>
      <c r="E73" s="19"/>
      <c r="F73" s="19"/>
      <c r="G73" s="17"/>
      <c r="H73" s="17"/>
    </row>
    <row r="74" spans="1:8" ht="15">
      <c r="A74" s="17"/>
      <c r="B74" s="17"/>
      <c r="C74" s="17"/>
      <c r="D74" s="17"/>
      <c r="E74" s="19"/>
      <c r="F74" s="19"/>
      <c r="G74" s="17"/>
      <c r="H74" s="17"/>
    </row>
    <row r="75" spans="1:8" ht="15">
      <c r="A75" s="17"/>
      <c r="B75" s="17"/>
      <c r="C75" s="17"/>
      <c r="D75" s="17"/>
      <c r="E75" s="19"/>
      <c r="F75" s="19"/>
      <c r="G75" s="17"/>
      <c r="H75" s="17"/>
    </row>
    <row r="76" spans="1:8" ht="15">
      <c r="A76" s="17"/>
      <c r="B76" s="17"/>
      <c r="C76" s="17"/>
      <c r="D76" s="17"/>
      <c r="E76" s="19"/>
      <c r="F76" s="19"/>
      <c r="G76" s="17"/>
      <c r="H76" s="17"/>
    </row>
    <row r="77" spans="1:8" ht="15">
      <c r="A77" s="17"/>
      <c r="B77" s="17"/>
      <c r="C77" s="17"/>
      <c r="D77" s="17"/>
      <c r="E77" s="19"/>
      <c r="F77" s="19"/>
      <c r="G77" s="17"/>
      <c r="H77" s="17"/>
    </row>
    <row r="78" spans="1:8" ht="15">
      <c r="A78" s="17"/>
      <c r="B78" s="17"/>
      <c r="C78" s="17"/>
      <c r="D78" s="17"/>
      <c r="E78" s="19"/>
      <c r="F78" s="19"/>
      <c r="G78" s="17"/>
      <c r="H78" s="17"/>
    </row>
    <row r="79" spans="1:8" ht="15">
      <c r="A79" s="17"/>
      <c r="B79" s="17"/>
      <c r="C79" s="17"/>
      <c r="D79" s="17"/>
      <c r="E79" s="19"/>
      <c r="F79" s="19"/>
      <c r="G79" s="17"/>
      <c r="H79" s="17"/>
    </row>
    <row r="80" spans="1:8" ht="15">
      <c r="A80" s="17"/>
      <c r="B80" s="17"/>
      <c r="C80" s="17"/>
      <c r="D80" s="17"/>
      <c r="E80" s="19"/>
      <c r="F80" s="19"/>
      <c r="G80" s="17"/>
      <c r="H80" s="17"/>
    </row>
    <row r="81" spans="1:8" ht="15">
      <c r="A81" s="17"/>
      <c r="B81" s="17"/>
      <c r="C81" s="17"/>
      <c r="D81" s="17"/>
      <c r="E81" s="19"/>
      <c r="F81" s="19"/>
      <c r="G81" s="17"/>
      <c r="H81" s="17"/>
    </row>
    <row r="82" spans="1:8" ht="15">
      <c r="A82" s="17"/>
      <c r="B82" s="17"/>
      <c r="C82" s="17"/>
      <c r="D82" s="17"/>
      <c r="E82" s="19"/>
      <c r="F82" s="19"/>
      <c r="G82" s="17"/>
      <c r="H82" s="17"/>
    </row>
    <row r="83" spans="1:8" ht="15">
      <c r="A83" s="17"/>
      <c r="B83" s="17"/>
      <c r="C83" s="17"/>
      <c r="D83" s="17"/>
      <c r="E83" s="19"/>
      <c r="F83" s="19"/>
      <c r="G83" s="17"/>
      <c r="H83" s="17"/>
    </row>
    <row r="84" spans="1:8" ht="15">
      <c r="A84" s="17"/>
      <c r="B84" s="17"/>
      <c r="C84" s="17"/>
      <c r="D84" s="17"/>
      <c r="E84" s="19"/>
      <c r="F84" s="19"/>
      <c r="G84" s="17"/>
      <c r="H84" s="17"/>
    </row>
    <row r="85" spans="1:8" ht="15">
      <c r="A85" s="17"/>
      <c r="B85" s="17"/>
      <c r="C85" s="17"/>
      <c r="D85" s="17"/>
      <c r="E85" s="19"/>
      <c r="F85" s="19"/>
      <c r="G85" s="17"/>
      <c r="H85" s="17"/>
    </row>
    <row r="86" spans="1:8" ht="15">
      <c r="A86" s="17"/>
      <c r="B86" s="17"/>
      <c r="C86" s="17"/>
      <c r="D86" s="17"/>
      <c r="E86" s="19"/>
      <c r="F86" s="19"/>
      <c r="G86" s="17"/>
      <c r="H86" s="17"/>
    </row>
    <row r="87" spans="1:8" ht="15">
      <c r="A87" s="17"/>
      <c r="B87" s="17"/>
      <c r="C87" s="17"/>
      <c r="D87" s="17"/>
      <c r="E87" s="19"/>
      <c r="F87" s="19"/>
      <c r="G87" s="17"/>
      <c r="H87" s="17"/>
    </row>
    <row r="88" spans="1:8" ht="15">
      <c r="A88" s="17"/>
      <c r="B88" s="17"/>
      <c r="C88" s="17"/>
      <c r="D88" s="17"/>
      <c r="E88" s="19"/>
      <c r="F88" s="19"/>
      <c r="G88" s="17"/>
      <c r="H88" s="17"/>
    </row>
    <row r="89" spans="1:8" ht="15">
      <c r="A89" s="17"/>
      <c r="B89" s="17"/>
      <c r="C89" s="17"/>
      <c r="D89" s="17"/>
      <c r="E89" s="19"/>
      <c r="F89" s="19"/>
      <c r="G89" s="17"/>
      <c r="H89" s="17"/>
    </row>
    <row r="90" spans="1:8" ht="15">
      <c r="A90" s="17"/>
      <c r="B90" s="17"/>
      <c r="C90" s="17"/>
      <c r="D90" s="17"/>
      <c r="E90" s="19"/>
      <c r="F90" s="19"/>
      <c r="G90" s="17"/>
      <c r="H90" s="17"/>
    </row>
    <row r="91" spans="1:8" ht="15">
      <c r="A91" s="432"/>
      <c r="B91" s="432"/>
      <c r="C91" s="432"/>
      <c r="D91" s="432"/>
      <c r="E91" s="433"/>
      <c r="F91" s="433"/>
      <c r="G91" s="432"/>
      <c r="H91" s="432"/>
    </row>
    <row r="92" spans="1:8" ht="15">
      <c r="A92" s="432"/>
      <c r="B92" s="432"/>
      <c r="C92" s="432"/>
      <c r="D92" s="432"/>
      <c r="E92" s="433"/>
      <c r="F92" s="433"/>
      <c r="G92" s="432"/>
      <c r="H92" s="432"/>
    </row>
    <row r="93" spans="1:8" ht="15">
      <c r="A93" s="432"/>
      <c r="B93" s="432"/>
      <c r="C93" s="432"/>
      <c r="D93" s="432"/>
      <c r="E93" s="433"/>
      <c r="F93" s="433"/>
      <c r="G93" s="432"/>
      <c r="H93" s="432"/>
    </row>
    <row r="94" spans="1:8" ht="15">
      <c r="A94" s="432"/>
      <c r="B94" s="432"/>
      <c r="C94" s="432"/>
      <c r="D94" s="432"/>
      <c r="E94" s="433"/>
      <c r="F94" s="433"/>
      <c r="G94" s="432"/>
      <c r="H94" s="432"/>
    </row>
    <row r="95" spans="1:8" ht="15">
      <c r="A95" s="432"/>
      <c r="B95" s="432"/>
      <c r="C95" s="432"/>
      <c r="D95" s="432"/>
      <c r="E95" s="433"/>
      <c r="F95" s="433"/>
      <c r="G95" s="432"/>
      <c r="H95" s="432"/>
    </row>
    <row r="96" spans="1:8" ht="15">
      <c r="A96" s="432"/>
      <c r="B96" s="432"/>
      <c r="C96" s="432"/>
      <c r="D96" s="432"/>
      <c r="E96" s="433"/>
      <c r="F96" s="433"/>
      <c r="G96" s="432"/>
      <c r="H96" s="432"/>
    </row>
    <row r="97" spans="1:8" ht="15">
      <c r="A97" s="432"/>
      <c r="B97" s="432"/>
      <c r="C97" s="432"/>
      <c r="D97" s="432"/>
      <c r="E97" s="433"/>
      <c r="F97" s="433"/>
      <c r="G97" s="432"/>
      <c r="H97" s="432"/>
    </row>
    <row r="98" spans="1:8" ht="15">
      <c r="A98" s="432"/>
      <c r="B98" s="432"/>
      <c r="C98" s="432"/>
      <c r="D98" s="432"/>
      <c r="E98" s="433"/>
      <c r="F98" s="433"/>
      <c r="G98" s="432"/>
      <c r="H98" s="432"/>
    </row>
    <row r="99" spans="1:8" ht="15">
      <c r="A99" s="432"/>
      <c r="B99" s="432"/>
      <c r="C99" s="432"/>
      <c r="D99" s="432"/>
      <c r="E99" s="433"/>
      <c r="F99" s="433"/>
      <c r="G99" s="432"/>
      <c r="H99" s="432"/>
    </row>
    <row r="100" spans="1:8" ht="15">
      <c r="A100" s="432"/>
      <c r="B100" s="432"/>
      <c r="C100" s="432"/>
      <c r="D100" s="432"/>
      <c r="E100" s="433"/>
      <c r="F100" s="433"/>
      <c r="G100" s="432"/>
      <c r="H100" s="432"/>
    </row>
    <row r="101" spans="1:8" ht="15">
      <c r="A101" s="432"/>
      <c r="B101" s="432"/>
      <c r="C101" s="432"/>
      <c r="D101" s="432"/>
      <c r="E101" s="433"/>
      <c r="F101" s="433"/>
      <c r="G101" s="432"/>
      <c r="H101" s="432"/>
    </row>
    <row r="102" spans="1:8" ht="15">
      <c r="A102" s="432"/>
      <c r="B102" s="432"/>
      <c r="C102" s="432"/>
      <c r="D102" s="432"/>
      <c r="E102" s="433"/>
      <c r="F102" s="433"/>
      <c r="G102" s="432"/>
      <c r="H102" s="432"/>
    </row>
    <row r="103" spans="1:8" ht="15">
      <c r="A103" s="432"/>
      <c r="B103" s="432"/>
      <c r="C103" s="432"/>
      <c r="D103" s="432"/>
      <c r="E103" s="433"/>
      <c r="F103" s="433"/>
      <c r="G103" s="432"/>
      <c r="H103" s="432"/>
    </row>
    <row r="104" spans="1:8" ht="15">
      <c r="A104" s="432"/>
      <c r="B104" s="432"/>
      <c r="C104" s="432"/>
      <c r="D104" s="432"/>
      <c r="E104" s="433"/>
      <c r="F104" s="433"/>
      <c r="G104" s="432"/>
      <c r="H104" s="432"/>
    </row>
    <row r="105" spans="1:8" ht="15">
      <c r="A105" s="432"/>
      <c r="B105" s="432"/>
      <c r="C105" s="432"/>
      <c r="D105" s="432"/>
      <c r="E105" s="433"/>
      <c r="F105" s="433"/>
      <c r="G105" s="432"/>
      <c r="H105" s="432"/>
    </row>
    <row r="106" spans="1:8" ht="15">
      <c r="A106" s="432"/>
      <c r="B106" s="432"/>
      <c r="C106" s="432"/>
      <c r="D106" s="432"/>
      <c r="E106" s="433"/>
      <c r="F106" s="433"/>
      <c r="G106" s="432"/>
      <c r="H106" s="432"/>
    </row>
    <row r="107" spans="1:8" ht="15">
      <c r="A107" s="432"/>
      <c r="B107" s="432"/>
      <c r="C107" s="432"/>
      <c r="D107" s="432"/>
      <c r="E107" s="433"/>
      <c r="F107" s="433"/>
      <c r="G107" s="432"/>
      <c r="H107" s="432"/>
    </row>
    <row r="108" spans="1:8" ht="15">
      <c r="A108" s="432"/>
      <c r="B108" s="432"/>
      <c r="C108" s="432"/>
      <c r="D108" s="432"/>
      <c r="E108" s="433"/>
      <c r="F108" s="433"/>
      <c r="G108" s="432"/>
      <c r="H108" s="432"/>
    </row>
    <row r="109" spans="1:8" ht="15">
      <c r="A109" s="432"/>
      <c r="B109" s="432"/>
      <c r="C109" s="432"/>
      <c r="D109" s="432"/>
      <c r="E109" s="433"/>
      <c r="F109" s="433"/>
      <c r="G109" s="432"/>
      <c r="H109" s="432"/>
    </row>
    <row r="110" spans="1:8" ht="15">
      <c r="A110" s="432"/>
      <c r="B110" s="432"/>
      <c r="C110" s="432"/>
      <c r="D110" s="432"/>
      <c r="E110" s="433"/>
      <c r="F110" s="433"/>
      <c r="G110" s="432"/>
      <c r="H110" s="432"/>
    </row>
    <row r="111" spans="1:8" ht="15">
      <c r="A111" s="432"/>
      <c r="B111" s="432"/>
      <c r="C111" s="432"/>
      <c r="D111" s="432"/>
      <c r="E111" s="433"/>
      <c r="F111" s="433"/>
      <c r="G111" s="432"/>
      <c r="H111" s="432"/>
    </row>
    <row r="112" spans="1:8" ht="15">
      <c r="A112" s="432"/>
      <c r="B112" s="432"/>
      <c r="C112" s="432"/>
      <c r="D112" s="432"/>
      <c r="E112" s="433"/>
      <c r="F112" s="433"/>
      <c r="G112" s="432"/>
      <c r="H112" s="432"/>
    </row>
    <row r="113" spans="1:8" ht="15">
      <c r="A113" s="432"/>
      <c r="B113" s="432"/>
      <c r="C113" s="432"/>
      <c r="D113" s="432"/>
      <c r="E113" s="433"/>
      <c r="F113" s="433"/>
      <c r="G113" s="432"/>
      <c r="H113" s="432"/>
    </row>
    <row r="114" spans="1:8" ht="15">
      <c r="A114" s="17"/>
      <c r="B114" s="17"/>
      <c r="C114" s="17"/>
      <c r="D114" s="17"/>
      <c r="E114" s="19"/>
      <c r="F114" s="19"/>
      <c r="G114" s="17"/>
      <c r="H114" s="17"/>
    </row>
    <row r="115" spans="1:8" ht="15">
      <c r="A115" s="17"/>
      <c r="B115" s="17"/>
      <c r="C115" s="17"/>
      <c r="D115" s="17"/>
      <c r="E115" s="19"/>
      <c r="F115" s="19"/>
      <c r="G115" s="17"/>
      <c r="H115" s="17"/>
    </row>
    <row r="116" spans="1:8" ht="15">
      <c r="A116" s="17"/>
      <c r="B116" s="17"/>
      <c r="C116" s="17"/>
      <c r="D116" s="17"/>
      <c r="E116" s="19"/>
      <c r="F116" s="19"/>
      <c r="G116" s="17"/>
      <c r="H116" s="17"/>
    </row>
    <row r="117" spans="1:8" ht="15">
      <c r="A117" s="17"/>
      <c r="B117" s="17"/>
      <c r="C117" s="17"/>
      <c r="D117" s="17"/>
      <c r="E117" s="19"/>
      <c r="F117" s="19"/>
      <c r="G117" s="17"/>
      <c r="H117" s="17"/>
    </row>
    <row r="118" spans="1:8" ht="15">
      <c r="A118" s="17"/>
      <c r="B118" s="17"/>
      <c r="C118" s="17"/>
      <c r="D118" s="17"/>
      <c r="E118" s="19"/>
      <c r="F118" s="19"/>
      <c r="G118" s="17"/>
      <c r="H118" s="17"/>
    </row>
    <row r="119" spans="1:8" ht="15">
      <c r="A119" s="17"/>
      <c r="B119" s="17"/>
      <c r="C119" s="17"/>
      <c r="D119" s="17"/>
      <c r="E119" s="19"/>
      <c r="F119" s="19"/>
      <c r="G119" s="17"/>
      <c r="H119" s="17"/>
    </row>
    <row r="120" spans="1:8" ht="15">
      <c r="A120" s="17"/>
      <c r="B120" s="17"/>
      <c r="C120" s="17"/>
      <c r="D120" s="17"/>
      <c r="E120" s="19"/>
      <c r="F120" s="19"/>
      <c r="G120" s="17"/>
      <c r="H120" s="17"/>
    </row>
    <row r="121" spans="1:8" ht="15">
      <c r="A121" s="17"/>
      <c r="B121" s="17"/>
      <c r="C121" s="17"/>
      <c r="D121" s="17"/>
      <c r="E121" s="19"/>
      <c r="F121" s="19"/>
      <c r="G121" s="17"/>
      <c r="H121" s="17"/>
    </row>
    <row r="122" spans="1:8" ht="15">
      <c r="A122" s="17"/>
      <c r="B122" s="17"/>
      <c r="C122" s="17"/>
      <c r="D122" s="17"/>
      <c r="E122" s="19"/>
      <c r="F122" s="19"/>
      <c r="G122" s="17"/>
      <c r="H122" s="17"/>
    </row>
    <row r="123" spans="1:8" ht="15">
      <c r="A123" s="17"/>
      <c r="B123" s="17"/>
      <c r="C123" s="17"/>
      <c r="D123" s="17"/>
      <c r="E123" s="19"/>
      <c r="F123" s="19"/>
      <c r="G123" s="17"/>
      <c r="H123" s="17"/>
    </row>
    <row r="124" spans="1:8" ht="15">
      <c r="A124" s="17"/>
      <c r="B124" s="17"/>
      <c r="C124" s="17"/>
      <c r="D124" s="17"/>
      <c r="E124" s="19"/>
      <c r="F124" s="19"/>
      <c r="G124" s="17"/>
      <c r="H124" s="17"/>
    </row>
    <row r="125" spans="1:8" ht="15">
      <c r="A125" s="17"/>
      <c r="B125" s="17"/>
      <c r="C125" s="17"/>
      <c r="D125" s="17"/>
      <c r="E125" s="19"/>
      <c r="F125" s="19"/>
      <c r="G125" s="17"/>
      <c r="H125" s="17"/>
    </row>
    <row r="126" spans="1:8" ht="15">
      <c r="A126" s="17"/>
      <c r="B126" s="17"/>
      <c r="C126" s="17"/>
      <c r="D126" s="17"/>
      <c r="E126" s="19"/>
      <c r="F126" s="19"/>
      <c r="G126" s="17"/>
      <c r="H126" s="17"/>
    </row>
    <row r="127" spans="1:8" ht="15">
      <c r="A127" s="17"/>
      <c r="B127" s="17"/>
      <c r="C127" s="17"/>
      <c r="D127" s="17"/>
      <c r="E127" s="19"/>
      <c r="F127" s="19"/>
      <c r="G127" s="17"/>
      <c r="H127" s="17"/>
    </row>
    <row r="128" spans="1:8" ht="15">
      <c r="A128" s="17"/>
      <c r="B128" s="17"/>
      <c r="C128" s="17"/>
      <c r="D128" s="17"/>
      <c r="E128" s="19"/>
      <c r="F128" s="19"/>
      <c r="G128" s="17"/>
      <c r="H128" s="17"/>
    </row>
    <row r="129" spans="1:8" ht="15">
      <c r="A129" s="17"/>
      <c r="B129" s="17"/>
      <c r="C129" s="17"/>
      <c r="D129" s="17"/>
      <c r="E129" s="19"/>
      <c r="F129" s="19"/>
      <c r="G129" s="17"/>
      <c r="H129" s="17"/>
    </row>
    <row r="130" spans="1:8" ht="15">
      <c r="A130" s="17"/>
      <c r="B130" s="17"/>
      <c r="C130" s="17"/>
      <c r="D130" s="17"/>
      <c r="E130" s="19"/>
      <c r="F130" s="19"/>
      <c r="G130" s="17"/>
      <c r="H130" s="17"/>
    </row>
    <row r="131" spans="1:8" ht="15">
      <c r="A131" s="17"/>
      <c r="B131" s="17"/>
      <c r="C131" s="17"/>
      <c r="D131" s="17"/>
      <c r="E131" s="19"/>
      <c r="F131" s="19"/>
      <c r="G131" s="17"/>
      <c r="H131" s="17"/>
    </row>
    <row r="132" spans="1:8" ht="15">
      <c r="A132" s="17"/>
      <c r="B132" s="17"/>
      <c r="C132" s="17"/>
      <c r="D132" s="17"/>
      <c r="E132" s="19"/>
      <c r="F132" s="19"/>
      <c r="G132" s="17"/>
      <c r="H132" s="17"/>
    </row>
    <row r="133" spans="1:8" ht="15">
      <c r="A133" s="17"/>
      <c r="B133" s="17"/>
      <c r="C133" s="17"/>
      <c r="D133" s="17"/>
      <c r="E133" s="19"/>
      <c r="F133" s="19"/>
      <c r="G133" s="17"/>
      <c r="H133" s="17"/>
    </row>
    <row r="134" spans="1:8" ht="15">
      <c r="A134" s="17"/>
      <c r="B134" s="17"/>
      <c r="C134" s="17"/>
      <c r="D134" s="17"/>
      <c r="E134" s="19"/>
      <c r="F134" s="19"/>
      <c r="G134" s="17"/>
      <c r="H134" s="17"/>
    </row>
    <row r="135" spans="1:8" ht="15">
      <c r="A135" s="17"/>
      <c r="B135" s="17"/>
      <c r="C135" s="17"/>
      <c r="D135" s="17"/>
      <c r="E135" s="19"/>
      <c r="F135" s="19"/>
      <c r="G135" s="17"/>
      <c r="H135" s="17"/>
    </row>
    <row r="136" spans="1:8" ht="15">
      <c r="A136" s="17"/>
      <c r="B136" s="17"/>
      <c r="C136" s="17"/>
      <c r="D136" s="17"/>
      <c r="E136" s="19"/>
      <c r="F136" s="19"/>
      <c r="G136" s="17"/>
      <c r="H136" s="17"/>
    </row>
    <row r="137" spans="1:8" ht="15">
      <c r="A137" s="17"/>
      <c r="B137" s="17"/>
      <c r="C137" s="17"/>
      <c r="D137" s="17"/>
      <c r="E137" s="19"/>
      <c r="F137" s="19"/>
      <c r="G137" s="17"/>
      <c r="H137" s="17"/>
    </row>
    <row r="138" spans="1:8" ht="15">
      <c r="A138" s="17"/>
      <c r="B138" s="17"/>
      <c r="C138" s="17"/>
      <c r="D138" s="17"/>
      <c r="E138" s="19"/>
      <c r="F138" s="19"/>
      <c r="G138" s="17"/>
      <c r="H138" s="17"/>
    </row>
    <row r="139" spans="1:8" ht="15">
      <c r="A139" s="17"/>
      <c r="B139" s="17"/>
      <c r="C139" s="17"/>
      <c r="D139" s="17"/>
      <c r="E139" s="19"/>
      <c r="F139" s="19"/>
      <c r="G139" s="17"/>
      <c r="H139" s="17"/>
    </row>
    <row r="140" spans="1:8" ht="15">
      <c r="A140" s="17"/>
      <c r="B140" s="17"/>
      <c r="C140" s="17"/>
      <c r="D140" s="17"/>
      <c r="E140" s="19"/>
      <c r="F140" s="19"/>
      <c r="G140" s="17"/>
      <c r="H140" s="17"/>
    </row>
    <row r="141" spans="1:8" ht="15">
      <c r="A141" s="17"/>
      <c r="B141" s="17"/>
      <c r="C141" s="17"/>
      <c r="D141" s="17"/>
      <c r="E141" s="19"/>
      <c r="F141" s="19"/>
      <c r="G141" s="17"/>
      <c r="H141" s="17"/>
    </row>
    <row r="142" spans="1:8" ht="15">
      <c r="A142" s="17"/>
      <c r="B142" s="17"/>
      <c r="C142" s="17"/>
      <c r="D142" s="17"/>
      <c r="E142" s="19"/>
      <c r="F142" s="19"/>
      <c r="G142" s="17"/>
      <c r="H142" s="17"/>
    </row>
    <row r="143" spans="1:8" ht="15">
      <c r="A143" s="17"/>
      <c r="B143" s="17"/>
      <c r="C143" s="17"/>
      <c r="D143" s="17"/>
      <c r="E143" s="19"/>
      <c r="F143" s="19"/>
      <c r="G143" s="17"/>
      <c r="H143" s="17"/>
    </row>
    <row r="144" spans="1:8" ht="15">
      <c r="A144" s="17"/>
      <c r="B144" s="17"/>
      <c r="C144" s="17"/>
      <c r="D144" s="17"/>
      <c r="E144" s="19"/>
      <c r="F144" s="19"/>
      <c r="G144" s="17"/>
      <c r="H144" s="17"/>
    </row>
    <row r="145" spans="1:8" ht="15">
      <c r="A145" s="17"/>
      <c r="B145" s="17"/>
      <c r="C145" s="17"/>
      <c r="D145" s="17"/>
      <c r="E145" s="19"/>
      <c r="F145" s="19"/>
      <c r="G145" s="17"/>
      <c r="H145" s="17"/>
    </row>
    <row r="146" spans="1:8" ht="15">
      <c r="A146" s="17"/>
      <c r="B146" s="17"/>
      <c r="C146" s="17"/>
      <c r="D146" s="17"/>
      <c r="E146" s="19"/>
      <c r="F146" s="19"/>
      <c r="G146" s="17"/>
      <c r="H146" s="17"/>
    </row>
    <row r="147" spans="1:8" ht="15">
      <c r="A147" s="17"/>
      <c r="B147" s="17"/>
      <c r="C147" s="17"/>
      <c r="D147" s="17"/>
      <c r="E147" s="19"/>
      <c r="F147" s="19"/>
      <c r="G147" s="17"/>
      <c r="H147" s="17"/>
    </row>
    <row r="148" spans="1:8" ht="15">
      <c r="A148" s="17"/>
      <c r="B148" s="17"/>
      <c r="C148" s="17"/>
      <c r="D148" s="17"/>
      <c r="E148" s="19"/>
      <c r="F148" s="19"/>
      <c r="G148" s="17"/>
      <c r="H148" s="17"/>
    </row>
    <row r="149" spans="1:8" ht="15">
      <c r="A149" s="17"/>
      <c r="B149" s="17"/>
      <c r="C149" s="17"/>
      <c r="D149" s="17"/>
      <c r="E149" s="19"/>
      <c r="F149" s="19"/>
      <c r="G149" s="17"/>
      <c r="H149" s="17"/>
    </row>
    <row r="150" spans="1:8" ht="18">
      <c r="A150" s="17"/>
      <c r="B150" s="17"/>
      <c r="C150" s="17"/>
      <c r="D150" s="17"/>
      <c r="E150" s="19"/>
      <c r="F150" s="19"/>
      <c r="G150" s="20"/>
      <c r="H150" s="20"/>
    </row>
    <row r="151" spans="1:8" ht="18">
      <c r="A151" s="20"/>
      <c r="B151" s="20"/>
      <c r="C151" s="20"/>
      <c r="D151" s="20"/>
      <c r="E151" s="21"/>
      <c r="F151" s="21"/>
      <c r="G151" s="20"/>
      <c r="H151" s="20"/>
    </row>
    <row r="152" spans="1:8" ht="18">
      <c r="A152" s="20"/>
      <c r="B152" s="20"/>
      <c r="C152" s="20"/>
      <c r="D152" s="20"/>
      <c r="E152" s="21"/>
      <c r="F152" s="21"/>
      <c r="G152" s="20"/>
      <c r="H152" s="20"/>
    </row>
    <row r="153" spans="1:8" ht="15.6">
      <c r="A153" s="18"/>
      <c r="B153" s="18"/>
      <c r="C153" s="18"/>
      <c r="D153" s="18"/>
      <c r="E153" s="21"/>
      <c r="F153" s="21"/>
      <c r="G153" s="18"/>
      <c r="H153" s="18"/>
    </row>
    <row r="154" spans="1:8" ht="15.6">
      <c r="A154" s="18"/>
      <c r="B154" s="18"/>
      <c r="C154" s="18"/>
      <c r="D154" s="18"/>
      <c r="E154" s="21"/>
      <c r="F154" s="21"/>
      <c r="G154" s="18"/>
      <c r="H154" s="18"/>
    </row>
    <row r="155" spans="1:8" ht="15.6">
      <c r="A155" s="18"/>
      <c r="B155" s="18"/>
      <c r="C155" s="18"/>
      <c r="D155" s="18"/>
      <c r="E155" s="21"/>
      <c r="F155" s="21"/>
      <c r="G155" s="18"/>
      <c r="H155" s="18"/>
    </row>
    <row r="156" spans="1:8" ht="15.6">
      <c r="A156" s="18"/>
      <c r="B156" s="18"/>
      <c r="C156" s="18"/>
      <c r="D156" s="18"/>
      <c r="E156" s="21"/>
      <c r="F156" s="21"/>
      <c r="G156" s="18"/>
      <c r="H156" s="18"/>
    </row>
    <row r="157" spans="1:8" ht="15.6">
      <c r="A157" s="18"/>
      <c r="B157" s="18"/>
      <c r="C157" s="18"/>
      <c r="D157" s="18"/>
      <c r="E157" s="21"/>
      <c r="F157" s="21"/>
      <c r="G157" s="18"/>
      <c r="H157" s="18"/>
    </row>
    <row r="158" spans="1:8" ht="15.6">
      <c r="A158" s="18"/>
      <c r="B158" s="18"/>
      <c r="C158" s="18"/>
      <c r="D158" s="18"/>
      <c r="E158" s="21"/>
      <c r="F158" s="21"/>
      <c r="G158" s="18"/>
      <c r="H158" s="18"/>
    </row>
    <row r="159" spans="1:8" ht="15.6">
      <c r="A159" s="18"/>
      <c r="B159" s="18"/>
      <c r="C159" s="18"/>
      <c r="D159" s="18"/>
      <c r="E159" s="21"/>
      <c r="F159" s="21"/>
      <c r="G159" s="18"/>
      <c r="H159" s="18"/>
    </row>
    <row r="160" spans="1:8" ht="15">
      <c r="E160" s="21"/>
      <c r="F160" s="21"/>
    </row>
    <row r="161" spans="5:6" ht="15">
      <c r="E161" s="21"/>
      <c r="F161" s="21"/>
    </row>
    <row r="162" spans="5:6" ht="15">
      <c r="E162" s="21"/>
      <c r="F162" s="21"/>
    </row>
    <row r="163" spans="5:6" ht="15">
      <c r="E163" s="21"/>
      <c r="F163" s="21"/>
    </row>
    <row r="164" spans="5:6" ht="15">
      <c r="E164" s="21"/>
      <c r="F164" s="21"/>
    </row>
    <row r="165" spans="5:6" ht="15">
      <c r="E165" s="21"/>
      <c r="F165" s="21"/>
    </row>
    <row r="166" spans="5:6" ht="15">
      <c r="E166" s="21"/>
      <c r="F166" s="21"/>
    </row>
    <row r="167" spans="5:6" ht="15">
      <c r="E167" s="21"/>
      <c r="F167" s="21"/>
    </row>
    <row r="168" spans="5:6" ht="15">
      <c r="E168" s="21"/>
      <c r="F168" s="21"/>
    </row>
    <row r="169" spans="5:6" ht="15">
      <c r="E169" s="21"/>
      <c r="F169" s="21"/>
    </row>
    <row r="170" spans="5:6" ht="15">
      <c r="E170" s="21"/>
      <c r="F170" s="21"/>
    </row>
    <row r="171" spans="5:6" ht="15">
      <c r="E171" s="21"/>
      <c r="F171" s="21"/>
    </row>
    <row r="172" spans="5:6" ht="15">
      <c r="E172" s="21"/>
      <c r="F172" s="21"/>
    </row>
    <row r="173" spans="5:6" ht="15">
      <c r="E173" s="21"/>
      <c r="F173" s="21"/>
    </row>
    <row r="174" spans="5:6" ht="15">
      <c r="E174" s="21"/>
      <c r="F174" s="21"/>
    </row>
    <row r="175" spans="5:6" ht="15">
      <c r="E175" s="21"/>
      <c r="F175" s="21"/>
    </row>
    <row r="176" spans="5:6" ht="15">
      <c r="E176" s="21"/>
      <c r="F176" s="21"/>
    </row>
    <row r="177" spans="5:6" ht="15">
      <c r="E177" s="21"/>
      <c r="F177" s="21"/>
    </row>
    <row r="178" spans="5:6" ht="15">
      <c r="E178" s="21"/>
      <c r="F178" s="21"/>
    </row>
    <row r="179" spans="5:6" ht="15">
      <c r="E179" s="21"/>
      <c r="F179" s="21"/>
    </row>
    <row r="180" spans="5:6" ht="15">
      <c r="E180" s="21"/>
      <c r="F180" s="21"/>
    </row>
    <row r="181" spans="5:6" ht="15">
      <c r="E181" s="21"/>
      <c r="F181" s="21"/>
    </row>
    <row r="182" spans="5:6" ht="15">
      <c r="E182" s="21"/>
      <c r="F182" s="21"/>
    </row>
    <row r="183" spans="5:6" ht="15">
      <c r="E183" s="21"/>
      <c r="F183" s="21"/>
    </row>
    <row r="184" spans="5:6" ht="15">
      <c r="E184" s="21"/>
      <c r="F184" s="21"/>
    </row>
    <row r="185" spans="5:6" ht="15">
      <c r="E185" s="21"/>
      <c r="F185" s="21"/>
    </row>
    <row r="186" spans="5:6" ht="15">
      <c r="E186" s="21"/>
      <c r="F186" s="21"/>
    </row>
    <row r="187" spans="5:6" ht="15">
      <c r="E187" s="21"/>
      <c r="F187" s="21"/>
    </row>
    <row r="188" spans="5:6" ht="15">
      <c r="E188" s="21"/>
      <c r="F188" s="21"/>
    </row>
    <row r="189" spans="5:6" ht="15">
      <c r="E189" s="21"/>
      <c r="F189" s="21"/>
    </row>
    <row r="190" spans="5:6" ht="15">
      <c r="E190" s="21"/>
      <c r="F190" s="21"/>
    </row>
    <row r="191" spans="5:6" ht="15">
      <c r="E191" s="21"/>
      <c r="F191" s="21"/>
    </row>
    <row r="192" spans="5:6" ht="15">
      <c r="E192" s="21"/>
      <c r="F192" s="21"/>
    </row>
    <row r="193" spans="5:6" ht="15">
      <c r="E193" s="21"/>
      <c r="F193" s="21"/>
    </row>
    <row r="194" spans="5:6" ht="15">
      <c r="E194" s="21"/>
      <c r="F194" s="21"/>
    </row>
    <row r="195" spans="5:6" ht="15">
      <c r="E195" s="21"/>
      <c r="F195" s="21"/>
    </row>
    <row r="196" spans="5:6" ht="15">
      <c r="E196" s="21"/>
      <c r="F196" s="21"/>
    </row>
    <row r="197" spans="5:6" ht="15">
      <c r="E197" s="21"/>
      <c r="F197" s="21"/>
    </row>
    <row r="198" spans="5:6" ht="15">
      <c r="E198" s="21"/>
      <c r="F198" s="21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7"/>
  <sheetViews>
    <sheetView workbookViewId="0"/>
  </sheetViews>
  <sheetFormatPr defaultColWidth="14.6640625" defaultRowHeight="16.5" customHeight="1"/>
  <cols>
    <col min="1" max="1" width="46.109375" style="79" customWidth="1"/>
    <col min="2" max="5" width="10.6640625" style="79" customWidth="1"/>
    <col min="6" max="16384" width="14.6640625" style="79"/>
  </cols>
  <sheetData>
    <row r="1" spans="1:119" ht="16.2" customHeight="1">
      <c r="A1" s="504" t="s">
        <v>216</v>
      </c>
      <c r="B1" s="504"/>
      <c r="C1" s="504"/>
      <c r="D1" s="504"/>
      <c r="E1" s="504"/>
    </row>
    <row r="2" spans="1:119" ht="10.199999999999999" customHeight="1">
      <c r="A2" s="367"/>
      <c r="B2" s="367"/>
      <c r="C2" s="367"/>
      <c r="D2" s="367"/>
      <c r="E2" s="367"/>
    </row>
    <row r="3" spans="1:119" ht="15" customHeight="1">
      <c r="A3" s="97"/>
      <c r="C3" s="96"/>
      <c r="D3" s="95"/>
      <c r="E3" s="94" t="s">
        <v>215</v>
      </c>
    </row>
    <row r="4" spans="1:119" ht="13.95" customHeight="1">
      <c r="A4" s="93"/>
      <c r="B4" s="92" t="s">
        <v>214</v>
      </c>
      <c r="C4" s="92" t="s">
        <v>51</v>
      </c>
      <c r="D4" s="92" t="s">
        <v>51</v>
      </c>
      <c r="E4" s="92" t="s">
        <v>50</v>
      </c>
    </row>
    <row r="5" spans="1:119" ht="13.95" customHeight="1">
      <c r="A5" s="90"/>
      <c r="B5" s="91" t="s">
        <v>449</v>
      </c>
      <c r="C5" s="91" t="s">
        <v>449</v>
      </c>
      <c r="D5" s="91" t="s">
        <v>449</v>
      </c>
      <c r="E5" s="91" t="s">
        <v>449</v>
      </c>
    </row>
    <row r="6" spans="1:119" ht="13.95" customHeight="1">
      <c r="A6" s="90"/>
      <c r="B6" s="91" t="s">
        <v>213</v>
      </c>
      <c r="C6" s="91" t="s">
        <v>213</v>
      </c>
      <c r="D6" s="91" t="s">
        <v>213</v>
      </c>
      <c r="E6" s="91" t="s">
        <v>213</v>
      </c>
    </row>
    <row r="7" spans="1:119" ht="13.95" customHeight="1">
      <c r="A7" s="90"/>
      <c r="B7" s="91" t="s">
        <v>158</v>
      </c>
      <c r="C7" s="91" t="s">
        <v>212</v>
      </c>
      <c r="D7" s="91" t="s">
        <v>158</v>
      </c>
      <c r="E7" s="91" t="s">
        <v>211</v>
      </c>
    </row>
    <row r="8" spans="1:119" ht="13.95" customHeight="1">
      <c r="A8" s="90"/>
      <c r="B8" s="89" t="s">
        <v>122</v>
      </c>
      <c r="C8" s="89" t="s">
        <v>210</v>
      </c>
      <c r="D8" s="89" t="s">
        <v>122</v>
      </c>
      <c r="E8" s="89" t="s">
        <v>122</v>
      </c>
    </row>
    <row r="9" spans="1:119" ht="6" customHeight="1">
      <c r="A9" s="90"/>
      <c r="B9" s="91"/>
      <c r="C9" s="91"/>
      <c r="D9" s="91"/>
      <c r="E9" s="91"/>
    </row>
    <row r="10" spans="1:119" s="87" customFormat="1" ht="16.2" customHeight="1">
      <c r="A10" s="88" t="s">
        <v>209</v>
      </c>
      <c r="B10" s="371">
        <v>111.08589671514838</v>
      </c>
      <c r="C10" s="371">
        <v>103.96</v>
      </c>
      <c r="D10" s="371">
        <v>110.37113960205262</v>
      </c>
      <c r="E10" s="371">
        <v>108.33793090581284</v>
      </c>
    </row>
    <row r="11" spans="1:119" s="84" customFormat="1" ht="15" customHeight="1">
      <c r="A11" s="86" t="s">
        <v>208</v>
      </c>
      <c r="B11" s="372">
        <v>107.86</v>
      </c>
      <c r="C11" s="372">
        <v>95.09</v>
      </c>
      <c r="D11" s="372">
        <v>104.15</v>
      </c>
      <c r="E11" s="372">
        <v>104.13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</row>
    <row r="12" spans="1:119" ht="15" customHeight="1">
      <c r="A12" s="184" t="s">
        <v>207</v>
      </c>
      <c r="B12" s="373">
        <v>130</v>
      </c>
      <c r="C12" s="373">
        <v>92.83</v>
      </c>
      <c r="D12" s="373">
        <v>120.72</v>
      </c>
      <c r="E12" s="373">
        <v>113.5</v>
      </c>
    </row>
    <row r="13" spans="1:119" ht="15" customHeight="1">
      <c r="A13" s="184" t="s">
        <v>206</v>
      </c>
      <c r="B13" s="373">
        <v>96.57</v>
      </c>
      <c r="C13" s="373">
        <v>93.94</v>
      </c>
      <c r="D13" s="373">
        <v>95.66</v>
      </c>
      <c r="E13" s="373">
        <v>98.3</v>
      </c>
    </row>
    <row r="14" spans="1:119" ht="15" customHeight="1">
      <c r="A14" s="184" t="s">
        <v>205</v>
      </c>
      <c r="B14" s="373">
        <v>120.18</v>
      </c>
      <c r="C14" s="373">
        <v>98.65</v>
      </c>
      <c r="D14" s="373">
        <v>107.13</v>
      </c>
      <c r="E14" s="373">
        <v>108.01</v>
      </c>
    </row>
    <row r="15" spans="1:119" s="80" customFormat="1" ht="15" customHeight="1">
      <c r="A15" s="184" t="s">
        <v>204</v>
      </c>
      <c r="B15" s="373">
        <v>101.99</v>
      </c>
      <c r="C15" s="373">
        <v>103.24</v>
      </c>
      <c r="D15" s="373">
        <v>96.77</v>
      </c>
      <c r="E15" s="373">
        <v>98.25</v>
      </c>
    </row>
    <row r="16" spans="1:119" s="80" customFormat="1" ht="15" customHeight="1">
      <c r="A16" s="184" t="s">
        <v>203</v>
      </c>
      <c r="B16" s="373">
        <v>158.57</v>
      </c>
      <c r="C16" s="373">
        <v>102.18</v>
      </c>
      <c r="D16" s="373">
        <v>143.5</v>
      </c>
      <c r="E16" s="373">
        <v>150.27000000000001</v>
      </c>
    </row>
    <row r="17" spans="1:119" ht="15" customHeight="1">
      <c r="A17" s="83" t="s">
        <v>202</v>
      </c>
      <c r="B17" s="372">
        <v>111.74910860167077</v>
      </c>
      <c r="C17" s="372">
        <v>104.92</v>
      </c>
      <c r="D17" s="372">
        <v>112.09441734187959</v>
      </c>
      <c r="E17" s="372">
        <v>109.24214297302045</v>
      </c>
    </row>
    <row r="18" spans="1:119" ht="15" customHeight="1">
      <c r="A18" s="184" t="s">
        <v>201</v>
      </c>
      <c r="B18" s="373">
        <v>107.08631061253466</v>
      </c>
      <c r="C18" s="373">
        <v>106.61</v>
      </c>
      <c r="D18" s="373">
        <v>109.03505146585758</v>
      </c>
      <c r="E18" s="373">
        <v>106.96346064328475</v>
      </c>
    </row>
    <row r="19" spans="1:119" ht="15" customHeight="1">
      <c r="A19" s="184" t="s">
        <v>200</v>
      </c>
      <c r="B19" s="373">
        <v>111.29</v>
      </c>
      <c r="C19" s="373">
        <v>102.01</v>
      </c>
      <c r="D19" s="373">
        <v>113.8</v>
      </c>
      <c r="E19" s="373">
        <v>108.62</v>
      </c>
    </row>
    <row r="20" spans="1:119" ht="15" customHeight="1">
      <c r="A20" s="184" t="s">
        <v>199</v>
      </c>
      <c r="B20" s="373">
        <v>97.43</v>
      </c>
      <c r="C20" s="373">
        <v>105.15</v>
      </c>
      <c r="D20" s="373">
        <v>104.51</v>
      </c>
      <c r="E20" s="373">
        <v>104.37</v>
      </c>
    </row>
    <row r="21" spans="1:119" ht="15" customHeight="1">
      <c r="A21" s="184" t="s">
        <v>198</v>
      </c>
      <c r="B21" s="373">
        <v>101.33</v>
      </c>
      <c r="C21" s="373">
        <v>104.09</v>
      </c>
      <c r="D21" s="373">
        <v>103.54</v>
      </c>
      <c r="E21" s="373">
        <v>104.68</v>
      </c>
    </row>
    <row r="22" spans="1:119" ht="15" customHeight="1">
      <c r="A22" s="184" t="s">
        <v>197</v>
      </c>
      <c r="B22" s="373">
        <v>122.64</v>
      </c>
      <c r="C22" s="373">
        <v>104.36</v>
      </c>
      <c r="D22" s="373">
        <v>126.78</v>
      </c>
      <c r="E22" s="373">
        <v>122.03199999999998</v>
      </c>
    </row>
    <row r="23" spans="1:119" ht="15" customHeight="1">
      <c r="A23" s="184" t="s">
        <v>196</v>
      </c>
      <c r="B23" s="373">
        <v>115.13</v>
      </c>
      <c r="C23" s="373">
        <v>107.43</v>
      </c>
      <c r="D23" s="373">
        <v>117.91</v>
      </c>
      <c r="E23" s="373">
        <v>113.45</v>
      </c>
    </row>
    <row r="24" spans="1:119" ht="39.75" customHeight="1">
      <c r="A24" s="184" t="s">
        <v>195</v>
      </c>
      <c r="B24" s="373">
        <v>110.53</v>
      </c>
      <c r="C24" s="373">
        <v>103.55</v>
      </c>
      <c r="D24" s="373">
        <v>107.53</v>
      </c>
      <c r="E24" s="373">
        <v>104.24</v>
      </c>
    </row>
    <row r="25" spans="1:119" ht="15" customHeight="1">
      <c r="A25" s="184" t="s">
        <v>194</v>
      </c>
      <c r="B25" s="373">
        <v>113.82</v>
      </c>
      <c r="C25" s="373">
        <v>99.73</v>
      </c>
      <c r="D25" s="373">
        <v>105.17</v>
      </c>
      <c r="E25" s="373">
        <v>108.88</v>
      </c>
    </row>
    <row r="26" spans="1:119" ht="15" customHeight="1">
      <c r="A26" s="184" t="s">
        <v>193</v>
      </c>
      <c r="B26" s="373">
        <v>123.76</v>
      </c>
      <c r="C26" s="373">
        <v>110.57</v>
      </c>
      <c r="D26" s="373">
        <v>111.15</v>
      </c>
      <c r="E26" s="373">
        <v>111.13</v>
      </c>
    </row>
    <row r="27" spans="1:119" ht="15" customHeight="1">
      <c r="A27" s="184" t="s">
        <v>192</v>
      </c>
      <c r="B27" s="373">
        <v>113.85</v>
      </c>
      <c r="C27" s="373">
        <v>105.29</v>
      </c>
      <c r="D27" s="373">
        <v>106.72</v>
      </c>
      <c r="E27" s="373">
        <v>97.41</v>
      </c>
    </row>
    <row r="28" spans="1:119" ht="15" customHeight="1">
      <c r="A28" s="184" t="s">
        <v>191</v>
      </c>
      <c r="B28" s="373">
        <v>108.39</v>
      </c>
      <c r="C28" s="373">
        <v>103.32</v>
      </c>
      <c r="D28" s="373">
        <v>105.01</v>
      </c>
      <c r="E28" s="373">
        <v>104.61</v>
      </c>
    </row>
    <row r="29" spans="1:119" ht="15" customHeight="1">
      <c r="A29" s="184" t="s">
        <v>190</v>
      </c>
      <c r="B29" s="373">
        <v>116.98</v>
      </c>
      <c r="C29" s="373">
        <v>99.09</v>
      </c>
      <c r="D29" s="373">
        <v>138.33000000000001</v>
      </c>
      <c r="E29" s="373">
        <v>116.84</v>
      </c>
    </row>
    <row r="30" spans="1:119" s="82" customFormat="1" ht="15" customHeight="1">
      <c r="A30" s="184" t="s">
        <v>189</v>
      </c>
      <c r="B30" s="373">
        <v>82.2</v>
      </c>
      <c r="C30" s="373">
        <v>103.53</v>
      </c>
      <c r="D30" s="373">
        <v>89.48</v>
      </c>
      <c r="E30" s="373">
        <v>86.2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</row>
    <row r="31" spans="1:119" ht="15" customHeight="1">
      <c r="A31" s="184" t="s">
        <v>188</v>
      </c>
      <c r="B31" s="373">
        <v>101.57</v>
      </c>
      <c r="C31" s="373">
        <v>105.03</v>
      </c>
      <c r="D31" s="373">
        <v>112.16</v>
      </c>
      <c r="E31" s="373">
        <v>108.07</v>
      </c>
    </row>
    <row r="32" spans="1:119" ht="15" customHeight="1">
      <c r="A32" s="184" t="s">
        <v>187</v>
      </c>
      <c r="B32" s="373">
        <v>104.53</v>
      </c>
      <c r="C32" s="373">
        <v>103.54</v>
      </c>
      <c r="D32" s="373">
        <v>104.05</v>
      </c>
      <c r="E32" s="373">
        <v>103.5</v>
      </c>
    </row>
    <row r="33" spans="1:5" ht="27" customHeight="1">
      <c r="A33" s="184" t="s">
        <v>186</v>
      </c>
      <c r="B33" s="373">
        <v>110.03</v>
      </c>
      <c r="C33" s="373">
        <v>102.22</v>
      </c>
      <c r="D33" s="373">
        <v>111.14</v>
      </c>
      <c r="E33" s="373">
        <v>111.52</v>
      </c>
    </row>
    <row r="34" spans="1:5" ht="27" customHeight="1">
      <c r="A34" s="184" t="s">
        <v>185</v>
      </c>
      <c r="B34" s="373">
        <v>115.86761563803312</v>
      </c>
      <c r="C34" s="373">
        <v>94.96</v>
      </c>
      <c r="D34" s="373">
        <v>116.79</v>
      </c>
      <c r="E34" s="373">
        <v>111.64884330837864</v>
      </c>
    </row>
    <row r="35" spans="1:5" ht="15" customHeight="1">
      <c r="A35" s="184" t="s">
        <v>184</v>
      </c>
      <c r="B35" s="373">
        <v>130.81255513033932</v>
      </c>
      <c r="C35" s="373">
        <v>125.88</v>
      </c>
      <c r="D35" s="373">
        <v>114.79</v>
      </c>
      <c r="E35" s="373">
        <v>120.35269309605121</v>
      </c>
    </row>
    <row r="36" spans="1:5" ht="15" customHeight="1">
      <c r="A36" s="184" t="s">
        <v>183</v>
      </c>
      <c r="B36" s="373">
        <v>106.13</v>
      </c>
      <c r="C36" s="373">
        <v>96.08</v>
      </c>
      <c r="D36" s="373">
        <v>103.73</v>
      </c>
      <c r="E36" s="373">
        <v>111.23</v>
      </c>
    </row>
    <row r="37" spans="1:5" ht="15" customHeight="1">
      <c r="A37" s="184" t="s">
        <v>182</v>
      </c>
      <c r="B37" s="373">
        <v>96.32</v>
      </c>
      <c r="C37" s="373">
        <v>108.78</v>
      </c>
      <c r="D37" s="373">
        <v>108.08</v>
      </c>
      <c r="E37" s="373">
        <v>103.52</v>
      </c>
    </row>
    <row r="38" spans="1:5" ht="15" customHeight="1">
      <c r="A38" s="184" t="s">
        <v>181</v>
      </c>
      <c r="B38" s="373">
        <v>100.93</v>
      </c>
      <c r="C38" s="373">
        <v>102.19</v>
      </c>
      <c r="D38" s="373">
        <v>105.59</v>
      </c>
      <c r="E38" s="373">
        <v>105.31</v>
      </c>
    </row>
    <row r="39" spans="1:5" ht="15" customHeight="1">
      <c r="A39" s="184" t="s">
        <v>180</v>
      </c>
      <c r="B39" s="373">
        <v>108.14</v>
      </c>
      <c r="C39" s="373">
        <v>106.67</v>
      </c>
      <c r="D39" s="373">
        <v>115.63</v>
      </c>
      <c r="E39" s="373">
        <v>107.26</v>
      </c>
    </row>
    <row r="40" spans="1:5" ht="15" customHeight="1">
      <c r="A40" s="184" t="s">
        <v>179</v>
      </c>
      <c r="B40" s="373">
        <v>108.51</v>
      </c>
      <c r="C40" s="373">
        <v>103.01</v>
      </c>
      <c r="D40" s="373">
        <v>103.58</v>
      </c>
      <c r="E40" s="373">
        <v>110.67</v>
      </c>
    </row>
    <row r="41" spans="1:5" ht="15" customHeight="1">
      <c r="A41" s="184" t="s">
        <v>178</v>
      </c>
      <c r="B41" s="373">
        <v>99.13</v>
      </c>
      <c r="C41" s="373">
        <v>98.56</v>
      </c>
      <c r="D41" s="373">
        <v>98.43</v>
      </c>
      <c r="E41" s="373">
        <v>90.15</v>
      </c>
    </row>
    <row r="42" spans="1:5" s="80" customFormat="1" ht="15" customHeight="1">
      <c r="A42" s="81" t="s">
        <v>177</v>
      </c>
      <c r="B42" s="372">
        <v>108.55</v>
      </c>
      <c r="C42" s="372">
        <v>104.59</v>
      </c>
      <c r="D42" s="372">
        <v>102.39</v>
      </c>
      <c r="E42" s="372">
        <v>105.52</v>
      </c>
    </row>
    <row r="43" spans="1:5" s="80" customFormat="1" ht="27" customHeight="1">
      <c r="A43" s="81" t="s">
        <v>176</v>
      </c>
      <c r="B43" s="372">
        <v>102.66</v>
      </c>
      <c r="C43" s="372">
        <v>98.27</v>
      </c>
      <c r="D43" s="372">
        <v>105.53</v>
      </c>
      <c r="E43" s="372">
        <v>102.45</v>
      </c>
    </row>
    <row r="44" spans="1:5" s="80" customFormat="1" ht="15" customHeight="1">
      <c r="A44" s="184" t="s">
        <v>175</v>
      </c>
      <c r="B44" s="373">
        <v>102.48</v>
      </c>
      <c r="C44" s="373">
        <v>103.19</v>
      </c>
      <c r="D44" s="373">
        <v>104.29</v>
      </c>
      <c r="E44" s="373">
        <v>103.29</v>
      </c>
    </row>
    <row r="45" spans="1:5" s="80" customFormat="1" ht="15" customHeight="1">
      <c r="A45" s="184" t="s">
        <v>174</v>
      </c>
      <c r="B45" s="373">
        <v>99.28</v>
      </c>
      <c r="C45" s="373">
        <v>101.27</v>
      </c>
      <c r="D45" s="373">
        <v>102.45</v>
      </c>
      <c r="E45" s="373">
        <v>96.99</v>
      </c>
    </row>
    <row r="46" spans="1:5" ht="27" customHeight="1">
      <c r="A46" s="184" t="s">
        <v>173</v>
      </c>
      <c r="B46" s="373">
        <v>103.4</v>
      </c>
      <c r="C46" s="373">
        <v>91.07</v>
      </c>
      <c r="D46" s="373">
        <v>108.05</v>
      </c>
      <c r="E46" s="373">
        <v>102.2</v>
      </c>
    </row>
    <row r="47" spans="1:5" ht="16.5" customHeight="1">
      <c r="B47" s="237"/>
    </row>
  </sheetData>
  <mergeCells count="1">
    <mergeCell ref="A1:E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8" customHeight="1"/>
  <cols>
    <col min="1" max="1" width="25" style="98" customWidth="1"/>
    <col min="2" max="2" width="10.6640625" style="98" customWidth="1"/>
    <col min="3" max="3" width="9.33203125" style="98" customWidth="1"/>
    <col min="4" max="4" width="8.44140625" style="98" customWidth="1"/>
    <col min="5" max="5" width="9.44140625" style="98" customWidth="1"/>
    <col min="6" max="6" width="12.33203125" style="98" customWidth="1"/>
    <col min="7" max="7" width="13.33203125" style="98" customWidth="1"/>
    <col min="8" max="239" width="8.88671875" style="98"/>
    <col min="240" max="240" width="33.6640625" style="98" customWidth="1"/>
    <col min="241" max="241" width="10.33203125" style="98" bestFit="1" customWidth="1"/>
    <col min="242" max="242" width="7.6640625" style="98" bestFit="1" customWidth="1"/>
    <col min="243" max="243" width="7" style="98" bestFit="1" customWidth="1"/>
    <col min="244" max="244" width="7.44140625" style="98" bestFit="1" customWidth="1"/>
    <col min="245" max="246" width="10.6640625" style="98" customWidth="1"/>
    <col min="247" max="495" width="8.88671875" style="98"/>
    <col min="496" max="496" width="33.6640625" style="98" customWidth="1"/>
    <col min="497" max="497" width="10.33203125" style="98" bestFit="1" customWidth="1"/>
    <col min="498" max="498" width="7.6640625" style="98" bestFit="1" customWidth="1"/>
    <col min="499" max="499" width="7" style="98" bestFit="1" customWidth="1"/>
    <col min="500" max="500" width="7.44140625" style="98" bestFit="1" customWidth="1"/>
    <col min="501" max="502" width="10.6640625" style="98" customWidth="1"/>
    <col min="503" max="751" width="8.88671875" style="98"/>
    <col min="752" max="752" width="33.6640625" style="98" customWidth="1"/>
    <col min="753" max="753" width="10.33203125" style="98" bestFit="1" customWidth="1"/>
    <col min="754" max="754" width="7.6640625" style="98" bestFit="1" customWidth="1"/>
    <col min="755" max="755" width="7" style="98" bestFit="1" customWidth="1"/>
    <col min="756" max="756" width="7.44140625" style="98" bestFit="1" customWidth="1"/>
    <col min="757" max="758" width="10.6640625" style="98" customWidth="1"/>
    <col min="759" max="1007" width="8.88671875" style="98"/>
    <col min="1008" max="1008" width="33.6640625" style="98" customWidth="1"/>
    <col min="1009" max="1009" width="10.33203125" style="98" bestFit="1" customWidth="1"/>
    <col min="1010" max="1010" width="7.6640625" style="98" bestFit="1" customWidth="1"/>
    <col min="1011" max="1011" width="7" style="98" bestFit="1" customWidth="1"/>
    <col min="1012" max="1012" width="7.44140625" style="98" bestFit="1" customWidth="1"/>
    <col min="1013" max="1014" width="10.6640625" style="98" customWidth="1"/>
    <col min="1015" max="1263" width="8.88671875" style="98"/>
    <col min="1264" max="1264" width="33.6640625" style="98" customWidth="1"/>
    <col min="1265" max="1265" width="10.33203125" style="98" bestFit="1" customWidth="1"/>
    <col min="1266" max="1266" width="7.6640625" style="98" bestFit="1" customWidth="1"/>
    <col min="1267" max="1267" width="7" style="98" bestFit="1" customWidth="1"/>
    <col min="1268" max="1268" width="7.44140625" style="98" bestFit="1" customWidth="1"/>
    <col min="1269" max="1270" width="10.6640625" style="98" customWidth="1"/>
    <col min="1271" max="1519" width="8.88671875" style="98"/>
    <col min="1520" max="1520" width="33.6640625" style="98" customWidth="1"/>
    <col min="1521" max="1521" width="10.33203125" style="98" bestFit="1" customWidth="1"/>
    <col min="1522" max="1522" width="7.6640625" style="98" bestFit="1" customWidth="1"/>
    <col min="1523" max="1523" width="7" style="98" bestFit="1" customWidth="1"/>
    <col min="1524" max="1524" width="7.44140625" style="98" bestFit="1" customWidth="1"/>
    <col min="1525" max="1526" width="10.6640625" style="98" customWidth="1"/>
    <col min="1527" max="1775" width="8.88671875" style="98"/>
    <col min="1776" max="1776" width="33.6640625" style="98" customWidth="1"/>
    <col min="1777" max="1777" width="10.33203125" style="98" bestFit="1" customWidth="1"/>
    <col min="1778" max="1778" width="7.6640625" style="98" bestFit="1" customWidth="1"/>
    <col min="1779" max="1779" width="7" style="98" bestFit="1" customWidth="1"/>
    <col min="1780" max="1780" width="7.44140625" style="98" bestFit="1" customWidth="1"/>
    <col min="1781" max="1782" width="10.6640625" style="98" customWidth="1"/>
    <col min="1783" max="2031" width="8.88671875" style="98"/>
    <col min="2032" max="2032" width="33.6640625" style="98" customWidth="1"/>
    <col min="2033" max="2033" width="10.33203125" style="98" bestFit="1" customWidth="1"/>
    <col min="2034" max="2034" width="7.6640625" style="98" bestFit="1" customWidth="1"/>
    <col min="2035" max="2035" width="7" style="98" bestFit="1" customWidth="1"/>
    <col min="2036" max="2036" width="7.44140625" style="98" bestFit="1" customWidth="1"/>
    <col min="2037" max="2038" width="10.6640625" style="98" customWidth="1"/>
    <col min="2039" max="2287" width="8.88671875" style="98"/>
    <col min="2288" max="2288" width="33.6640625" style="98" customWidth="1"/>
    <col min="2289" max="2289" width="10.33203125" style="98" bestFit="1" customWidth="1"/>
    <col min="2290" max="2290" width="7.6640625" style="98" bestFit="1" customWidth="1"/>
    <col min="2291" max="2291" width="7" style="98" bestFit="1" customWidth="1"/>
    <col min="2292" max="2292" width="7.44140625" style="98" bestFit="1" customWidth="1"/>
    <col min="2293" max="2294" width="10.6640625" style="98" customWidth="1"/>
    <col min="2295" max="2543" width="8.88671875" style="98"/>
    <col min="2544" max="2544" width="33.6640625" style="98" customWidth="1"/>
    <col min="2545" max="2545" width="10.33203125" style="98" bestFit="1" customWidth="1"/>
    <col min="2546" max="2546" width="7.6640625" style="98" bestFit="1" customWidth="1"/>
    <col min="2547" max="2547" width="7" style="98" bestFit="1" customWidth="1"/>
    <col min="2548" max="2548" width="7.44140625" style="98" bestFit="1" customWidth="1"/>
    <col min="2549" max="2550" width="10.6640625" style="98" customWidth="1"/>
    <col min="2551" max="2799" width="8.88671875" style="98"/>
    <col min="2800" max="2800" width="33.6640625" style="98" customWidth="1"/>
    <col min="2801" max="2801" width="10.33203125" style="98" bestFit="1" customWidth="1"/>
    <col min="2802" max="2802" width="7.6640625" style="98" bestFit="1" customWidth="1"/>
    <col min="2803" max="2803" width="7" style="98" bestFit="1" customWidth="1"/>
    <col min="2804" max="2804" width="7.44140625" style="98" bestFit="1" customWidth="1"/>
    <col min="2805" max="2806" width="10.6640625" style="98" customWidth="1"/>
    <col min="2807" max="3055" width="8.88671875" style="98"/>
    <col min="3056" max="3056" width="33.6640625" style="98" customWidth="1"/>
    <col min="3057" max="3057" width="10.33203125" style="98" bestFit="1" customWidth="1"/>
    <col min="3058" max="3058" width="7.6640625" style="98" bestFit="1" customWidth="1"/>
    <col min="3059" max="3059" width="7" style="98" bestFit="1" customWidth="1"/>
    <col min="3060" max="3060" width="7.44140625" style="98" bestFit="1" customWidth="1"/>
    <col min="3061" max="3062" width="10.6640625" style="98" customWidth="1"/>
    <col min="3063" max="3311" width="8.88671875" style="98"/>
    <col min="3312" max="3312" width="33.6640625" style="98" customWidth="1"/>
    <col min="3313" max="3313" width="10.33203125" style="98" bestFit="1" customWidth="1"/>
    <col min="3314" max="3314" width="7.6640625" style="98" bestFit="1" customWidth="1"/>
    <col min="3315" max="3315" width="7" style="98" bestFit="1" customWidth="1"/>
    <col min="3316" max="3316" width="7.44140625" style="98" bestFit="1" customWidth="1"/>
    <col min="3317" max="3318" width="10.6640625" style="98" customWidth="1"/>
    <col min="3319" max="3567" width="8.88671875" style="98"/>
    <col min="3568" max="3568" width="33.6640625" style="98" customWidth="1"/>
    <col min="3569" max="3569" width="10.33203125" style="98" bestFit="1" customWidth="1"/>
    <col min="3570" max="3570" width="7.6640625" style="98" bestFit="1" customWidth="1"/>
    <col min="3571" max="3571" width="7" style="98" bestFit="1" customWidth="1"/>
    <col min="3572" max="3572" width="7.44140625" style="98" bestFit="1" customWidth="1"/>
    <col min="3573" max="3574" width="10.6640625" style="98" customWidth="1"/>
    <col min="3575" max="3823" width="8.88671875" style="98"/>
    <col min="3824" max="3824" width="33.6640625" style="98" customWidth="1"/>
    <col min="3825" max="3825" width="10.33203125" style="98" bestFit="1" customWidth="1"/>
    <col min="3826" max="3826" width="7.6640625" style="98" bestFit="1" customWidth="1"/>
    <col min="3827" max="3827" width="7" style="98" bestFit="1" customWidth="1"/>
    <col min="3828" max="3828" width="7.44140625" style="98" bestFit="1" customWidth="1"/>
    <col min="3829" max="3830" width="10.6640625" style="98" customWidth="1"/>
    <col min="3831" max="4079" width="8.88671875" style="98"/>
    <col min="4080" max="4080" width="33.6640625" style="98" customWidth="1"/>
    <col min="4081" max="4081" width="10.33203125" style="98" bestFit="1" customWidth="1"/>
    <col min="4082" max="4082" width="7.6640625" style="98" bestFit="1" customWidth="1"/>
    <col min="4083" max="4083" width="7" style="98" bestFit="1" customWidth="1"/>
    <col min="4084" max="4084" width="7.44140625" style="98" bestFit="1" customWidth="1"/>
    <col min="4085" max="4086" width="10.6640625" style="98" customWidth="1"/>
    <col min="4087" max="4335" width="8.88671875" style="98"/>
    <col min="4336" max="4336" width="33.6640625" style="98" customWidth="1"/>
    <col min="4337" max="4337" width="10.33203125" style="98" bestFit="1" customWidth="1"/>
    <col min="4338" max="4338" width="7.6640625" style="98" bestFit="1" customWidth="1"/>
    <col min="4339" max="4339" width="7" style="98" bestFit="1" customWidth="1"/>
    <col min="4340" max="4340" width="7.44140625" style="98" bestFit="1" customWidth="1"/>
    <col min="4341" max="4342" width="10.6640625" style="98" customWidth="1"/>
    <col min="4343" max="4591" width="8.88671875" style="98"/>
    <col min="4592" max="4592" width="33.6640625" style="98" customWidth="1"/>
    <col min="4593" max="4593" width="10.33203125" style="98" bestFit="1" customWidth="1"/>
    <col min="4594" max="4594" width="7.6640625" style="98" bestFit="1" customWidth="1"/>
    <col min="4595" max="4595" width="7" style="98" bestFit="1" customWidth="1"/>
    <col min="4596" max="4596" width="7.44140625" style="98" bestFit="1" customWidth="1"/>
    <col min="4597" max="4598" width="10.6640625" style="98" customWidth="1"/>
    <col min="4599" max="4847" width="8.88671875" style="98"/>
    <col min="4848" max="4848" width="33.6640625" style="98" customWidth="1"/>
    <col min="4849" max="4849" width="10.33203125" style="98" bestFit="1" customWidth="1"/>
    <col min="4850" max="4850" width="7.6640625" style="98" bestFit="1" customWidth="1"/>
    <col min="4851" max="4851" width="7" style="98" bestFit="1" customWidth="1"/>
    <col min="4852" max="4852" width="7.44140625" style="98" bestFit="1" customWidth="1"/>
    <col min="4853" max="4854" width="10.6640625" style="98" customWidth="1"/>
    <col min="4855" max="5103" width="8.88671875" style="98"/>
    <col min="5104" max="5104" width="33.6640625" style="98" customWidth="1"/>
    <col min="5105" max="5105" width="10.33203125" style="98" bestFit="1" customWidth="1"/>
    <col min="5106" max="5106" width="7.6640625" style="98" bestFit="1" customWidth="1"/>
    <col min="5107" max="5107" width="7" style="98" bestFit="1" customWidth="1"/>
    <col min="5108" max="5108" width="7.44140625" style="98" bestFit="1" customWidth="1"/>
    <col min="5109" max="5110" width="10.6640625" style="98" customWidth="1"/>
    <col min="5111" max="5359" width="8.88671875" style="98"/>
    <col min="5360" max="5360" width="33.6640625" style="98" customWidth="1"/>
    <col min="5361" max="5361" width="10.33203125" style="98" bestFit="1" customWidth="1"/>
    <col min="5362" max="5362" width="7.6640625" style="98" bestFit="1" customWidth="1"/>
    <col min="5363" max="5363" width="7" style="98" bestFit="1" customWidth="1"/>
    <col min="5364" max="5364" width="7.44140625" style="98" bestFit="1" customWidth="1"/>
    <col min="5365" max="5366" width="10.6640625" style="98" customWidth="1"/>
    <col min="5367" max="5615" width="8.88671875" style="98"/>
    <col min="5616" max="5616" width="33.6640625" style="98" customWidth="1"/>
    <col min="5617" max="5617" width="10.33203125" style="98" bestFit="1" customWidth="1"/>
    <col min="5618" max="5618" width="7.6640625" style="98" bestFit="1" customWidth="1"/>
    <col min="5619" max="5619" width="7" style="98" bestFit="1" customWidth="1"/>
    <col min="5620" max="5620" width="7.44140625" style="98" bestFit="1" customWidth="1"/>
    <col min="5621" max="5622" width="10.6640625" style="98" customWidth="1"/>
    <col min="5623" max="5871" width="8.88671875" style="98"/>
    <col min="5872" max="5872" width="33.6640625" style="98" customWidth="1"/>
    <col min="5873" max="5873" width="10.33203125" style="98" bestFit="1" customWidth="1"/>
    <col min="5874" max="5874" width="7.6640625" style="98" bestFit="1" customWidth="1"/>
    <col min="5875" max="5875" width="7" style="98" bestFit="1" customWidth="1"/>
    <col min="5876" max="5876" width="7.44140625" style="98" bestFit="1" customWidth="1"/>
    <col min="5877" max="5878" width="10.6640625" style="98" customWidth="1"/>
    <col min="5879" max="6127" width="8.88671875" style="98"/>
    <col min="6128" max="6128" width="33.6640625" style="98" customWidth="1"/>
    <col min="6129" max="6129" width="10.33203125" style="98" bestFit="1" customWidth="1"/>
    <col min="6130" max="6130" width="7.6640625" style="98" bestFit="1" customWidth="1"/>
    <col min="6131" max="6131" width="7" style="98" bestFit="1" customWidth="1"/>
    <col min="6132" max="6132" width="7.44140625" style="98" bestFit="1" customWidth="1"/>
    <col min="6133" max="6134" width="10.6640625" style="98" customWidth="1"/>
    <col min="6135" max="6383" width="8.88671875" style="98"/>
    <col min="6384" max="6384" width="33.6640625" style="98" customWidth="1"/>
    <col min="6385" max="6385" width="10.33203125" style="98" bestFit="1" customWidth="1"/>
    <col min="6386" max="6386" width="7.6640625" style="98" bestFit="1" customWidth="1"/>
    <col min="6387" max="6387" width="7" style="98" bestFit="1" customWidth="1"/>
    <col min="6388" max="6388" width="7.44140625" style="98" bestFit="1" customWidth="1"/>
    <col min="6389" max="6390" width="10.6640625" style="98" customWidth="1"/>
    <col min="6391" max="6639" width="8.88671875" style="98"/>
    <col min="6640" max="6640" width="33.6640625" style="98" customWidth="1"/>
    <col min="6641" max="6641" width="10.33203125" style="98" bestFit="1" customWidth="1"/>
    <col min="6642" max="6642" width="7.6640625" style="98" bestFit="1" customWidth="1"/>
    <col min="6643" max="6643" width="7" style="98" bestFit="1" customWidth="1"/>
    <col min="6644" max="6644" width="7.44140625" style="98" bestFit="1" customWidth="1"/>
    <col min="6645" max="6646" width="10.6640625" style="98" customWidth="1"/>
    <col min="6647" max="6895" width="8.88671875" style="98"/>
    <col min="6896" max="6896" width="33.6640625" style="98" customWidth="1"/>
    <col min="6897" max="6897" width="10.33203125" style="98" bestFit="1" customWidth="1"/>
    <col min="6898" max="6898" width="7.6640625" style="98" bestFit="1" customWidth="1"/>
    <col min="6899" max="6899" width="7" style="98" bestFit="1" customWidth="1"/>
    <col min="6900" max="6900" width="7.44140625" style="98" bestFit="1" customWidth="1"/>
    <col min="6901" max="6902" width="10.6640625" style="98" customWidth="1"/>
    <col min="6903" max="7151" width="8.88671875" style="98"/>
    <col min="7152" max="7152" width="33.6640625" style="98" customWidth="1"/>
    <col min="7153" max="7153" width="10.33203125" style="98" bestFit="1" customWidth="1"/>
    <col min="7154" max="7154" width="7.6640625" style="98" bestFit="1" customWidth="1"/>
    <col min="7155" max="7155" width="7" style="98" bestFit="1" customWidth="1"/>
    <col min="7156" max="7156" width="7.44140625" style="98" bestFit="1" customWidth="1"/>
    <col min="7157" max="7158" width="10.6640625" style="98" customWidth="1"/>
    <col min="7159" max="7407" width="8.88671875" style="98"/>
    <col min="7408" max="7408" width="33.6640625" style="98" customWidth="1"/>
    <col min="7409" max="7409" width="10.33203125" style="98" bestFit="1" customWidth="1"/>
    <col min="7410" max="7410" width="7.6640625" style="98" bestFit="1" customWidth="1"/>
    <col min="7411" max="7411" width="7" style="98" bestFit="1" customWidth="1"/>
    <col min="7412" max="7412" width="7.44140625" style="98" bestFit="1" customWidth="1"/>
    <col min="7413" max="7414" width="10.6640625" style="98" customWidth="1"/>
    <col min="7415" max="7663" width="8.88671875" style="98"/>
    <col min="7664" max="7664" width="33.6640625" style="98" customWidth="1"/>
    <col min="7665" max="7665" width="10.33203125" style="98" bestFit="1" customWidth="1"/>
    <col min="7666" max="7666" width="7.6640625" style="98" bestFit="1" customWidth="1"/>
    <col min="7667" max="7667" width="7" style="98" bestFit="1" customWidth="1"/>
    <col min="7668" max="7668" width="7.44140625" style="98" bestFit="1" customWidth="1"/>
    <col min="7669" max="7670" width="10.6640625" style="98" customWidth="1"/>
    <col min="7671" max="7919" width="8.88671875" style="98"/>
    <col min="7920" max="7920" width="33.6640625" style="98" customWidth="1"/>
    <col min="7921" max="7921" width="10.33203125" style="98" bestFit="1" customWidth="1"/>
    <col min="7922" max="7922" width="7.6640625" style="98" bestFit="1" customWidth="1"/>
    <col min="7923" max="7923" width="7" style="98" bestFit="1" customWidth="1"/>
    <col min="7924" max="7924" width="7.44140625" style="98" bestFit="1" customWidth="1"/>
    <col min="7925" max="7926" width="10.6640625" style="98" customWidth="1"/>
    <col min="7927" max="8175" width="8.88671875" style="98"/>
    <col min="8176" max="8176" width="33.6640625" style="98" customWidth="1"/>
    <col min="8177" max="8177" width="10.33203125" style="98" bestFit="1" customWidth="1"/>
    <col min="8178" max="8178" width="7.6640625" style="98" bestFit="1" customWidth="1"/>
    <col min="8179" max="8179" width="7" style="98" bestFit="1" customWidth="1"/>
    <col min="8180" max="8180" width="7.44140625" style="98" bestFit="1" customWidth="1"/>
    <col min="8181" max="8182" width="10.6640625" style="98" customWidth="1"/>
    <col min="8183" max="8431" width="8.88671875" style="98"/>
    <col min="8432" max="8432" width="33.6640625" style="98" customWidth="1"/>
    <col min="8433" max="8433" width="10.33203125" style="98" bestFit="1" customWidth="1"/>
    <col min="8434" max="8434" width="7.6640625" style="98" bestFit="1" customWidth="1"/>
    <col min="8435" max="8435" width="7" style="98" bestFit="1" customWidth="1"/>
    <col min="8436" max="8436" width="7.44140625" style="98" bestFit="1" customWidth="1"/>
    <col min="8437" max="8438" width="10.6640625" style="98" customWidth="1"/>
    <col min="8439" max="8687" width="8.88671875" style="98"/>
    <col min="8688" max="8688" width="33.6640625" style="98" customWidth="1"/>
    <col min="8689" max="8689" width="10.33203125" style="98" bestFit="1" customWidth="1"/>
    <col min="8690" max="8690" width="7.6640625" style="98" bestFit="1" customWidth="1"/>
    <col min="8691" max="8691" width="7" style="98" bestFit="1" customWidth="1"/>
    <col min="8692" max="8692" width="7.44140625" style="98" bestFit="1" customWidth="1"/>
    <col min="8693" max="8694" width="10.6640625" style="98" customWidth="1"/>
    <col min="8695" max="8943" width="8.88671875" style="98"/>
    <col min="8944" max="8944" width="33.6640625" style="98" customWidth="1"/>
    <col min="8945" max="8945" width="10.33203125" style="98" bestFit="1" customWidth="1"/>
    <col min="8946" max="8946" width="7.6640625" style="98" bestFit="1" customWidth="1"/>
    <col min="8947" max="8947" width="7" style="98" bestFit="1" customWidth="1"/>
    <col min="8948" max="8948" width="7.44140625" style="98" bestFit="1" customWidth="1"/>
    <col min="8949" max="8950" width="10.6640625" style="98" customWidth="1"/>
    <col min="8951" max="9199" width="8.88671875" style="98"/>
    <col min="9200" max="9200" width="33.6640625" style="98" customWidth="1"/>
    <col min="9201" max="9201" width="10.33203125" style="98" bestFit="1" customWidth="1"/>
    <col min="9202" max="9202" width="7.6640625" style="98" bestFit="1" customWidth="1"/>
    <col min="9203" max="9203" width="7" style="98" bestFit="1" customWidth="1"/>
    <col min="9204" max="9204" width="7.44140625" style="98" bestFit="1" customWidth="1"/>
    <col min="9205" max="9206" width="10.6640625" style="98" customWidth="1"/>
    <col min="9207" max="9455" width="8.88671875" style="98"/>
    <col min="9456" max="9456" width="33.6640625" style="98" customWidth="1"/>
    <col min="9457" max="9457" width="10.33203125" style="98" bestFit="1" customWidth="1"/>
    <col min="9458" max="9458" width="7.6640625" style="98" bestFit="1" customWidth="1"/>
    <col min="9459" max="9459" width="7" style="98" bestFit="1" customWidth="1"/>
    <col min="9460" max="9460" width="7.44140625" style="98" bestFit="1" customWidth="1"/>
    <col min="9461" max="9462" width="10.6640625" style="98" customWidth="1"/>
    <col min="9463" max="9711" width="8.88671875" style="98"/>
    <col min="9712" max="9712" width="33.6640625" style="98" customWidth="1"/>
    <col min="9713" max="9713" width="10.33203125" style="98" bestFit="1" customWidth="1"/>
    <col min="9714" max="9714" width="7.6640625" style="98" bestFit="1" customWidth="1"/>
    <col min="9715" max="9715" width="7" style="98" bestFit="1" customWidth="1"/>
    <col min="9716" max="9716" width="7.44140625" style="98" bestFit="1" customWidth="1"/>
    <col min="9717" max="9718" width="10.6640625" style="98" customWidth="1"/>
    <col min="9719" max="9967" width="8.88671875" style="98"/>
    <col min="9968" max="9968" width="33.6640625" style="98" customWidth="1"/>
    <col min="9969" max="9969" width="10.33203125" style="98" bestFit="1" customWidth="1"/>
    <col min="9970" max="9970" width="7.6640625" style="98" bestFit="1" customWidth="1"/>
    <col min="9971" max="9971" width="7" style="98" bestFit="1" customWidth="1"/>
    <col min="9972" max="9972" width="7.44140625" style="98" bestFit="1" customWidth="1"/>
    <col min="9973" max="9974" width="10.6640625" style="98" customWidth="1"/>
    <col min="9975" max="10223" width="8.88671875" style="98"/>
    <col min="10224" max="10224" width="33.6640625" style="98" customWidth="1"/>
    <col min="10225" max="10225" width="10.33203125" style="98" bestFit="1" customWidth="1"/>
    <col min="10226" max="10226" width="7.6640625" style="98" bestFit="1" customWidth="1"/>
    <col min="10227" max="10227" width="7" style="98" bestFit="1" customWidth="1"/>
    <col min="10228" max="10228" width="7.44140625" style="98" bestFit="1" customWidth="1"/>
    <col min="10229" max="10230" width="10.6640625" style="98" customWidth="1"/>
    <col min="10231" max="10479" width="8.88671875" style="98"/>
    <col min="10480" max="10480" width="33.6640625" style="98" customWidth="1"/>
    <col min="10481" max="10481" width="10.33203125" style="98" bestFit="1" customWidth="1"/>
    <col min="10482" max="10482" width="7.6640625" style="98" bestFit="1" customWidth="1"/>
    <col min="10483" max="10483" width="7" style="98" bestFit="1" customWidth="1"/>
    <col min="10484" max="10484" width="7.44140625" style="98" bestFit="1" customWidth="1"/>
    <col min="10485" max="10486" width="10.6640625" style="98" customWidth="1"/>
    <col min="10487" max="10735" width="8.88671875" style="98"/>
    <col min="10736" max="10736" width="33.6640625" style="98" customWidth="1"/>
    <col min="10737" max="10737" width="10.33203125" style="98" bestFit="1" customWidth="1"/>
    <col min="10738" max="10738" width="7.6640625" style="98" bestFit="1" customWidth="1"/>
    <col min="10739" max="10739" width="7" style="98" bestFit="1" customWidth="1"/>
    <col min="10740" max="10740" width="7.44140625" style="98" bestFit="1" customWidth="1"/>
    <col min="10741" max="10742" width="10.6640625" style="98" customWidth="1"/>
    <col min="10743" max="10991" width="8.88671875" style="98"/>
    <col min="10992" max="10992" width="33.6640625" style="98" customWidth="1"/>
    <col min="10993" max="10993" width="10.33203125" style="98" bestFit="1" customWidth="1"/>
    <col min="10994" max="10994" width="7.6640625" style="98" bestFit="1" customWidth="1"/>
    <col min="10995" max="10995" width="7" style="98" bestFit="1" customWidth="1"/>
    <col min="10996" max="10996" width="7.44140625" style="98" bestFit="1" customWidth="1"/>
    <col min="10997" max="10998" width="10.6640625" style="98" customWidth="1"/>
    <col min="10999" max="11247" width="8.88671875" style="98"/>
    <col min="11248" max="11248" width="33.6640625" style="98" customWidth="1"/>
    <col min="11249" max="11249" width="10.33203125" style="98" bestFit="1" customWidth="1"/>
    <col min="11250" max="11250" width="7.6640625" style="98" bestFit="1" customWidth="1"/>
    <col min="11251" max="11251" width="7" style="98" bestFit="1" customWidth="1"/>
    <col min="11252" max="11252" width="7.44140625" style="98" bestFit="1" customWidth="1"/>
    <col min="11253" max="11254" width="10.6640625" style="98" customWidth="1"/>
    <col min="11255" max="11503" width="8.88671875" style="98"/>
    <col min="11504" max="11504" width="33.6640625" style="98" customWidth="1"/>
    <col min="11505" max="11505" width="10.33203125" style="98" bestFit="1" customWidth="1"/>
    <col min="11506" max="11506" width="7.6640625" style="98" bestFit="1" customWidth="1"/>
    <col min="11507" max="11507" width="7" style="98" bestFit="1" customWidth="1"/>
    <col min="11508" max="11508" width="7.44140625" style="98" bestFit="1" customWidth="1"/>
    <col min="11509" max="11510" width="10.6640625" style="98" customWidth="1"/>
    <col min="11511" max="11759" width="8.88671875" style="98"/>
    <col min="11760" max="11760" width="33.6640625" style="98" customWidth="1"/>
    <col min="11761" max="11761" width="10.33203125" style="98" bestFit="1" customWidth="1"/>
    <col min="11762" max="11762" width="7.6640625" style="98" bestFit="1" customWidth="1"/>
    <col min="11763" max="11763" width="7" style="98" bestFit="1" customWidth="1"/>
    <col min="11764" max="11764" width="7.44140625" style="98" bestFit="1" customWidth="1"/>
    <col min="11765" max="11766" width="10.6640625" style="98" customWidth="1"/>
    <col min="11767" max="12015" width="8.88671875" style="98"/>
    <col min="12016" max="12016" width="33.6640625" style="98" customWidth="1"/>
    <col min="12017" max="12017" width="10.33203125" style="98" bestFit="1" customWidth="1"/>
    <col min="12018" max="12018" width="7.6640625" style="98" bestFit="1" customWidth="1"/>
    <col min="12019" max="12019" width="7" style="98" bestFit="1" customWidth="1"/>
    <col min="12020" max="12020" width="7.44140625" style="98" bestFit="1" customWidth="1"/>
    <col min="12021" max="12022" width="10.6640625" style="98" customWidth="1"/>
    <col min="12023" max="12271" width="8.88671875" style="98"/>
    <col min="12272" max="12272" width="33.6640625" style="98" customWidth="1"/>
    <col min="12273" max="12273" width="10.33203125" style="98" bestFit="1" customWidth="1"/>
    <col min="12274" max="12274" width="7.6640625" style="98" bestFit="1" customWidth="1"/>
    <col min="12275" max="12275" width="7" style="98" bestFit="1" customWidth="1"/>
    <col min="12276" max="12276" width="7.44140625" style="98" bestFit="1" customWidth="1"/>
    <col min="12277" max="12278" width="10.6640625" style="98" customWidth="1"/>
    <col min="12279" max="12527" width="8.88671875" style="98"/>
    <col min="12528" max="12528" width="33.6640625" style="98" customWidth="1"/>
    <col min="12529" max="12529" width="10.33203125" style="98" bestFit="1" customWidth="1"/>
    <col min="12530" max="12530" width="7.6640625" style="98" bestFit="1" customWidth="1"/>
    <col min="12531" max="12531" width="7" style="98" bestFit="1" customWidth="1"/>
    <col min="12532" max="12532" width="7.44140625" style="98" bestFit="1" customWidth="1"/>
    <col min="12533" max="12534" width="10.6640625" style="98" customWidth="1"/>
    <col min="12535" max="12783" width="8.88671875" style="98"/>
    <col min="12784" max="12784" width="33.6640625" style="98" customWidth="1"/>
    <col min="12785" max="12785" width="10.33203125" style="98" bestFit="1" customWidth="1"/>
    <col min="12786" max="12786" width="7.6640625" style="98" bestFit="1" customWidth="1"/>
    <col min="12787" max="12787" width="7" style="98" bestFit="1" customWidth="1"/>
    <col min="12788" max="12788" width="7.44140625" style="98" bestFit="1" customWidth="1"/>
    <col min="12789" max="12790" width="10.6640625" style="98" customWidth="1"/>
    <col min="12791" max="13039" width="8.88671875" style="98"/>
    <col min="13040" max="13040" width="33.6640625" style="98" customWidth="1"/>
    <col min="13041" max="13041" width="10.33203125" style="98" bestFit="1" customWidth="1"/>
    <col min="13042" max="13042" width="7.6640625" style="98" bestFit="1" customWidth="1"/>
    <col min="13043" max="13043" width="7" style="98" bestFit="1" customWidth="1"/>
    <col min="13044" max="13044" width="7.44140625" style="98" bestFit="1" customWidth="1"/>
    <col min="13045" max="13046" width="10.6640625" style="98" customWidth="1"/>
    <col min="13047" max="13295" width="8.88671875" style="98"/>
    <col min="13296" max="13296" width="33.6640625" style="98" customWidth="1"/>
    <col min="13297" max="13297" width="10.33203125" style="98" bestFit="1" customWidth="1"/>
    <col min="13298" max="13298" width="7.6640625" style="98" bestFit="1" customWidth="1"/>
    <col min="13299" max="13299" width="7" style="98" bestFit="1" customWidth="1"/>
    <col min="13300" max="13300" width="7.44140625" style="98" bestFit="1" customWidth="1"/>
    <col min="13301" max="13302" width="10.6640625" style="98" customWidth="1"/>
    <col min="13303" max="13551" width="8.88671875" style="98"/>
    <col min="13552" max="13552" width="33.6640625" style="98" customWidth="1"/>
    <col min="13553" max="13553" width="10.33203125" style="98" bestFit="1" customWidth="1"/>
    <col min="13554" max="13554" width="7.6640625" style="98" bestFit="1" customWidth="1"/>
    <col min="13555" max="13555" width="7" style="98" bestFit="1" customWidth="1"/>
    <col min="13556" max="13556" width="7.44140625" style="98" bestFit="1" customWidth="1"/>
    <col min="13557" max="13558" width="10.6640625" style="98" customWidth="1"/>
    <col min="13559" max="13807" width="8.88671875" style="98"/>
    <col min="13808" max="13808" width="33.6640625" style="98" customWidth="1"/>
    <col min="13809" max="13809" width="10.33203125" style="98" bestFit="1" customWidth="1"/>
    <col min="13810" max="13810" width="7.6640625" style="98" bestFit="1" customWidth="1"/>
    <col min="13811" max="13811" width="7" style="98" bestFit="1" customWidth="1"/>
    <col min="13812" max="13812" width="7.44140625" style="98" bestFit="1" customWidth="1"/>
    <col min="13813" max="13814" width="10.6640625" style="98" customWidth="1"/>
    <col min="13815" max="14063" width="8.88671875" style="98"/>
    <col min="14064" max="14064" width="33.6640625" style="98" customWidth="1"/>
    <col min="14065" max="14065" width="10.33203125" style="98" bestFit="1" customWidth="1"/>
    <col min="14066" max="14066" width="7.6640625" style="98" bestFit="1" customWidth="1"/>
    <col min="14067" max="14067" width="7" style="98" bestFit="1" customWidth="1"/>
    <col min="14068" max="14068" width="7.44140625" style="98" bestFit="1" customWidth="1"/>
    <col min="14069" max="14070" width="10.6640625" style="98" customWidth="1"/>
    <col min="14071" max="14319" width="8.88671875" style="98"/>
    <col min="14320" max="14320" width="33.6640625" style="98" customWidth="1"/>
    <col min="14321" max="14321" width="10.33203125" style="98" bestFit="1" customWidth="1"/>
    <col min="14322" max="14322" width="7.6640625" style="98" bestFit="1" customWidth="1"/>
    <col min="14323" max="14323" width="7" style="98" bestFit="1" customWidth="1"/>
    <col min="14324" max="14324" width="7.44140625" style="98" bestFit="1" customWidth="1"/>
    <col min="14325" max="14326" width="10.6640625" style="98" customWidth="1"/>
    <col min="14327" max="14575" width="8.88671875" style="98"/>
    <col min="14576" max="14576" width="33.6640625" style="98" customWidth="1"/>
    <col min="14577" max="14577" width="10.33203125" style="98" bestFit="1" customWidth="1"/>
    <col min="14578" max="14578" width="7.6640625" style="98" bestFit="1" customWidth="1"/>
    <col min="14579" max="14579" width="7" style="98" bestFit="1" customWidth="1"/>
    <col min="14580" max="14580" width="7.44140625" style="98" bestFit="1" customWidth="1"/>
    <col min="14581" max="14582" width="10.6640625" style="98" customWidth="1"/>
    <col min="14583" max="14831" width="8.88671875" style="98"/>
    <col min="14832" max="14832" width="33.6640625" style="98" customWidth="1"/>
    <col min="14833" max="14833" width="10.33203125" style="98" bestFit="1" customWidth="1"/>
    <col min="14834" max="14834" width="7.6640625" style="98" bestFit="1" customWidth="1"/>
    <col min="14835" max="14835" width="7" style="98" bestFit="1" customWidth="1"/>
    <col min="14836" max="14836" width="7.44140625" style="98" bestFit="1" customWidth="1"/>
    <col min="14837" max="14838" width="10.6640625" style="98" customWidth="1"/>
    <col min="14839" max="15087" width="8.88671875" style="98"/>
    <col min="15088" max="15088" width="33.6640625" style="98" customWidth="1"/>
    <col min="15089" max="15089" width="10.33203125" style="98" bestFit="1" customWidth="1"/>
    <col min="15090" max="15090" width="7.6640625" style="98" bestFit="1" customWidth="1"/>
    <col min="15091" max="15091" width="7" style="98" bestFit="1" customWidth="1"/>
    <col min="15092" max="15092" width="7.44140625" style="98" bestFit="1" customWidth="1"/>
    <col min="15093" max="15094" width="10.6640625" style="98" customWidth="1"/>
    <col min="15095" max="15343" width="8.88671875" style="98"/>
    <col min="15344" max="15344" width="33.6640625" style="98" customWidth="1"/>
    <col min="15345" max="15345" width="10.33203125" style="98" bestFit="1" customWidth="1"/>
    <col min="15346" max="15346" width="7.6640625" style="98" bestFit="1" customWidth="1"/>
    <col min="15347" max="15347" width="7" style="98" bestFit="1" customWidth="1"/>
    <col min="15348" max="15348" width="7.44140625" style="98" bestFit="1" customWidth="1"/>
    <col min="15349" max="15350" width="10.6640625" style="98" customWidth="1"/>
    <col min="15351" max="15599" width="8.88671875" style="98"/>
    <col min="15600" max="15600" width="33.6640625" style="98" customWidth="1"/>
    <col min="15601" max="15601" width="10.33203125" style="98" bestFit="1" customWidth="1"/>
    <col min="15602" max="15602" width="7.6640625" style="98" bestFit="1" customWidth="1"/>
    <col min="15603" max="15603" width="7" style="98" bestFit="1" customWidth="1"/>
    <col min="15604" max="15604" width="7.44140625" style="98" bestFit="1" customWidth="1"/>
    <col min="15605" max="15606" width="10.6640625" style="98" customWidth="1"/>
    <col min="15607" max="15855" width="8.88671875" style="98"/>
    <col min="15856" max="15856" width="33.6640625" style="98" customWidth="1"/>
    <col min="15857" max="15857" width="10.33203125" style="98" bestFit="1" customWidth="1"/>
    <col min="15858" max="15858" width="7.6640625" style="98" bestFit="1" customWidth="1"/>
    <col min="15859" max="15859" width="7" style="98" bestFit="1" customWidth="1"/>
    <col min="15860" max="15860" width="7.44140625" style="98" bestFit="1" customWidth="1"/>
    <col min="15861" max="15862" width="10.6640625" style="98" customWidth="1"/>
    <col min="15863" max="16111" width="8.88671875" style="98"/>
    <col min="16112" max="16112" width="33.6640625" style="98" customWidth="1"/>
    <col min="16113" max="16113" width="10.33203125" style="98" bestFit="1" customWidth="1"/>
    <col min="16114" max="16114" width="7.6640625" style="98" bestFit="1" customWidth="1"/>
    <col min="16115" max="16115" width="7" style="98" bestFit="1" customWidth="1"/>
    <col min="16116" max="16116" width="7.44140625" style="98" bestFit="1" customWidth="1"/>
    <col min="16117" max="16118" width="10.6640625" style="98" customWidth="1"/>
    <col min="16119" max="16384" width="8.88671875" style="98"/>
  </cols>
  <sheetData>
    <row r="1" spans="1:7" ht="18" customHeight="1">
      <c r="A1" s="119" t="s">
        <v>262</v>
      </c>
      <c r="B1" s="118"/>
      <c r="C1" s="118"/>
      <c r="D1" s="118"/>
      <c r="E1" s="118"/>
      <c r="F1" s="238"/>
    </row>
    <row r="2" spans="1:7" ht="18" customHeight="1">
      <c r="A2" s="117"/>
      <c r="B2" s="116"/>
      <c r="C2" s="115"/>
      <c r="D2" s="115"/>
      <c r="E2" s="115"/>
      <c r="F2" s="238"/>
    </row>
    <row r="3" spans="1:7" ht="18" customHeight="1">
      <c r="A3" s="108"/>
      <c r="B3" s="108"/>
      <c r="C3" s="115"/>
      <c r="D3" s="115"/>
      <c r="E3" s="115"/>
      <c r="F3" s="238"/>
    </row>
    <row r="4" spans="1:7" ht="15" customHeight="1">
      <c r="A4" s="114"/>
      <c r="B4" s="113" t="s">
        <v>261</v>
      </c>
      <c r="C4" s="369" t="s">
        <v>0</v>
      </c>
      <c r="D4" s="369" t="s">
        <v>1</v>
      </c>
      <c r="E4" s="369" t="s">
        <v>2</v>
      </c>
      <c r="F4" s="234" t="s">
        <v>51</v>
      </c>
      <c r="G4" s="369" t="s">
        <v>50</v>
      </c>
    </row>
    <row r="5" spans="1:7" ht="15" customHeight="1">
      <c r="A5" s="108"/>
      <c r="B5" s="110" t="s">
        <v>260</v>
      </c>
      <c r="C5" s="106" t="s">
        <v>48</v>
      </c>
      <c r="D5" s="112" t="s">
        <v>49</v>
      </c>
      <c r="E5" s="106" t="s">
        <v>50</v>
      </c>
      <c r="F5" s="111" t="s">
        <v>450</v>
      </c>
      <c r="G5" s="111" t="s">
        <v>450</v>
      </c>
    </row>
    <row r="6" spans="1:7" ht="15" customHeight="1">
      <c r="A6" s="108"/>
      <c r="B6" s="110"/>
      <c r="C6" s="106" t="s">
        <v>3</v>
      </c>
      <c r="D6" s="106" t="s">
        <v>3</v>
      </c>
      <c r="E6" s="106" t="s">
        <v>3</v>
      </c>
      <c r="F6" s="106" t="s">
        <v>259</v>
      </c>
      <c r="G6" s="106" t="s">
        <v>259</v>
      </c>
    </row>
    <row r="7" spans="1:7" ht="15" customHeight="1">
      <c r="A7" s="108"/>
      <c r="B7" s="109"/>
      <c r="C7" s="370">
        <v>2022</v>
      </c>
      <c r="D7" s="370">
        <v>2022</v>
      </c>
      <c r="E7" s="370">
        <v>2022</v>
      </c>
      <c r="F7" s="370" t="s">
        <v>96</v>
      </c>
      <c r="G7" s="370" t="s">
        <v>96</v>
      </c>
    </row>
    <row r="8" spans="1:7" ht="16.2" customHeight="1">
      <c r="A8" s="108"/>
      <c r="B8" s="107"/>
    </row>
    <row r="9" spans="1:7" ht="18" customHeight="1">
      <c r="A9" s="102" t="s">
        <v>258</v>
      </c>
      <c r="B9" s="101" t="s">
        <v>230</v>
      </c>
      <c r="C9" s="374">
        <v>5351.8074562288593</v>
      </c>
      <c r="D9" s="374">
        <v>4970.6748668177497</v>
      </c>
      <c r="E9" s="375">
        <v>22066.27976693456</v>
      </c>
      <c r="F9" s="378">
        <v>120.43912501816607</v>
      </c>
      <c r="G9" s="378">
        <v>113.42503535255004</v>
      </c>
    </row>
    <row r="10" spans="1:7" ht="18" customHeight="1">
      <c r="A10" s="102" t="s">
        <v>257</v>
      </c>
      <c r="B10" s="101" t="s">
        <v>220</v>
      </c>
      <c r="C10" s="374">
        <v>746</v>
      </c>
      <c r="D10" s="374">
        <v>734.31999999999994</v>
      </c>
      <c r="E10" s="375">
        <v>3743.7899999999991</v>
      </c>
      <c r="F10" s="378">
        <v>94.143589743589743</v>
      </c>
      <c r="G10" s="378">
        <v>97.953689167974858</v>
      </c>
    </row>
    <row r="11" spans="1:7" ht="18" customHeight="1">
      <c r="A11" s="102" t="s">
        <v>256</v>
      </c>
      <c r="B11" s="101" t="s">
        <v>404</v>
      </c>
      <c r="C11" s="374">
        <v>751.34</v>
      </c>
      <c r="D11" s="374">
        <v>679</v>
      </c>
      <c r="E11" s="375">
        <v>3466.4400000000005</v>
      </c>
      <c r="F11" s="378">
        <v>97</v>
      </c>
      <c r="G11" s="379">
        <v>98.593247817059677</v>
      </c>
    </row>
    <row r="12" spans="1:7" ht="18" customHeight="1">
      <c r="A12" s="102" t="s">
        <v>255</v>
      </c>
      <c r="B12" s="101" t="s">
        <v>230</v>
      </c>
      <c r="C12" s="374">
        <v>73.728172000000001</v>
      </c>
      <c r="D12" s="374">
        <v>77.236999999999995</v>
      </c>
      <c r="E12" s="375">
        <v>374.46588700000001</v>
      </c>
      <c r="F12" s="378">
        <v>104.82501380496178</v>
      </c>
      <c r="G12" s="378">
        <v>100.41121481303361</v>
      </c>
    </row>
    <row r="13" spans="1:7" ht="18" customHeight="1">
      <c r="A13" s="102" t="s">
        <v>254</v>
      </c>
      <c r="B13" s="101" t="s">
        <v>220</v>
      </c>
      <c r="C13" s="374">
        <v>1258.1480770000001</v>
      </c>
      <c r="D13" s="374">
        <v>1239.7333872758459</v>
      </c>
      <c r="E13" s="375">
        <v>5375.7065839363459</v>
      </c>
      <c r="F13" s="378">
        <v>101.99807770928255</v>
      </c>
      <c r="G13" s="378">
        <v>96.284805855464782</v>
      </c>
    </row>
    <row r="14" spans="1:7" ht="18" customHeight="1">
      <c r="A14" s="102" t="s">
        <v>253</v>
      </c>
      <c r="B14" s="101" t="s">
        <v>220</v>
      </c>
      <c r="C14" s="374">
        <v>119.50083000000001</v>
      </c>
      <c r="D14" s="374">
        <v>123</v>
      </c>
      <c r="E14" s="375">
        <v>601.6727699999999</v>
      </c>
      <c r="F14" s="378">
        <v>98.904014859725166</v>
      </c>
      <c r="G14" s="379">
        <v>108.70202820389743</v>
      </c>
    </row>
    <row r="15" spans="1:7" ht="18" customHeight="1">
      <c r="A15" s="102" t="s">
        <v>252</v>
      </c>
      <c r="B15" s="101" t="s">
        <v>220</v>
      </c>
      <c r="C15" s="374">
        <v>333.81637326064725</v>
      </c>
      <c r="D15" s="374">
        <v>364.07317843561577</v>
      </c>
      <c r="E15" s="375">
        <v>1646.6128345542309</v>
      </c>
      <c r="F15" s="378">
        <v>116.57802703670053</v>
      </c>
      <c r="G15" s="378">
        <v>111.40091260078468</v>
      </c>
    </row>
    <row r="16" spans="1:7" ht="18" customHeight="1">
      <c r="A16" s="102" t="s">
        <v>251</v>
      </c>
      <c r="B16" s="101" t="s">
        <v>244</v>
      </c>
      <c r="C16" s="374">
        <v>150.86626253794839</v>
      </c>
      <c r="D16" s="374">
        <v>161.66468945393953</v>
      </c>
      <c r="E16" s="375">
        <v>772.66182889282129</v>
      </c>
      <c r="F16" s="378">
        <v>105.14776549849725</v>
      </c>
      <c r="G16" s="378">
        <v>107.03727414823172</v>
      </c>
    </row>
    <row r="17" spans="1:7" ht="18" customHeight="1">
      <c r="A17" s="102" t="s">
        <v>250</v>
      </c>
      <c r="B17" s="101" t="s">
        <v>230</v>
      </c>
      <c r="C17" s="374">
        <v>12.617259258067792</v>
      </c>
      <c r="D17" s="374">
        <v>13.619869059174588</v>
      </c>
      <c r="E17" s="375">
        <v>57.438187391077534</v>
      </c>
      <c r="F17" s="378">
        <v>97.633469958240781</v>
      </c>
      <c r="G17" s="378">
        <v>100.97769349875323</v>
      </c>
    </row>
    <row r="18" spans="1:7" ht="18" customHeight="1">
      <c r="A18" s="102" t="s">
        <v>249</v>
      </c>
      <c r="B18" s="101" t="s">
        <v>220</v>
      </c>
      <c r="C18" s="376">
        <v>83.0197</v>
      </c>
      <c r="D18" s="376">
        <v>12</v>
      </c>
      <c r="E18" s="375">
        <v>706.04172624636499</v>
      </c>
      <c r="F18" s="378">
        <v>55.202870549268567</v>
      </c>
      <c r="G18" s="378">
        <v>100.75026501716931</v>
      </c>
    </row>
    <row r="19" spans="1:7" ht="18" customHeight="1">
      <c r="A19" s="102" t="s">
        <v>248</v>
      </c>
      <c r="B19" s="101" t="s">
        <v>220</v>
      </c>
      <c r="C19" s="374">
        <v>30.471874938023202</v>
      </c>
      <c r="D19" s="374">
        <v>30.954351054503601</v>
      </c>
      <c r="E19" s="375">
        <v>167.12858948190993</v>
      </c>
      <c r="F19" s="378">
        <v>88.280242087086492</v>
      </c>
      <c r="G19" s="378">
        <v>109.46921931213774</v>
      </c>
    </row>
    <row r="20" spans="1:7" ht="18" customHeight="1">
      <c r="A20" s="102" t="s">
        <v>247</v>
      </c>
      <c r="B20" s="101" t="s">
        <v>220</v>
      </c>
      <c r="C20" s="374">
        <v>952.99123086014902</v>
      </c>
      <c r="D20" s="374">
        <v>988.50969034073557</v>
      </c>
      <c r="E20" s="375">
        <v>4921.9264887859072</v>
      </c>
      <c r="F20" s="378">
        <v>101.85571255442922</v>
      </c>
      <c r="G20" s="378">
        <v>102.50046222871536</v>
      </c>
    </row>
    <row r="21" spans="1:7" ht="18" customHeight="1">
      <c r="A21" s="102" t="s">
        <v>246</v>
      </c>
      <c r="B21" s="101" t="s">
        <v>220</v>
      </c>
      <c r="C21" s="374">
        <v>546.14856037162485</v>
      </c>
      <c r="D21" s="374">
        <v>619.58904772158394</v>
      </c>
      <c r="E21" s="375">
        <v>2631.6977985437888</v>
      </c>
      <c r="F21" s="378">
        <v>101.22350068968859</v>
      </c>
      <c r="G21" s="378">
        <v>93.027667868983016</v>
      </c>
    </row>
    <row r="22" spans="1:7" ht="18" customHeight="1">
      <c r="A22" s="102" t="s">
        <v>245</v>
      </c>
      <c r="B22" s="101" t="s">
        <v>244</v>
      </c>
      <c r="C22" s="374">
        <v>457.3081709927082</v>
      </c>
      <c r="D22" s="374">
        <v>490.95866353693117</v>
      </c>
      <c r="E22" s="375">
        <v>2033.8802601684386</v>
      </c>
      <c r="F22" s="378">
        <v>114.12530259104408</v>
      </c>
      <c r="G22" s="378">
        <v>110.45730168506074</v>
      </c>
    </row>
    <row r="23" spans="1:7" ht="21" customHeight="1">
      <c r="A23" s="103" t="s">
        <v>243</v>
      </c>
      <c r="B23" s="101" t="s">
        <v>242</v>
      </c>
      <c r="C23" s="374">
        <v>486.60001266942874</v>
      </c>
      <c r="D23" s="374">
        <v>511.60707737347104</v>
      </c>
      <c r="E23" s="375">
        <v>2392.5128360307913</v>
      </c>
      <c r="F23" s="378">
        <v>104.51625686894199</v>
      </c>
      <c r="G23" s="378">
        <v>104.36419657117362</v>
      </c>
    </row>
    <row r="24" spans="1:7" ht="18" customHeight="1">
      <c r="A24" s="103" t="s">
        <v>241</v>
      </c>
      <c r="B24" s="101" t="s">
        <v>405</v>
      </c>
      <c r="C24" s="374">
        <v>64.732316233444465</v>
      </c>
      <c r="D24" s="374">
        <v>64.976646436066432</v>
      </c>
      <c r="E24" s="375">
        <v>315.89451939835578</v>
      </c>
      <c r="F24" s="378">
        <v>123.62375653741711</v>
      </c>
      <c r="G24" s="378">
        <v>114.53978766785798</v>
      </c>
    </row>
    <row r="25" spans="1:7" ht="27" customHeight="1">
      <c r="A25" s="105" t="s">
        <v>240</v>
      </c>
      <c r="B25" s="187" t="s">
        <v>220</v>
      </c>
      <c r="C25" s="374">
        <v>81.020470266844285</v>
      </c>
      <c r="D25" s="374">
        <v>88.726557298988425</v>
      </c>
      <c r="E25" s="375">
        <v>406.78158655293561</v>
      </c>
      <c r="F25" s="378">
        <v>98.399198512796303</v>
      </c>
      <c r="G25" s="378">
        <v>90.223973519006577</v>
      </c>
    </row>
    <row r="26" spans="1:7" ht="18" customHeight="1">
      <c r="A26" s="102" t="s">
        <v>239</v>
      </c>
      <c r="B26" s="101" t="s">
        <v>226</v>
      </c>
      <c r="C26" s="374">
        <v>502.77106518004297</v>
      </c>
      <c r="D26" s="374">
        <v>527.30063568915978</v>
      </c>
      <c r="E26" s="375">
        <v>2377.4353815771888</v>
      </c>
      <c r="F26" s="378">
        <v>105.41795995385041</v>
      </c>
      <c r="G26" s="378">
        <v>109.35426836684023</v>
      </c>
    </row>
    <row r="27" spans="1:7" ht="18" customHeight="1">
      <c r="A27" s="104" t="s">
        <v>238</v>
      </c>
      <c r="B27" s="101" t="s">
        <v>237</v>
      </c>
      <c r="C27" s="374">
        <v>23.204970881680794</v>
      </c>
      <c r="D27" s="374">
        <v>24.154709625042013</v>
      </c>
      <c r="E27" s="375">
        <v>113.7385121061927</v>
      </c>
      <c r="F27" s="378">
        <v>102.48073663573192</v>
      </c>
      <c r="G27" s="378">
        <v>105.73401600697953</v>
      </c>
    </row>
    <row r="28" spans="1:7" ht="18" customHeight="1">
      <c r="A28" s="102" t="s">
        <v>236</v>
      </c>
      <c r="B28" s="101" t="s">
        <v>230</v>
      </c>
      <c r="C28" s="374">
        <v>206.71939360563383</v>
      </c>
      <c r="D28" s="374">
        <v>208.73915492957747</v>
      </c>
      <c r="E28" s="375">
        <v>1319.5024765539908</v>
      </c>
      <c r="F28" s="378">
        <v>121.40774207601778</v>
      </c>
      <c r="G28" s="378">
        <v>117.88693495210963</v>
      </c>
    </row>
    <row r="29" spans="1:7" ht="18" customHeight="1">
      <c r="A29" s="102" t="s">
        <v>235</v>
      </c>
      <c r="B29" s="101" t="s">
        <v>220</v>
      </c>
      <c r="C29" s="374">
        <v>263.11089348910474</v>
      </c>
      <c r="D29" s="374">
        <v>283.72179622870692</v>
      </c>
      <c r="E29" s="375">
        <v>1282.9011507688936</v>
      </c>
      <c r="F29" s="378">
        <v>98.892225942386531</v>
      </c>
      <c r="G29" s="378">
        <v>98.760238702116183</v>
      </c>
    </row>
    <row r="30" spans="1:7" ht="18" customHeight="1">
      <c r="A30" s="102" t="s">
        <v>234</v>
      </c>
      <c r="B30" s="101" t="s">
        <v>220</v>
      </c>
      <c r="C30" s="374">
        <v>68.384405592962523</v>
      </c>
      <c r="D30" s="374">
        <v>71.747485713602671</v>
      </c>
      <c r="E30" s="375">
        <v>352.77703088554233</v>
      </c>
      <c r="F30" s="378">
        <v>115.1645035531343</v>
      </c>
      <c r="G30" s="378">
        <v>100.00405685241856</v>
      </c>
    </row>
    <row r="31" spans="1:7" ht="18" customHeight="1">
      <c r="A31" s="102" t="s">
        <v>233</v>
      </c>
      <c r="B31" s="101" t="s">
        <v>232</v>
      </c>
      <c r="C31" s="374">
        <v>11.029736949522004</v>
      </c>
      <c r="D31" s="374">
        <v>11.490694143624344</v>
      </c>
      <c r="E31" s="375">
        <v>49.821737916057778</v>
      </c>
      <c r="F31" s="378">
        <v>111.20385312711065</v>
      </c>
      <c r="G31" s="378">
        <v>107.8455528989801</v>
      </c>
    </row>
    <row r="32" spans="1:7" ht="18" customHeight="1">
      <c r="A32" s="102" t="s">
        <v>231</v>
      </c>
      <c r="B32" s="101" t="s">
        <v>230</v>
      </c>
      <c r="C32" s="374">
        <v>2301.895431725965</v>
      </c>
      <c r="D32" s="374">
        <v>2420.4813472281353</v>
      </c>
      <c r="E32" s="375">
        <v>10586.480505649944</v>
      </c>
      <c r="F32" s="378">
        <v>104.96449901249503</v>
      </c>
      <c r="G32" s="378">
        <v>96.547431170236209</v>
      </c>
    </row>
    <row r="33" spans="1:7" ht="18" customHeight="1">
      <c r="A33" s="103" t="s">
        <v>229</v>
      </c>
      <c r="B33" s="101" t="s">
        <v>220</v>
      </c>
      <c r="C33" s="374">
        <v>924.82637922438403</v>
      </c>
      <c r="D33" s="374">
        <v>950.38134884259557</v>
      </c>
      <c r="E33" s="375">
        <v>4261.9003736119012</v>
      </c>
      <c r="F33" s="378">
        <v>104.03736714204659</v>
      </c>
      <c r="G33" s="378">
        <v>108.57330129205106</v>
      </c>
    </row>
    <row r="34" spans="1:7" ht="18" customHeight="1">
      <c r="A34" s="102" t="s">
        <v>228</v>
      </c>
      <c r="B34" s="101" t="s">
        <v>220</v>
      </c>
      <c r="C34" s="374">
        <v>920.71671672700916</v>
      </c>
      <c r="D34" s="374">
        <v>969.43614547761501</v>
      </c>
      <c r="E34" s="375">
        <v>4528.8937092278647</v>
      </c>
      <c r="F34" s="378">
        <v>102.83612448049379</v>
      </c>
      <c r="G34" s="378">
        <v>109.41845363892726</v>
      </c>
    </row>
    <row r="35" spans="1:7" ht="18" customHeight="1">
      <c r="A35" s="102" t="s">
        <v>227</v>
      </c>
      <c r="B35" s="101" t="s">
        <v>226</v>
      </c>
      <c r="C35" s="374">
        <v>18.263299</v>
      </c>
      <c r="D35" s="374">
        <v>17.831531999999999</v>
      </c>
      <c r="E35" s="374">
        <v>86.288301000000004</v>
      </c>
      <c r="F35" s="378">
        <v>97.156480142796326</v>
      </c>
      <c r="G35" s="378">
        <v>92.882256682204783</v>
      </c>
    </row>
    <row r="36" spans="1:7" ht="27.75" customHeight="1">
      <c r="A36" s="186" t="s">
        <v>225</v>
      </c>
      <c r="B36" s="185" t="s">
        <v>224</v>
      </c>
      <c r="C36" s="376">
        <v>44.803963012773202</v>
      </c>
      <c r="D36" s="376">
        <v>41.830971570068208</v>
      </c>
      <c r="E36" s="375">
        <v>230.57542942585894</v>
      </c>
      <c r="F36" s="378">
        <v>120.85988635332335</v>
      </c>
      <c r="G36" s="378">
        <v>121.62078733008642</v>
      </c>
    </row>
    <row r="37" spans="1:7" ht="18" customHeight="1">
      <c r="A37" s="102" t="s">
        <v>327</v>
      </c>
      <c r="B37" s="101" t="s">
        <v>223</v>
      </c>
      <c r="C37" s="374">
        <v>957.56152727815493</v>
      </c>
      <c r="D37" s="374">
        <v>973.50001971556196</v>
      </c>
      <c r="E37" s="375">
        <v>5144.3613924561869</v>
      </c>
      <c r="F37" s="378">
        <v>106.22846624251822</v>
      </c>
      <c r="G37" s="378">
        <v>81.77199239585768</v>
      </c>
    </row>
    <row r="38" spans="1:7" ht="18" customHeight="1">
      <c r="A38" s="102" t="s">
        <v>99</v>
      </c>
      <c r="B38" s="101" t="s">
        <v>222</v>
      </c>
      <c r="C38" s="374">
        <v>39.33787318767758</v>
      </c>
      <c r="D38" s="374">
        <v>44.52006781440334</v>
      </c>
      <c r="E38" s="374">
        <v>190.45259562289735</v>
      </c>
      <c r="F38" s="378">
        <v>117.60683612311011</v>
      </c>
      <c r="G38" s="378">
        <v>110.29651754250504</v>
      </c>
    </row>
    <row r="39" spans="1:7" ht="18" customHeight="1">
      <c r="A39" s="102" t="s">
        <v>221</v>
      </c>
      <c r="B39" s="101" t="s">
        <v>220</v>
      </c>
      <c r="C39" s="374">
        <v>274.46864404079588</v>
      </c>
      <c r="D39" s="374">
        <v>280.82792471869931</v>
      </c>
      <c r="E39" s="375">
        <v>1386.2895050868105</v>
      </c>
      <c r="F39" s="378">
        <v>104.1260380862808</v>
      </c>
      <c r="G39" s="378">
        <v>104.76406537932286</v>
      </c>
    </row>
    <row r="40" spans="1:7" ht="18" customHeight="1">
      <c r="A40" s="102" t="s">
        <v>219</v>
      </c>
      <c r="B40" s="101" t="s">
        <v>218</v>
      </c>
      <c r="C40" s="374">
        <v>21.604521999999999</v>
      </c>
      <c r="D40" s="374">
        <v>23.269462000000001</v>
      </c>
      <c r="E40" s="377">
        <v>105.09122235199999</v>
      </c>
      <c r="F40" s="378">
        <v>101.5046088496143</v>
      </c>
      <c r="G40" s="378">
        <v>105.35173531184969</v>
      </c>
    </row>
    <row r="41" spans="1:7" ht="18" customHeight="1">
      <c r="A41" s="102" t="s">
        <v>217</v>
      </c>
      <c r="B41" s="101" t="s">
        <v>404</v>
      </c>
      <c r="C41" s="374">
        <v>280.43699295042165</v>
      </c>
      <c r="D41" s="374">
        <v>289.34087400867122</v>
      </c>
      <c r="E41" s="375">
        <v>1363.009957095062</v>
      </c>
      <c r="F41" s="378">
        <v>104.45518917280549</v>
      </c>
      <c r="G41" s="378">
        <v>103.41535217260203</v>
      </c>
    </row>
    <row r="42" spans="1:7" ht="15">
      <c r="A42" s="100"/>
      <c r="B42" s="99"/>
      <c r="C42" s="99"/>
      <c r="D42" s="99"/>
      <c r="E42" s="99"/>
      <c r="F42" s="239"/>
    </row>
    <row r="43" spans="1:7" ht="15">
      <c r="A43" s="99"/>
      <c r="B43" s="99"/>
      <c r="C43" s="99"/>
      <c r="D43" s="99"/>
      <c r="E43" s="99"/>
      <c r="F43" s="239"/>
    </row>
    <row r="44" spans="1:7" ht="15">
      <c r="A44" s="99"/>
      <c r="B44" s="99"/>
      <c r="C44" s="99"/>
      <c r="D44" s="99"/>
      <c r="E44" s="99"/>
      <c r="F44" s="239"/>
    </row>
    <row r="45" spans="1:7" ht="15">
      <c r="A45" s="99"/>
      <c r="B45" s="99"/>
      <c r="C45" s="99"/>
      <c r="D45" s="99"/>
      <c r="E45" s="99"/>
      <c r="F45" s="239"/>
    </row>
    <row r="46" spans="1:7" ht="15">
      <c r="A46" s="99"/>
      <c r="B46" s="99"/>
      <c r="C46" s="99"/>
      <c r="D46" s="99"/>
      <c r="E46" s="99"/>
      <c r="F46" s="239"/>
    </row>
    <row r="47" spans="1:7" ht="15">
      <c r="A47" s="99"/>
      <c r="B47" s="99"/>
      <c r="C47" s="99"/>
      <c r="D47" s="99"/>
      <c r="E47" s="99"/>
      <c r="F47" s="239"/>
    </row>
    <row r="48" spans="1:7" ht="15">
      <c r="A48" s="99"/>
      <c r="B48" s="99"/>
      <c r="C48" s="99"/>
      <c r="D48" s="99"/>
      <c r="E48" s="99"/>
      <c r="F48" s="239"/>
    </row>
    <row r="49" spans="1:6" ht="15">
      <c r="A49" s="99"/>
      <c r="B49" s="99"/>
      <c r="C49" s="99"/>
      <c r="D49" s="99"/>
      <c r="E49" s="99"/>
      <c r="F49" s="239"/>
    </row>
    <row r="50" spans="1:6" ht="15">
      <c r="A50" s="238"/>
      <c r="B50" s="238"/>
      <c r="C50" s="238"/>
      <c r="D50" s="238"/>
      <c r="E50" s="238"/>
      <c r="F50" s="239"/>
    </row>
    <row r="51" spans="1:6" ht="15">
      <c r="A51" s="238"/>
      <c r="B51" s="238"/>
      <c r="C51" s="238"/>
      <c r="D51" s="238"/>
      <c r="E51" s="238"/>
      <c r="F51" s="239"/>
    </row>
    <row r="52" spans="1:6" ht="15">
      <c r="A52" s="238"/>
      <c r="B52" s="238"/>
      <c r="C52" s="238"/>
      <c r="D52" s="238"/>
      <c r="E52" s="238"/>
      <c r="F52" s="239"/>
    </row>
    <row r="53" spans="1:6" ht="15">
      <c r="A53" s="238"/>
      <c r="B53" s="238"/>
      <c r="C53" s="238"/>
      <c r="D53" s="238"/>
      <c r="E53" s="238"/>
      <c r="F53" s="238"/>
    </row>
    <row r="54" spans="1:6" ht="15">
      <c r="A54" s="238"/>
      <c r="B54" s="238"/>
      <c r="C54" s="238"/>
      <c r="D54" s="238"/>
      <c r="E54" s="238"/>
      <c r="F54" s="238"/>
    </row>
    <row r="55" spans="1:6" ht="15">
      <c r="A55" s="238"/>
      <c r="B55" s="238"/>
      <c r="C55" s="238"/>
      <c r="D55" s="238"/>
      <c r="E55" s="238"/>
      <c r="F55" s="238"/>
    </row>
    <row r="56" spans="1:6" ht="15">
      <c r="A56" s="238"/>
      <c r="B56" s="238"/>
      <c r="C56" s="238"/>
      <c r="D56" s="238"/>
      <c r="E56" s="238"/>
      <c r="F56" s="238"/>
    </row>
    <row r="57" spans="1:6" ht="15">
      <c r="A57" s="238"/>
      <c r="B57" s="238"/>
      <c r="C57" s="238"/>
      <c r="D57" s="238"/>
      <c r="E57" s="238"/>
      <c r="F57" s="238"/>
    </row>
    <row r="58" spans="1:6" ht="15">
      <c r="A58" s="238"/>
      <c r="B58" s="238"/>
      <c r="C58" s="238"/>
      <c r="D58" s="238"/>
      <c r="E58" s="238"/>
      <c r="F58" s="238"/>
    </row>
    <row r="59" spans="1:6" ht="15">
      <c r="A59" s="238"/>
      <c r="B59" s="238"/>
      <c r="C59" s="238"/>
      <c r="D59" s="238"/>
      <c r="E59" s="238"/>
      <c r="F59" s="238"/>
    </row>
    <row r="60" spans="1:6" ht="15">
      <c r="A60" s="238"/>
      <c r="B60" s="238"/>
      <c r="C60" s="238"/>
      <c r="D60" s="238"/>
      <c r="E60" s="238"/>
      <c r="F60" s="238"/>
    </row>
    <row r="61" spans="1:6" ht="15">
      <c r="A61" s="238"/>
      <c r="B61" s="238"/>
      <c r="C61" s="238"/>
      <c r="D61" s="238"/>
      <c r="E61" s="238"/>
      <c r="F61" s="238"/>
    </row>
    <row r="62" spans="1:6" ht="15">
      <c r="A62" s="238"/>
      <c r="B62" s="238"/>
      <c r="C62" s="238"/>
      <c r="D62" s="238"/>
      <c r="E62" s="238"/>
      <c r="F62" s="238"/>
    </row>
    <row r="63" spans="1:6" ht="15">
      <c r="A63" s="238"/>
      <c r="B63" s="238"/>
      <c r="C63" s="238"/>
      <c r="D63" s="238"/>
      <c r="E63" s="238"/>
      <c r="F63" s="238"/>
    </row>
    <row r="64" spans="1:6" ht="15">
      <c r="A64" s="238"/>
      <c r="B64" s="238"/>
      <c r="C64" s="238"/>
      <c r="D64" s="238"/>
      <c r="E64" s="238"/>
      <c r="F64" s="238"/>
    </row>
    <row r="65" spans="1:6" ht="15">
      <c r="A65" s="238"/>
      <c r="B65" s="238"/>
      <c r="C65" s="238"/>
      <c r="D65" s="238"/>
      <c r="E65" s="238"/>
      <c r="F65" s="238"/>
    </row>
    <row r="66" spans="1:6" ht="18" customHeight="1">
      <c r="A66" s="238"/>
      <c r="B66" s="238"/>
      <c r="C66" s="238"/>
      <c r="D66" s="238"/>
      <c r="E66" s="238"/>
      <c r="F66" s="238"/>
    </row>
    <row r="67" spans="1:6" ht="18" customHeight="1">
      <c r="A67" s="238"/>
      <c r="B67" s="238"/>
      <c r="C67" s="238"/>
      <c r="D67" s="238"/>
      <c r="E67" s="238"/>
      <c r="F67" s="238"/>
    </row>
    <row r="68" spans="1:6" ht="18" customHeight="1">
      <c r="A68" s="238"/>
      <c r="B68" s="238"/>
      <c r="C68" s="238"/>
      <c r="D68" s="238"/>
      <c r="E68" s="238"/>
      <c r="F68" s="238"/>
    </row>
    <row r="69" spans="1:6" ht="18" customHeight="1">
      <c r="A69" s="238"/>
      <c r="B69" s="238"/>
      <c r="C69" s="238"/>
      <c r="D69" s="238"/>
      <c r="E69" s="238"/>
      <c r="F69" s="238"/>
    </row>
    <row r="70" spans="1:6" ht="18" customHeight="1">
      <c r="A70" s="238"/>
      <c r="B70" s="238"/>
      <c r="C70" s="238"/>
      <c r="D70" s="238"/>
      <c r="E70" s="238"/>
      <c r="F70" s="238"/>
    </row>
    <row r="71" spans="1:6" ht="18" customHeight="1">
      <c r="A71" s="238"/>
      <c r="B71" s="238"/>
      <c r="C71" s="238"/>
      <c r="D71" s="238"/>
      <c r="E71" s="238"/>
      <c r="F71" s="238"/>
    </row>
    <row r="72" spans="1:6" ht="18" customHeight="1">
      <c r="A72" s="238"/>
      <c r="B72" s="238"/>
      <c r="C72" s="238"/>
      <c r="D72" s="238"/>
      <c r="E72" s="238"/>
      <c r="F72" s="238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workbookViewId="0"/>
  </sheetViews>
  <sheetFormatPr defaultColWidth="11.44140625" defaultRowHeight="16.5" customHeight="1"/>
  <cols>
    <col min="1" max="1" width="54.88671875" style="120" customWidth="1"/>
    <col min="2" max="2" width="16.33203125" style="121" customWidth="1"/>
    <col min="3" max="3" width="17.33203125" style="121" customWidth="1"/>
    <col min="4" max="16384" width="11.44140625" style="120"/>
  </cols>
  <sheetData>
    <row r="1" spans="1:117" ht="20.100000000000001" customHeight="1">
      <c r="A1" s="505" t="s">
        <v>272</v>
      </c>
      <c r="B1" s="505"/>
      <c r="C1" s="505"/>
    </row>
    <row r="2" spans="1:117" ht="15" customHeight="1">
      <c r="A2" s="368"/>
      <c r="B2" s="368"/>
      <c r="C2" s="368"/>
    </row>
    <row r="3" spans="1:117" ht="15" customHeight="1">
      <c r="A3" s="138"/>
      <c r="C3" s="137" t="s">
        <v>215</v>
      </c>
    </row>
    <row r="4" spans="1:117" s="77" customFormat="1" ht="15" customHeight="1">
      <c r="A4" s="136"/>
      <c r="B4" s="135" t="s">
        <v>271</v>
      </c>
      <c r="C4" s="135" t="s">
        <v>271</v>
      </c>
    </row>
    <row r="5" spans="1:117" s="77" customFormat="1" ht="15" customHeight="1">
      <c r="A5" s="132"/>
      <c r="B5" s="131" t="s">
        <v>270</v>
      </c>
      <c r="C5" s="131" t="s">
        <v>270</v>
      </c>
    </row>
    <row r="6" spans="1:117" s="77" customFormat="1" ht="15" customHeight="1">
      <c r="A6" s="132"/>
      <c r="B6" s="134" t="s">
        <v>451</v>
      </c>
      <c r="C6" s="134" t="s">
        <v>451</v>
      </c>
    </row>
    <row r="7" spans="1:117" s="77" customFormat="1" ht="15" customHeight="1">
      <c r="A7" s="132"/>
      <c r="B7" s="131" t="s">
        <v>269</v>
      </c>
      <c r="C7" s="131" t="s">
        <v>269</v>
      </c>
    </row>
    <row r="8" spans="1:117" s="77" customFormat="1" ht="15" customHeight="1">
      <c r="A8" s="132"/>
      <c r="B8" s="133" t="s">
        <v>268</v>
      </c>
      <c r="C8" s="133" t="s">
        <v>122</v>
      </c>
    </row>
    <row r="9" spans="1:117" s="77" customFormat="1" ht="10.5" customHeight="1">
      <c r="A9" s="132"/>
      <c r="B9" s="131"/>
      <c r="C9" s="131"/>
    </row>
    <row r="10" spans="1:117" ht="16.2" customHeight="1">
      <c r="A10" s="88" t="s">
        <v>209</v>
      </c>
      <c r="B10" s="380">
        <v>101.39</v>
      </c>
      <c r="C10" s="381">
        <v>104.43</v>
      </c>
    </row>
    <row r="11" spans="1:117" s="129" customFormat="1" ht="15" customHeight="1">
      <c r="A11" s="130" t="s">
        <v>208</v>
      </c>
      <c r="B11" s="380">
        <v>100.17</v>
      </c>
      <c r="C11" s="380">
        <v>97.83</v>
      </c>
    </row>
    <row r="12" spans="1:117" s="127" customFormat="1" ht="15" customHeight="1">
      <c r="A12" s="184" t="s">
        <v>207</v>
      </c>
      <c r="B12" s="382">
        <v>100.19</v>
      </c>
      <c r="C12" s="382">
        <v>99.76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</row>
    <row r="13" spans="1:117" s="121" customFormat="1" ht="15" customHeight="1">
      <c r="A13" s="184" t="s">
        <v>206</v>
      </c>
      <c r="B13" s="382">
        <v>100.17</v>
      </c>
      <c r="C13" s="382">
        <v>94.62</v>
      </c>
    </row>
    <row r="14" spans="1:117" s="121" customFormat="1" ht="15" customHeight="1">
      <c r="A14" s="184" t="s">
        <v>205</v>
      </c>
      <c r="B14" s="382">
        <v>100.06</v>
      </c>
      <c r="C14" s="382">
        <v>96.28</v>
      </c>
    </row>
    <row r="15" spans="1:117" s="121" customFormat="1" ht="15" customHeight="1">
      <c r="A15" s="184" t="s">
        <v>204</v>
      </c>
      <c r="B15" s="382">
        <v>100.08</v>
      </c>
      <c r="C15" s="382">
        <v>91.89</v>
      </c>
    </row>
    <row r="16" spans="1:117" s="121" customFormat="1" ht="15" customHeight="1">
      <c r="A16" s="184" t="s">
        <v>203</v>
      </c>
      <c r="B16" s="382">
        <v>100.29</v>
      </c>
      <c r="C16" s="382">
        <v>97.94</v>
      </c>
    </row>
    <row r="17" spans="1:117" s="121" customFormat="1" ht="15" customHeight="1">
      <c r="A17" s="126" t="s">
        <v>202</v>
      </c>
      <c r="B17" s="380">
        <v>101.5</v>
      </c>
      <c r="C17" s="381">
        <v>104.78</v>
      </c>
    </row>
    <row r="18" spans="1:117" s="124" customFormat="1" ht="15" customHeight="1">
      <c r="A18" s="184" t="s">
        <v>201</v>
      </c>
      <c r="B18" s="382">
        <v>100.77</v>
      </c>
      <c r="C18" s="382">
        <v>100.79</v>
      </c>
    </row>
    <row r="19" spans="1:117" s="121" customFormat="1" ht="15" customHeight="1">
      <c r="A19" s="184" t="s">
        <v>200</v>
      </c>
      <c r="B19" s="382">
        <v>100.29</v>
      </c>
      <c r="C19" s="382">
        <v>94.74</v>
      </c>
    </row>
    <row r="20" spans="1:117" s="121" customFormat="1" ht="15" customHeight="1">
      <c r="A20" s="184" t="s">
        <v>199</v>
      </c>
      <c r="B20" s="382">
        <v>99.92</v>
      </c>
      <c r="C20" s="382">
        <v>97.91</v>
      </c>
    </row>
    <row r="21" spans="1:117" s="121" customFormat="1" ht="15" customHeight="1">
      <c r="A21" s="184" t="s">
        <v>198</v>
      </c>
      <c r="B21" s="382">
        <v>101.64</v>
      </c>
      <c r="C21" s="383">
        <v>100.62</v>
      </c>
    </row>
    <row r="22" spans="1:117" s="121" customFormat="1" ht="15" customHeight="1">
      <c r="A22" s="184" t="s">
        <v>197</v>
      </c>
      <c r="B22" s="382">
        <v>101.45</v>
      </c>
      <c r="C22" s="382">
        <v>101.31</v>
      </c>
    </row>
    <row r="23" spans="1:117" s="121" customFormat="1" ht="15" customHeight="1">
      <c r="A23" s="184" t="s">
        <v>196</v>
      </c>
      <c r="B23" s="382">
        <v>101.94</v>
      </c>
      <c r="C23" s="382">
        <v>112.19</v>
      </c>
    </row>
    <row r="24" spans="1:117" s="121" customFormat="1" ht="27" customHeight="1">
      <c r="A24" s="184" t="s">
        <v>267</v>
      </c>
      <c r="B24" s="382">
        <v>101.1</v>
      </c>
      <c r="C24" s="382">
        <v>105.12</v>
      </c>
    </row>
    <row r="25" spans="1:117" s="121" customFormat="1" ht="15" customHeight="1">
      <c r="A25" s="184" t="s">
        <v>194</v>
      </c>
      <c r="B25" s="382">
        <v>101.39</v>
      </c>
      <c r="C25" s="382">
        <v>105.59</v>
      </c>
    </row>
    <row r="26" spans="1:117" s="121" customFormat="1" ht="15" customHeight="1">
      <c r="A26" s="184" t="s">
        <v>193</v>
      </c>
      <c r="B26" s="382">
        <v>100.33</v>
      </c>
      <c r="C26" s="382">
        <v>85.64</v>
      </c>
    </row>
    <row r="27" spans="1:117" s="121" customFormat="1" ht="15" customHeight="1">
      <c r="A27" s="184" t="s">
        <v>192</v>
      </c>
      <c r="B27" s="382">
        <v>100.09</v>
      </c>
      <c r="C27" s="383">
        <v>106.57</v>
      </c>
    </row>
    <row r="28" spans="1:117" s="121" customFormat="1" ht="15" customHeight="1">
      <c r="A28" s="184" t="s">
        <v>191</v>
      </c>
      <c r="B28" s="382">
        <v>100.54</v>
      </c>
      <c r="C28" s="382">
        <v>99.91</v>
      </c>
    </row>
    <row r="29" spans="1:117" s="125" customFormat="1" ht="15" customHeight="1">
      <c r="A29" s="184" t="s">
        <v>190</v>
      </c>
      <c r="B29" s="382">
        <v>100.26</v>
      </c>
      <c r="C29" s="382">
        <v>95.46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</row>
    <row r="30" spans="1:117" s="121" customFormat="1" ht="15" customHeight="1">
      <c r="A30" s="184" t="s">
        <v>189</v>
      </c>
      <c r="B30" s="382">
        <v>101.47</v>
      </c>
      <c r="C30" s="382">
        <v>101.8</v>
      </c>
    </row>
    <row r="31" spans="1:117" s="121" customFormat="1" ht="15" customHeight="1">
      <c r="A31" s="184" t="s">
        <v>188</v>
      </c>
      <c r="B31" s="382">
        <v>100.64</v>
      </c>
      <c r="C31" s="382">
        <v>96.64</v>
      </c>
    </row>
    <row r="32" spans="1:117" s="121" customFormat="1" ht="15" customHeight="1">
      <c r="A32" s="184" t="s">
        <v>187</v>
      </c>
      <c r="B32" s="382">
        <v>101.26</v>
      </c>
      <c r="C32" s="382">
        <v>114.22</v>
      </c>
    </row>
    <row r="33" spans="1:3" s="121" customFormat="1" ht="15" customHeight="1">
      <c r="A33" s="184" t="s">
        <v>266</v>
      </c>
      <c r="B33" s="382">
        <v>101.5</v>
      </c>
      <c r="C33" s="382">
        <v>101.16</v>
      </c>
    </row>
    <row r="34" spans="1:3" s="121" customFormat="1" ht="15" customHeight="1">
      <c r="A34" s="184" t="s">
        <v>265</v>
      </c>
      <c r="B34" s="382">
        <v>101.8</v>
      </c>
      <c r="C34" s="382">
        <v>110.7</v>
      </c>
    </row>
    <row r="35" spans="1:3" s="121" customFormat="1" ht="15" customHeight="1">
      <c r="A35" s="184" t="s">
        <v>184</v>
      </c>
      <c r="B35" s="382">
        <v>100.48</v>
      </c>
      <c r="C35" s="382">
        <v>101.95</v>
      </c>
    </row>
    <row r="36" spans="1:3" s="121" customFormat="1" ht="15" customHeight="1">
      <c r="A36" s="184" t="s">
        <v>183</v>
      </c>
      <c r="B36" s="382">
        <v>100.64</v>
      </c>
      <c r="C36" s="382">
        <v>111.32</v>
      </c>
    </row>
    <row r="37" spans="1:3" s="124" customFormat="1" ht="15" customHeight="1">
      <c r="A37" s="184" t="s">
        <v>182</v>
      </c>
      <c r="B37" s="382">
        <v>100.83</v>
      </c>
      <c r="C37" s="382">
        <v>105.44</v>
      </c>
    </row>
    <row r="38" spans="1:3" s="124" customFormat="1" ht="15" customHeight="1">
      <c r="A38" s="184" t="s">
        <v>181</v>
      </c>
      <c r="B38" s="382">
        <v>101.37</v>
      </c>
      <c r="C38" s="382">
        <v>97</v>
      </c>
    </row>
    <row r="39" spans="1:3" s="121" customFormat="1" ht="15" customHeight="1">
      <c r="A39" s="184" t="s">
        <v>180</v>
      </c>
      <c r="B39" s="382">
        <v>103.05</v>
      </c>
      <c r="C39" s="382">
        <v>91.58</v>
      </c>
    </row>
    <row r="40" spans="1:3" ht="15" customHeight="1">
      <c r="A40" s="184" t="s">
        <v>179</v>
      </c>
      <c r="B40" s="382">
        <v>101.13</v>
      </c>
      <c r="C40" s="382">
        <v>108.96</v>
      </c>
    </row>
    <row r="41" spans="1:3" ht="15" customHeight="1">
      <c r="A41" s="184" t="s">
        <v>178</v>
      </c>
      <c r="B41" s="382">
        <v>101.42</v>
      </c>
      <c r="C41" s="382">
        <v>98.42</v>
      </c>
    </row>
    <row r="42" spans="1:3" ht="16.2" customHeight="1">
      <c r="A42" s="123" t="s">
        <v>177</v>
      </c>
      <c r="B42" s="380">
        <v>99.99</v>
      </c>
      <c r="C42" s="380">
        <v>101.24</v>
      </c>
    </row>
    <row r="43" spans="1:3" ht="27" customHeight="1">
      <c r="A43" s="123" t="s">
        <v>176</v>
      </c>
      <c r="B43" s="380">
        <v>99.97</v>
      </c>
      <c r="C43" s="380">
        <v>102.39</v>
      </c>
    </row>
    <row r="44" spans="1:3" ht="16.2" customHeight="1">
      <c r="A44" s="184" t="s">
        <v>175</v>
      </c>
      <c r="B44" s="382">
        <v>100.04</v>
      </c>
      <c r="C44" s="382">
        <v>97.35</v>
      </c>
    </row>
    <row r="45" spans="1:3" ht="16.2" customHeight="1">
      <c r="A45" s="184" t="s">
        <v>174</v>
      </c>
      <c r="B45" s="382">
        <v>100.29</v>
      </c>
      <c r="C45" s="382">
        <v>97.06</v>
      </c>
    </row>
    <row r="46" spans="1:3" ht="16.2" customHeight="1">
      <c r="A46" s="184" t="s">
        <v>264</v>
      </c>
      <c r="B46" s="382">
        <v>99.88</v>
      </c>
      <c r="C46" s="382">
        <v>107.63</v>
      </c>
    </row>
    <row r="47" spans="1:3" ht="16.2" customHeight="1">
      <c r="A47" s="184" t="s">
        <v>263</v>
      </c>
      <c r="B47" s="382">
        <v>98.48</v>
      </c>
      <c r="C47" s="382">
        <v>98.48</v>
      </c>
    </row>
    <row r="48" spans="1:3" ht="16.2" customHeight="1">
      <c r="A48" s="122"/>
    </row>
    <row r="49" spans="1:3" ht="16.2" customHeight="1">
      <c r="A49" s="122"/>
      <c r="B49" s="120"/>
      <c r="C49" s="120"/>
    </row>
    <row r="50" spans="1:3" ht="16.2" customHeight="1">
      <c r="A50" s="122"/>
      <c r="B50" s="120"/>
      <c r="C50" s="120"/>
    </row>
    <row r="51" spans="1:3" ht="16.5" customHeight="1">
      <c r="A51" s="122"/>
      <c r="B51" s="120"/>
      <c r="C51" s="120"/>
    </row>
    <row r="52" spans="1:3" ht="16.5" customHeight="1">
      <c r="A52" s="122"/>
      <c r="B52" s="120"/>
      <c r="C52" s="120"/>
    </row>
    <row r="53" spans="1:3" ht="16.5" customHeight="1">
      <c r="A53" s="122"/>
      <c r="B53" s="120"/>
      <c r="C53" s="120"/>
    </row>
    <row r="54" spans="1:3" ht="16.5" customHeight="1">
      <c r="A54" s="122"/>
      <c r="B54" s="120"/>
      <c r="C54" s="120"/>
    </row>
  </sheetData>
  <mergeCells count="1">
    <mergeCell ref="A1:C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23" workbookViewId="0"/>
  </sheetViews>
  <sheetFormatPr defaultColWidth="9.33203125" defaultRowHeight="14.4"/>
  <cols>
    <col min="1" max="1" width="36.33203125" style="188" customWidth="1"/>
    <col min="2" max="3" width="26" style="188" customWidth="1"/>
    <col min="4" max="16384" width="9.33203125" style="188"/>
  </cols>
  <sheetData>
    <row r="1" spans="1:3" s="120" customFormat="1" ht="20.100000000000001" customHeight="1">
      <c r="A1" s="163" t="s">
        <v>373</v>
      </c>
      <c r="B1" s="162"/>
      <c r="C1" s="162"/>
    </row>
    <row r="2" spans="1:3" s="120" customFormat="1" ht="20.100000000000001" customHeight="1">
      <c r="A2" s="368" t="s">
        <v>372</v>
      </c>
      <c r="B2" s="368"/>
      <c r="C2" s="368"/>
    </row>
    <row r="3" spans="1:3" s="120" customFormat="1" ht="20.100000000000001" customHeight="1">
      <c r="A3" s="368"/>
      <c r="B3" s="368"/>
      <c r="C3" s="368"/>
    </row>
    <row r="4" spans="1:3" s="120" customFormat="1" ht="20.100000000000001" customHeight="1">
      <c r="A4" s="138"/>
      <c r="B4" s="121"/>
      <c r="C4" s="137" t="s">
        <v>215</v>
      </c>
    </row>
    <row r="5" spans="1:3" s="77" customFormat="1" ht="20.100000000000001" customHeight="1">
      <c r="A5" s="136"/>
      <c r="B5" s="135" t="s">
        <v>349</v>
      </c>
      <c r="C5" s="135" t="s">
        <v>349</v>
      </c>
    </row>
    <row r="6" spans="1:3" s="77" customFormat="1" ht="20.100000000000001" customHeight="1">
      <c r="A6" s="132"/>
      <c r="B6" s="189" t="s">
        <v>452</v>
      </c>
      <c r="C6" s="189" t="s">
        <v>452</v>
      </c>
    </row>
    <row r="7" spans="1:3" s="77" customFormat="1" ht="20.100000000000001" customHeight="1">
      <c r="A7" s="132"/>
      <c r="B7" s="133" t="s">
        <v>348</v>
      </c>
      <c r="C7" s="133" t="s">
        <v>347</v>
      </c>
    </row>
    <row r="8" spans="1:3" s="77" customFormat="1" ht="20.100000000000001" customHeight="1">
      <c r="A8" s="132"/>
      <c r="B8" s="131"/>
      <c r="C8" s="131"/>
    </row>
    <row r="9" spans="1:3" s="120" customFormat="1" ht="20.100000000000001" customHeight="1">
      <c r="A9" s="192" t="s">
        <v>371</v>
      </c>
      <c r="B9" s="191">
        <v>101.39</v>
      </c>
      <c r="C9" s="191">
        <v>104.43</v>
      </c>
    </row>
    <row r="10" spans="1:3" ht="18" customHeight="1">
      <c r="A10" s="241" t="s">
        <v>144</v>
      </c>
      <c r="B10" s="240">
        <v>100.75</v>
      </c>
      <c r="C10" s="240">
        <v>100.99</v>
      </c>
    </row>
    <row r="11" spans="1:3" ht="18" customHeight="1">
      <c r="A11" s="241" t="s">
        <v>137</v>
      </c>
      <c r="B11" s="240">
        <v>104.41</v>
      </c>
      <c r="C11" s="240">
        <v>106.67</v>
      </c>
    </row>
    <row r="12" spans="1:3" ht="18" customHeight="1">
      <c r="A12" s="241" t="s">
        <v>132</v>
      </c>
      <c r="B12" s="240">
        <v>99.65</v>
      </c>
      <c r="C12" s="240">
        <v>110.92</v>
      </c>
    </row>
    <row r="13" spans="1:3" ht="18" customHeight="1">
      <c r="A13" s="241" t="s">
        <v>142</v>
      </c>
      <c r="B13" s="240">
        <v>101.43</v>
      </c>
      <c r="C13" s="240">
        <v>101.58</v>
      </c>
    </row>
    <row r="14" spans="1:3" ht="18" customHeight="1">
      <c r="A14" s="241" t="s">
        <v>167</v>
      </c>
      <c r="B14" s="240">
        <v>100.89</v>
      </c>
      <c r="C14" s="240">
        <v>121.2</v>
      </c>
    </row>
    <row r="15" spans="1:3" ht="18" customHeight="1">
      <c r="A15" s="241" t="s">
        <v>139</v>
      </c>
      <c r="B15" s="240">
        <v>100.25</v>
      </c>
      <c r="C15" s="240">
        <v>112.98</v>
      </c>
    </row>
    <row r="16" spans="1:3" ht="18" customHeight="1">
      <c r="A16" s="241" t="s">
        <v>166</v>
      </c>
      <c r="B16" s="240">
        <v>101.02</v>
      </c>
      <c r="C16" s="240">
        <v>119.03</v>
      </c>
    </row>
    <row r="17" spans="1:3" ht="18" customHeight="1">
      <c r="A17" s="241" t="s">
        <v>370</v>
      </c>
      <c r="B17" s="240">
        <v>102.21</v>
      </c>
      <c r="C17" s="240">
        <v>106.23</v>
      </c>
    </row>
    <row r="18" spans="1:3" ht="18" customHeight="1">
      <c r="A18" s="241" t="s">
        <v>165</v>
      </c>
      <c r="B18" s="240">
        <v>101.68</v>
      </c>
      <c r="C18" s="240">
        <v>100.72</v>
      </c>
    </row>
    <row r="19" spans="1:3" ht="18" customHeight="1">
      <c r="A19" s="241" t="s">
        <v>369</v>
      </c>
      <c r="B19" s="240">
        <v>100.25</v>
      </c>
      <c r="C19" s="240">
        <v>99.38</v>
      </c>
    </row>
    <row r="20" spans="1:3" ht="18" customHeight="1">
      <c r="A20" s="241" t="s">
        <v>368</v>
      </c>
      <c r="B20" s="240">
        <v>101.47</v>
      </c>
      <c r="C20" s="240">
        <v>123.6</v>
      </c>
    </row>
    <row r="21" spans="1:3" ht="18" customHeight="1">
      <c r="A21" s="241" t="s">
        <v>367</v>
      </c>
      <c r="B21" s="240">
        <v>101.48</v>
      </c>
      <c r="C21" s="240">
        <v>99.14</v>
      </c>
    </row>
    <row r="22" spans="1:3" ht="18" customHeight="1">
      <c r="A22" s="241" t="s">
        <v>366</v>
      </c>
      <c r="B22" s="240">
        <v>99.57</v>
      </c>
      <c r="C22" s="240">
        <v>95.72</v>
      </c>
    </row>
    <row r="23" spans="1:3" ht="18" customHeight="1">
      <c r="A23" s="241" t="s">
        <v>365</v>
      </c>
      <c r="B23" s="240">
        <v>100.52</v>
      </c>
      <c r="C23" s="240">
        <v>88.55</v>
      </c>
    </row>
    <row r="24" spans="1:3" ht="18" customHeight="1">
      <c r="A24" s="241" t="s">
        <v>364</v>
      </c>
      <c r="B24" s="240">
        <v>100.1</v>
      </c>
      <c r="C24" s="240">
        <v>94.42</v>
      </c>
    </row>
    <row r="25" spans="1:3" ht="18" customHeight="1">
      <c r="A25" s="241" t="s">
        <v>363</v>
      </c>
      <c r="B25" s="240">
        <v>99.3</v>
      </c>
      <c r="C25" s="240">
        <v>106.57</v>
      </c>
    </row>
    <row r="26" spans="1:3" ht="18" customHeight="1">
      <c r="A26" s="241" t="s">
        <v>362</v>
      </c>
      <c r="B26" s="240">
        <v>100.65</v>
      </c>
      <c r="C26" s="240">
        <v>108.07</v>
      </c>
    </row>
    <row r="27" spans="1:3" ht="18" customHeight="1">
      <c r="A27" s="241" t="s">
        <v>361</v>
      </c>
      <c r="B27" s="240">
        <v>101.33</v>
      </c>
      <c r="C27" s="240">
        <v>102.69</v>
      </c>
    </row>
    <row r="28" spans="1:3" ht="18" customHeight="1">
      <c r="A28" s="241" t="s">
        <v>360</v>
      </c>
      <c r="B28" s="240">
        <v>100.76</v>
      </c>
      <c r="C28" s="240">
        <v>97.64</v>
      </c>
    </row>
    <row r="29" spans="1:3" ht="18" customHeight="1">
      <c r="A29" s="241" t="s">
        <v>127</v>
      </c>
      <c r="B29" s="240">
        <v>102.7</v>
      </c>
      <c r="C29" s="240">
        <v>107.36</v>
      </c>
    </row>
    <row r="30" spans="1:3" ht="18" customHeight="1">
      <c r="A30" s="241" t="s">
        <v>359</v>
      </c>
      <c r="B30" s="240">
        <v>102.23</v>
      </c>
      <c r="C30" s="240">
        <v>102.51</v>
      </c>
    </row>
    <row r="31" spans="1:3" ht="18" customHeight="1">
      <c r="A31" s="241" t="s">
        <v>358</v>
      </c>
      <c r="B31" s="240">
        <v>100.05</v>
      </c>
      <c r="C31" s="240">
        <v>103.38</v>
      </c>
    </row>
    <row r="32" spans="1:3" ht="18" customHeight="1">
      <c r="A32" s="241" t="s">
        <v>357</v>
      </c>
      <c r="B32" s="240">
        <v>101.15</v>
      </c>
      <c r="C32" s="240">
        <v>118.97</v>
      </c>
    </row>
    <row r="33" spans="1:3" ht="18" customHeight="1">
      <c r="A33" s="241" t="s">
        <v>356</v>
      </c>
      <c r="B33" s="240">
        <v>98.95</v>
      </c>
      <c r="C33" s="240">
        <v>102.46</v>
      </c>
    </row>
    <row r="34" spans="1:3" ht="18" customHeight="1">
      <c r="A34" s="241" t="s">
        <v>355</v>
      </c>
      <c r="B34" s="240">
        <v>98.99</v>
      </c>
      <c r="C34" s="240">
        <v>98.92</v>
      </c>
    </row>
    <row r="35" spans="1:3" ht="18" customHeight="1">
      <c r="A35" s="241" t="s">
        <v>141</v>
      </c>
      <c r="B35" s="240">
        <v>101.7</v>
      </c>
      <c r="C35" s="240">
        <v>128.03</v>
      </c>
    </row>
    <row r="36" spans="1:3" ht="18" customHeight="1">
      <c r="A36" s="241" t="s">
        <v>136</v>
      </c>
      <c r="B36" s="240">
        <v>100.6</v>
      </c>
      <c r="C36" s="240">
        <v>101.08</v>
      </c>
    </row>
    <row r="37" spans="1:3" ht="18" customHeight="1">
      <c r="A37" s="241" t="s">
        <v>124</v>
      </c>
      <c r="B37" s="240">
        <v>100.43</v>
      </c>
      <c r="C37" s="240">
        <v>94.01</v>
      </c>
    </row>
    <row r="38" spans="1:3" ht="18" customHeight="1">
      <c r="A38" s="241" t="s">
        <v>354</v>
      </c>
      <c r="B38" s="240">
        <v>100.94</v>
      </c>
      <c r="C38" s="240">
        <v>103.65</v>
      </c>
    </row>
    <row r="39" spans="1:3" ht="18" customHeight="1">
      <c r="A39" s="241" t="s">
        <v>353</v>
      </c>
      <c r="B39" s="240">
        <v>100.21</v>
      </c>
      <c r="C39" s="240">
        <v>107.96</v>
      </c>
    </row>
    <row r="40" spans="1:3" ht="18" customHeight="1">
      <c r="A40" s="241" t="s">
        <v>352</v>
      </c>
      <c r="B40" s="240">
        <v>100.01</v>
      </c>
      <c r="C40" s="240">
        <v>106.27</v>
      </c>
    </row>
    <row r="41" spans="1:3" s="120" customFormat="1" ht="20.100000000000001" customHeight="1">
      <c r="A41" s="163" t="s">
        <v>351</v>
      </c>
      <c r="B41" s="162"/>
      <c r="C41" s="162"/>
    </row>
    <row r="42" spans="1:3" s="120" customFormat="1" ht="20.100000000000001" customHeight="1">
      <c r="A42" s="190" t="s">
        <v>350</v>
      </c>
      <c r="B42" s="368"/>
      <c r="C42" s="368"/>
    </row>
    <row r="43" spans="1:3" s="120" customFormat="1" ht="20.100000000000001" customHeight="1">
      <c r="A43" s="368"/>
      <c r="B43" s="368"/>
      <c r="C43" s="368"/>
    </row>
    <row r="44" spans="1:3" s="120" customFormat="1" ht="20.100000000000001" customHeight="1">
      <c r="A44" s="138"/>
      <c r="B44" s="121"/>
      <c r="C44" s="137" t="s">
        <v>215</v>
      </c>
    </row>
    <row r="45" spans="1:3" s="77" customFormat="1" ht="20.100000000000001" customHeight="1">
      <c r="A45" s="136"/>
      <c r="B45" s="135" t="s">
        <v>349</v>
      </c>
      <c r="C45" s="135" t="s">
        <v>349</v>
      </c>
    </row>
    <row r="46" spans="1:3" s="77" customFormat="1" ht="20.100000000000001" customHeight="1">
      <c r="A46" s="132"/>
      <c r="B46" s="189" t="s">
        <v>452</v>
      </c>
      <c r="C46" s="189" t="s">
        <v>452</v>
      </c>
    </row>
    <row r="47" spans="1:3" s="77" customFormat="1" ht="20.100000000000001" customHeight="1">
      <c r="A47" s="132"/>
      <c r="B47" s="133" t="s">
        <v>348</v>
      </c>
      <c r="C47" s="133" t="s">
        <v>347</v>
      </c>
    </row>
    <row r="48" spans="1:3" ht="20.100000000000001" customHeight="1">
      <c r="A48" s="243"/>
      <c r="B48" s="242"/>
      <c r="C48" s="242"/>
    </row>
    <row r="49" spans="1:3" ht="18" customHeight="1">
      <c r="A49" s="241" t="s">
        <v>346</v>
      </c>
      <c r="B49" s="240">
        <v>100.38</v>
      </c>
      <c r="C49" s="240">
        <v>100.67</v>
      </c>
    </row>
    <row r="50" spans="1:3" ht="18" customHeight="1">
      <c r="A50" s="241" t="s">
        <v>138</v>
      </c>
      <c r="B50" s="240">
        <v>100.15</v>
      </c>
      <c r="C50" s="240">
        <v>115.44</v>
      </c>
    </row>
    <row r="51" spans="1:3" ht="18" customHeight="1">
      <c r="A51" s="241" t="s">
        <v>131</v>
      </c>
      <c r="B51" s="240">
        <v>101.62</v>
      </c>
      <c r="C51" s="240">
        <v>133.69</v>
      </c>
    </row>
    <row r="52" spans="1:3" ht="18" customHeight="1">
      <c r="A52" s="241" t="s">
        <v>126</v>
      </c>
      <c r="B52" s="240">
        <v>101.4</v>
      </c>
      <c r="C52" s="240">
        <v>101.61</v>
      </c>
    </row>
    <row r="53" spans="1:3" ht="18" customHeight="1">
      <c r="A53" s="241" t="s">
        <v>128</v>
      </c>
      <c r="B53" s="240">
        <v>101.7</v>
      </c>
      <c r="C53" s="240">
        <v>111.84</v>
      </c>
    </row>
    <row r="54" spans="1:3" ht="18" customHeight="1">
      <c r="A54" s="241" t="s">
        <v>345</v>
      </c>
      <c r="B54" s="240">
        <v>99.77</v>
      </c>
      <c r="C54" s="240">
        <v>96.03</v>
      </c>
    </row>
    <row r="55" spans="1:3" ht="18" customHeight="1">
      <c r="A55" s="241" t="s">
        <v>344</v>
      </c>
      <c r="B55" s="240">
        <v>100.85</v>
      </c>
      <c r="C55" s="240">
        <v>99.68</v>
      </c>
    </row>
    <row r="56" spans="1:3" ht="18" customHeight="1">
      <c r="A56" s="241" t="s">
        <v>343</v>
      </c>
      <c r="B56" s="240">
        <v>106.13</v>
      </c>
      <c r="C56" s="240">
        <v>112.05</v>
      </c>
    </row>
    <row r="57" spans="1:3" ht="18" customHeight="1">
      <c r="A57" s="241" t="s">
        <v>342</v>
      </c>
      <c r="B57" s="240">
        <v>99.6</v>
      </c>
      <c r="C57" s="240">
        <v>98.87</v>
      </c>
    </row>
    <row r="58" spans="1:3" ht="18" customHeight="1">
      <c r="A58" s="241" t="s">
        <v>341</v>
      </c>
      <c r="B58" s="240">
        <v>98.09</v>
      </c>
      <c r="C58" s="240">
        <v>89.82</v>
      </c>
    </row>
    <row r="59" spans="1:3" ht="18" customHeight="1">
      <c r="A59" s="241" t="s">
        <v>340</v>
      </c>
      <c r="B59" s="240">
        <v>96.12</v>
      </c>
      <c r="C59" s="240">
        <v>106.34</v>
      </c>
    </row>
    <row r="60" spans="1:3" ht="18" customHeight="1">
      <c r="A60" s="241" t="s">
        <v>339</v>
      </c>
      <c r="B60" s="240">
        <v>99.63</v>
      </c>
      <c r="C60" s="240">
        <v>89.27</v>
      </c>
    </row>
    <row r="61" spans="1:3" ht="18" customHeight="1">
      <c r="A61" s="241" t="s">
        <v>338</v>
      </c>
      <c r="B61" s="240">
        <v>100.81</v>
      </c>
      <c r="C61" s="240">
        <v>93.34</v>
      </c>
    </row>
    <row r="62" spans="1:3" ht="18" customHeight="1">
      <c r="A62" s="241" t="s">
        <v>337</v>
      </c>
      <c r="B62" s="240">
        <v>104.45</v>
      </c>
      <c r="C62" s="240">
        <v>110.46</v>
      </c>
    </row>
    <row r="63" spans="1:3" ht="18" customHeight="1">
      <c r="A63" s="241" t="s">
        <v>168</v>
      </c>
      <c r="B63" s="240">
        <v>102.66</v>
      </c>
      <c r="C63" s="240">
        <v>101.14</v>
      </c>
    </row>
    <row r="64" spans="1:3" ht="18" customHeight="1">
      <c r="A64" s="241" t="s">
        <v>135</v>
      </c>
      <c r="B64" s="240">
        <v>102.05</v>
      </c>
      <c r="C64" s="240">
        <v>85.31</v>
      </c>
    </row>
    <row r="65" spans="1:3" ht="18" customHeight="1">
      <c r="A65" s="241" t="s">
        <v>134</v>
      </c>
      <c r="B65" s="240">
        <v>101.31</v>
      </c>
      <c r="C65" s="240">
        <v>100.24</v>
      </c>
    </row>
    <row r="66" spans="1:3" ht="18" customHeight="1">
      <c r="A66" s="241" t="s">
        <v>140</v>
      </c>
      <c r="B66" s="240">
        <v>101.75</v>
      </c>
      <c r="C66" s="240">
        <v>121.01</v>
      </c>
    </row>
    <row r="67" spans="1:3" ht="18" customHeight="1">
      <c r="A67" s="241" t="s">
        <v>143</v>
      </c>
      <c r="B67" s="240">
        <v>101.44</v>
      </c>
      <c r="C67" s="240">
        <v>93.66</v>
      </c>
    </row>
    <row r="68" spans="1:3" ht="18" customHeight="1">
      <c r="A68" s="241" t="s">
        <v>164</v>
      </c>
      <c r="B68" s="240">
        <v>100.91</v>
      </c>
      <c r="C68" s="240">
        <v>104.42</v>
      </c>
    </row>
    <row r="69" spans="1:3" ht="18" customHeight="1">
      <c r="A69" s="241" t="s">
        <v>336</v>
      </c>
      <c r="B69" s="240">
        <v>101.94</v>
      </c>
      <c r="C69" s="240">
        <v>120.5</v>
      </c>
    </row>
    <row r="70" spans="1:3" ht="18" customHeight="1">
      <c r="A70" s="241" t="s">
        <v>335</v>
      </c>
      <c r="B70" s="240">
        <v>100.93</v>
      </c>
      <c r="C70" s="240">
        <v>102.2</v>
      </c>
    </row>
    <row r="71" spans="1:3" ht="18" customHeight="1">
      <c r="A71" s="241" t="s">
        <v>334</v>
      </c>
      <c r="B71" s="240">
        <v>101.62</v>
      </c>
      <c r="C71" s="240">
        <v>101.02</v>
      </c>
    </row>
    <row r="72" spans="1:3" ht="18" customHeight="1">
      <c r="A72" s="241" t="s">
        <v>333</v>
      </c>
      <c r="B72" s="240">
        <v>100.27</v>
      </c>
      <c r="C72" s="240">
        <v>102.36</v>
      </c>
    </row>
    <row r="73" spans="1:3" ht="18" customHeight="1">
      <c r="A73" s="241" t="s">
        <v>332</v>
      </c>
      <c r="B73" s="240">
        <v>101.96</v>
      </c>
      <c r="C73" s="240">
        <v>103.48</v>
      </c>
    </row>
    <row r="74" spans="1:3" ht="18" customHeight="1">
      <c r="A74" s="241" t="s">
        <v>331</v>
      </c>
      <c r="B74" s="240">
        <v>101</v>
      </c>
      <c r="C74" s="240">
        <v>122.07</v>
      </c>
    </row>
    <row r="75" spans="1:3" ht="18" customHeight="1">
      <c r="A75" s="241" t="s">
        <v>133</v>
      </c>
      <c r="B75" s="240">
        <v>101.84</v>
      </c>
      <c r="C75" s="240">
        <v>122.35</v>
      </c>
    </row>
    <row r="76" spans="1:3" ht="18" customHeight="1">
      <c r="A76" s="241" t="s">
        <v>130</v>
      </c>
      <c r="B76" s="240">
        <v>102.5</v>
      </c>
      <c r="C76" s="240">
        <v>134.19999999999999</v>
      </c>
    </row>
    <row r="77" spans="1:3" ht="18" customHeight="1">
      <c r="A77" s="241" t="s">
        <v>330</v>
      </c>
      <c r="B77" s="240">
        <v>102.65</v>
      </c>
      <c r="C77" s="240">
        <v>102.38</v>
      </c>
    </row>
    <row r="78" spans="1:3" ht="18" customHeight="1">
      <c r="A78" s="241" t="s">
        <v>329</v>
      </c>
      <c r="B78" s="240">
        <v>103.28</v>
      </c>
      <c r="C78" s="240">
        <v>96.39</v>
      </c>
    </row>
    <row r="79" spans="1:3" ht="18" customHeight="1">
      <c r="A79" s="241" t="s">
        <v>163</v>
      </c>
      <c r="B79" s="240">
        <v>101.22</v>
      </c>
      <c r="C79" s="240">
        <v>98.37</v>
      </c>
    </row>
    <row r="80" spans="1:3" ht="18" customHeight="1">
      <c r="A80" s="241" t="s">
        <v>328</v>
      </c>
      <c r="B80" s="240">
        <v>101.66</v>
      </c>
      <c r="C80" s="240">
        <v>90.68</v>
      </c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/>
  </sheetViews>
  <sheetFormatPr defaultColWidth="7.6640625" defaultRowHeight="13.8"/>
  <cols>
    <col min="1" max="1" width="36.33203125" style="291" customWidth="1"/>
    <col min="2" max="3" width="7.6640625" style="291" hidden="1" customWidth="1"/>
    <col min="4" max="4" width="7.6640625" style="291" customWidth="1"/>
    <col min="5" max="5" width="7.88671875" style="291" customWidth="1"/>
    <col min="6" max="6" width="7.6640625" style="291" customWidth="1"/>
    <col min="7" max="8" width="8.33203125" style="291" customWidth="1"/>
    <col min="9" max="9" width="12.5546875" style="291" customWidth="1"/>
    <col min="10" max="16384" width="7.6640625" style="291"/>
  </cols>
  <sheetData>
    <row r="1" spans="1:10" s="318" customFormat="1" ht="20.100000000000001" customHeight="1">
      <c r="A1" s="319" t="s">
        <v>394</v>
      </c>
    </row>
    <row r="2" spans="1:10" s="316" customFormat="1" ht="20.100000000000001" customHeight="1">
      <c r="A2" s="317"/>
    </row>
    <row r="3" spans="1:10" s="312" customFormat="1" ht="20.100000000000001" customHeight="1">
      <c r="A3" s="315"/>
      <c r="G3" s="314"/>
      <c r="H3" s="313"/>
    </row>
    <row r="4" spans="1:10" s="297" customFormat="1" ht="15.9" customHeight="1">
      <c r="A4" s="311"/>
      <c r="B4" s="489" t="s">
        <v>51</v>
      </c>
      <c r="C4" s="310" t="s">
        <v>478</v>
      </c>
      <c r="D4" s="309" t="s">
        <v>214</v>
      </c>
      <c r="E4" s="309" t="s">
        <v>51</v>
      </c>
      <c r="F4" s="309" t="s">
        <v>50</v>
      </c>
      <c r="G4" s="506" t="s">
        <v>453</v>
      </c>
      <c r="H4" s="506"/>
      <c r="I4" s="308" t="s">
        <v>50</v>
      </c>
    </row>
    <row r="5" spans="1:10" s="297" customFormat="1" ht="15.9" customHeight="1">
      <c r="A5" s="298"/>
      <c r="B5" s="490" t="s">
        <v>3</v>
      </c>
      <c r="C5" s="303" t="s">
        <v>3</v>
      </c>
      <c r="D5" s="306" t="s">
        <v>3</v>
      </c>
      <c r="E5" s="306" t="s">
        <v>3</v>
      </c>
      <c r="F5" s="306" t="s">
        <v>3</v>
      </c>
      <c r="G5" s="507" t="s">
        <v>395</v>
      </c>
      <c r="H5" s="507"/>
      <c r="I5" s="307" t="s">
        <v>450</v>
      </c>
    </row>
    <row r="6" spans="1:10" s="297" customFormat="1" ht="15.9" customHeight="1">
      <c r="A6" s="298"/>
      <c r="B6" s="490">
        <v>2021</v>
      </c>
      <c r="C6" s="303">
        <v>2021</v>
      </c>
      <c r="D6" s="306">
        <v>2022</v>
      </c>
      <c r="E6" s="306">
        <v>2022</v>
      </c>
      <c r="F6" s="306">
        <v>2022</v>
      </c>
      <c r="G6" s="305" t="s">
        <v>214</v>
      </c>
      <c r="H6" s="305" t="s">
        <v>51</v>
      </c>
      <c r="I6" s="304" t="s">
        <v>213</v>
      </c>
    </row>
    <row r="7" spans="1:10" s="297" customFormat="1" ht="15.9" customHeight="1">
      <c r="A7" s="298"/>
      <c r="B7" s="490"/>
      <c r="C7" s="303"/>
      <c r="D7" s="306"/>
      <c r="E7" s="306"/>
      <c r="F7" s="306"/>
      <c r="G7" s="305" t="s">
        <v>3</v>
      </c>
      <c r="H7" s="305" t="s">
        <v>3</v>
      </c>
      <c r="I7" s="304" t="s">
        <v>61</v>
      </c>
    </row>
    <row r="8" spans="1:10" s="297" customFormat="1" ht="15.9" customHeight="1">
      <c r="A8" s="298"/>
      <c r="B8" s="490"/>
      <c r="C8" s="303"/>
      <c r="D8" s="302"/>
      <c r="E8" s="302"/>
      <c r="F8" s="302"/>
      <c r="G8" s="301">
        <v>2022</v>
      </c>
      <c r="H8" s="301">
        <v>2021</v>
      </c>
      <c r="I8" s="300" t="s">
        <v>479</v>
      </c>
    </row>
    <row r="9" spans="1:10" s="297" customFormat="1" ht="15.9" customHeight="1">
      <c r="B9" s="299"/>
      <c r="C9" s="299"/>
      <c r="D9" s="299"/>
      <c r="E9" s="299"/>
      <c r="F9" s="299"/>
      <c r="G9" s="298"/>
      <c r="H9" s="298"/>
    </row>
    <row r="10" spans="1:10" s="297" customFormat="1" ht="30" customHeight="1">
      <c r="A10" s="363" t="s">
        <v>397</v>
      </c>
      <c r="B10" s="364">
        <v>11601</v>
      </c>
      <c r="C10" s="364">
        <v>55767</v>
      </c>
      <c r="D10" s="364">
        <v>15001</v>
      </c>
      <c r="E10" s="364">
        <v>13370</v>
      </c>
      <c r="F10" s="364">
        <v>62961</v>
      </c>
      <c r="G10" s="365">
        <f t="shared" ref="G10:G17" si="0">+E10/D10*100</f>
        <v>89.127391507232858</v>
      </c>
      <c r="H10" s="365">
        <f>+E10/B10*100</f>
        <v>115.24868545815016</v>
      </c>
      <c r="I10" s="491">
        <f>+F10/C10*100</f>
        <v>112.90010221098498</v>
      </c>
    </row>
    <row r="11" spans="1:10" s="297" customFormat="1" ht="30" customHeight="1">
      <c r="A11" s="363" t="s">
        <v>398</v>
      </c>
      <c r="B11" s="366">
        <v>150606.33261520602</v>
      </c>
      <c r="C11" s="366">
        <v>778327.33261520602</v>
      </c>
      <c r="D11" s="366">
        <v>164067</v>
      </c>
      <c r="E11" s="366">
        <v>125753</v>
      </c>
      <c r="F11" s="366">
        <v>761035</v>
      </c>
      <c r="G11" s="365">
        <f t="shared" si="0"/>
        <v>76.647345291862464</v>
      </c>
      <c r="H11" s="365">
        <f t="shared" ref="H11:I17" si="1">+E11/B11*100</f>
        <v>83.497817001689143</v>
      </c>
      <c r="I11" s="491">
        <f t="shared" si="1"/>
        <v>97.778269901289065</v>
      </c>
      <c r="J11" s="294"/>
    </row>
    <row r="12" spans="1:10" s="297" customFormat="1" ht="30" customHeight="1">
      <c r="A12" s="363" t="s">
        <v>399</v>
      </c>
      <c r="B12" s="364">
        <v>72150</v>
      </c>
      <c r="C12" s="364">
        <v>412418</v>
      </c>
      <c r="D12" s="364">
        <v>104757</v>
      </c>
      <c r="E12" s="364">
        <v>89466</v>
      </c>
      <c r="F12" s="364">
        <v>437689</v>
      </c>
      <c r="G12" s="365">
        <f t="shared" si="0"/>
        <v>85.40336206649674</v>
      </c>
      <c r="H12" s="365">
        <f t="shared" si="1"/>
        <v>124</v>
      </c>
      <c r="I12" s="491">
        <f t="shared" si="1"/>
        <v>106.12752110722616</v>
      </c>
      <c r="J12" s="294"/>
    </row>
    <row r="13" spans="1:10" s="297" customFormat="1" ht="30" customHeight="1">
      <c r="A13" s="296" t="s">
        <v>447</v>
      </c>
      <c r="B13" s="492">
        <v>12.982185381881392</v>
      </c>
      <c r="C13" s="492">
        <v>13.956772510897233</v>
      </c>
      <c r="D13" s="492">
        <f t="shared" ref="D13:F13" si="2">+D11/D10</f>
        <v>10.937070861942537</v>
      </c>
      <c r="E13" s="492">
        <f t="shared" si="2"/>
        <v>9.4056095736724004</v>
      </c>
      <c r="F13" s="492">
        <f t="shared" si="2"/>
        <v>12.087403313162117</v>
      </c>
      <c r="G13" s="295">
        <f t="shared" si="0"/>
        <v>85.997518827466635</v>
      </c>
      <c r="H13" s="295">
        <f t="shared" si="1"/>
        <v>72.45012528321584</v>
      </c>
      <c r="I13" s="493">
        <f t="shared" si="1"/>
        <v>86.606006537145021</v>
      </c>
      <c r="J13" s="294"/>
    </row>
    <row r="14" spans="1:10" s="297" customFormat="1" ht="30" customHeight="1">
      <c r="A14" s="363" t="s">
        <v>400</v>
      </c>
      <c r="B14" s="364">
        <v>4892</v>
      </c>
      <c r="C14" s="366">
        <v>22564</v>
      </c>
      <c r="D14" s="364">
        <v>7034</v>
      </c>
      <c r="E14" s="364">
        <v>5207</v>
      </c>
      <c r="F14" s="366">
        <v>35615</v>
      </c>
      <c r="G14" s="365">
        <f t="shared" si="0"/>
        <v>74.026158657947121</v>
      </c>
      <c r="H14" s="365">
        <f t="shared" si="1"/>
        <v>106.43908421913328</v>
      </c>
      <c r="I14" s="491">
        <f t="shared" si="1"/>
        <v>157.83992199964544</v>
      </c>
      <c r="J14" s="294"/>
    </row>
    <row r="15" spans="1:10" s="293" customFormat="1" ht="30" customHeight="1">
      <c r="A15" s="296" t="s">
        <v>401</v>
      </c>
      <c r="B15" s="494">
        <v>3400</v>
      </c>
      <c r="C15" s="494">
        <v>31818</v>
      </c>
      <c r="D15" s="494">
        <v>5391</v>
      </c>
      <c r="E15" s="494">
        <v>4964</v>
      </c>
      <c r="F15" s="494">
        <v>45883</v>
      </c>
      <c r="G15" s="295">
        <f t="shared" si="0"/>
        <v>92.079391578556852</v>
      </c>
      <c r="H15" s="295">
        <f t="shared" si="1"/>
        <v>146</v>
      </c>
      <c r="I15" s="493">
        <f t="shared" si="1"/>
        <v>144.2045383116475</v>
      </c>
      <c r="J15" s="294"/>
    </row>
    <row r="16" spans="1:10" s="293" customFormat="1" ht="30" customHeight="1">
      <c r="A16" s="296" t="s">
        <v>402</v>
      </c>
      <c r="B16" s="494">
        <v>4234</v>
      </c>
      <c r="C16" s="494">
        <v>19979</v>
      </c>
      <c r="D16" s="494">
        <v>3762</v>
      </c>
      <c r="E16" s="494">
        <v>4186</v>
      </c>
      <c r="F16" s="494">
        <v>19021</v>
      </c>
      <c r="G16" s="295">
        <f t="shared" si="0"/>
        <v>111.27060074428496</v>
      </c>
      <c r="H16" s="295">
        <f t="shared" si="1"/>
        <v>98.866320264525271</v>
      </c>
      <c r="I16" s="493">
        <f t="shared" si="1"/>
        <v>95.204965213474139</v>
      </c>
      <c r="J16" s="294"/>
    </row>
    <row r="17" spans="1:10" s="293" customFormat="1" ht="30" customHeight="1">
      <c r="A17" s="495" t="s">
        <v>403</v>
      </c>
      <c r="B17" s="494">
        <v>1279</v>
      </c>
      <c r="C17" s="494">
        <v>8023</v>
      </c>
      <c r="D17" s="494">
        <v>1227</v>
      </c>
      <c r="E17" s="494">
        <v>1339</v>
      </c>
      <c r="F17" s="494">
        <v>6901</v>
      </c>
      <c r="G17" s="295">
        <f t="shared" si="0"/>
        <v>109.1279543602282</v>
      </c>
      <c r="H17" s="295">
        <f t="shared" si="1"/>
        <v>104.69116497263487</v>
      </c>
      <c r="I17" s="493">
        <f t="shared" si="1"/>
        <v>86.015206281939427</v>
      </c>
      <c r="J17" s="294"/>
    </row>
    <row r="18" spans="1:10" s="293" customFormat="1" ht="20.100000000000001" customHeight="1">
      <c r="A18" s="496"/>
      <c r="B18" s="497"/>
      <c r="C18" s="496"/>
      <c r="D18" s="496"/>
      <c r="E18" s="496"/>
      <c r="F18" s="496"/>
      <c r="G18" s="496"/>
      <c r="H18" s="496"/>
      <c r="I18" s="496"/>
      <c r="J18" s="294"/>
    </row>
    <row r="19" spans="1:10">
      <c r="A19" s="496"/>
      <c r="B19" s="497"/>
      <c r="C19" s="496"/>
      <c r="D19" s="496"/>
      <c r="E19" s="496"/>
      <c r="F19" s="496"/>
      <c r="G19" s="496"/>
      <c r="H19" s="496"/>
      <c r="I19" s="496"/>
    </row>
    <row r="20" spans="1:10">
      <c r="A20" s="496"/>
      <c r="B20" s="497"/>
      <c r="C20" s="496"/>
      <c r="D20" s="496"/>
      <c r="E20" s="496"/>
      <c r="F20" s="496"/>
      <c r="G20" s="496"/>
      <c r="H20" s="496"/>
      <c r="I20" s="496"/>
    </row>
    <row r="21" spans="1:10">
      <c r="A21" s="496"/>
      <c r="B21" s="497"/>
      <c r="C21" s="496"/>
      <c r="D21" s="496"/>
      <c r="E21" s="496"/>
      <c r="F21" s="496"/>
      <c r="G21" s="496"/>
      <c r="H21" s="496"/>
      <c r="I21" s="496"/>
    </row>
    <row r="22" spans="1:10" ht="20.100000000000001" customHeight="1">
      <c r="A22" s="496"/>
      <c r="B22" s="497"/>
      <c r="C22" s="496"/>
      <c r="D22" s="496"/>
      <c r="E22" s="496"/>
      <c r="F22" s="496"/>
      <c r="G22" s="496"/>
      <c r="H22" s="496"/>
      <c r="I22" s="496"/>
    </row>
    <row r="23" spans="1:10" ht="20.100000000000001" customHeight="1">
      <c r="A23" s="496"/>
      <c r="B23" s="497"/>
      <c r="C23" s="496"/>
      <c r="D23" s="496"/>
      <c r="E23" s="496"/>
      <c r="F23" s="496"/>
      <c r="G23" s="496"/>
      <c r="H23" s="496"/>
      <c r="I23" s="496"/>
    </row>
    <row r="24" spans="1:10" ht="20.100000000000001" customHeight="1">
      <c r="A24" s="496"/>
      <c r="B24" s="497"/>
      <c r="C24" s="496"/>
      <c r="D24" s="496"/>
      <c r="E24" s="496"/>
      <c r="F24" s="496"/>
      <c r="G24" s="496"/>
      <c r="H24" s="496"/>
      <c r="I24" s="496"/>
    </row>
    <row r="25" spans="1:10" ht="20.100000000000001" customHeight="1">
      <c r="A25" s="496"/>
      <c r="B25" s="497"/>
      <c r="C25" s="496"/>
      <c r="D25" s="496"/>
      <c r="E25" s="496"/>
      <c r="F25" s="496"/>
      <c r="G25" s="496"/>
      <c r="H25" s="496"/>
      <c r="I25" s="496"/>
    </row>
    <row r="26" spans="1:10" ht="20.100000000000001" customHeight="1">
      <c r="A26" s="496"/>
      <c r="B26" s="497"/>
      <c r="C26" s="496"/>
      <c r="D26" s="496"/>
      <c r="E26" s="496"/>
      <c r="F26" s="496"/>
      <c r="G26" s="496"/>
      <c r="H26" s="496"/>
      <c r="I26" s="496"/>
    </row>
    <row r="27" spans="1:10" ht="20.100000000000001" customHeight="1">
      <c r="A27" s="496"/>
      <c r="B27" s="497"/>
      <c r="C27" s="496"/>
      <c r="D27" s="496"/>
      <c r="E27" s="496"/>
      <c r="F27" s="496"/>
      <c r="G27" s="496"/>
      <c r="H27" s="496"/>
      <c r="I27" s="496"/>
    </row>
    <row r="28" spans="1:10" ht="21.6" customHeight="1">
      <c r="A28" s="496"/>
      <c r="B28" s="497"/>
      <c r="C28" s="496"/>
      <c r="D28" s="496"/>
      <c r="E28" s="496"/>
      <c r="F28" s="496"/>
      <c r="G28" s="496"/>
      <c r="H28" s="496"/>
      <c r="I28" s="496"/>
    </row>
    <row r="29" spans="1:10" ht="21.6" customHeight="1">
      <c r="A29" s="496"/>
      <c r="B29" s="497"/>
      <c r="C29" s="496"/>
      <c r="D29" s="496"/>
      <c r="E29" s="496"/>
      <c r="F29" s="496"/>
      <c r="G29" s="496"/>
      <c r="H29" s="496"/>
      <c r="I29" s="496"/>
    </row>
    <row r="30" spans="1:10" ht="21.6" customHeight="1">
      <c r="A30" s="496"/>
      <c r="B30" s="497"/>
      <c r="C30" s="496"/>
      <c r="D30" s="496"/>
      <c r="E30" s="496"/>
      <c r="F30" s="496"/>
      <c r="G30" s="496"/>
      <c r="H30" s="496"/>
      <c r="I30" s="496"/>
    </row>
    <row r="31" spans="1:10">
      <c r="A31" s="496"/>
      <c r="B31" s="497"/>
      <c r="C31" s="496"/>
      <c r="D31" s="496"/>
      <c r="E31" s="496"/>
      <c r="F31" s="496"/>
      <c r="G31" s="496"/>
      <c r="H31" s="496"/>
      <c r="I31" s="496"/>
    </row>
    <row r="32" spans="1:10">
      <c r="A32" s="496"/>
      <c r="B32" s="497"/>
      <c r="C32" s="496"/>
      <c r="D32" s="496"/>
      <c r="E32" s="496"/>
      <c r="F32" s="496"/>
      <c r="G32" s="496"/>
      <c r="H32" s="496"/>
      <c r="I32" s="496"/>
    </row>
    <row r="33" spans="1:9">
      <c r="A33" s="496"/>
      <c r="B33" s="497"/>
      <c r="C33" s="496"/>
      <c r="D33" s="496"/>
      <c r="E33" s="496"/>
      <c r="F33" s="496"/>
      <c r="G33" s="496"/>
      <c r="H33" s="496"/>
      <c r="I33" s="496"/>
    </row>
    <row r="34" spans="1:9">
      <c r="A34" s="496"/>
      <c r="B34" s="497"/>
      <c r="C34" s="496"/>
      <c r="D34" s="496"/>
      <c r="E34" s="496"/>
      <c r="F34" s="496"/>
      <c r="G34" s="496"/>
      <c r="H34" s="496"/>
      <c r="I34" s="496"/>
    </row>
    <row r="35" spans="1:9">
      <c r="A35" s="496"/>
      <c r="B35" s="497"/>
      <c r="C35" s="496"/>
      <c r="D35" s="496"/>
      <c r="E35" s="496"/>
      <c r="F35" s="496"/>
      <c r="G35" s="496"/>
      <c r="H35" s="496"/>
      <c r="I35" s="496"/>
    </row>
    <row r="36" spans="1:9">
      <c r="A36" s="496"/>
      <c r="B36" s="497"/>
      <c r="C36" s="496"/>
      <c r="D36" s="496"/>
      <c r="E36" s="496"/>
      <c r="F36" s="496"/>
      <c r="G36" s="496"/>
      <c r="H36" s="496"/>
      <c r="I36" s="496"/>
    </row>
    <row r="37" spans="1:9">
      <c r="A37" s="496"/>
      <c r="B37" s="497"/>
      <c r="C37" s="496"/>
      <c r="D37" s="496"/>
      <c r="E37" s="496"/>
      <c r="F37" s="496"/>
      <c r="G37" s="496"/>
      <c r="H37" s="496"/>
      <c r="I37" s="496"/>
    </row>
    <row r="38" spans="1:9">
      <c r="A38" s="496"/>
      <c r="B38" s="497"/>
      <c r="C38" s="496"/>
      <c r="D38" s="496"/>
      <c r="E38" s="496"/>
      <c r="F38" s="496"/>
      <c r="G38" s="496"/>
      <c r="H38" s="496"/>
      <c r="I38" s="496"/>
    </row>
    <row r="39" spans="1:9">
      <c r="A39" s="496"/>
      <c r="B39" s="497"/>
      <c r="C39" s="496"/>
      <c r="D39" s="496"/>
      <c r="E39" s="496"/>
      <c r="F39" s="496"/>
      <c r="G39" s="496"/>
      <c r="H39" s="496"/>
      <c r="I39" s="496"/>
    </row>
    <row r="40" spans="1:9" ht="14.4">
      <c r="A40" s="292"/>
      <c r="B40" s="498"/>
      <c r="C40" s="292"/>
      <c r="D40" s="292"/>
      <c r="E40" s="292"/>
      <c r="F40" s="292"/>
      <c r="G40" s="292"/>
      <c r="H40" s="292"/>
      <c r="I40" s="292"/>
    </row>
    <row r="41" spans="1:9" ht="14.4">
      <c r="A41" s="292"/>
      <c r="B41" s="498"/>
      <c r="C41" s="292"/>
      <c r="D41" s="292"/>
      <c r="E41" s="292"/>
      <c r="F41" s="292"/>
      <c r="G41" s="292"/>
      <c r="H41" s="292"/>
      <c r="I41" s="292"/>
    </row>
    <row r="42" spans="1:9" ht="14.4">
      <c r="A42" s="292"/>
      <c r="B42" s="498"/>
      <c r="C42" s="292"/>
      <c r="D42" s="292"/>
      <c r="E42" s="292"/>
      <c r="F42" s="292"/>
      <c r="G42" s="292"/>
      <c r="H42" s="292"/>
      <c r="I42" s="292"/>
    </row>
    <row r="43" spans="1:9" ht="14.4">
      <c r="A43" s="292"/>
      <c r="B43" s="498"/>
      <c r="C43" s="292"/>
      <c r="D43" s="292"/>
      <c r="E43" s="292"/>
      <c r="F43" s="292"/>
      <c r="G43" s="292"/>
      <c r="H43" s="292"/>
      <c r="I43" s="292"/>
    </row>
    <row r="44" spans="1:9" ht="14.4">
      <c r="A44" s="292"/>
      <c r="B44" s="498"/>
      <c r="C44" s="292"/>
      <c r="D44" s="292"/>
      <c r="E44" s="292"/>
      <c r="F44" s="292"/>
      <c r="G44" s="292"/>
      <c r="H44" s="292"/>
      <c r="I44" s="292"/>
    </row>
    <row r="45" spans="1:9" ht="14.4">
      <c r="A45" s="292"/>
      <c r="B45" s="498"/>
      <c r="C45" s="292"/>
      <c r="D45" s="292"/>
      <c r="E45" s="292"/>
      <c r="F45" s="292"/>
      <c r="G45" s="292"/>
      <c r="H45" s="292"/>
      <c r="I45" s="292"/>
    </row>
    <row r="46" spans="1:9" ht="14.4">
      <c r="A46" s="292"/>
      <c r="B46" s="498"/>
      <c r="C46" s="292"/>
      <c r="D46" s="292"/>
      <c r="E46" s="292"/>
      <c r="F46" s="292"/>
      <c r="G46" s="292"/>
      <c r="H46" s="292"/>
      <c r="I46" s="292"/>
    </row>
    <row r="47" spans="1:9" ht="14.4">
      <c r="A47" s="292"/>
      <c r="B47" s="498"/>
      <c r="C47" s="292"/>
      <c r="D47" s="292"/>
      <c r="E47" s="292"/>
      <c r="F47" s="292"/>
      <c r="G47" s="292"/>
      <c r="H47" s="292"/>
      <c r="I47" s="292"/>
    </row>
    <row r="48" spans="1:9" ht="14.4">
      <c r="A48" s="292"/>
      <c r="B48" s="498"/>
      <c r="C48" s="292"/>
      <c r="D48" s="292"/>
      <c r="E48" s="292"/>
      <c r="F48" s="292"/>
      <c r="G48" s="292"/>
      <c r="H48" s="292"/>
      <c r="I48" s="292"/>
    </row>
    <row r="49" spans="1:9" ht="14.4">
      <c r="A49" s="292"/>
      <c r="B49" s="498"/>
      <c r="C49" s="292"/>
      <c r="D49" s="292"/>
      <c r="E49" s="292"/>
      <c r="F49" s="292"/>
      <c r="G49" s="292"/>
      <c r="H49" s="292"/>
      <c r="I49" s="292"/>
    </row>
    <row r="50" spans="1:9" ht="14.4">
      <c r="A50" s="292"/>
      <c r="B50" s="498"/>
      <c r="C50" s="292"/>
      <c r="D50" s="292"/>
      <c r="E50" s="292"/>
      <c r="F50" s="292"/>
      <c r="G50" s="292"/>
      <c r="H50" s="292"/>
      <c r="I50" s="292"/>
    </row>
    <row r="51" spans="1:9" ht="14.4">
      <c r="A51" s="292"/>
      <c r="B51" s="498"/>
      <c r="C51" s="292"/>
      <c r="D51" s="292"/>
      <c r="E51" s="292"/>
      <c r="F51" s="292"/>
      <c r="G51" s="292"/>
      <c r="H51" s="292"/>
      <c r="I51" s="292"/>
    </row>
    <row r="52" spans="1:9">
      <c r="A52" s="496"/>
      <c r="B52" s="497"/>
      <c r="C52" s="496"/>
      <c r="D52" s="496"/>
      <c r="E52" s="496"/>
      <c r="F52" s="496"/>
      <c r="G52" s="496"/>
      <c r="H52" s="496"/>
      <c r="I52" s="496"/>
    </row>
    <row r="53" spans="1:9">
      <c r="A53" s="496"/>
      <c r="B53" s="497"/>
      <c r="C53" s="496"/>
      <c r="D53" s="496"/>
      <c r="E53" s="496"/>
      <c r="F53" s="496"/>
      <c r="G53" s="496"/>
      <c r="H53" s="496"/>
      <c r="I53" s="496"/>
    </row>
    <row r="54" spans="1:9">
      <c r="A54" s="496"/>
      <c r="B54" s="497"/>
      <c r="C54" s="496"/>
      <c r="D54" s="496"/>
      <c r="E54" s="496"/>
      <c r="F54" s="496"/>
      <c r="G54" s="496"/>
      <c r="H54" s="496"/>
      <c r="I54" s="496"/>
    </row>
    <row r="55" spans="1:9">
      <c r="A55" s="496"/>
      <c r="B55" s="497"/>
      <c r="C55" s="496"/>
      <c r="D55" s="496"/>
      <c r="E55" s="496"/>
      <c r="F55" s="496"/>
      <c r="G55" s="496"/>
      <c r="H55" s="496"/>
      <c r="I55" s="496"/>
    </row>
    <row r="56" spans="1:9">
      <c r="A56" s="496"/>
      <c r="B56" s="497"/>
      <c r="C56" s="496"/>
      <c r="D56" s="496"/>
      <c r="E56" s="496"/>
      <c r="F56" s="496"/>
      <c r="G56" s="496"/>
      <c r="H56" s="496"/>
      <c r="I56" s="496"/>
    </row>
    <row r="57" spans="1:9">
      <c r="A57" s="496"/>
      <c r="B57" s="497"/>
      <c r="C57" s="496"/>
      <c r="D57" s="496"/>
      <c r="E57" s="496"/>
      <c r="F57" s="496"/>
      <c r="G57" s="496"/>
      <c r="H57" s="496"/>
      <c r="I57" s="496"/>
    </row>
    <row r="58" spans="1:9">
      <c r="A58" s="496"/>
      <c r="B58" s="497"/>
      <c r="C58" s="496"/>
      <c r="D58" s="496"/>
      <c r="E58" s="496"/>
      <c r="F58" s="496"/>
      <c r="G58" s="496"/>
      <c r="H58" s="496"/>
      <c r="I58" s="496"/>
    </row>
    <row r="59" spans="1:9">
      <c r="A59" s="496"/>
      <c r="B59" s="497"/>
      <c r="C59" s="496"/>
      <c r="D59" s="496"/>
      <c r="E59" s="496"/>
      <c r="F59" s="496"/>
      <c r="G59" s="496"/>
      <c r="H59" s="496"/>
      <c r="I59" s="496"/>
    </row>
    <row r="60" spans="1:9">
      <c r="A60" s="496"/>
      <c r="B60" s="497"/>
      <c r="C60" s="496"/>
      <c r="D60" s="496"/>
      <c r="E60" s="496"/>
      <c r="F60" s="496"/>
      <c r="G60" s="496"/>
      <c r="H60" s="496"/>
      <c r="I60" s="496"/>
    </row>
    <row r="61" spans="1:9">
      <c r="A61" s="496"/>
      <c r="B61" s="497"/>
      <c r="C61" s="496"/>
      <c r="D61" s="496"/>
      <c r="E61" s="496"/>
      <c r="F61" s="496"/>
      <c r="G61" s="496"/>
      <c r="H61" s="496"/>
      <c r="I61" s="496"/>
    </row>
    <row r="62" spans="1:9">
      <c r="A62" s="496"/>
      <c r="B62" s="497"/>
      <c r="C62" s="496"/>
      <c r="D62" s="496"/>
      <c r="E62" s="496"/>
      <c r="F62" s="496"/>
      <c r="G62" s="496"/>
      <c r="H62" s="496"/>
      <c r="I62" s="496"/>
    </row>
    <row r="63" spans="1:9">
      <c r="A63" s="496"/>
      <c r="B63" s="497"/>
      <c r="C63" s="496"/>
      <c r="D63" s="496"/>
      <c r="E63" s="496"/>
      <c r="F63" s="496"/>
      <c r="G63" s="496"/>
      <c r="H63" s="496"/>
      <c r="I63" s="496"/>
    </row>
    <row r="64" spans="1:9">
      <c r="A64" s="496"/>
      <c r="B64" s="497"/>
      <c r="C64" s="496"/>
      <c r="D64" s="496"/>
      <c r="E64" s="496"/>
      <c r="F64" s="496"/>
      <c r="G64" s="496"/>
      <c r="H64" s="496"/>
      <c r="I64" s="496"/>
    </row>
    <row r="65" spans="1:9">
      <c r="A65" s="496"/>
      <c r="B65" s="497"/>
      <c r="C65" s="496"/>
      <c r="D65" s="496"/>
      <c r="E65" s="496"/>
      <c r="F65" s="496"/>
      <c r="G65" s="496"/>
      <c r="H65" s="496"/>
      <c r="I65" s="496"/>
    </row>
    <row r="66" spans="1:9">
      <c r="A66" s="496"/>
      <c r="B66" s="497"/>
      <c r="C66" s="496"/>
      <c r="D66" s="496"/>
      <c r="E66" s="496"/>
      <c r="F66" s="496"/>
      <c r="G66" s="496"/>
      <c r="H66" s="496"/>
      <c r="I66" s="496"/>
    </row>
    <row r="67" spans="1:9">
      <c r="A67" s="496"/>
      <c r="B67" s="497"/>
      <c r="C67" s="496"/>
      <c r="D67" s="496"/>
      <c r="E67" s="496"/>
      <c r="F67" s="496"/>
      <c r="G67" s="496"/>
      <c r="H67" s="496"/>
      <c r="I67" s="496"/>
    </row>
    <row r="68" spans="1:9">
      <c r="A68" s="496"/>
      <c r="B68" s="497"/>
      <c r="C68" s="496"/>
      <c r="D68" s="496"/>
      <c r="E68" s="496"/>
      <c r="F68" s="496"/>
      <c r="G68" s="496"/>
      <c r="H68" s="496"/>
      <c r="I68" s="496"/>
    </row>
    <row r="69" spans="1:9">
      <c r="A69" s="496"/>
      <c r="B69" s="497"/>
      <c r="C69" s="496"/>
      <c r="D69" s="496"/>
      <c r="E69" s="496"/>
      <c r="F69" s="496"/>
      <c r="G69" s="496"/>
      <c r="H69" s="496"/>
      <c r="I69" s="496"/>
    </row>
    <row r="70" spans="1:9">
      <c r="A70" s="496"/>
      <c r="B70" s="497"/>
      <c r="C70" s="496"/>
      <c r="D70" s="496"/>
      <c r="E70" s="496"/>
      <c r="F70" s="496"/>
      <c r="G70" s="496"/>
      <c r="H70" s="496"/>
      <c r="I70" s="496"/>
    </row>
    <row r="71" spans="1:9">
      <c r="A71" s="496"/>
      <c r="B71" s="497"/>
      <c r="C71" s="496"/>
      <c r="D71" s="496"/>
      <c r="E71" s="496"/>
      <c r="F71" s="496"/>
      <c r="G71" s="496"/>
      <c r="H71" s="496"/>
      <c r="I71" s="496"/>
    </row>
    <row r="72" spans="1:9">
      <c r="A72" s="496"/>
      <c r="B72" s="497"/>
      <c r="C72" s="496"/>
      <c r="D72" s="496"/>
      <c r="E72" s="496"/>
      <c r="F72" s="496"/>
      <c r="G72" s="496"/>
      <c r="H72" s="496"/>
      <c r="I72" s="496"/>
    </row>
    <row r="73" spans="1:9">
      <c r="A73" s="496"/>
      <c r="B73" s="497"/>
      <c r="C73" s="496"/>
      <c r="D73" s="496"/>
      <c r="E73" s="496"/>
      <c r="F73" s="496"/>
      <c r="G73" s="496"/>
      <c r="H73" s="496"/>
      <c r="I73" s="496"/>
    </row>
    <row r="74" spans="1:9">
      <c r="A74" s="496"/>
      <c r="B74" s="497"/>
      <c r="C74" s="496"/>
      <c r="D74" s="496"/>
      <c r="E74" s="496"/>
      <c r="F74" s="496"/>
      <c r="G74" s="496"/>
      <c r="H74" s="496"/>
      <c r="I74" s="496"/>
    </row>
    <row r="75" spans="1:9">
      <c r="A75" s="496"/>
      <c r="B75" s="497"/>
      <c r="C75" s="496"/>
      <c r="D75" s="496"/>
      <c r="E75" s="496"/>
      <c r="F75" s="496"/>
      <c r="G75" s="496"/>
      <c r="H75" s="496"/>
      <c r="I75" s="496"/>
    </row>
    <row r="76" spans="1:9">
      <c r="A76" s="496"/>
      <c r="B76" s="497"/>
      <c r="C76" s="496"/>
      <c r="D76" s="496"/>
      <c r="E76" s="496"/>
      <c r="F76" s="496"/>
      <c r="G76" s="496"/>
      <c r="H76" s="496"/>
      <c r="I76" s="496"/>
    </row>
  </sheetData>
  <mergeCells count="2">
    <mergeCell ref="G4:H4"/>
    <mergeCell ref="G5:H5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zoomScaleNormal="100" workbookViewId="0"/>
  </sheetViews>
  <sheetFormatPr defaultColWidth="9" defaultRowHeight="13.2"/>
  <cols>
    <col min="1" max="1" width="1.33203125" style="316" customWidth="1"/>
    <col min="2" max="2" width="40.33203125" style="316" customWidth="1"/>
    <col min="3" max="5" width="8.6640625" style="316" hidden="1" customWidth="1"/>
    <col min="6" max="6" width="1" style="316" hidden="1" customWidth="1"/>
    <col min="7" max="9" width="8.109375" style="316" customWidth="1"/>
    <col min="10" max="10" width="0.88671875" style="316" customWidth="1"/>
    <col min="11" max="13" width="7.109375" style="316" customWidth="1"/>
    <col min="14" max="16384" width="9" style="316"/>
  </cols>
  <sheetData>
    <row r="1" spans="1:13" s="318" customFormat="1" ht="20.100000000000001" customHeight="1">
      <c r="A1" s="512" t="s">
        <v>448</v>
      </c>
      <c r="B1" s="512"/>
      <c r="C1" s="512"/>
      <c r="D1" s="512"/>
      <c r="E1" s="512"/>
      <c r="F1" s="512"/>
      <c r="G1" s="512"/>
      <c r="H1" s="346"/>
      <c r="I1" s="346"/>
      <c r="J1" s="346"/>
      <c r="K1" s="346"/>
    </row>
    <row r="2" spans="1:13" ht="20.100000000000001" customHeight="1">
      <c r="A2" s="317"/>
      <c r="B2" s="317"/>
      <c r="C2" s="317"/>
      <c r="D2" s="317"/>
      <c r="E2" s="317"/>
      <c r="F2" s="317"/>
      <c r="G2" s="320"/>
      <c r="H2" s="320"/>
      <c r="I2" s="320"/>
      <c r="J2" s="320"/>
      <c r="K2" s="320"/>
    </row>
    <row r="3" spans="1:13" s="312" customFormat="1" ht="20.100000000000001" customHeight="1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45"/>
    </row>
    <row r="4" spans="1:13" s="312" customFormat="1" ht="15" customHeight="1">
      <c r="A4" s="344"/>
      <c r="B4" s="344"/>
      <c r="C4" s="508" t="s">
        <v>439</v>
      </c>
      <c r="D4" s="508"/>
      <c r="E4" s="508"/>
      <c r="F4" s="343"/>
      <c r="G4" s="508" t="s">
        <v>454</v>
      </c>
      <c r="H4" s="508"/>
      <c r="I4" s="508"/>
      <c r="J4" s="443"/>
      <c r="K4" s="510" t="s">
        <v>480</v>
      </c>
      <c r="L4" s="510"/>
      <c r="M4" s="510"/>
    </row>
    <row r="5" spans="1:13" s="312" customFormat="1" ht="15" customHeight="1">
      <c r="A5" s="342"/>
      <c r="B5" s="342"/>
      <c r="C5" s="509"/>
      <c r="D5" s="509"/>
      <c r="E5" s="509"/>
      <c r="F5" s="342"/>
      <c r="G5" s="509"/>
      <c r="H5" s="509"/>
      <c r="I5" s="509"/>
      <c r="J5" s="106"/>
      <c r="K5" s="511" t="s">
        <v>481</v>
      </c>
      <c r="L5" s="511"/>
      <c r="M5" s="511"/>
    </row>
    <row r="6" spans="1:13" s="312" customFormat="1" ht="15" customHeight="1">
      <c r="A6" s="342"/>
      <c r="B6" s="342"/>
      <c r="C6" s="445" t="s">
        <v>406</v>
      </c>
      <c r="D6" s="445" t="s">
        <v>407</v>
      </c>
      <c r="E6" s="445" t="s">
        <v>408</v>
      </c>
      <c r="F6" s="342"/>
      <c r="G6" s="445" t="s">
        <v>406</v>
      </c>
      <c r="H6" s="445" t="s">
        <v>407</v>
      </c>
      <c r="I6" s="445" t="s">
        <v>408</v>
      </c>
      <c r="J6" s="106"/>
      <c r="K6" s="445" t="s">
        <v>406</v>
      </c>
      <c r="L6" s="445" t="s">
        <v>407</v>
      </c>
      <c r="M6" s="445" t="s">
        <v>408</v>
      </c>
    </row>
    <row r="7" spans="1:13" s="312" customFormat="1" ht="15" customHeight="1">
      <c r="A7" s="342"/>
      <c r="B7" s="342"/>
      <c r="C7" s="229" t="s">
        <v>409</v>
      </c>
      <c r="D7" s="229" t="s">
        <v>410</v>
      </c>
      <c r="E7" s="229" t="s">
        <v>411</v>
      </c>
      <c r="F7" s="342"/>
      <c r="G7" s="229" t="s">
        <v>409</v>
      </c>
      <c r="H7" s="229" t="s">
        <v>410</v>
      </c>
      <c r="I7" s="229" t="s">
        <v>411</v>
      </c>
      <c r="J7" s="106"/>
      <c r="K7" s="229" t="s">
        <v>412</v>
      </c>
      <c r="L7" s="229" t="s">
        <v>410</v>
      </c>
      <c r="M7" s="229" t="s">
        <v>411</v>
      </c>
    </row>
    <row r="8" spans="1:13" s="312" customFormat="1" ht="15" customHeight="1">
      <c r="A8" s="342"/>
      <c r="B8" s="342"/>
      <c r="C8" s="446" t="s">
        <v>413</v>
      </c>
      <c r="D8" s="446" t="s">
        <v>414</v>
      </c>
      <c r="E8" s="446" t="s">
        <v>415</v>
      </c>
      <c r="F8" s="342"/>
      <c r="G8" s="446" t="s">
        <v>413</v>
      </c>
      <c r="H8" s="446" t="s">
        <v>414</v>
      </c>
      <c r="I8" s="446" t="s">
        <v>415</v>
      </c>
      <c r="J8" s="444"/>
      <c r="K8" s="446" t="s">
        <v>416</v>
      </c>
      <c r="L8" s="446"/>
      <c r="M8" s="446"/>
    </row>
    <row r="9" spans="1:13" s="312" customFormat="1" ht="20.100000000000001" customHeight="1">
      <c r="A9" s="341"/>
      <c r="B9" s="341"/>
      <c r="C9" s="341"/>
      <c r="D9" s="341"/>
      <c r="E9" s="341"/>
      <c r="F9" s="341"/>
      <c r="G9" s="106"/>
      <c r="H9" s="106"/>
      <c r="I9" s="106"/>
      <c r="J9" s="106"/>
      <c r="K9" s="106"/>
    </row>
    <row r="10" spans="1:13" s="337" customFormat="1" ht="20.100000000000001" customHeight="1">
      <c r="A10" s="230" t="s">
        <v>4</v>
      </c>
      <c r="B10" s="230"/>
      <c r="C10" s="338">
        <v>55767</v>
      </c>
      <c r="D10" s="338">
        <v>778326.95067664667</v>
      </c>
      <c r="E10" s="338">
        <v>412418</v>
      </c>
      <c r="F10" s="338"/>
      <c r="G10" s="338">
        <f>+G12+G13+G18</f>
        <v>62961</v>
      </c>
      <c r="H10" s="338">
        <f t="shared" ref="H10:I10" si="0">+H12+H13+H18</f>
        <v>761035.38297981094</v>
      </c>
      <c r="I10" s="338">
        <f t="shared" si="0"/>
        <v>437689</v>
      </c>
      <c r="J10" s="338"/>
      <c r="K10" s="333">
        <f>+G10/C10*100</f>
        <v>112.90010221098498</v>
      </c>
      <c r="L10" s="333">
        <f>+H10/D10*100</f>
        <v>97.778367088303554</v>
      </c>
      <c r="M10" s="333">
        <f>+I10/E10*100</f>
        <v>106.12752110722616</v>
      </c>
    </row>
    <row r="11" spans="1:13" s="337" customFormat="1" ht="18" customHeight="1">
      <c r="A11" s="230" t="s">
        <v>417</v>
      </c>
      <c r="B11" s="230"/>
      <c r="C11" s="230"/>
      <c r="D11" s="230"/>
      <c r="E11" s="230"/>
      <c r="F11" s="230"/>
      <c r="G11" s="324"/>
      <c r="H11" s="338"/>
      <c r="I11" s="338"/>
      <c r="J11" s="338"/>
      <c r="K11" s="333"/>
      <c r="L11" s="340"/>
      <c r="M11" s="340"/>
    </row>
    <row r="12" spans="1:13" s="337" customFormat="1" ht="18" customHeight="1">
      <c r="B12" s="335" t="s">
        <v>418</v>
      </c>
      <c r="C12" s="338">
        <v>892</v>
      </c>
      <c r="D12" s="338">
        <v>18268.835847998998</v>
      </c>
      <c r="E12" s="338">
        <v>7014</v>
      </c>
      <c r="F12" s="335"/>
      <c r="G12" s="339">
        <v>913</v>
      </c>
      <c r="H12" s="338">
        <v>20753.365865696</v>
      </c>
      <c r="I12" s="338">
        <v>6854</v>
      </c>
      <c r="J12" s="338"/>
      <c r="K12" s="333">
        <f t="shared" ref="K12:M13" si="1">+G12/C12*100</f>
        <v>102.35426008968609</v>
      </c>
      <c r="L12" s="333">
        <f t="shared" si="1"/>
        <v>113.59982671237989</v>
      </c>
      <c r="M12" s="333">
        <f t="shared" si="1"/>
        <v>97.718848018249219</v>
      </c>
    </row>
    <row r="13" spans="1:13" s="337" customFormat="1" ht="18" customHeight="1">
      <c r="B13" s="335" t="s">
        <v>419</v>
      </c>
      <c r="C13" s="334">
        <v>15256</v>
      </c>
      <c r="D13" s="334">
        <v>260213.32829108101</v>
      </c>
      <c r="E13" s="334">
        <v>212396</v>
      </c>
      <c r="F13" s="334"/>
      <c r="G13" s="334">
        <f>+G14+G15+G16+G17</f>
        <v>16150</v>
      </c>
      <c r="H13" s="334">
        <f t="shared" ref="H13:I13" si="2">+H14+H15+H16+H17</f>
        <v>203259.98763452901</v>
      </c>
      <c r="I13" s="334">
        <f t="shared" si="2"/>
        <v>206120</v>
      </c>
      <c r="J13" s="334">
        <v>0</v>
      </c>
      <c r="K13" s="333">
        <f t="shared" si="1"/>
        <v>105.85998951232303</v>
      </c>
      <c r="L13" s="333">
        <f t="shared" si="1"/>
        <v>78.112827259623458</v>
      </c>
      <c r="M13" s="333">
        <f t="shared" si="1"/>
        <v>97.045142093071433</v>
      </c>
    </row>
    <row r="14" spans="1:13" s="312" customFormat="1" ht="18" customHeight="1">
      <c r="A14" s="297"/>
      <c r="B14" s="328" t="s">
        <v>208</v>
      </c>
      <c r="C14" s="331">
        <v>282</v>
      </c>
      <c r="D14" s="329">
        <v>5747.0550000000003</v>
      </c>
      <c r="E14" s="329">
        <v>2255</v>
      </c>
      <c r="F14" s="328"/>
      <c r="G14" s="331">
        <v>311</v>
      </c>
      <c r="H14" s="329">
        <v>12010.9468</v>
      </c>
      <c r="I14" s="329">
        <v>2653</v>
      </c>
      <c r="J14" s="329"/>
      <c r="K14" s="322">
        <f>+G14/C14*100</f>
        <v>110.28368794326242</v>
      </c>
      <c r="L14" s="322">
        <f>+H14/D14*100</f>
        <v>208.99307210388622</v>
      </c>
      <c r="M14" s="322">
        <f>+I14/E14*100</f>
        <v>117.64966740576497</v>
      </c>
    </row>
    <row r="15" spans="1:13" s="312" customFormat="1" ht="18" customHeight="1">
      <c r="A15" s="297"/>
      <c r="B15" s="328" t="s">
        <v>202</v>
      </c>
      <c r="C15" s="331">
        <v>7197</v>
      </c>
      <c r="D15" s="329">
        <v>125292.531353896</v>
      </c>
      <c r="E15" s="329">
        <v>166525</v>
      </c>
      <c r="F15" s="328"/>
      <c r="G15" s="331">
        <v>8190</v>
      </c>
      <c r="H15" s="329">
        <v>99134.786871491</v>
      </c>
      <c r="I15" s="329">
        <v>156043</v>
      </c>
      <c r="J15" s="329"/>
      <c r="K15" s="322">
        <f t="shared" ref="K15:M30" si="3">+G15/C15*100</f>
        <v>113.7974155898291</v>
      </c>
      <c r="L15" s="322">
        <f t="shared" si="3"/>
        <v>79.12266262023158</v>
      </c>
      <c r="M15" s="322">
        <f t="shared" si="3"/>
        <v>93.705449632187353</v>
      </c>
    </row>
    <row r="16" spans="1:13" s="312" customFormat="1" ht="18" customHeight="1">
      <c r="A16" s="297"/>
      <c r="B16" s="328" t="s">
        <v>294</v>
      </c>
      <c r="C16" s="331">
        <v>657</v>
      </c>
      <c r="D16" s="329">
        <v>36771.256000000001</v>
      </c>
      <c r="E16" s="329">
        <v>5914</v>
      </c>
      <c r="F16" s="328"/>
      <c r="G16" s="331">
        <v>493</v>
      </c>
      <c r="H16" s="329">
        <v>19481.077000000001</v>
      </c>
      <c r="I16" s="329">
        <v>2924</v>
      </c>
      <c r="J16" s="329"/>
      <c r="K16" s="322">
        <f t="shared" si="3"/>
        <v>75.038051750380518</v>
      </c>
      <c r="L16" s="322">
        <f t="shared" si="3"/>
        <v>52.979090515700634</v>
      </c>
      <c r="M16" s="322">
        <f t="shared" si="3"/>
        <v>49.442002029083532</v>
      </c>
    </row>
    <row r="17" spans="1:14" s="312" customFormat="1" ht="18" customHeight="1">
      <c r="A17" s="297"/>
      <c r="B17" s="328" t="s">
        <v>302</v>
      </c>
      <c r="C17" s="297">
        <v>7120</v>
      </c>
      <c r="D17" s="499">
        <v>92402.485937185003</v>
      </c>
      <c r="E17" s="499">
        <v>37702</v>
      </c>
      <c r="F17" s="328"/>
      <c r="G17" s="329">
        <v>7156</v>
      </c>
      <c r="H17" s="336">
        <v>72633.176963038</v>
      </c>
      <c r="I17" s="336">
        <v>44500</v>
      </c>
      <c r="J17" s="329"/>
      <c r="K17" s="322">
        <f t="shared" si="3"/>
        <v>100.50561797752809</v>
      </c>
      <c r="L17" s="322">
        <f t="shared" si="3"/>
        <v>78.605219574302225</v>
      </c>
      <c r="M17" s="322">
        <f t="shared" si="3"/>
        <v>118.03087369370324</v>
      </c>
    </row>
    <row r="18" spans="1:14" s="312" customFormat="1" ht="18" customHeight="1">
      <c r="B18" s="335" t="s">
        <v>420</v>
      </c>
      <c r="C18" s="334">
        <v>39619</v>
      </c>
      <c r="D18" s="334">
        <v>499844.78653756669</v>
      </c>
      <c r="E18" s="334">
        <v>193008</v>
      </c>
      <c r="F18" s="334"/>
      <c r="G18" s="334">
        <f>SUM(G19:G30)</f>
        <v>45898</v>
      </c>
      <c r="H18" s="334">
        <f t="shared" ref="H18:I18" si="4">SUM(H19:H30)</f>
        <v>537022.02947958594</v>
      </c>
      <c r="I18" s="334">
        <f t="shared" si="4"/>
        <v>224715</v>
      </c>
      <c r="J18" s="334"/>
      <c r="K18" s="333">
        <f t="shared" si="3"/>
        <v>115.84845654862565</v>
      </c>
      <c r="L18" s="333">
        <f t="shared" si="3"/>
        <v>107.43775746858273</v>
      </c>
      <c r="M18" s="333">
        <f t="shared" si="3"/>
        <v>116.42781646356627</v>
      </c>
    </row>
    <row r="19" spans="1:14" s="312" customFormat="1" ht="18" customHeight="1">
      <c r="A19" s="297"/>
      <c r="B19" s="328" t="s">
        <v>303</v>
      </c>
      <c r="C19" s="500">
        <v>18538</v>
      </c>
      <c r="D19" s="329">
        <v>121221.32304427</v>
      </c>
      <c r="E19" s="329">
        <v>81644</v>
      </c>
      <c r="F19" s="328"/>
      <c r="G19" s="331">
        <v>22146</v>
      </c>
      <c r="H19" s="329">
        <v>117926.81424979799</v>
      </c>
      <c r="I19" s="329">
        <v>95425</v>
      </c>
      <c r="J19" s="329"/>
      <c r="K19" s="322">
        <f t="shared" si="3"/>
        <v>119.46272521307584</v>
      </c>
      <c r="L19" s="322">
        <f t="shared" si="3"/>
        <v>97.282236563885007</v>
      </c>
      <c r="M19" s="322">
        <f t="shared" si="3"/>
        <v>116.87937876635148</v>
      </c>
    </row>
    <row r="20" spans="1:14" s="312" customFormat="1" ht="18" customHeight="1">
      <c r="A20" s="297"/>
      <c r="B20" s="328" t="s">
        <v>292</v>
      </c>
      <c r="C20" s="500">
        <v>2627</v>
      </c>
      <c r="D20" s="329">
        <v>25082.053334652999</v>
      </c>
      <c r="E20" s="329">
        <v>14044</v>
      </c>
      <c r="F20" s="328"/>
      <c r="G20" s="331">
        <v>3212</v>
      </c>
      <c r="H20" s="329">
        <v>54350.440309997997</v>
      </c>
      <c r="I20" s="329">
        <v>17954</v>
      </c>
      <c r="J20" s="329"/>
      <c r="K20" s="322">
        <f t="shared" si="3"/>
        <v>122.26874762086031</v>
      </c>
      <c r="L20" s="322">
        <f t="shared" si="3"/>
        <v>216.69055393845377</v>
      </c>
      <c r="M20" s="322">
        <f t="shared" si="3"/>
        <v>127.84107091996582</v>
      </c>
    </row>
    <row r="21" spans="1:14" s="312" customFormat="1" ht="18" customHeight="1">
      <c r="A21" s="297"/>
      <c r="B21" s="328" t="s">
        <v>300</v>
      </c>
      <c r="C21" s="500">
        <v>2008</v>
      </c>
      <c r="D21" s="329">
        <v>15299.519776900001</v>
      </c>
      <c r="E21" s="329">
        <v>9723</v>
      </c>
      <c r="F21" s="328"/>
      <c r="G21" s="331">
        <v>2458</v>
      </c>
      <c r="H21" s="329">
        <v>20364.280605725002</v>
      </c>
      <c r="I21" s="329">
        <v>10982</v>
      </c>
      <c r="J21" s="329"/>
      <c r="K21" s="322">
        <f t="shared" si="3"/>
        <v>122.41035856573706</v>
      </c>
      <c r="L21" s="322">
        <f t="shared" si="3"/>
        <v>133.10405099428047</v>
      </c>
      <c r="M21" s="322">
        <f t="shared" si="3"/>
        <v>112.94867839144298</v>
      </c>
    </row>
    <row r="22" spans="1:14" s="312" customFormat="1" ht="18" customHeight="1">
      <c r="A22" s="297"/>
      <c r="B22" s="328" t="s">
        <v>298</v>
      </c>
      <c r="C22" s="500">
        <v>1715</v>
      </c>
      <c r="D22" s="329">
        <v>8492.0671776169911</v>
      </c>
      <c r="E22" s="329">
        <v>8309</v>
      </c>
      <c r="F22" s="328"/>
      <c r="G22" s="331">
        <v>1850</v>
      </c>
      <c r="H22" s="329">
        <v>18670.331307871998</v>
      </c>
      <c r="I22" s="329">
        <v>10636</v>
      </c>
      <c r="J22" s="329"/>
      <c r="K22" s="322">
        <f t="shared" si="3"/>
        <v>107.87172011661808</v>
      </c>
      <c r="L22" s="322">
        <f t="shared" si="3"/>
        <v>219.85614241350348</v>
      </c>
      <c r="M22" s="322">
        <f t="shared" si="3"/>
        <v>128.00577686845588</v>
      </c>
    </row>
    <row r="23" spans="1:14" s="312" customFormat="1" ht="18" customHeight="1">
      <c r="A23" s="297"/>
      <c r="B23" s="328" t="s">
        <v>296</v>
      </c>
      <c r="C23" s="500">
        <v>566</v>
      </c>
      <c r="D23" s="329">
        <v>37304.176096887</v>
      </c>
      <c r="E23" s="329">
        <v>2840</v>
      </c>
      <c r="F23" s="328"/>
      <c r="G23" s="331">
        <v>640</v>
      </c>
      <c r="H23" s="329">
        <v>25473.807160385</v>
      </c>
      <c r="I23" s="329">
        <v>3379</v>
      </c>
      <c r="J23" s="329"/>
      <c r="K23" s="322">
        <f t="shared" si="3"/>
        <v>113.07420494699647</v>
      </c>
      <c r="L23" s="322">
        <f t="shared" si="3"/>
        <v>68.286743806441464</v>
      </c>
      <c r="M23" s="322">
        <f t="shared" si="3"/>
        <v>118.97887323943661</v>
      </c>
    </row>
    <row r="24" spans="1:14" s="312" customFormat="1" ht="18" customHeight="1">
      <c r="A24" s="297"/>
      <c r="B24" s="328" t="s">
        <v>301</v>
      </c>
      <c r="C24" s="500">
        <v>3505</v>
      </c>
      <c r="D24" s="329">
        <v>206275.25230502698</v>
      </c>
      <c r="E24" s="329">
        <v>22931</v>
      </c>
      <c r="F24" s="328"/>
      <c r="G24" s="331">
        <v>4520</v>
      </c>
      <c r="H24" s="329">
        <v>228302.23937890699</v>
      </c>
      <c r="I24" s="329">
        <v>31668</v>
      </c>
      <c r="J24" s="329"/>
      <c r="K24" s="322">
        <f t="shared" si="3"/>
        <v>128.95863052781741</v>
      </c>
      <c r="L24" s="322">
        <f t="shared" si="3"/>
        <v>110.67844388880343</v>
      </c>
      <c r="M24" s="322">
        <f t="shared" si="3"/>
        <v>138.10126030264706</v>
      </c>
    </row>
    <row r="25" spans="1:14" s="312" customFormat="1" ht="30" customHeight="1">
      <c r="A25" s="297"/>
      <c r="B25" s="328" t="s">
        <v>421</v>
      </c>
      <c r="C25" s="500">
        <v>4969</v>
      </c>
      <c r="D25" s="329">
        <v>42296.232648413003</v>
      </c>
      <c r="E25" s="329">
        <v>23627</v>
      </c>
      <c r="F25" s="328"/>
      <c r="G25" s="331">
        <v>5070</v>
      </c>
      <c r="H25" s="329">
        <v>29008.042176028997</v>
      </c>
      <c r="I25" s="329">
        <v>23690</v>
      </c>
      <c r="J25" s="329"/>
      <c r="K25" s="322">
        <f t="shared" si="3"/>
        <v>102.03260213322601</v>
      </c>
      <c r="L25" s="322">
        <f t="shared" si="3"/>
        <v>68.583040047935356</v>
      </c>
      <c r="M25" s="322">
        <f t="shared" si="3"/>
        <v>100.26664409362169</v>
      </c>
      <c r="N25" s="332"/>
    </row>
    <row r="26" spans="1:14" s="312" customFormat="1" ht="18" customHeight="1">
      <c r="A26" s="297"/>
      <c r="B26" s="328" t="s">
        <v>299</v>
      </c>
      <c r="C26" s="500">
        <v>1632</v>
      </c>
      <c r="D26" s="329">
        <v>6366.36198391169</v>
      </c>
      <c r="E26" s="329">
        <v>7680</v>
      </c>
      <c r="F26" s="328"/>
      <c r="G26" s="331">
        <v>1386</v>
      </c>
      <c r="H26" s="329">
        <v>7156.378299</v>
      </c>
      <c r="I26" s="329">
        <v>7217</v>
      </c>
      <c r="J26" s="329"/>
      <c r="K26" s="322">
        <f t="shared" si="3"/>
        <v>84.92647058823529</v>
      </c>
      <c r="L26" s="322">
        <f t="shared" si="3"/>
        <v>112.40922707638592</v>
      </c>
      <c r="M26" s="322">
        <f t="shared" si="3"/>
        <v>93.971354166666671</v>
      </c>
    </row>
    <row r="27" spans="1:14" s="312" customFormat="1" ht="18" customHeight="1">
      <c r="A27" s="297"/>
      <c r="B27" s="328" t="s">
        <v>293</v>
      </c>
      <c r="C27" s="500">
        <v>415</v>
      </c>
      <c r="D27" s="329">
        <v>6950.4848888879997</v>
      </c>
      <c r="E27" s="329">
        <v>3276</v>
      </c>
      <c r="F27" s="328"/>
      <c r="G27" s="331">
        <v>544</v>
      </c>
      <c r="H27" s="329">
        <v>6167.0132020179999</v>
      </c>
      <c r="I27" s="329">
        <v>3165</v>
      </c>
      <c r="J27" s="329"/>
      <c r="K27" s="322">
        <f t="shared" si="3"/>
        <v>131.0843373493976</v>
      </c>
      <c r="L27" s="322">
        <f t="shared" si="3"/>
        <v>88.727812528265972</v>
      </c>
      <c r="M27" s="322">
        <f t="shared" si="3"/>
        <v>96.611721611721606</v>
      </c>
    </row>
    <row r="28" spans="1:14" s="312" customFormat="1" ht="18" customHeight="1">
      <c r="A28" s="297"/>
      <c r="B28" s="328" t="s">
        <v>295</v>
      </c>
      <c r="C28" s="500">
        <v>378</v>
      </c>
      <c r="D28" s="329">
        <v>6182.6504260000002</v>
      </c>
      <c r="E28" s="329">
        <v>2009</v>
      </c>
      <c r="F28" s="328"/>
      <c r="G28" s="331">
        <v>397</v>
      </c>
      <c r="H28" s="329">
        <v>5169.1746899990003</v>
      </c>
      <c r="I28" s="329">
        <v>1801</v>
      </c>
      <c r="J28" s="329"/>
      <c r="K28" s="322">
        <f t="shared" si="3"/>
        <v>105.02645502645503</v>
      </c>
      <c r="L28" s="322">
        <f t="shared" si="3"/>
        <v>83.607746416665989</v>
      </c>
      <c r="M28" s="322">
        <f t="shared" si="3"/>
        <v>89.646590343454463</v>
      </c>
    </row>
    <row r="29" spans="1:14" ht="30" customHeight="1">
      <c r="A29" s="297"/>
      <c r="B29" s="328" t="s">
        <v>424</v>
      </c>
      <c r="C29" s="500">
        <v>2709</v>
      </c>
      <c r="D29" s="329">
        <v>22871.632855</v>
      </c>
      <c r="E29" s="329">
        <v>14749</v>
      </c>
      <c r="F29" s="328"/>
      <c r="G29" s="330">
        <v>3081</v>
      </c>
      <c r="H29" s="329">
        <v>22434.897231855</v>
      </c>
      <c r="I29" s="329">
        <v>16761</v>
      </c>
      <c r="J29" s="329"/>
      <c r="K29" s="322">
        <f t="shared" si="3"/>
        <v>113.73200442967885</v>
      </c>
      <c r="L29" s="322">
        <f t="shared" si="3"/>
        <v>98.090492157189715</v>
      </c>
      <c r="M29" s="322">
        <f t="shared" si="3"/>
        <v>113.6416028205302</v>
      </c>
    </row>
    <row r="30" spans="1:14" ht="18" customHeight="1">
      <c r="A30" s="297"/>
      <c r="B30" s="328" t="s">
        <v>297</v>
      </c>
      <c r="C30" s="500">
        <v>557</v>
      </c>
      <c r="D30" s="329">
        <v>1503.0319999999999</v>
      </c>
      <c r="E30" s="329">
        <v>2176</v>
      </c>
      <c r="F30" s="328"/>
      <c r="G30" s="327">
        <v>594</v>
      </c>
      <c r="H30" s="326">
        <v>1998.610868</v>
      </c>
      <c r="I30" s="326">
        <v>2037</v>
      </c>
      <c r="J30" s="326"/>
      <c r="K30" s="322">
        <f t="shared" si="3"/>
        <v>106.6427289048474</v>
      </c>
      <c r="L30" s="322">
        <f t="shared" si="3"/>
        <v>132.97194391070849</v>
      </c>
      <c r="M30" s="322">
        <f t="shared" si="3"/>
        <v>93.612132352941174</v>
      </c>
    </row>
    <row r="31" spans="1:14" ht="18" customHeight="1">
      <c r="G31" s="320"/>
      <c r="H31" s="325"/>
      <c r="I31" s="325"/>
      <c r="J31" s="325"/>
      <c r="K31" s="322"/>
      <c r="L31" s="323"/>
      <c r="M31" s="323"/>
    </row>
    <row r="32" spans="1:14" ht="18" customHeight="1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</row>
    <row r="33" spans="1:17" ht="18" customHeight="1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O33" s="321"/>
      <c r="P33" s="321"/>
      <c r="Q33" s="321"/>
    </row>
    <row r="34" spans="1:17" ht="18" customHeight="1">
      <c r="A34" s="320"/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O34" s="321"/>
      <c r="P34" s="321"/>
      <c r="Q34" s="321"/>
    </row>
    <row r="35" spans="1:17" ht="18" customHeight="1">
      <c r="A35" s="320"/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O35" s="321"/>
      <c r="P35" s="321"/>
      <c r="Q35" s="321"/>
    </row>
    <row r="36" spans="1:17" ht="18" customHeight="1">
      <c r="A36" s="320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O36" s="321"/>
      <c r="P36" s="321"/>
      <c r="Q36" s="321"/>
    </row>
    <row r="37" spans="1:17" ht="18" customHeight="1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O37" s="321"/>
      <c r="P37" s="321"/>
      <c r="Q37" s="321"/>
    </row>
    <row r="38" spans="1:17" ht="18" customHeight="1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O38" s="321"/>
      <c r="P38" s="321"/>
      <c r="Q38" s="321"/>
    </row>
    <row r="39" spans="1:17" s="291" customFormat="1" ht="20.100000000000001" customHeight="1">
      <c r="A39" s="320"/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16"/>
      <c r="M39" s="316"/>
      <c r="N39" s="316"/>
    </row>
    <row r="40" spans="1:17" s="291" customFormat="1" ht="15" customHeight="1">
      <c r="A40" s="320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16"/>
      <c r="M40" s="316"/>
      <c r="N40" s="316"/>
    </row>
    <row r="41" spans="1:17" s="291" customFormat="1" ht="15" customHeight="1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16"/>
      <c r="M41" s="316"/>
      <c r="N41" s="316"/>
    </row>
    <row r="42" spans="1:17" ht="20.100000000000001" customHeight="1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</row>
    <row r="43" spans="1:17" ht="20.100000000000001" customHeight="1">
      <c r="A43" s="320"/>
      <c r="B43" s="320"/>
      <c r="C43" s="320"/>
      <c r="D43" s="320"/>
      <c r="E43" s="320"/>
      <c r="F43" s="320"/>
      <c r="G43" s="320"/>
      <c r="H43" s="320"/>
      <c r="I43" s="320"/>
      <c r="J43" s="320"/>
      <c r="K43" s="320"/>
    </row>
    <row r="44" spans="1:17" ht="20.100000000000001" customHeight="1">
      <c r="A44" s="320"/>
      <c r="B44" s="320"/>
      <c r="C44" s="320"/>
      <c r="D44" s="320"/>
      <c r="E44" s="320"/>
      <c r="F44" s="320"/>
      <c r="G44" s="320"/>
      <c r="H44" s="320"/>
      <c r="I44" s="320"/>
      <c r="J44" s="320"/>
      <c r="K44" s="320"/>
    </row>
    <row r="45" spans="1:17" ht="20.100000000000001" customHeight="1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</row>
    <row r="46" spans="1:17" ht="20.100000000000001" customHeight="1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</row>
    <row r="47" spans="1:17" ht="20.100000000000001" customHeight="1">
      <c r="A47" s="320"/>
      <c r="B47" s="320"/>
      <c r="C47" s="320"/>
      <c r="D47" s="320"/>
      <c r="E47" s="320"/>
      <c r="F47" s="320"/>
      <c r="G47" s="320"/>
      <c r="H47" s="320"/>
      <c r="I47" s="320"/>
      <c r="J47" s="320"/>
      <c r="K47" s="320"/>
    </row>
    <row r="48" spans="1:17" ht="20.100000000000001" customHeight="1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</row>
    <row r="49" spans="1:11" ht="20.100000000000001" customHeight="1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</row>
    <row r="50" spans="1:11" ht="20.100000000000001" customHeight="1">
      <c r="A50" s="320"/>
      <c r="B50" s="320"/>
      <c r="C50" s="320"/>
      <c r="D50" s="320"/>
      <c r="E50" s="320"/>
      <c r="F50" s="320"/>
      <c r="G50" s="320"/>
      <c r="H50" s="320"/>
      <c r="I50" s="320"/>
      <c r="J50" s="320"/>
      <c r="K50" s="320"/>
    </row>
    <row r="51" spans="1:11" ht="20.100000000000001" customHeight="1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</row>
    <row r="52" spans="1:11" ht="20.100000000000001" customHeight="1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</row>
    <row r="53" spans="1:11" ht="20.100000000000001" customHeight="1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</row>
    <row r="54" spans="1:11" ht="20.100000000000001" customHeight="1">
      <c r="A54" s="320"/>
      <c r="B54" s="320"/>
      <c r="C54" s="320"/>
      <c r="D54" s="320"/>
      <c r="E54" s="320"/>
      <c r="F54" s="320"/>
      <c r="G54" s="320"/>
      <c r="H54" s="320"/>
      <c r="I54" s="320"/>
      <c r="J54" s="320"/>
      <c r="K54" s="320"/>
    </row>
    <row r="55" spans="1:11" ht="20.100000000000001" customHeight="1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</row>
    <row r="56" spans="1:11" ht="20.100000000000001" customHeight="1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</row>
    <row r="57" spans="1:11" ht="20.100000000000001" customHeight="1">
      <c r="A57" s="320"/>
      <c r="B57" s="320"/>
      <c r="C57" s="320"/>
      <c r="D57" s="320"/>
      <c r="E57" s="320"/>
      <c r="F57" s="320"/>
      <c r="G57" s="320"/>
      <c r="H57" s="320"/>
      <c r="I57" s="320"/>
      <c r="J57" s="320"/>
      <c r="K57" s="320"/>
    </row>
    <row r="58" spans="1:11" ht="20.100000000000001" customHeight="1">
      <c r="A58" s="320"/>
      <c r="B58" s="320"/>
      <c r="C58" s="320"/>
      <c r="D58" s="320"/>
      <c r="E58" s="320"/>
      <c r="F58" s="320"/>
      <c r="G58" s="320"/>
      <c r="H58" s="320"/>
      <c r="I58" s="320"/>
      <c r="J58" s="320"/>
      <c r="K58" s="320"/>
    </row>
    <row r="59" spans="1:11" ht="20.100000000000001" customHeight="1"/>
    <row r="60" spans="1:11" ht="20.100000000000001" customHeight="1"/>
    <row r="61" spans="1:11" ht="20.100000000000001" customHeight="1"/>
    <row r="62" spans="1:11" ht="20.100000000000001" customHeight="1"/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5">
    <mergeCell ref="C4:E5"/>
    <mergeCell ref="G4:I5"/>
    <mergeCell ref="K4:M4"/>
    <mergeCell ref="K5:M5"/>
    <mergeCell ref="A1:G1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8.6640625" defaultRowHeight="13.2"/>
  <cols>
    <col min="1" max="1" width="49.33203125" style="347" customWidth="1"/>
    <col min="2" max="2" width="10" style="347" customWidth="1"/>
    <col min="3" max="3" width="9.33203125" style="347" customWidth="1"/>
    <col min="4" max="4" width="19.6640625" style="347" customWidth="1"/>
    <col min="5" max="16384" width="8.6640625" style="347"/>
  </cols>
  <sheetData>
    <row r="1" spans="1:4" s="357" customFormat="1" ht="20.100000000000001" customHeight="1">
      <c r="A1" s="359" t="s">
        <v>425</v>
      </c>
      <c r="B1" s="358"/>
      <c r="C1" s="358"/>
      <c r="D1" s="318"/>
    </row>
    <row r="2" spans="1:4" ht="20.100000000000001" customHeight="1">
      <c r="A2" s="297"/>
      <c r="B2" s="297"/>
      <c r="C2" s="297"/>
      <c r="D2" s="316"/>
    </row>
    <row r="3" spans="1:4" s="353" customFormat="1" ht="20.100000000000001" customHeight="1">
      <c r="A3" s="356"/>
      <c r="B3" s="356"/>
      <c r="C3" s="355"/>
      <c r="D3" s="354" t="s">
        <v>423</v>
      </c>
    </row>
    <row r="4" spans="1:4" s="312" customFormat="1" ht="15.9" customHeight="1">
      <c r="A4" s="344"/>
      <c r="B4" s="445" t="s">
        <v>50</v>
      </c>
      <c r="C4" s="445" t="s">
        <v>50</v>
      </c>
      <c r="D4" s="445" t="s">
        <v>480</v>
      </c>
    </row>
    <row r="5" spans="1:4" s="312" customFormat="1" ht="15.9" customHeight="1">
      <c r="A5" s="342"/>
      <c r="B5" s="446" t="s">
        <v>434</v>
      </c>
      <c r="C5" s="446" t="s">
        <v>450</v>
      </c>
      <c r="D5" s="446" t="s">
        <v>482</v>
      </c>
    </row>
    <row r="6" spans="1:4" s="312" customFormat="1" ht="20.100000000000001" customHeight="1">
      <c r="A6" s="341"/>
      <c r="B6" s="106"/>
      <c r="C6" s="106"/>
      <c r="D6" s="106"/>
    </row>
    <row r="7" spans="1:4" s="337" customFormat="1" ht="20.100000000000001" customHeight="1">
      <c r="A7" s="230" t="s">
        <v>4</v>
      </c>
      <c r="B7" s="352">
        <v>22564</v>
      </c>
      <c r="C7" s="352">
        <f>+C8+C9+C14</f>
        <v>35615</v>
      </c>
      <c r="D7" s="350">
        <f>+C7/B7*100</f>
        <v>157.83992199964544</v>
      </c>
    </row>
    <row r="8" spans="1:4" s="337" customFormat="1" ht="20.100000000000001" customHeight="1">
      <c r="A8" s="293" t="s">
        <v>418</v>
      </c>
      <c r="B8" s="351">
        <v>314</v>
      </c>
      <c r="C8" s="351">
        <v>489</v>
      </c>
      <c r="D8" s="350">
        <f t="shared" ref="D8:D26" si="0">+C8/B8*100</f>
        <v>155.73248407643311</v>
      </c>
    </row>
    <row r="9" spans="1:4" s="337" customFormat="1" ht="20.100000000000001" customHeight="1">
      <c r="A9" s="293" t="s">
        <v>419</v>
      </c>
      <c r="B9" s="351">
        <v>6539</v>
      </c>
      <c r="C9" s="351">
        <f>+C10+C11+C12+C13</f>
        <v>9160</v>
      </c>
      <c r="D9" s="350">
        <f t="shared" si="0"/>
        <v>140.08258143447009</v>
      </c>
    </row>
    <row r="10" spans="1:4" s="312" customFormat="1" ht="20.100000000000001" customHeight="1">
      <c r="A10" s="328" t="s">
        <v>208</v>
      </c>
      <c r="B10" s="349">
        <v>197</v>
      </c>
      <c r="C10" s="349">
        <v>255</v>
      </c>
      <c r="D10" s="348">
        <f t="shared" si="0"/>
        <v>129.44162436548223</v>
      </c>
    </row>
    <row r="11" spans="1:4" s="312" customFormat="1" ht="20.100000000000001" customHeight="1">
      <c r="A11" s="328" t="s">
        <v>202</v>
      </c>
      <c r="B11" s="349">
        <v>2786</v>
      </c>
      <c r="C11" s="349">
        <v>3943</v>
      </c>
      <c r="D11" s="348">
        <f t="shared" si="0"/>
        <v>141.52907394113424</v>
      </c>
    </row>
    <row r="12" spans="1:4" s="312" customFormat="1" ht="20.100000000000001" customHeight="1">
      <c r="A12" s="328" t="s">
        <v>294</v>
      </c>
      <c r="B12" s="349">
        <v>177</v>
      </c>
      <c r="C12" s="349">
        <v>592</v>
      </c>
      <c r="D12" s="348">
        <f t="shared" si="0"/>
        <v>334.46327683615817</v>
      </c>
    </row>
    <row r="13" spans="1:4" s="312" customFormat="1" ht="20.100000000000001" customHeight="1">
      <c r="A13" s="328" t="s">
        <v>302</v>
      </c>
      <c r="B13" s="349">
        <v>3379</v>
      </c>
      <c r="C13" s="349">
        <v>4370</v>
      </c>
      <c r="D13" s="348">
        <f t="shared" si="0"/>
        <v>129.32820361053564</v>
      </c>
    </row>
    <row r="14" spans="1:4" s="337" customFormat="1" ht="20.100000000000001" customHeight="1">
      <c r="A14" s="293" t="s">
        <v>420</v>
      </c>
      <c r="B14" s="351">
        <v>15711</v>
      </c>
      <c r="C14" s="351">
        <f>SUM(C15:C26)</f>
        <v>25966</v>
      </c>
      <c r="D14" s="350">
        <f t="shared" si="0"/>
        <v>165.27273884539494</v>
      </c>
    </row>
    <row r="15" spans="1:4" s="312" customFormat="1" ht="20.100000000000001" customHeight="1">
      <c r="A15" s="328" t="s">
        <v>303</v>
      </c>
      <c r="B15" s="349">
        <v>7917</v>
      </c>
      <c r="C15" s="349">
        <v>13535</v>
      </c>
      <c r="D15" s="348">
        <f t="shared" si="0"/>
        <v>170.96122268536064</v>
      </c>
    </row>
    <row r="16" spans="1:4" s="312" customFormat="1" ht="20.100000000000001" customHeight="1">
      <c r="A16" s="328" t="s">
        <v>292</v>
      </c>
      <c r="B16" s="349">
        <v>1170</v>
      </c>
      <c r="C16" s="349">
        <v>1685</v>
      </c>
      <c r="D16" s="348">
        <f t="shared" si="0"/>
        <v>144.01709401709402</v>
      </c>
    </row>
    <row r="17" spans="1:4" s="312" customFormat="1" ht="20.100000000000001" customHeight="1">
      <c r="A17" s="328" t="s">
        <v>300</v>
      </c>
      <c r="B17" s="349">
        <v>1224</v>
      </c>
      <c r="C17" s="349">
        <v>2058</v>
      </c>
      <c r="D17" s="348">
        <f t="shared" si="0"/>
        <v>168.13725490196077</v>
      </c>
    </row>
    <row r="18" spans="1:4" s="312" customFormat="1" ht="20.100000000000001" customHeight="1">
      <c r="A18" s="328" t="s">
        <v>298</v>
      </c>
      <c r="B18" s="349">
        <v>511</v>
      </c>
      <c r="C18" s="349">
        <v>671</v>
      </c>
      <c r="D18" s="348">
        <f t="shared" si="0"/>
        <v>131.31115459882582</v>
      </c>
    </row>
    <row r="19" spans="1:4" s="312" customFormat="1" ht="20.100000000000001" customHeight="1">
      <c r="A19" s="328" t="s">
        <v>296</v>
      </c>
      <c r="B19" s="349">
        <v>217</v>
      </c>
      <c r="C19" s="349">
        <v>284</v>
      </c>
      <c r="D19" s="348">
        <f t="shared" si="0"/>
        <v>130.87557603686636</v>
      </c>
    </row>
    <row r="20" spans="1:4" s="312" customFormat="1" ht="20.100000000000001" customHeight="1">
      <c r="A20" s="328" t="s">
        <v>301</v>
      </c>
      <c r="B20" s="349">
        <v>718</v>
      </c>
      <c r="C20" s="349">
        <v>1219</v>
      </c>
      <c r="D20" s="348">
        <f t="shared" si="0"/>
        <v>169.77715877437325</v>
      </c>
    </row>
    <row r="21" spans="1:4" s="312" customFormat="1" ht="27.9" customHeight="1">
      <c r="A21" s="328" t="s">
        <v>326</v>
      </c>
      <c r="B21" s="349">
        <v>1573</v>
      </c>
      <c r="C21" s="349">
        <v>2354</v>
      </c>
      <c r="D21" s="348">
        <f t="shared" si="0"/>
        <v>149.65034965034965</v>
      </c>
    </row>
    <row r="22" spans="1:4" s="312" customFormat="1" ht="20.100000000000001" customHeight="1">
      <c r="A22" s="328" t="s">
        <v>299</v>
      </c>
      <c r="B22" s="349">
        <v>494</v>
      </c>
      <c r="C22" s="349">
        <v>839</v>
      </c>
      <c r="D22" s="348">
        <f t="shared" si="0"/>
        <v>169.83805668016194</v>
      </c>
    </row>
    <row r="23" spans="1:4" s="312" customFormat="1" ht="20.100000000000001" customHeight="1">
      <c r="A23" s="328" t="s">
        <v>293</v>
      </c>
      <c r="B23" s="349">
        <v>85</v>
      </c>
      <c r="C23" s="349">
        <v>132</v>
      </c>
      <c r="D23" s="348">
        <f t="shared" si="0"/>
        <v>155.29411764705884</v>
      </c>
    </row>
    <row r="24" spans="1:4" s="312" customFormat="1" ht="20.100000000000001" customHeight="1">
      <c r="A24" s="328" t="s">
        <v>295</v>
      </c>
      <c r="B24" s="349">
        <v>194</v>
      </c>
      <c r="C24" s="349">
        <v>301</v>
      </c>
      <c r="D24" s="348">
        <f t="shared" si="0"/>
        <v>155.15463917525773</v>
      </c>
    </row>
    <row r="25" spans="1:4" s="316" customFormat="1" ht="27.9" customHeight="1">
      <c r="A25" s="328" t="s">
        <v>422</v>
      </c>
      <c r="B25" s="349">
        <v>1276</v>
      </c>
      <c r="C25" s="349">
        <v>1880</v>
      </c>
      <c r="D25" s="348">
        <f t="shared" si="0"/>
        <v>147.33542319749216</v>
      </c>
    </row>
    <row r="26" spans="1:4" s="316" customFormat="1" ht="20.100000000000001" customHeight="1">
      <c r="A26" s="328" t="s">
        <v>297</v>
      </c>
      <c r="B26" s="349">
        <v>332</v>
      </c>
      <c r="C26" s="349">
        <v>1008</v>
      </c>
      <c r="D26" s="348">
        <f t="shared" si="0"/>
        <v>303.6144578313253</v>
      </c>
    </row>
    <row r="27" spans="1:4" ht="20.100000000000001" customHeight="1">
      <c r="A27" s="297"/>
      <c r="B27" s="297"/>
      <c r="C27" s="297"/>
      <c r="D27" s="316"/>
    </row>
    <row r="28" spans="1:4" ht="20.100000000000001" customHeight="1">
      <c r="A28" s="297"/>
      <c r="B28" s="297"/>
      <c r="C28" s="297"/>
      <c r="D28" s="316"/>
    </row>
    <row r="29" spans="1:4" ht="20.100000000000001" customHeight="1">
      <c r="A29" s="297"/>
      <c r="B29" s="297"/>
      <c r="C29" s="297"/>
      <c r="D29" s="316"/>
    </row>
    <row r="30" spans="1:4" ht="20.100000000000001" customHeight="1">
      <c r="A30" s="297"/>
      <c r="B30" s="297"/>
      <c r="C30" s="297"/>
      <c r="D30" s="316"/>
    </row>
    <row r="31" spans="1:4" ht="20.100000000000001" customHeight="1">
      <c r="A31" s="297"/>
      <c r="B31" s="297"/>
      <c r="C31" s="297"/>
      <c r="D31" s="316"/>
    </row>
    <row r="32" spans="1:4" ht="20.100000000000001" customHeight="1">
      <c r="A32" s="297"/>
      <c r="B32" s="297"/>
      <c r="C32" s="297"/>
      <c r="D32" s="316"/>
    </row>
    <row r="33" spans="1:4" ht="20.100000000000001" customHeight="1">
      <c r="A33" s="297"/>
      <c r="B33" s="297"/>
      <c r="C33" s="297"/>
      <c r="D33" s="316"/>
    </row>
    <row r="34" spans="1:4" ht="20.100000000000001" customHeight="1">
      <c r="A34" s="297"/>
      <c r="B34" s="297"/>
      <c r="C34" s="297"/>
      <c r="D34" s="316"/>
    </row>
    <row r="35" spans="1:4" ht="20.100000000000001" customHeight="1">
      <c r="A35" s="297"/>
      <c r="B35" s="297"/>
      <c r="C35" s="297"/>
      <c r="D35" s="316"/>
    </row>
    <row r="36" spans="1:4" ht="20.100000000000001" customHeight="1">
      <c r="A36" s="297"/>
      <c r="B36" s="297"/>
      <c r="C36" s="297"/>
      <c r="D36" s="316"/>
    </row>
    <row r="37" spans="1:4" ht="20.100000000000001" customHeight="1">
      <c r="A37" s="297"/>
      <c r="B37" s="297"/>
      <c r="C37" s="297"/>
      <c r="D37" s="316"/>
    </row>
    <row r="38" spans="1:4" ht="20.100000000000001" customHeight="1">
      <c r="A38" s="297"/>
      <c r="B38" s="297"/>
      <c r="C38" s="297"/>
      <c r="D38" s="316"/>
    </row>
    <row r="39" spans="1:4" ht="20.100000000000001" customHeight="1">
      <c r="A39" s="297"/>
      <c r="B39" s="297"/>
      <c r="C39" s="297"/>
      <c r="D39" s="316"/>
    </row>
    <row r="40" spans="1:4" ht="20.100000000000001" customHeight="1">
      <c r="A40" s="297"/>
      <c r="B40" s="297"/>
      <c r="C40" s="297"/>
      <c r="D40" s="316"/>
    </row>
    <row r="41" spans="1:4" ht="20.100000000000001" customHeight="1">
      <c r="A41" s="297"/>
      <c r="B41" s="297"/>
      <c r="C41" s="297"/>
      <c r="D41" s="316"/>
    </row>
    <row r="42" spans="1:4" ht="20.100000000000001" customHeight="1">
      <c r="A42" s="297"/>
      <c r="B42" s="297"/>
      <c r="C42" s="297"/>
      <c r="D42" s="316"/>
    </row>
    <row r="43" spans="1:4" ht="20.100000000000001" customHeight="1">
      <c r="A43" s="297"/>
      <c r="B43" s="297"/>
      <c r="C43" s="297"/>
      <c r="D43" s="316"/>
    </row>
    <row r="44" spans="1:4" ht="20.100000000000001" customHeight="1">
      <c r="A44" s="297"/>
      <c r="B44" s="297"/>
      <c r="C44" s="297"/>
      <c r="D44" s="297"/>
    </row>
    <row r="45" spans="1:4" ht="20.100000000000001" customHeight="1">
      <c r="A45" s="297"/>
      <c r="B45" s="297"/>
      <c r="C45" s="297"/>
      <c r="D45" s="297"/>
    </row>
    <row r="46" spans="1:4" ht="20.100000000000001" customHeight="1">
      <c r="A46" s="297"/>
      <c r="B46" s="297"/>
      <c r="C46" s="297"/>
      <c r="D46" s="297"/>
    </row>
    <row r="47" spans="1:4" ht="20.100000000000001" customHeight="1">
      <c r="A47" s="297"/>
      <c r="B47" s="297"/>
      <c r="C47" s="297"/>
      <c r="D47" s="297"/>
    </row>
    <row r="48" spans="1:4" ht="20.100000000000001" customHeight="1">
      <c r="A48" s="297"/>
      <c r="B48" s="297"/>
      <c r="C48" s="297"/>
      <c r="D48" s="297"/>
    </row>
    <row r="49" spans="1:4" ht="20.100000000000001" customHeight="1">
      <c r="A49" s="320"/>
      <c r="B49" s="320"/>
      <c r="C49" s="320"/>
      <c r="D49" s="320"/>
    </row>
    <row r="50" spans="1:4" ht="20.100000000000001" customHeight="1">
      <c r="A50" s="320"/>
      <c r="B50" s="320"/>
      <c r="C50" s="320"/>
      <c r="D50" s="320"/>
    </row>
    <row r="51" spans="1:4" ht="20.100000000000001" customHeight="1">
      <c r="A51" s="320"/>
      <c r="B51" s="320"/>
      <c r="C51" s="320"/>
      <c r="D51" s="320"/>
    </row>
    <row r="52" spans="1:4" ht="20.100000000000001" customHeight="1">
      <c r="A52" s="320"/>
      <c r="B52" s="320"/>
      <c r="C52" s="320"/>
      <c r="D52" s="320"/>
    </row>
    <row r="53" spans="1:4" ht="20.100000000000001" customHeight="1">
      <c r="A53" s="320"/>
      <c r="B53" s="320"/>
      <c r="C53" s="320"/>
      <c r="D53" s="320"/>
    </row>
    <row r="54" spans="1:4" ht="20.100000000000001" customHeight="1">
      <c r="A54" s="320"/>
      <c r="B54" s="320"/>
      <c r="C54" s="320"/>
      <c r="D54" s="320"/>
    </row>
    <row r="55" spans="1:4" ht="20.100000000000001" customHeight="1">
      <c r="A55" s="320"/>
      <c r="B55" s="320"/>
      <c r="C55" s="320"/>
      <c r="D55" s="320"/>
    </row>
    <row r="56" spans="1:4" ht="20.100000000000001" customHeight="1">
      <c r="A56" s="320"/>
      <c r="B56" s="320"/>
      <c r="C56" s="320"/>
      <c r="D56" s="320"/>
    </row>
    <row r="57" spans="1:4" ht="20.100000000000001" customHeight="1">
      <c r="A57" s="320"/>
      <c r="B57" s="320"/>
      <c r="C57" s="320"/>
      <c r="D57" s="320"/>
    </row>
    <row r="58" spans="1:4" ht="20.100000000000001" customHeight="1">
      <c r="A58" s="316"/>
      <c r="B58" s="316"/>
      <c r="C58" s="316"/>
      <c r="D58" s="316"/>
    </row>
    <row r="59" spans="1:4" ht="20.100000000000001" customHeight="1">
      <c r="A59" s="316"/>
      <c r="B59" s="316"/>
      <c r="C59" s="316"/>
      <c r="D59" s="316"/>
    </row>
    <row r="60" spans="1:4" ht="20.100000000000001" customHeight="1">
      <c r="A60" s="316"/>
      <c r="B60" s="316"/>
      <c r="C60" s="316"/>
      <c r="D60" s="316"/>
    </row>
    <row r="61" spans="1:4" ht="20.100000000000001" customHeight="1">
      <c r="A61" s="316"/>
      <c r="B61" s="316"/>
      <c r="C61" s="316"/>
      <c r="D61" s="316"/>
    </row>
    <row r="62" spans="1:4" ht="20.100000000000001" customHeight="1">
      <c r="A62" s="316"/>
      <c r="B62" s="316"/>
      <c r="C62" s="316"/>
      <c r="D62" s="316"/>
    </row>
    <row r="63" spans="1:4" ht="20.100000000000001" customHeight="1">
      <c r="A63" s="316"/>
      <c r="B63" s="316"/>
      <c r="C63" s="316"/>
      <c r="D63" s="316"/>
    </row>
    <row r="64" spans="1:4" ht="20.100000000000001" customHeight="1">
      <c r="A64" s="316"/>
      <c r="B64" s="316"/>
      <c r="C64" s="316"/>
      <c r="D64" s="316"/>
    </row>
    <row r="65" spans="1:4" ht="20.100000000000001" customHeight="1">
      <c r="A65" s="316"/>
      <c r="B65" s="316"/>
      <c r="C65" s="316"/>
      <c r="D65" s="316"/>
    </row>
    <row r="66" spans="1:4" ht="20.100000000000001" customHeight="1">
      <c r="A66" s="316"/>
      <c r="B66" s="316"/>
      <c r="C66" s="316"/>
      <c r="D66" s="316"/>
    </row>
    <row r="67" spans="1:4" ht="20.100000000000001" customHeight="1">
      <c r="A67" s="316"/>
      <c r="B67" s="316"/>
      <c r="C67" s="316"/>
      <c r="D67" s="316"/>
    </row>
    <row r="68" spans="1:4" ht="20.100000000000001" customHeight="1">
      <c r="A68" s="316"/>
      <c r="B68" s="316"/>
      <c r="C68" s="316"/>
      <c r="D68" s="316"/>
    </row>
    <row r="69" spans="1:4" ht="20.100000000000001" customHeight="1">
      <c r="A69" s="316"/>
      <c r="B69" s="316"/>
      <c r="C69" s="316"/>
      <c r="D69" s="316"/>
    </row>
    <row r="70" spans="1:4" ht="20.100000000000001" customHeight="1">
      <c r="A70" s="316"/>
      <c r="B70" s="316"/>
      <c r="C70" s="316"/>
      <c r="D70" s="316"/>
    </row>
    <row r="71" spans="1:4" ht="20.100000000000001" customHeight="1">
      <c r="A71" s="316"/>
      <c r="B71" s="316"/>
      <c r="C71" s="316"/>
      <c r="D71" s="316"/>
    </row>
    <row r="72" spans="1:4" ht="20.100000000000001" customHeight="1">
      <c r="A72" s="316"/>
      <c r="B72" s="316"/>
      <c r="C72" s="316"/>
      <c r="D72" s="316"/>
    </row>
    <row r="73" spans="1:4" ht="20.100000000000001" customHeight="1">
      <c r="A73" s="316"/>
      <c r="B73" s="316"/>
      <c r="C73" s="316"/>
      <c r="D73" s="316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zoomScaleNormal="100" workbookViewId="0">
      <selection activeCell="G18" sqref="G18"/>
    </sheetView>
  </sheetViews>
  <sheetFormatPr defaultColWidth="8.6640625" defaultRowHeight="13.2"/>
  <cols>
    <col min="1" max="1" width="49.33203125" style="347" customWidth="1"/>
    <col min="2" max="2" width="10" style="347" customWidth="1"/>
    <col min="3" max="3" width="9.33203125" style="347" customWidth="1"/>
    <col min="4" max="4" width="19.6640625" style="347" customWidth="1"/>
    <col min="5" max="16384" width="8.6640625" style="347"/>
  </cols>
  <sheetData>
    <row r="1" spans="1:4" s="357" customFormat="1" ht="20.100000000000001" customHeight="1">
      <c r="A1" s="359" t="s">
        <v>426</v>
      </c>
      <c r="B1" s="358"/>
      <c r="C1" s="358"/>
      <c r="D1" s="358"/>
    </row>
    <row r="2" spans="1:4" ht="20.100000000000001" customHeight="1">
      <c r="A2" s="297"/>
      <c r="B2" s="297"/>
      <c r="C2" s="297"/>
    </row>
    <row r="3" spans="1:4" s="353" customFormat="1" ht="15.9" customHeight="1">
      <c r="A3" s="356"/>
      <c r="B3" s="356"/>
      <c r="C3" s="355"/>
      <c r="D3" s="354" t="s">
        <v>423</v>
      </c>
    </row>
    <row r="4" spans="1:4" s="312" customFormat="1" ht="15.9" customHeight="1">
      <c r="A4" s="344"/>
      <c r="B4" s="445" t="s">
        <v>50</v>
      </c>
      <c r="C4" s="445" t="s">
        <v>50</v>
      </c>
      <c r="D4" s="445" t="s">
        <v>480</v>
      </c>
    </row>
    <row r="5" spans="1:4" s="312" customFormat="1" ht="15.9" customHeight="1">
      <c r="A5" s="342"/>
      <c r="B5" s="446" t="s">
        <v>434</v>
      </c>
      <c r="C5" s="446" t="s">
        <v>450</v>
      </c>
      <c r="D5" s="446" t="s">
        <v>482</v>
      </c>
    </row>
    <row r="6" spans="1:4" s="312" customFormat="1" ht="20.100000000000001" customHeight="1">
      <c r="A6" s="341"/>
      <c r="B6" s="106"/>
      <c r="C6" s="106"/>
      <c r="D6" s="106"/>
    </row>
    <row r="7" spans="1:4" s="337" customFormat="1" ht="20.100000000000001" customHeight="1">
      <c r="A7" s="230" t="s">
        <v>4</v>
      </c>
      <c r="B7" s="352">
        <v>31818</v>
      </c>
      <c r="C7" s="352">
        <f>C8+C9+C14</f>
        <v>45883</v>
      </c>
      <c r="D7" s="362">
        <f t="shared" ref="D7:D26" si="0">+C7/B7*100</f>
        <v>144.2045383116475</v>
      </c>
    </row>
    <row r="8" spans="1:4" s="337" customFormat="1" ht="20.100000000000001" customHeight="1">
      <c r="A8" s="293" t="s">
        <v>418</v>
      </c>
      <c r="B8" s="351">
        <v>444</v>
      </c>
      <c r="C8" s="351">
        <v>621</v>
      </c>
      <c r="D8" s="362">
        <f t="shared" si="0"/>
        <v>139.86486486486487</v>
      </c>
    </row>
    <row r="9" spans="1:4" s="337" customFormat="1" ht="20.100000000000001" customHeight="1">
      <c r="A9" s="293" t="s">
        <v>419</v>
      </c>
      <c r="B9" s="351">
        <v>8750</v>
      </c>
      <c r="C9" s="351">
        <f>+SUM(C10:C13)</f>
        <v>12531</v>
      </c>
      <c r="D9" s="362">
        <f t="shared" si="0"/>
        <v>143.21142857142857</v>
      </c>
    </row>
    <row r="10" spans="1:4" s="312" customFormat="1" ht="20.100000000000001" customHeight="1">
      <c r="A10" s="328" t="s">
        <v>208</v>
      </c>
      <c r="B10" s="349">
        <v>205</v>
      </c>
      <c r="C10" s="349">
        <v>296</v>
      </c>
      <c r="D10" s="361">
        <f t="shared" si="0"/>
        <v>144.39024390243901</v>
      </c>
    </row>
    <row r="11" spans="1:4" s="312" customFormat="1" ht="19.5" customHeight="1">
      <c r="A11" s="328" t="s">
        <v>202</v>
      </c>
      <c r="B11" s="349">
        <v>3814</v>
      </c>
      <c r="C11" s="349">
        <v>5347</v>
      </c>
      <c r="D11" s="361">
        <f t="shared" si="0"/>
        <v>140.19402202412167</v>
      </c>
    </row>
    <row r="12" spans="1:4" s="312" customFormat="1" ht="19.5" customHeight="1">
      <c r="A12" s="328" t="s">
        <v>294</v>
      </c>
      <c r="B12" s="349">
        <v>309</v>
      </c>
      <c r="C12" s="349">
        <v>425</v>
      </c>
      <c r="D12" s="361">
        <f t="shared" si="0"/>
        <v>137.54045307443366</v>
      </c>
    </row>
    <row r="13" spans="1:4" s="312" customFormat="1" ht="20.100000000000001" customHeight="1">
      <c r="A13" s="328" t="s">
        <v>302</v>
      </c>
      <c r="B13" s="349">
        <v>4422</v>
      </c>
      <c r="C13" s="349">
        <v>6463</v>
      </c>
      <c r="D13" s="361">
        <f t="shared" si="0"/>
        <v>146.15558570782451</v>
      </c>
    </row>
    <row r="14" spans="1:4" s="337" customFormat="1" ht="20.100000000000001" customHeight="1">
      <c r="A14" s="293" t="s">
        <v>420</v>
      </c>
      <c r="B14" s="351">
        <v>22624</v>
      </c>
      <c r="C14" s="351">
        <f>+SUM(C15:C26)</f>
        <v>32731</v>
      </c>
      <c r="D14" s="362">
        <f t="shared" si="0"/>
        <v>144.67379773691655</v>
      </c>
    </row>
    <row r="15" spans="1:4" s="312" customFormat="1" ht="20.100000000000001" customHeight="1">
      <c r="A15" s="328" t="s">
        <v>303</v>
      </c>
      <c r="B15" s="349">
        <v>11752</v>
      </c>
      <c r="C15" s="349">
        <v>16438</v>
      </c>
      <c r="D15" s="361">
        <f t="shared" si="0"/>
        <v>139.87406398910824</v>
      </c>
    </row>
    <row r="16" spans="1:4" s="312" customFormat="1" ht="20.100000000000001" customHeight="1">
      <c r="A16" s="328" t="s">
        <v>292</v>
      </c>
      <c r="B16" s="349">
        <v>1764</v>
      </c>
      <c r="C16" s="349">
        <v>2482</v>
      </c>
      <c r="D16" s="361">
        <f t="shared" si="0"/>
        <v>140.702947845805</v>
      </c>
    </row>
    <row r="17" spans="1:4" s="312" customFormat="1" ht="20.100000000000001" customHeight="1">
      <c r="A17" s="328" t="s">
        <v>300</v>
      </c>
      <c r="B17" s="349">
        <v>1886</v>
      </c>
      <c r="C17" s="349">
        <v>2464</v>
      </c>
      <c r="D17" s="361">
        <f t="shared" si="0"/>
        <v>130.64687168610817</v>
      </c>
    </row>
    <row r="18" spans="1:4" s="312" customFormat="1" ht="20.100000000000001" customHeight="1">
      <c r="A18" s="328" t="s">
        <v>298</v>
      </c>
      <c r="B18" s="349">
        <v>682</v>
      </c>
      <c r="C18" s="349">
        <v>1077</v>
      </c>
      <c r="D18" s="361">
        <f t="shared" si="0"/>
        <v>157.91788856304984</v>
      </c>
    </row>
    <row r="19" spans="1:4" s="312" customFormat="1" ht="21.75" customHeight="1">
      <c r="A19" s="328" t="s">
        <v>296</v>
      </c>
      <c r="B19" s="349">
        <v>204</v>
      </c>
      <c r="C19" s="349">
        <v>346</v>
      </c>
      <c r="D19" s="361">
        <f t="shared" si="0"/>
        <v>169.60784313725489</v>
      </c>
    </row>
    <row r="20" spans="1:4" s="312" customFormat="1" ht="20.100000000000001" customHeight="1">
      <c r="A20" s="328" t="s">
        <v>301</v>
      </c>
      <c r="B20" s="349">
        <v>935</v>
      </c>
      <c r="C20" s="349">
        <v>1497</v>
      </c>
      <c r="D20" s="361">
        <f t="shared" si="0"/>
        <v>160.10695187165774</v>
      </c>
    </row>
    <row r="21" spans="1:4" s="312" customFormat="1" ht="30" customHeight="1">
      <c r="A21" s="328" t="s">
        <v>326</v>
      </c>
      <c r="B21" s="349">
        <v>2104</v>
      </c>
      <c r="C21" s="349">
        <v>3362</v>
      </c>
      <c r="D21" s="361">
        <f t="shared" si="0"/>
        <v>159.79087452471484</v>
      </c>
    </row>
    <row r="22" spans="1:4" s="312" customFormat="1" ht="20.100000000000001" customHeight="1">
      <c r="A22" s="328" t="s">
        <v>299</v>
      </c>
      <c r="B22" s="349">
        <v>670</v>
      </c>
      <c r="C22" s="349">
        <v>1247</v>
      </c>
      <c r="D22" s="361">
        <f t="shared" si="0"/>
        <v>186.11940298507463</v>
      </c>
    </row>
    <row r="23" spans="1:4" s="312" customFormat="1" ht="21" customHeight="1">
      <c r="A23" s="328" t="s">
        <v>293</v>
      </c>
      <c r="B23" s="349">
        <v>101</v>
      </c>
      <c r="C23" s="349">
        <v>154</v>
      </c>
      <c r="D23" s="361">
        <f t="shared" si="0"/>
        <v>152.47524752475249</v>
      </c>
    </row>
    <row r="24" spans="1:4" s="312" customFormat="1" ht="20.100000000000001" customHeight="1">
      <c r="A24" s="328" t="s">
        <v>295</v>
      </c>
      <c r="B24" s="349">
        <v>220</v>
      </c>
      <c r="C24" s="349">
        <v>311</v>
      </c>
      <c r="D24" s="361">
        <f t="shared" si="0"/>
        <v>141.36363636363635</v>
      </c>
    </row>
    <row r="25" spans="1:4" s="316" customFormat="1" ht="29.25" customHeight="1">
      <c r="A25" s="328" t="s">
        <v>422</v>
      </c>
      <c r="B25" s="349">
        <v>1932</v>
      </c>
      <c r="C25" s="349">
        <v>2855</v>
      </c>
      <c r="D25" s="361">
        <f t="shared" si="0"/>
        <v>147.77432712215321</v>
      </c>
    </row>
    <row r="26" spans="1:4" s="316" customFormat="1" ht="20.100000000000001" customHeight="1">
      <c r="A26" s="328" t="s">
        <v>297</v>
      </c>
      <c r="B26" s="349">
        <v>374</v>
      </c>
      <c r="C26" s="349">
        <v>498</v>
      </c>
      <c r="D26" s="361">
        <f t="shared" si="0"/>
        <v>133.15508021390374</v>
      </c>
    </row>
    <row r="27" spans="1:4" s="316" customFormat="1" ht="29.25" customHeight="1">
      <c r="A27" s="328"/>
      <c r="B27" s="360"/>
      <c r="C27" s="360"/>
      <c r="D27" s="360"/>
    </row>
    <row r="28" spans="1:4" s="316" customFormat="1" ht="20.100000000000001" customHeight="1">
      <c r="A28" s="328"/>
      <c r="B28" s="320"/>
      <c r="C28" s="320"/>
      <c r="D28" s="320"/>
    </row>
    <row r="29" spans="1:4" ht="20.100000000000001" customHeight="1">
      <c r="A29" s="297"/>
      <c r="B29" s="297"/>
      <c r="C29" s="297"/>
      <c r="D29" s="316"/>
    </row>
    <row r="30" spans="1:4" ht="20.100000000000001" customHeight="1">
      <c r="A30" s="297"/>
      <c r="B30" s="297"/>
      <c r="C30" s="297"/>
      <c r="D30" s="316"/>
    </row>
    <row r="31" spans="1:4" ht="20.100000000000001" customHeight="1">
      <c r="A31" s="297"/>
      <c r="B31" s="297"/>
      <c r="C31" s="297"/>
      <c r="D31" s="316"/>
    </row>
    <row r="32" spans="1:4" ht="20.100000000000001" customHeight="1">
      <c r="A32" s="297"/>
      <c r="B32" s="297"/>
      <c r="C32" s="297"/>
      <c r="D32" s="316"/>
    </row>
    <row r="33" spans="1:4" ht="20.100000000000001" customHeight="1">
      <c r="A33" s="297"/>
      <c r="B33" s="297"/>
      <c r="C33" s="297"/>
      <c r="D33" s="316"/>
    </row>
    <row r="34" spans="1:4" ht="20.100000000000001" customHeight="1">
      <c r="A34" s="297"/>
      <c r="B34" s="297"/>
      <c r="C34" s="297"/>
      <c r="D34" s="316"/>
    </row>
    <row r="35" spans="1:4" ht="20.100000000000001" customHeight="1">
      <c r="A35" s="297"/>
      <c r="B35" s="297"/>
      <c r="C35" s="297"/>
      <c r="D35" s="316"/>
    </row>
    <row r="36" spans="1:4" ht="20.100000000000001" customHeight="1">
      <c r="A36" s="297"/>
      <c r="B36" s="297"/>
      <c r="C36" s="297"/>
      <c r="D36" s="316"/>
    </row>
    <row r="37" spans="1:4" ht="20.100000000000001" customHeight="1">
      <c r="A37" s="297"/>
      <c r="B37" s="297"/>
      <c r="C37" s="297"/>
      <c r="D37" s="316"/>
    </row>
    <row r="38" spans="1:4" ht="20.100000000000001" customHeight="1">
      <c r="A38" s="297"/>
      <c r="B38" s="297"/>
      <c r="C38" s="297"/>
      <c r="D38" s="316"/>
    </row>
    <row r="39" spans="1:4" ht="20.100000000000001" customHeight="1">
      <c r="A39" s="297"/>
      <c r="B39" s="297"/>
      <c r="C39" s="297"/>
      <c r="D39" s="316"/>
    </row>
    <row r="40" spans="1:4" ht="20.100000000000001" customHeight="1">
      <c r="A40" s="297"/>
      <c r="B40" s="297"/>
      <c r="C40" s="297"/>
      <c r="D40" s="316"/>
    </row>
    <row r="41" spans="1:4" ht="20.100000000000001" customHeight="1">
      <c r="A41" s="297"/>
      <c r="B41" s="297"/>
      <c r="C41" s="297"/>
      <c r="D41" s="316"/>
    </row>
    <row r="42" spans="1:4" ht="20.100000000000001" customHeight="1">
      <c r="A42" s="297"/>
      <c r="B42" s="297"/>
      <c r="C42" s="297"/>
      <c r="D42" s="316"/>
    </row>
    <row r="43" spans="1:4" ht="20.100000000000001" customHeight="1">
      <c r="A43" s="297"/>
      <c r="B43" s="297"/>
      <c r="C43" s="297"/>
      <c r="D43" s="316"/>
    </row>
    <row r="44" spans="1:4" ht="20.100000000000001" customHeight="1">
      <c r="A44" s="297"/>
      <c r="B44" s="297"/>
      <c r="C44" s="297"/>
      <c r="D44" s="316"/>
    </row>
    <row r="45" spans="1:4" ht="20.100000000000001" customHeight="1">
      <c r="A45" s="297"/>
      <c r="B45" s="297"/>
      <c r="C45" s="297"/>
      <c r="D45" s="316"/>
    </row>
    <row r="46" spans="1:4" ht="20.100000000000001" customHeight="1">
      <c r="A46" s="297"/>
      <c r="B46" s="297"/>
      <c r="C46" s="297"/>
      <c r="D46" s="316"/>
    </row>
    <row r="47" spans="1:4" ht="20.100000000000001" customHeight="1">
      <c r="A47" s="297"/>
      <c r="B47" s="297"/>
      <c r="C47" s="297"/>
      <c r="D47" s="316"/>
    </row>
    <row r="48" spans="1:4" ht="20.100000000000001" customHeight="1">
      <c r="A48" s="297"/>
      <c r="B48" s="297"/>
      <c r="C48" s="297"/>
      <c r="D48" s="316"/>
    </row>
    <row r="49" spans="1:4" ht="20.100000000000001" customHeight="1">
      <c r="A49" s="297"/>
      <c r="B49" s="297"/>
      <c r="C49" s="297"/>
      <c r="D49" s="316"/>
    </row>
    <row r="50" spans="1:4" ht="20.100000000000001" customHeight="1">
      <c r="A50" s="297"/>
      <c r="B50" s="297"/>
      <c r="C50" s="297"/>
      <c r="D50" s="316"/>
    </row>
    <row r="51" spans="1:4" ht="20.100000000000001" customHeight="1">
      <c r="A51" s="320"/>
      <c r="B51" s="320"/>
      <c r="C51" s="320"/>
      <c r="D51" s="316"/>
    </row>
    <row r="52" spans="1:4" ht="20.100000000000001" customHeight="1">
      <c r="A52" s="320"/>
      <c r="B52" s="320"/>
      <c r="C52" s="320"/>
      <c r="D52" s="316"/>
    </row>
    <row r="53" spans="1:4" ht="20.100000000000001" customHeight="1">
      <c r="A53" s="320"/>
      <c r="B53" s="320"/>
      <c r="C53" s="320"/>
      <c r="D53" s="316"/>
    </row>
    <row r="54" spans="1:4" ht="20.100000000000001" customHeight="1">
      <c r="A54" s="320"/>
      <c r="B54" s="320"/>
      <c r="C54" s="320"/>
      <c r="D54" s="316"/>
    </row>
    <row r="55" spans="1:4" ht="20.100000000000001" customHeight="1">
      <c r="A55" s="320"/>
      <c r="B55" s="320"/>
      <c r="C55" s="320"/>
      <c r="D55" s="316"/>
    </row>
    <row r="56" spans="1:4" ht="20.100000000000001" customHeight="1">
      <c r="A56" s="320"/>
      <c r="B56" s="320"/>
      <c r="C56" s="320"/>
      <c r="D56" s="316"/>
    </row>
    <row r="57" spans="1:4" ht="20.100000000000001" customHeight="1">
      <c r="A57" s="320"/>
      <c r="B57" s="320"/>
      <c r="C57" s="320"/>
      <c r="D57" s="316"/>
    </row>
    <row r="58" spans="1:4" ht="20.100000000000001" customHeight="1">
      <c r="A58" s="320"/>
      <c r="B58" s="320"/>
      <c r="C58" s="320"/>
      <c r="D58" s="316"/>
    </row>
    <row r="59" spans="1:4" ht="20.100000000000001" customHeight="1">
      <c r="A59" s="320"/>
      <c r="B59" s="320"/>
      <c r="C59" s="320"/>
      <c r="D59" s="316"/>
    </row>
    <row r="60" spans="1:4" ht="20.100000000000001" customHeight="1">
      <c r="A60" s="316"/>
      <c r="B60" s="316"/>
      <c r="C60" s="316"/>
      <c r="D60" s="316"/>
    </row>
    <row r="61" spans="1:4" ht="20.100000000000001" customHeight="1">
      <c r="A61" s="316"/>
      <c r="B61" s="316"/>
      <c r="C61" s="316"/>
      <c r="D61" s="316"/>
    </row>
    <row r="62" spans="1:4" ht="20.100000000000001" customHeight="1">
      <c r="A62" s="316"/>
      <c r="B62" s="316"/>
      <c r="C62" s="316"/>
      <c r="D62" s="316"/>
    </row>
    <row r="63" spans="1:4" ht="20.100000000000001" customHeight="1">
      <c r="A63" s="316"/>
      <c r="B63" s="316"/>
      <c r="C63" s="316"/>
      <c r="D63" s="316"/>
    </row>
    <row r="64" spans="1:4" ht="20.100000000000001" customHeight="1">
      <c r="A64" s="316"/>
      <c r="B64" s="316"/>
      <c r="C64" s="316"/>
      <c r="D64" s="316"/>
    </row>
    <row r="65" spans="1:4" ht="20.100000000000001" customHeight="1">
      <c r="A65" s="316"/>
      <c r="B65" s="316"/>
      <c r="C65" s="316"/>
      <c r="D65" s="316"/>
    </row>
    <row r="66" spans="1:4" ht="20.100000000000001" customHeight="1">
      <c r="A66" s="316"/>
      <c r="B66" s="316"/>
      <c r="C66" s="316"/>
      <c r="D66" s="316"/>
    </row>
    <row r="67" spans="1:4" ht="20.100000000000001" customHeight="1">
      <c r="A67" s="316"/>
      <c r="B67" s="316"/>
      <c r="C67" s="316"/>
      <c r="D67" s="316"/>
    </row>
    <row r="68" spans="1:4" ht="20.100000000000001" customHeight="1">
      <c r="A68" s="316"/>
      <c r="B68" s="316"/>
      <c r="C68" s="316"/>
      <c r="D68" s="316"/>
    </row>
    <row r="69" spans="1:4" ht="20.100000000000001" customHeight="1">
      <c r="A69" s="316"/>
      <c r="B69" s="316"/>
      <c r="C69" s="316"/>
      <c r="D69" s="316"/>
    </row>
    <row r="70" spans="1:4" ht="20.100000000000001" customHeight="1">
      <c r="A70" s="316"/>
      <c r="B70" s="316"/>
      <c r="C70" s="316"/>
      <c r="D70" s="316"/>
    </row>
    <row r="71" spans="1:4" ht="20.100000000000001" customHeight="1">
      <c r="A71" s="316"/>
      <c r="B71" s="316"/>
      <c r="C71" s="316"/>
      <c r="D71" s="316"/>
    </row>
    <row r="72" spans="1:4" ht="20.100000000000001" customHeight="1">
      <c r="A72" s="316"/>
      <c r="B72" s="316"/>
      <c r="C72" s="316"/>
      <c r="D72" s="316"/>
    </row>
    <row r="73" spans="1:4" ht="20.100000000000001" customHeight="1">
      <c r="A73" s="316"/>
      <c r="B73" s="316"/>
      <c r="C73" s="316"/>
      <c r="D73" s="316"/>
    </row>
    <row r="74" spans="1:4" ht="20.100000000000001" customHeight="1">
      <c r="A74" s="316"/>
      <c r="B74" s="316"/>
      <c r="C74" s="316"/>
      <c r="D74" s="316"/>
    </row>
    <row r="75" spans="1:4" ht="20.100000000000001" customHeight="1">
      <c r="A75" s="316"/>
      <c r="B75" s="316"/>
      <c r="C75" s="316"/>
      <c r="D75" s="316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 (3)</vt:lpstr>
      <vt:lpstr>7.IIPthang</vt:lpstr>
      <vt:lpstr>9.SPCNthang</vt:lpstr>
      <vt:lpstr>12.LĐCN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FDI</vt:lpstr>
      <vt:lpstr>22-23.Tongmuc</vt:lpstr>
      <vt:lpstr>xuat khau thang</vt:lpstr>
      <vt:lpstr>nhập khẩu tháng</vt:lpstr>
      <vt:lpstr>CPI</vt:lpstr>
      <vt:lpstr>Sheet1 (2)</vt:lpstr>
      <vt:lpstr>Sheet18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btphuong</dc:creator>
  <cp:lastModifiedBy>Phạm Tiến Nam</cp:lastModifiedBy>
  <cp:lastPrinted>2022-05-29T01:41:32Z</cp:lastPrinted>
  <dcterms:created xsi:type="dcterms:W3CDTF">2019-05-24T02:18:31Z</dcterms:created>
  <dcterms:modified xsi:type="dcterms:W3CDTF">2022-05-29T01:42:25Z</dcterms:modified>
</cp:coreProperties>
</file>