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01 Bao cao thang\2022\Thang 06\Tong hop\"/>
    </mc:Choice>
  </mc:AlternateContent>
  <bookViews>
    <workbookView showHorizontalScroll="0" showVerticalScroll="0" xWindow="0" yWindow="0" windowWidth="11970" windowHeight="9045" tabRatio="841" firstSheet="9" activeTab="10"/>
  </bookViews>
  <sheets>
    <sheet name="1.GDP-HH" sheetId="122" r:id="rId1"/>
    <sheet name="2.GDP-SS" sheetId="123" r:id="rId2"/>
    <sheet name="1.Nong nghiep" sheetId="52" r:id="rId3"/>
    <sheet name="2,dx (2)" sheetId="53" r:id="rId4"/>
    <sheet name="3,dxdp (2)" sheetId="54" r:id="rId5"/>
    <sheet name="4-5.Channuoi-Lam nghiep" sheetId="55" r:id="rId6"/>
    <sheet name="6.Thuy san" sheetId="56" r:id="rId7"/>
    <sheet name="9.IIPthang" sheetId="115" r:id="rId8"/>
    <sheet name="10.IIPquy" sheetId="116" r:id="rId9"/>
    <sheet name="11.SPCNthang" sheetId="117" r:id="rId10"/>
    <sheet name="12.SPCNquy" sheetId="118" r:id="rId11"/>
    <sheet name="13.CS TT TK" sheetId="119" r:id="rId12"/>
    <sheet name="14.LĐCN" sheetId="120" r:id="rId13"/>
    <sheet name="10. LĐCN_DP" sheetId="121" r:id="rId14"/>
    <sheet name="6" sheetId="124" r:id="rId15"/>
    <sheet name="DN1" sheetId="125" r:id="rId16"/>
    <sheet name="14. DN quay lai hoat dong" sheetId="126" r:id="rId17"/>
    <sheet name="15. DN Ngừng có thời hạn" sheetId="127" r:id="rId18"/>
    <sheet name="16.DN giải thể" sheetId="128" r:id="rId19"/>
    <sheet name="1.VĐTTXH" sheetId="81" r:id="rId20"/>
    <sheet name="2.VonNSNNthang" sheetId="82" r:id="rId21"/>
    <sheet name="3.VonNSNNquy" sheetId="83" r:id="rId22"/>
    <sheet name="4.DTNN" sheetId="84" r:id="rId23"/>
    <sheet name="Tongmuc" sheetId="14" r:id="rId24"/>
    <sheet name="22-23.Tongmuc" sheetId="80" r:id="rId25"/>
    <sheet name="xuat khau thang" sheetId="104" r:id="rId26"/>
    <sheet name="Dãy quý xuất khẩu" sheetId="105" r:id="rId27"/>
    <sheet name="nhập khẩu tháng" sheetId="106" r:id="rId28"/>
    <sheet name="dãy quý nhập khẩu" sheetId="107" r:id="rId29"/>
    <sheet name="XNK Dich vu" sheetId="108" r:id="rId30"/>
    <sheet name="CPI" sheetId="43" r:id="rId31"/>
    <sheet name="34.Gia SX" sheetId="74" r:id="rId32"/>
    <sheet name="36.Gia Van tai" sheetId="76" r:id="rId33"/>
    <sheet name="35.Gia NVL" sheetId="75" r:id="rId34"/>
    <sheet name="37.Gia XK" sheetId="77" r:id="rId35"/>
    <sheet name="38.Gia NK" sheetId="78" r:id="rId36"/>
    <sheet name="39.TygiaTM" sheetId="79" r:id="rId37"/>
    <sheet name="Van tai HK" sheetId="98" r:id="rId38"/>
    <sheet name="Van tai HK quy" sheetId="99" r:id="rId39"/>
    <sheet name="Van tai HH" sheetId="100" r:id="rId40"/>
    <sheet name="Van tai HH quy" sheetId="101" r:id="rId41"/>
    <sheet name="Du lich " sheetId="102" r:id="rId42"/>
    <sheet name="Du lich quý" sheetId="103" r:id="rId43"/>
    <sheet name="40.Laodong" sheetId="89" r:id="rId44"/>
    <sheet name="41.thatnghiep" sheetId="90" r:id="rId45"/>
    <sheet name="42.XHMT" sheetId="93" r:id="rId46"/>
  </sheets>
  <externalReferences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\0" localSheetId="0">'[1]PNT-QUOT-#3'!#REF!</definedName>
    <definedName name="\0" localSheetId="2">'[1]PNT-QUOT-#3'!#REF!</definedName>
    <definedName name="\0" localSheetId="19">'[1]PNT-QUOT-#3'!#REF!</definedName>
    <definedName name="\0" localSheetId="13">'[2]PNT-QUOT-#3'!#REF!</definedName>
    <definedName name="\0" localSheetId="8">'[2]PNT-QUOT-#3'!#REF!</definedName>
    <definedName name="\0" localSheetId="10">'[2]PNT-QUOT-#3'!#REF!</definedName>
    <definedName name="\0" localSheetId="16">'[2]PNT-QUOT-#3'!#REF!</definedName>
    <definedName name="\0" localSheetId="17">'[2]PNT-QUOT-#3'!#REF!</definedName>
    <definedName name="\0" localSheetId="18">'[2]PNT-QUOT-#3'!#REF!</definedName>
    <definedName name="\0" localSheetId="1">'[1]PNT-QUOT-#3'!#REF!</definedName>
    <definedName name="\0" localSheetId="20">'[1]PNT-QUOT-#3'!#REF!</definedName>
    <definedName name="\0" localSheetId="24">'[2]PNT-QUOT-#3'!#REF!</definedName>
    <definedName name="\0" localSheetId="4">'[1]PNT-QUOT-#3'!#REF!</definedName>
    <definedName name="\0" localSheetId="21">'[1]PNT-QUOT-#3'!#REF!</definedName>
    <definedName name="\0" localSheetId="45">'[2]PNT-QUOT-#3'!#REF!</definedName>
    <definedName name="\0" localSheetId="5">'[1]PNT-QUOT-#3'!#REF!</definedName>
    <definedName name="\0" localSheetId="15">'[2]PNT-QUOT-#3'!#REF!</definedName>
    <definedName name="\0" localSheetId="42">'[1]PNT-QUOT-#3'!#REF!</definedName>
    <definedName name="\0" localSheetId="40">'[1]PNT-QUOT-#3'!#REF!</definedName>
    <definedName name="\0" localSheetId="38">'[1]PNT-QUOT-#3'!#REF!</definedName>
    <definedName name="\0">'[1]PNT-QUOT-#3'!#REF!</definedName>
    <definedName name="\z" localSheetId="0">'[1]COAT&amp;WRAP-QIOT-#3'!#REF!</definedName>
    <definedName name="\z" localSheetId="2">'[1]COAT&amp;WRAP-QIOT-#3'!#REF!</definedName>
    <definedName name="\z" localSheetId="19">'[1]COAT&amp;WRAP-QIOT-#3'!#REF!</definedName>
    <definedName name="\z" localSheetId="13">'[2]COAT&amp;WRAP-QIOT-#3'!#REF!</definedName>
    <definedName name="\z" localSheetId="8">'[2]COAT&amp;WRAP-QIOT-#3'!#REF!</definedName>
    <definedName name="\z" localSheetId="10">'[2]COAT&amp;WRAP-QIOT-#3'!#REF!</definedName>
    <definedName name="\z" localSheetId="16">'[2]COAT&amp;WRAP-QIOT-#3'!#REF!</definedName>
    <definedName name="\z" localSheetId="17">'[2]COAT&amp;WRAP-QIOT-#3'!#REF!</definedName>
    <definedName name="\z" localSheetId="18">'[2]COAT&amp;WRAP-QIOT-#3'!#REF!</definedName>
    <definedName name="\z" localSheetId="1">'[1]COAT&amp;WRAP-QIOT-#3'!#REF!</definedName>
    <definedName name="\z" localSheetId="20">'[1]COAT&amp;WRAP-QIOT-#3'!#REF!</definedName>
    <definedName name="\z" localSheetId="24">'[2]COAT&amp;WRAP-QIOT-#3'!#REF!</definedName>
    <definedName name="\z" localSheetId="4">'[1]COAT&amp;WRAP-QIOT-#3'!#REF!</definedName>
    <definedName name="\z" localSheetId="21">'[1]COAT&amp;WRAP-QIOT-#3'!#REF!</definedName>
    <definedName name="\z" localSheetId="45">'[2]COAT&amp;WRAP-QIOT-#3'!#REF!</definedName>
    <definedName name="\z" localSheetId="5">'[1]COAT&amp;WRAP-QIOT-#3'!#REF!</definedName>
    <definedName name="\z" localSheetId="15">'[2]COAT&amp;WRAP-QIOT-#3'!#REF!</definedName>
    <definedName name="\z" localSheetId="42">'[1]COAT&amp;WRAP-QIOT-#3'!#REF!</definedName>
    <definedName name="\z" localSheetId="40">'[1]COAT&amp;WRAP-QIOT-#3'!#REF!</definedName>
    <definedName name="\z" localSheetId="38">'[1]COAT&amp;WRAP-QIOT-#3'!#REF!</definedName>
    <definedName name="\z">'[1]COAT&amp;WRAP-QIOT-#3'!#REF!</definedName>
    <definedName name="_________h1" localSheetId="0" hidden="1">{"'TDTGT (theo Dphuong)'!$A$4:$F$75"}</definedName>
    <definedName name="_________h1" localSheetId="2" hidden="1">{"'TDTGT (theo Dphuong)'!$A$4:$F$75"}</definedName>
    <definedName name="_________h1" localSheetId="19" hidden="1">{"'TDTGT (theo Dphuong)'!$A$4:$F$75"}</definedName>
    <definedName name="_________h1" localSheetId="13" hidden="1">{"'TDTGT (theo Dphuong)'!$A$4:$F$75"}</definedName>
    <definedName name="_________h1" localSheetId="18" hidden="1">{"'TDTGT (theo Dphuong)'!$A$4:$F$75"}</definedName>
    <definedName name="_________h1" localSheetId="1" hidden="1">{"'TDTGT (theo Dphuong)'!$A$4:$F$75"}</definedName>
    <definedName name="_________h1" localSheetId="20" hidden="1">{"'TDTGT (theo Dphuong)'!$A$4:$F$75"}</definedName>
    <definedName name="_________h1" localSheetId="24" hidden="1">{"'TDTGT (theo Dphuong)'!$A$4:$F$75"}</definedName>
    <definedName name="_________h1" localSheetId="21" hidden="1">{"'TDTGT (theo Dphuong)'!$A$4:$F$75"}</definedName>
    <definedName name="_________h1" localSheetId="33" hidden="1">{"'TDTGT (theo Dphuong)'!$A$4:$F$75"}</definedName>
    <definedName name="_________h1" localSheetId="32" hidden="1">{"'TDTGT (theo Dphuong)'!$A$4:$F$75"}</definedName>
    <definedName name="_________h1" localSheetId="34" hidden="1">{"'TDTGT (theo Dphuong)'!$A$4:$F$75"}</definedName>
    <definedName name="_________h1" localSheetId="35" hidden="1">{"'TDTGT (theo Dphuong)'!$A$4:$F$75"}</definedName>
    <definedName name="_________h1" localSheetId="36" hidden="1">{"'TDTGT (theo Dphuong)'!$A$4:$F$75"}</definedName>
    <definedName name="_________h1" localSheetId="22" hidden="1">{"'TDTGT (theo Dphuong)'!$A$4:$F$75"}</definedName>
    <definedName name="_________h1" localSheetId="45" hidden="1">{"'TDTGT (theo Dphuong)'!$A$4:$F$75"}</definedName>
    <definedName name="_________h1" localSheetId="5" hidden="1">{"'TDTGT (theo Dphuong)'!$A$4:$F$75"}</definedName>
    <definedName name="_________h1" localSheetId="30" hidden="1">{"'TDTGT (theo Dphuong)'!$A$4:$F$75"}</definedName>
    <definedName name="_________h1" localSheetId="15" hidden="1">{"'TDTGT (theo Dphuong)'!$A$4:$F$75"}</definedName>
    <definedName name="_________h1" localSheetId="41" hidden="1">{"'TDTGT (theo Dphuong)'!$A$4:$F$75"}</definedName>
    <definedName name="_________h1" localSheetId="42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2" hidden="1">{"'TDTGT (theo Dphuong)'!$A$4:$F$75"}</definedName>
    <definedName name="________h1" localSheetId="19" hidden="1">{"'TDTGT (theo Dphuong)'!$A$4:$F$75"}</definedName>
    <definedName name="________h1" localSheetId="13" hidden="1">{"'TDTGT (theo Dphuong)'!$A$4:$F$75"}</definedName>
    <definedName name="________h1" localSheetId="18" hidden="1">{"'TDTGT (theo Dphuong)'!$A$4:$F$75"}</definedName>
    <definedName name="________h1" localSheetId="1" hidden="1">{"'TDTGT (theo Dphuong)'!$A$4:$F$75"}</definedName>
    <definedName name="________h1" localSheetId="20" hidden="1">{"'TDTGT (theo Dphuong)'!$A$4:$F$75"}</definedName>
    <definedName name="________h1" localSheetId="24" hidden="1">{"'TDTGT (theo Dphuong)'!$A$4:$F$75"}</definedName>
    <definedName name="________h1" localSheetId="21" hidden="1">{"'TDTGT (theo Dphuong)'!$A$4:$F$75"}</definedName>
    <definedName name="________h1" localSheetId="33" hidden="1">{"'TDTGT (theo Dphuong)'!$A$4:$F$75"}</definedName>
    <definedName name="________h1" localSheetId="32" hidden="1">{"'TDTGT (theo Dphuong)'!$A$4:$F$75"}</definedName>
    <definedName name="________h1" localSheetId="34" hidden="1">{"'TDTGT (theo Dphuong)'!$A$4:$F$75"}</definedName>
    <definedName name="________h1" localSheetId="35" hidden="1">{"'TDTGT (theo Dphuong)'!$A$4:$F$75"}</definedName>
    <definedName name="________h1" localSheetId="36" hidden="1">{"'TDTGT (theo Dphuong)'!$A$4:$F$75"}</definedName>
    <definedName name="________h1" localSheetId="22" hidden="1">{"'TDTGT (theo Dphuong)'!$A$4:$F$75"}</definedName>
    <definedName name="________h1" localSheetId="45" hidden="1">{"'TDTGT (theo Dphuong)'!$A$4:$F$75"}</definedName>
    <definedName name="________h1" localSheetId="5" hidden="1">{"'TDTGT (theo Dphuong)'!$A$4:$F$75"}</definedName>
    <definedName name="________h1" localSheetId="30" hidden="1">{"'TDTGT (theo Dphuong)'!$A$4:$F$75"}</definedName>
    <definedName name="________h1" localSheetId="15" hidden="1">{"'TDTGT (theo Dphuong)'!$A$4:$F$75"}</definedName>
    <definedName name="________h1" localSheetId="41" hidden="1">{"'TDTGT (theo Dphuong)'!$A$4:$F$75"}</definedName>
    <definedName name="________h1" localSheetId="42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2" hidden="1">{"'TDTGT (theo Dphuong)'!$A$4:$F$75"}</definedName>
    <definedName name="_______h1" localSheetId="19" hidden="1">{"'TDTGT (theo Dphuong)'!$A$4:$F$75"}</definedName>
    <definedName name="_______h1" localSheetId="13" hidden="1">{"'TDTGT (theo Dphuong)'!$A$4:$F$75"}</definedName>
    <definedName name="_______h1" localSheetId="18" hidden="1">{"'TDTGT (theo Dphuong)'!$A$4:$F$75"}</definedName>
    <definedName name="_______h1" localSheetId="1" hidden="1">{"'TDTGT (theo Dphuong)'!$A$4:$F$75"}</definedName>
    <definedName name="_______h1" localSheetId="20" hidden="1">{"'TDTGT (theo Dphuong)'!$A$4:$F$75"}</definedName>
    <definedName name="_______h1" localSheetId="24" hidden="1">{"'TDTGT (theo Dphuong)'!$A$4:$F$75"}</definedName>
    <definedName name="_______h1" localSheetId="21" hidden="1">{"'TDTGT (theo Dphuong)'!$A$4:$F$75"}</definedName>
    <definedName name="_______h1" localSheetId="33" hidden="1">{"'TDTGT (theo Dphuong)'!$A$4:$F$75"}</definedName>
    <definedName name="_______h1" localSheetId="32" hidden="1">{"'TDTGT (theo Dphuong)'!$A$4:$F$75"}</definedName>
    <definedName name="_______h1" localSheetId="34" hidden="1">{"'TDTGT (theo Dphuong)'!$A$4:$F$75"}</definedName>
    <definedName name="_______h1" localSheetId="35" hidden="1">{"'TDTGT (theo Dphuong)'!$A$4:$F$75"}</definedName>
    <definedName name="_______h1" localSheetId="36" hidden="1">{"'TDTGT (theo Dphuong)'!$A$4:$F$75"}</definedName>
    <definedName name="_______h1" localSheetId="22" hidden="1">{"'TDTGT (theo Dphuong)'!$A$4:$F$75"}</definedName>
    <definedName name="_______h1" localSheetId="45" hidden="1">{"'TDTGT (theo Dphuong)'!$A$4:$F$75"}</definedName>
    <definedName name="_______h1" localSheetId="5" hidden="1">{"'TDTGT (theo Dphuong)'!$A$4:$F$75"}</definedName>
    <definedName name="_______h1" localSheetId="30" hidden="1">{"'TDTGT (theo Dphuong)'!$A$4:$F$75"}</definedName>
    <definedName name="_______h1" localSheetId="15" hidden="1">{"'TDTGT (theo Dphuong)'!$A$4:$F$75"}</definedName>
    <definedName name="_______h1" localSheetId="41" hidden="1">{"'TDTGT (theo Dphuong)'!$A$4:$F$75"}</definedName>
    <definedName name="_______h1" localSheetId="42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2" hidden="1">{#N/A,#N/A,FALSE,"Chung"}</definedName>
    <definedName name="______B5" localSheetId="19" hidden="1">{#N/A,#N/A,FALSE,"Chung"}</definedName>
    <definedName name="______B5" localSheetId="13" hidden="1">{#N/A,#N/A,FALSE,"Chung"}</definedName>
    <definedName name="______B5" localSheetId="18" hidden="1">{#N/A,#N/A,FALSE,"Chung"}</definedName>
    <definedName name="______B5" localSheetId="1" hidden="1">{#N/A,#N/A,FALSE,"Chung"}</definedName>
    <definedName name="______B5" localSheetId="20" hidden="1">{#N/A,#N/A,FALSE,"Chung"}</definedName>
    <definedName name="______B5" localSheetId="24" hidden="1">{#N/A,#N/A,FALSE,"Chung"}</definedName>
    <definedName name="______B5" localSheetId="21" hidden="1">{#N/A,#N/A,FALSE,"Chung"}</definedName>
    <definedName name="______B5" localSheetId="33" hidden="1">{#N/A,#N/A,FALSE,"Chung"}</definedName>
    <definedName name="______B5" localSheetId="32" hidden="1">{#N/A,#N/A,FALSE,"Chung"}</definedName>
    <definedName name="______B5" localSheetId="34" hidden="1">{#N/A,#N/A,FALSE,"Chung"}</definedName>
    <definedName name="______B5" localSheetId="35" hidden="1">{#N/A,#N/A,FALSE,"Chung"}</definedName>
    <definedName name="______B5" localSheetId="36" hidden="1">{#N/A,#N/A,FALSE,"Chung"}</definedName>
    <definedName name="______B5" localSheetId="22" hidden="1">{#N/A,#N/A,FALSE,"Chung"}</definedName>
    <definedName name="______B5" localSheetId="45" hidden="1">{#N/A,#N/A,FALSE,"Chung"}</definedName>
    <definedName name="______B5" localSheetId="5" hidden="1">{#N/A,#N/A,FALSE,"Chung"}</definedName>
    <definedName name="______B5" localSheetId="30" hidden="1">{#N/A,#N/A,FALSE,"Chung"}</definedName>
    <definedName name="______B5" localSheetId="15" hidden="1">{#N/A,#N/A,FALSE,"Chung"}</definedName>
    <definedName name="______B5" localSheetId="41" hidden="1">{#N/A,#N/A,FALSE,"Chung"}</definedName>
    <definedName name="______B5" localSheetId="42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2" hidden="1">{"'TDTGT (theo Dphuong)'!$A$4:$F$75"}</definedName>
    <definedName name="______h1" localSheetId="19" hidden="1">{"'TDTGT (theo Dphuong)'!$A$4:$F$75"}</definedName>
    <definedName name="______h1" localSheetId="13" hidden="1">{"'TDTGT (theo Dphuong)'!$A$4:$F$75"}</definedName>
    <definedName name="______h1" localSheetId="18" hidden="1">{"'TDTGT (theo Dphuong)'!$A$4:$F$75"}</definedName>
    <definedName name="______h1" localSheetId="1" hidden="1">{"'TDTGT (theo Dphuong)'!$A$4:$F$75"}</definedName>
    <definedName name="______h1" localSheetId="20" hidden="1">{"'TDTGT (theo Dphuong)'!$A$4:$F$75"}</definedName>
    <definedName name="______h1" localSheetId="24" hidden="1">{"'TDTGT (theo Dphuong)'!$A$4:$F$75"}</definedName>
    <definedName name="______h1" localSheetId="21" hidden="1">{"'TDTGT (theo Dphuong)'!$A$4:$F$75"}</definedName>
    <definedName name="______h1" localSheetId="33" hidden="1">{"'TDTGT (theo Dphuong)'!$A$4:$F$75"}</definedName>
    <definedName name="______h1" localSheetId="32" hidden="1">{"'TDTGT (theo Dphuong)'!$A$4:$F$75"}</definedName>
    <definedName name="______h1" localSheetId="34" hidden="1">{"'TDTGT (theo Dphuong)'!$A$4:$F$75"}</definedName>
    <definedName name="______h1" localSheetId="35" hidden="1">{"'TDTGT (theo Dphuong)'!$A$4:$F$75"}</definedName>
    <definedName name="______h1" localSheetId="36" hidden="1">{"'TDTGT (theo Dphuong)'!$A$4:$F$75"}</definedName>
    <definedName name="______h1" localSheetId="22" hidden="1">{"'TDTGT (theo Dphuong)'!$A$4:$F$75"}</definedName>
    <definedName name="______h1" localSheetId="45" hidden="1">{"'TDTGT (theo Dphuong)'!$A$4:$F$75"}</definedName>
    <definedName name="______h1" localSheetId="5" hidden="1">{"'TDTGT (theo Dphuong)'!$A$4:$F$75"}</definedName>
    <definedName name="______h1" localSheetId="30" hidden="1">{"'TDTGT (theo Dphuong)'!$A$4:$F$75"}</definedName>
    <definedName name="______h1" localSheetId="15" hidden="1">{"'TDTGT (theo Dphuong)'!$A$4:$F$75"}</definedName>
    <definedName name="______h1" localSheetId="41" hidden="1">{"'TDTGT (theo Dphuong)'!$A$4:$F$75"}</definedName>
    <definedName name="______h1" localSheetId="42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2" hidden="1">{"'TDTGT (theo Dphuong)'!$A$4:$F$75"}</definedName>
    <definedName name="______h2" localSheetId="19" hidden="1">{"'TDTGT (theo Dphuong)'!$A$4:$F$75"}</definedName>
    <definedName name="______h2" localSheetId="13" hidden="1">{"'TDTGT (theo Dphuong)'!$A$4:$F$75"}</definedName>
    <definedName name="______h2" localSheetId="18" hidden="1">{"'TDTGT (theo Dphuong)'!$A$4:$F$75"}</definedName>
    <definedName name="______h2" localSheetId="1" hidden="1">{"'TDTGT (theo Dphuong)'!$A$4:$F$75"}</definedName>
    <definedName name="______h2" localSheetId="20" hidden="1">{"'TDTGT (theo Dphuong)'!$A$4:$F$75"}</definedName>
    <definedName name="______h2" localSheetId="24" hidden="1">{"'TDTGT (theo Dphuong)'!$A$4:$F$75"}</definedName>
    <definedName name="______h2" localSheetId="21" hidden="1">{"'TDTGT (theo Dphuong)'!$A$4:$F$75"}</definedName>
    <definedName name="______h2" localSheetId="33" hidden="1">{"'TDTGT (theo Dphuong)'!$A$4:$F$75"}</definedName>
    <definedName name="______h2" localSheetId="32" hidden="1">{"'TDTGT (theo Dphuong)'!$A$4:$F$75"}</definedName>
    <definedName name="______h2" localSheetId="34" hidden="1">{"'TDTGT (theo Dphuong)'!$A$4:$F$75"}</definedName>
    <definedName name="______h2" localSheetId="35" hidden="1">{"'TDTGT (theo Dphuong)'!$A$4:$F$75"}</definedName>
    <definedName name="______h2" localSheetId="36" hidden="1">{"'TDTGT (theo Dphuong)'!$A$4:$F$75"}</definedName>
    <definedName name="______h2" localSheetId="22" hidden="1">{"'TDTGT (theo Dphuong)'!$A$4:$F$75"}</definedName>
    <definedName name="______h2" localSheetId="45" hidden="1">{"'TDTGT (theo Dphuong)'!$A$4:$F$75"}</definedName>
    <definedName name="______h2" localSheetId="5" hidden="1">{"'TDTGT (theo Dphuong)'!$A$4:$F$75"}</definedName>
    <definedName name="______h2" localSheetId="30" hidden="1">{"'TDTGT (theo Dphuong)'!$A$4:$F$75"}</definedName>
    <definedName name="______h2" localSheetId="15" hidden="1">{"'TDTGT (theo Dphuong)'!$A$4:$F$75"}</definedName>
    <definedName name="______h2" localSheetId="41" hidden="1">{"'TDTGT (theo Dphuong)'!$A$4:$F$75"}</definedName>
    <definedName name="______h2" localSheetId="42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2" hidden="1">{#N/A,#N/A,FALSE,"Chung"}</definedName>
    <definedName name="_____B5" localSheetId="19" hidden="1">{#N/A,#N/A,FALSE,"Chung"}</definedName>
    <definedName name="_____B5" localSheetId="13" hidden="1">{#N/A,#N/A,FALSE,"Chung"}</definedName>
    <definedName name="_____B5" localSheetId="18" hidden="1">{#N/A,#N/A,FALSE,"Chung"}</definedName>
    <definedName name="_____B5" localSheetId="1" hidden="1">{#N/A,#N/A,FALSE,"Chung"}</definedName>
    <definedName name="_____B5" localSheetId="20" hidden="1">{#N/A,#N/A,FALSE,"Chung"}</definedName>
    <definedName name="_____B5" localSheetId="24" hidden="1">{#N/A,#N/A,FALSE,"Chung"}</definedName>
    <definedName name="_____B5" localSheetId="21" hidden="1">{#N/A,#N/A,FALSE,"Chung"}</definedName>
    <definedName name="_____B5" localSheetId="33" hidden="1">{#N/A,#N/A,FALSE,"Chung"}</definedName>
    <definedName name="_____B5" localSheetId="32" hidden="1">{#N/A,#N/A,FALSE,"Chung"}</definedName>
    <definedName name="_____B5" localSheetId="34" hidden="1">{#N/A,#N/A,FALSE,"Chung"}</definedName>
    <definedName name="_____B5" localSheetId="35" hidden="1">{#N/A,#N/A,FALSE,"Chung"}</definedName>
    <definedName name="_____B5" localSheetId="36" hidden="1">{#N/A,#N/A,FALSE,"Chung"}</definedName>
    <definedName name="_____B5" localSheetId="22" hidden="1">{#N/A,#N/A,FALSE,"Chung"}</definedName>
    <definedName name="_____B5" localSheetId="45" hidden="1">{#N/A,#N/A,FALSE,"Chung"}</definedName>
    <definedName name="_____B5" localSheetId="5" hidden="1">{#N/A,#N/A,FALSE,"Chung"}</definedName>
    <definedName name="_____B5" localSheetId="30" hidden="1">{#N/A,#N/A,FALSE,"Chung"}</definedName>
    <definedName name="_____B5" localSheetId="15" hidden="1">{#N/A,#N/A,FALSE,"Chung"}</definedName>
    <definedName name="_____B5" localSheetId="41" hidden="1">{#N/A,#N/A,FALSE,"Chung"}</definedName>
    <definedName name="_____B5" localSheetId="42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2" hidden="1">{"'TDTGT (theo Dphuong)'!$A$4:$F$75"}</definedName>
    <definedName name="_____h1" localSheetId="19" hidden="1">{"'TDTGT (theo Dphuong)'!$A$4:$F$75"}</definedName>
    <definedName name="_____h1" localSheetId="13" hidden="1">{"'TDTGT (theo Dphuong)'!$A$4:$F$75"}</definedName>
    <definedName name="_____h1" localSheetId="18" hidden="1">{"'TDTGT (theo Dphuong)'!$A$4:$F$75"}</definedName>
    <definedName name="_____h1" localSheetId="1" hidden="1">{"'TDTGT (theo Dphuong)'!$A$4:$F$75"}</definedName>
    <definedName name="_____h1" localSheetId="20" hidden="1">{"'TDTGT (theo Dphuong)'!$A$4:$F$75"}</definedName>
    <definedName name="_____h1" localSheetId="24" hidden="1">{"'TDTGT (theo Dphuong)'!$A$4:$F$75"}</definedName>
    <definedName name="_____h1" localSheetId="21" hidden="1">{"'TDTGT (theo Dphuong)'!$A$4:$F$75"}</definedName>
    <definedName name="_____h1" localSheetId="33" hidden="1">{"'TDTGT (theo Dphuong)'!$A$4:$F$75"}</definedName>
    <definedName name="_____h1" localSheetId="32" hidden="1">{"'TDTGT (theo Dphuong)'!$A$4:$F$75"}</definedName>
    <definedName name="_____h1" localSheetId="34" hidden="1">{"'TDTGT (theo Dphuong)'!$A$4:$F$75"}</definedName>
    <definedName name="_____h1" localSheetId="35" hidden="1">{"'TDTGT (theo Dphuong)'!$A$4:$F$75"}</definedName>
    <definedName name="_____h1" localSheetId="36" hidden="1">{"'TDTGT (theo Dphuong)'!$A$4:$F$75"}</definedName>
    <definedName name="_____h1" localSheetId="22" hidden="1">{"'TDTGT (theo Dphuong)'!$A$4:$F$75"}</definedName>
    <definedName name="_____h1" localSheetId="45" hidden="1">{"'TDTGT (theo Dphuong)'!$A$4:$F$75"}</definedName>
    <definedName name="_____h1" localSheetId="5" hidden="1">{"'TDTGT (theo Dphuong)'!$A$4:$F$75"}</definedName>
    <definedName name="_____h1" localSheetId="30" hidden="1">{"'TDTGT (theo Dphuong)'!$A$4:$F$75"}</definedName>
    <definedName name="_____h1" localSheetId="15" hidden="1">{"'TDTGT (theo Dphuong)'!$A$4:$F$75"}</definedName>
    <definedName name="_____h1" localSheetId="41" hidden="1">{"'TDTGT (theo Dphuong)'!$A$4:$F$75"}</definedName>
    <definedName name="_____h1" localSheetId="42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2" hidden="1">{"'TDTGT (theo Dphuong)'!$A$4:$F$75"}</definedName>
    <definedName name="_____h2" localSheetId="19" hidden="1">{"'TDTGT (theo Dphuong)'!$A$4:$F$75"}</definedName>
    <definedName name="_____h2" localSheetId="13" hidden="1">{"'TDTGT (theo Dphuong)'!$A$4:$F$75"}</definedName>
    <definedName name="_____h2" localSheetId="18" hidden="1">{"'TDTGT (theo Dphuong)'!$A$4:$F$75"}</definedName>
    <definedName name="_____h2" localSheetId="1" hidden="1">{"'TDTGT (theo Dphuong)'!$A$4:$F$75"}</definedName>
    <definedName name="_____h2" localSheetId="20" hidden="1">{"'TDTGT (theo Dphuong)'!$A$4:$F$75"}</definedName>
    <definedName name="_____h2" localSheetId="24" hidden="1">{"'TDTGT (theo Dphuong)'!$A$4:$F$75"}</definedName>
    <definedName name="_____h2" localSheetId="21" hidden="1">{"'TDTGT (theo Dphuong)'!$A$4:$F$75"}</definedName>
    <definedName name="_____h2" localSheetId="33" hidden="1">{"'TDTGT (theo Dphuong)'!$A$4:$F$75"}</definedName>
    <definedName name="_____h2" localSheetId="32" hidden="1">{"'TDTGT (theo Dphuong)'!$A$4:$F$75"}</definedName>
    <definedName name="_____h2" localSheetId="34" hidden="1">{"'TDTGT (theo Dphuong)'!$A$4:$F$75"}</definedName>
    <definedName name="_____h2" localSheetId="35" hidden="1">{"'TDTGT (theo Dphuong)'!$A$4:$F$75"}</definedName>
    <definedName name="_____h2" localSheetId="36" hidden="1">{"'TDTGT (theo Dphuong)'!$A$4:$F$75"}</definedName>
    <definedName name="_____h2" localSheetId="22" hidden="1">{"'TDTGT (theo Dphuong)'!$A$4:$F$75"}</definedName>
    <definedName name="_____h2" localSheetId="45" hidden="1">{"'TDTGT (theo Dphuong)'!$A$4:$F$75"}</definedName>
    <definedName name="_____h2" localSheetId="5" hidden="1">{"'TDTGT (theo Dphuong)'!$A$4:$F$75"}</definedName>
    <definedName name="_____h2" localSheetId="30" hidden="1">{"'TDTGT (theo Dphuong)'!$A$4:$F$75"}</definedName>
    <definedName name="_____h2" localSheetId="15" hidden="1">{"'TDTGT (theo Dphuong)'!$A$4:$F$75"}</definedName>
    <definedName name="_____h2" localSheetId="41" hidden="1">{"'TDTGT (theo Dphuong)'!$A$4:$F$75"}</definedName>
    <definedName name="_____h2" localSheetId="42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2" hidden="1">{#N/A,#N/A,FALSE,"Chung"}</definedName>
    <definedName name="____B5" localSheetId="19" hidden="1">{#N/A,#N/A,FALSE,"Chung"}</definedName>
    <definedName name="____B5" localSheetId="13" hidden="1">{#N/A,#N/A,FALSE,"Chung"}</definedName>
    <definedName name="____B5" localSheetId="18" hidden="1">{#N/A,#N/A,FALSE,"Chung"}</definedName>
    <definedName name="____B5" localSheetId="1" hidden="1">{#N/A,#N/A,FALSE,"Chung"}</definedName>
    <definedName name="____B5" localSheetId="20" hidden="1">{#N/A,#N/A,FALSE,"Chung"}</definedName>
    <definedName name="____B5" localSheetId="24" hidden="1">{#N/A,#N/A,FALSE,"Chung"}</definedName>
    <definedName name="____B5" localSheetId="21" hidden="1">{#N/A,#N/A,FALSE,"Chung"}</definedName>
    <definedName name="____B5" localSheetId="33" hidden="1">{#N/A,#N/A,FALSE,"Chung"}</definedName>
    <definedName name="____B5" localSheetId="32" hidden="1">{#N/A,#N/A,FALSE,"Chung"}</definedName>
    <definedName name="____B5" localSheetId="34" hidden="1">{#N/A,#N/A,FALSE,"Chung"}</definedName>
    <definedName name="____B5" localSheetId="35" hidden="1">{#N/A,#N/A,FALSE,"Chung"}</definedName>
    <definedName name="____B5" localSheetId="36" hidden="1">{#N/A,#N/A,FALSE,"Chung"}</definedName>
    <definedName name="____B5" localSheetId="22" hidden="1">{#N/A,#N/A,FALSE,"Chung"}</definedName>
    <definedName name="____B5" localSheetId="45" hidden="1">{#N/A,#N/A,FALSE,"Chung"}</definedName>
    <definedName name="____B5" localSheetId="5" hidden="1">{#N/A,#N/A,FALSE,"Chung"}</definedName>
    <definedName name="____B5" localSheetId="30" hidden="1">{#N/A,#N/A,FALSE,"Chung"}</definedName>
    <definedName name="____B5" localSheetId="15" hidden="1">{#N/A,#N/A,FALSE,"Chung"}</definedName>
    <definedName name="____B5" localSheetId="41" hidden="1">{#N/A,#N/A,FALSE,"Chung"}</definedName>
    <definedName name="____B5" localSheetId="42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2" hidden="1">{"'TDTGT (theo Dphuong)'!$A$4:$F$75"}</definedName>
    <definedName name="____h1" localSheetId="19" hidden="1">{"'TDTGT (theo Dphuong)'!$A$4:$F$75"}</definedName>
    <definedName name="____h1" localSheetId="13" hidden="1">{"'TDTGT (theo Dphuong)'!$A$4:$F$75"}</definedName>
    <definedName name="____h1" localSheetId="18" hidden="1">{"'TDTGT (theo Dphuong)'!$A$4:$F$75"}</definedName>
    <definedName name="____h1" localSheetId="1" hidden="1">{"'TDTGT (theo Dphuong)'!$A$4:$F$75"}</definedName>
    <definedName name="____h1" localSheetId="20" hidden="1">{"'TDTGT (theo Dphuong)'!$A$4:$F$75"}</definedName>
    <definedName name="____h1" localSheetId="24" hidden="1">{"'TDTGT (theo Dphuong)'!$A$4:$F$75"}</definedName>
    <definedName name="____h1" localSheetId="21" hidden="1">{"'TDTGT (theo Dphuong)'!$A$4:$F$75"}</definedName>
    <definedName name="____h1" localSheetId="33" hidden="1">{"'TDTGT (theo Dphuong)'!$A$4:$F$75"}</definedName>
    <definedName name="____h1" localSheetId="32" hidden="1">{"'TDTGT (theo Dphuong)'!$A$4:$F$75"}</definedName>
    <definedName name="____h1" localSheetId="34" hidden="1">{"'TDTGT (theo Dphuong)'!$A$4:$F$75"}</definedName>
    <definedName name="____h1" localSheetId="35" hidden="1">{"'TDTGT (theo Dphuong)'!$A$4:$F$75"}</definedName>
    <definedName name="____h1" localSheetId="36" hidden="1">{"'TDTGT (theo Dphuong)'!$A$4:$F$75"}</definedName>
    <definedName name="____h1" localSheetId="22" hidden="1">{"'TDTGT (theo Dphuong)'!$A$4:$F$75"}</definedName>
    <definedName name="____h1" localSheetId="45" hidden="1">{"'TDTGT (theo Dphuong)'!$A$4:$F$75"}</definedName>
    <definedName name="____h1" localSheetId="5" hidden="1">{"'TDTGT (theo Dphuong)'!$A$4:$F$75"}</definedName>
    <definedName name="____h1" localSheetId="30" hidden="1">{"'TDTGT (theo Dphuong)'!$A$4:$F$75"}</definedName>
    <definedName name="____h1" localSheetId="15" hidden="1">{"'TDTGT (theo Dphuong)'!$A$4:$F$75"}</definedName>
    <definedName name="____h1" localSheetId="41" hidden="1">{"'TDTGT (theo Dphuong)'!$A$4:$F$75"}</definedName>
    <definedName name="____h1" localSheetId="42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2" hidden="1">{"'TDTGT (theo Dphuong)'!$A$4:$F$75"}</definedName>
    <definedName name="____h2" localSheetId="19" hidden="1">{"'TDTGT (theo Dphuong)'!$A$4:$F$75"}</definedName>
    <definedName name="____h2" localSheetId="13" hidden="1">{"'TDTGT (theo Dphuong)'!$A$4:$F$75"}</definedName>
    <definedName name="____h2" localSheetId="18" hidden="1">{"'TDTGT (theo Dphuong)'!$A$4:$F$75"}</definedName>
    <definedName name="____h2" localSheetId="1" hidden="1">{"'TDTGT (theo Dphuong)'!$A$4:$F$75"}</definedName>
    <definedName name="____h2" localSheetId="20" hidden="1">{"'TDTGT (theo Dphuong)'!$A$4:$F$75"}</definedName>
    <definedName name="____h2" localSheetId="24" hidden="1">{"'TDTGT (theo Dphuong)'!$A$4:$F$75"}</definedName>
    <definedName name="____h2" localSheetId="21" hidden="1">{"'TDTGT (theo Dphuong)'!$A$4:$F$75"}</definedName>
    <definedName name="____h2" localSheetId="33" hidden="1">{"'TDTGT (theo Dphuong)'!$A$4:$F$75"}</definedName>
    <definedName name="____h2" localSheetId="32" hidden="1">{"'TDTGT (theo Dphuong)'!$A$4:$F$75"}</definedName>
    <definedName name="____h2" localSheetId="34" hidden="1">{"'TDTGT (theo Dphuong)'!$A$4:$F$75"}</definedName>
    <definedName name="____h2" localSheetId="35" hidden="1">{"'TDTGT (theo Dphuong)'!$A$4:$F$75"}</definedName>
    <definedName name="____h2" localSheetId="36" hidden="1">{"'TDTGT (theo Dphuong)'!$A$4:$F$75"}</definedName>
    <definedName name="____h2" localSheetId="22" hidden="1">{"'TDTGT (theo Dphuong)'!$A$4:$F$75"}</definedName>
    <definedName name="____h2" localSheetId="45" hidden="1">{"'TDTGT (theo Dphuong)'!$A$4:$F$75"}</definedName>
    <definedName name="____h2" localSheetId="5" hidden="1">{"'TDTGT (theo Dphuong)'!$A$4:$F$75"}</definedName>
    <definedName name="____h2" localSheetId="30" hidden="1">{"'TDTGT (theo Dphuong)'!$A$4:$F$75"}</definedName>
    <definedName name="____h2" localSheetId="15" hidden="1">{"'TDTGT (theo Dphuong)'!$A$4:$F$75"}</definedName>
    <definedName name="____h2" localSheetId="41" hidden="1">{"'TDTGT (theo Dphuong)'!$A$4:$F$75"}</definedName>
    <definedName name="____h2" localSheetId="42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2" hidden="1">{#N/A,#N/A,FALSE,"Chung"}</definedName>
    <definedName name="___B5" localSheetId="19" hidden="1">{#N/A,#N/A,FALSE,"Chung"}</definedName>
    <definedName name="___B5" localSheetId="13" hidden="1">{#N/A,#N/A,FALSE,"Chung"}</definedName>
    <definedName name="___B5" localSheetId="18" hidden="1">{#N/A,#N/A,FALSE,"Chung"}</definedName>
    <definedName name="___B5" localSheetId="1" hidden="1">{#N/A,#N/A,FALSE,"Chung"}</definedName>
    <definedName name="___B5" localSheetId="20" hidden="1">{#N/A,#N/A,FALSE,"Chung"}</definedName>
    <definedName name="___B5" localSheetId="24" hidden="1">{#N/A,#N/A,FALSE,"Chung"}</definedName>
    <definedName name="___B5" localSheetId="21" hidden="1">{#N/A,#N/A,FALSE,"Chung"}</definedName>
    <definedName name="___B5" localSheetId="33" hidden="1">{#N/A,#N/A,FALSE,"Chung"}</definedName>
    <definedName name="___B5" localSheetId="32" hidden="1">{#N/A,#N/A,FALSE,"Chung"}</definedName>
    <definedName name="___B5" localSheetId="34" hidden="1">{#N/A,#N/A,FALSE,"Chung"}</definedName>
    <definedName name="___B5" localSheetId="35" hidden="1">{#N/A,#N/A,FALSE,"Chung"}</definedName>
    <definedName name="___B5" localSheetId="36" hidden="1">{#N/A,#N/A,FALSE,"Chung"}</definedName>
    <definedName name="___B5" localSheetId="22" hidden="1">{#N/A,#N/A,FALSE,"Chung"}</definedName>
    <definedName name="___B5" localSheetId="45" hidden="1">{#N/A,#N/A,FALSE,"Chung"}</definedName>
    <definedName name="___B5" localSheetId="5" hidden="1">{#N/A,#N/A,FALSE,"Chung"}</definedName>
    <definedName name="___B5" localSheetId="30" hidden="1">{#N/A,#N/A,FALSE,"Chung"}</definedName>
    <definedName name="___B5" localSheetId="15" hidden="1">{#N/A,#N/A,FALSE,"Chung"}</definedName>
    <definedName name="___B5" localSheetId="41" hidden="1">{#N/A,#N/A,FALSE,"Chung"}</definedName>
    <definedName name="___B5" localSheetId="42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2" hidden="1">{"'TDTGT (theo Dphuong)'!$A$4:$F$75"}</definedName>
    <definedName name="___h1" localSheetId="19" hidden="1">{"'TDTGT (theo Dphuong)'!$A$4:$F$75"}</definedName>
    <definedName name="___h1" localSheetId="13" hidden="1">{"'TDTGT (theo Dphuong)'!$A$4:$F$75"}</definedName>
    <definedName name="___h1" localSheetId="18" hidden="1">{"'TDTGT (theo Dphuong)'!$A$4:$F$75"}</definedName>
    <definedName name="___h1" localSheetId="1" hidden="1">{"'TDTGT (theo Dphuong)'!$A$4:$F$75"}</definedName>
    <definedName name="___h1" localSheetId="20" hidden="1">{"'TDTGT (theo Dphuong)'!$A$4:$F$75"}</definedName>
    <definedName name="___h1" localSheetId="24" hidden="1">{"'TDTGT (theo Dphuong)'!$A$4:$F$75"}</definedName>
    <definedName name="___h1" localSheetId="21" hidden="1">{"'TDTGT (theo Dphuong)'!$A$4:$F$75"}</definedName>
    <definedName name="___h1" localSheetId="33" hidden="1">{"'TDTGT (theo Dphuong)'!$A$4:$F$75"}</definedName>
    <definedName name="___h1" localSheetId="32" hidden="1">{"'TDTGT (theo Dphuong)'!$A$4:$F$75"}</definedName>
    <definedName name="___h1" localSheetId="34" hidden="1">{"'TDTGT (theo Dphuong)'!$A$4:$F$75"}</definedName>
    <definedName name="___h1" localSheetId="35" hidden="1">{"'TDTGT (theo Dphuong)'!$A$4:$F$75"}</definedName>
    <definedName name="___h1" localSheetId="36" hidden="1">{"'TDTGT (theo Dphuong)'!$A$4:$F$75"}</definedName>
    <definedName name="___h1" localSheetId="22" hidden="1">{"'TDTGT (theo Dphuong)'!$A$4:$F$75"}</definedName>
    <definedName name="___h1" localSheetId="45" hidden="1">{"'TDTGT (theo Dphuong)'!$A$4:$F$75"}</definedName>
    <definedName name="___h1" localSheetId="5" hidden="1">{"'TDTGT (theo Dphuong)'!$A$4:$F$75"}</definedName>
    <definedName name="___h1" localSheetId="30" hidden="1">{"'TDTGT (theo Dphuong)'!$A$4:$F$75"}</definedName>
    <definedName name="___h1" localSheetId="15" hidden="1">{"'TDTGT (theo Dphuong)'!$A$4:$F$75"}</definedName>
    <definedName name="___h1" localSheetId="41" hidden="1">{"'TDTGT (theo Dphuong)'!$A$4:$F$75"}</definedName>
    <definedName name="___h1" localSheetId="42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2" hidden="1">{"'TDTGT (theo Dphuong)'!$A$4:$F$75"}</definedName>
    <definedName name="___h2" localSheetId="19" hidden="1">{"'TDTGT (theo Dphuong)'!$A$4:$F$75"}</definedName>
    <definedName name="___h2" localSheetId="13" hidden="1">{"'TDTGT (theo Dphuong)'!$A$4:$F$75"}</definedName>
    <definedName name="___h2" localSheetId="18" hidden="1">{"'TDTGT (theo Dphuong)'!$A$4:$F$75"}</definedName>
    <definedName name="___h2" localSheetId="1" hidden="1">{"'TDTGT (theo Dphuong)'!$A$4:$F$75"}</definedName>
    <definedName name="___h2" localSheetId="20" hidden="1">{"'TDTGT (theo Dphuong)'!$A$4:$F$75"}</definedName>
    <definedName name="___h2" localSheetId="24" hidden="1">{"'TDTGT (theo Dphuong)'!$A$4:$F$75"}</definedName>
    <definedName name="___h2" localSheetId="21" hidden="1">{"'TDTGT (theo Dphuong)'!$A$4:$F$75"}</definedName>
    <definedName name="___h2" localSheetId="33" hidden="1">{"'TDTGT (theo Dphuong)'!$A$4:$F$75"}</definedName>
    <definedName name="___h2" localSheetId="32" hidden="1">{"'TDTGT (theo Dphuong)'!$A$4:$F$75"}</definedName>
    <definedName name="___h2" localSheetId="34" hidden="1">{"'TDTGT (theo Dphuong)'!$A$4:$F$75"}</definedName>
    <definedName name="___h2" localSheetId="35" hidden="1">{"'TDTGT (theo Dphuong)'!$A$4:$F$75"}</definedName>
    <definedName name="___h2" localSheetId="36" hidden="1">{"'TDTGT (theo Dphuong)'!$A$4:$F$75"}</definedName>
    <definedName name="___h2" localSheetId="22" hidden="1">{"'TDTGT (theo Dphuong)'!$A$4:$F$75"}</definedName>
    <definedName name="___h2" localSheetId="45" hidden="1">{"'TDTGT (theo Dphuong)'!$A$4:$F$75"}</definedName>
    <definedName name="___h2" localSheetId="5" hidden="1">{"'TDTGT (theo Dphuong)'!$A$4:$F$75"}</definedName>
    <definedName name="___h2" localSheetId="30" hidden="1">{"'TDTGT (theo Dphuong)'!$A$4:$F$75"}</definedName>
    <definedName name="___h2" localSheetId="15" hidden="1">{"'TDTGT (theo Dphuong)'!$A$4:$F$75"}</definedName>
    <definedName name="___h2" localSheetId="41" hidden="1">{"'TDTGT (theo Dphuong)'!$A$4:$F$75"}</definedName>
    <definedName name="___h2" localSheetId="42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2" hidden="1">{#N/A,#N/A,FALSE,"Chung"}</definedName>
    <definedName name="__B5" localSheetId="19" hidden="1">{#N/A,#N/A,FALSE,"Chung"}</definedName>
    <definedName name="__B5" localSheetId="13" hidden="1">{#N/A,#N/A,FALSE,"Chung"}</definedName>
    <definedName name="__B5" localSheetId="18" hidden="1">{#N/A,#N/A,FALSE,"Chung"}</definedName>
    <definedName name="__B5" localSheetId="1" hidden="1">{#N/A,#N/A,FALSE,"Chung"}</definedName>
    <definedName name="__B5" localSheetId="20" hidden="1">{#N/A,#N/A,FALSE,"Chung"}</definedName>
    <definedName name="__B5" localSheetId="24" hidden="1">{#N/A,#N/A,FALSE,"Chung"}</definedName>
    <definedName name="__B5" localSheetId="21" hidden="1">{#N/A,#N/A,FALSE,"Chung"}</definedName>
    <definedName name="__B5" localSheetId="33" hidden="1">{#N/A,#N/A,FALSE,"Chung"}</definedName>
    <definedName name="__B5" localSheetId="32" hidden="1">{#N/A,#N/A,FALSE,"Chung"}</definedName>
    <definedName name="__B5" localSheetId="34" hidden="1">{#N/A,#N/A,FALSE,"Chung"}</definedName>
    <definedName name="__B5" localSheetId="35" hidden="1">{#N/A,#N/A,FALSE,"Chung"}</definedName>
    <definedName name="__B5" localSheetId="36" hidden="1">{#N/A,#N/A,FALSE,"Chung"}</definedName>
    <definedName name="__B5" localSheetId="22" hidden="1">{#N/A,#N/A,FALSE,"Chung"}</definedName>
    <definedName name="__B5" localSheetId="45" hidden="1">{#N/A,#N/A,FALSE,"Chung"}</definedName>
    <definedName name="__B5" localSheetId="5" hidden="1">{#N/A,#N/A,FALSE,"Chung"}</definedName>
    <definedName name="__B5" localSheetId="30" hidden="1">{#N/A,#N/A,FALSE,"Chung"}</definedName>
    <definedName name="__B5" localSheetId="15" hidden="1">{#N/A,#N/A,FALSE,"Chung"}</definedName>
    <definedName name="__B5" localSheetId="41" hidden="1">{#N/A,#N/A,FALSE,"Chung"}</definedName>
    <definedName name="__B5" localSheetId="42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2" hidden="1">{"'TDTGT (theo Dphuong)'!$A$4:$F$75"}</definedName>
    <definedName name="__h1" localSheetId="19" hidden="1">{"'TDTGT (theo Dphuong)'!$A$4:$F$75"}</definedName>
    <definedName name="__h1" localSheetId="13" hidden="1">{"'TDTGT (theo Dphuong)'!$A$4:$F$75"}</definedName>
    <definedName name="__h1" localSheetId="18" hidden="1">{"'TDTGT (theo Dphuong)'!$A$4:$F$75"}</definedName>
    <definedName name="__h1" localSheetId="1" hidden="1">{"'TDTGT (theo Dphuong)'!$A$4:$F$75"}</definedName>
    <definedName name="__h1" localSheetId="20" hidden="1">{"'TDTGT (theo Dphuong)'!$A$4:$F$75"}</definedName>
    <definedName name="__h1" localSheetId="24" hidden="1">{"'TDTGT (theo Dphuong)'!$A$4:$F$75"}</definedName>
    <definedName name="__h1" localSheetId="21" hidden="1">{"'TDTGT (theo Dphuong)'!$A$4:$F$75"}</definedName>
    <definedName name="__h1" localSheetId="33" hidden="1">{"'TDTGT (theo Dphuong)'!$A$4:$F$75"}</definedName>
    <definedName name="__h1" localSheetId="32" hidden="1">{"'TDTGT (theo Dphuong)'!$A$4:$F$75"}</definedName>
    <definedName name="__h1" localSheetId="34" hidden="1">{"'TDTGT (theo Dphuong)'!$A$4:$F$75"}</definedName>
    <definedName name="__h1" localSheetId="35" hidden="1">{"'TDTGT (theo Dphuong)'!$A$4:$F$75"}</definedName>
    <definedName name="__h1" localSheetId="36" hidden="1">{"'TDTGT (theo Dphuong)'!$A$4:$F$75"}</definedName>
    <definedName name="__h1" localSheetId="22" hidden="1">{"'TDTGT (theo Dphuong)'!$A$4:$F$75"}</definedName>
    <definedName name="__h1" localSheetId="45" hidden="1">{"'TDTGT (theo Dphuong)'!$A$4:$F$75"}</definedName>
    <definedName name="__h1" localSheetId="5" hidden="1">{"'TDTGT (theo Dphuong)'!$A$4:$F$75"}</definedName>
    <definedName name="__h1" localSheetId="30" hidden="1">{"'TDTGT (theo Dphuong)'!$A$4:$F$75"}</definedName>
    <definedName name="__h1" localSheetId="15" hidden="1">{"'TDTGT (theo Dphuong)'!$A$4:$F$75"}</definedName>
    <definedName name="__h1" localSheetId="41" hidden="1">{"'TDTGT (theo Dphuong)'!$A$4:$F$75"}</definedName>
    <definedName name="__h1" localSheetId="42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2" hidden="1">{"'TDTGT (theo Dphuong)'!$A$4:$F$75"}</definedName>
    <definedName name="__h2" localSheetId="19" hidden="1">{"'TDTGT (theo Dphuong)'!$A$4:$F$75"}</definedName>
    <definedName name="__h2" localSheetId="13" hidden="1">{"'TDTGT (theo Dphuong)'!$A$4:$F$75"}</definedName>
    <definedName name="__h2" localSheetId="18" hidden="1">{"'TDTGT (theo Dphuong)'!$A$4:$F$75"}</definedName>
    <definedName name="__h2" localSheetId="1" hidden="1">{"'TDTGT (theo Dphuong)'!$A$4:$F$75"}</definedName>
    <definedName name="__h2" localSheetId="20" hidden="1">{"'TDTGT (theo Dphuong)'!$A$4:$F$75"}</definedName>
    <definedName name="__h2" localSheetId="24" hidden="1">{"'TDTGT (theo Dphuong)'!$A$4:$F$75"}</definedName>
    <definedName name="__h2" localSheetId="21" hidden="1">{"'TDTGT (theo Dphuong)'!$A$4:$F$75"}</definedName>
    <definedName name="__h2" localSheetId="33" hidden="1">{"'TDTGT (theo Dphuong)'!$A$4:$F$75"}</definedName>
    <definedName name="__h2" localSheetId="32" hidden="1">{"'TDTGT (theo Dphuong)'!$A$4:$F$75"}</definedName>
    <definedName name="__h2" localSheetId="34" hidden="1">{"'TDTGT (theo Dphuong)'!$A$4:$F$75"}</definedName>
    <definedName name="__h2" localSheetId="35" hidden="1">{"'TDTGT (theo Dphuong)'!$A$4:$F$75"}</definedName>
    <definedName name="__h2" localSheetId="36" hidden="1">{"'TDTGT (theo Dphuong)'!$A$4:$F$75"}</definedName>
    <definedName name="__h2" localSheetId="22" hidden="1">{"'TDTGT (theo Dphuong)'!$A$4:$F$75"}</definedName>
    <definedName name="__h2" localSheetId="45" hidden="1">{"'TDTGT (theo Dphuong)'!$A$4:$F$75"}</definedName>
    <definedName name="__h2" localSheetId="5" hidden="1">{"'TDTGT (theo Dphuong)'!$A$4:$F$75"}</definedName>
    <definedName name="__h2" localSheetId="30" hidden="1">{"'TDTGT (theo Dphuong)'!$A$4:$F$75"}</definedName>
    <definedName name="__h2" localSheetId="15" hidden="1">{"'TDTGT (theo Dphuong)'!$A$4:$F$75"}</definedName>
    <definedName name="__h2" localSheetId="41" hidden="1">{"'TDTGT (theo Dphuong)'!$A$4:$F$75"}</definedName>
    <definedName name="__h2" localSheetId="42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2" hidden="1">{#N/A,#N/A,FALSE,"Chung"}</definedName>
    <definedName name="_B5" localSheetId="19" hidden="1">{#N/A,#N/A,FALSE,"Chung"}</definedName>
    <definedName name="_B5" localSheetId="13" hidden="1">{#N/A,#N/A,FALSE,"Chung"}</definedName>
    <definedName name="_B5" localSheetId="18" hidden="1">{#N/A,#N/A,FALSE,"Chung"}</definedName>
    <definedName name="_B5" localSheetId="1" hidden="1">{#N/A,#N/A,FALSE,"Chung"}</definedName>
    <definedName name="_B5" localSheetId="20" hidden="1">{#N/A,#N/A,FALSE,"Chung"}</definedName>
    <definedName name="_B5" localSheetId="24" hidden="1">{#N/A,#N/A,FALSE,"Chung"}</definedName>
    <definedName name="_B5" localSheetId="21" hidden="1">{#N/A,#N/A,FALSE,"Chung"}</definedName>
    <definedName name="_B5" localSheetId="33" hidden="1">{#N/A,#N/A,FALSE,"Chung"}</definedName>
    <definedName name="_B5" localSheetId="32" hidden="1">{#N/A,#N/A,FALSE,"Chung"}</definedName>
    <definedName name="_B5" localSheetId="34" hidden="1">{#N/A,#N/A,FALSE,"Chung"}</definedName>
    <definedName name="_B5" localSheetId="35" hidden="1">{#N/A,#N/A,FALSE,"Chung"}</definedName>
    <definedName name="_B5" localSheetId="36" hidden="1">{#N/A,#N/A,FALSE,"Chung"}</definedName>
    <definedName name="_B5" localSheetId="22" hidden="1">{#N/A,#N/A,FALSE,"Chung"}</definedName>
    <definedName name="_B5" localSheetId="45" hidden="1">{#N/A,#N/A,FALSE,"Chung"}</definedName>
    <definedName name="_B5" localSheetId="5" hidden="1">{#N/A,#N/A,FALSE,"Chung"}</definedName>
    <definedName name="_B5" localSheetId="30" hidden="1">{#N/A,#N/A,FALSE,"Chung"}</definedName>
    <definedName name="_B5" localSheetId="15" hidden="1">{#N/A,#N/A,FALSE,"Chung"}</definedName>
    <definedName name="_B5" localSheetId="41" hidden="1">{#N/A,#N/A,FALSE,"Chung"}</definedName>
    <definedName name="_B5" localSheetId="42" hidden="1">{#N/A,#N/A,FALSE,"Chung"}</definedName>
    <definedName name="_B5" hidden="1">{#N/A,#N/A,FALSE,"Chung"}</definedName>
    <definedName name="_Fill" localSheetId="0" hidden="1">#REF!</definedName>
    <definedName name="_Fill" localSheetId="2" hidden="1">#REF!</definedName>
    <definedName name="_Fill" localSheetId="19" hidden="1">#REF!</definedName>
    <definedName name="_Fill" localSheetId="13" hidden="1">#REF!</definedName>
    <definedName name="_Fill" localSheetId="8" hidden="1">#REF!</definedName>
    <definedName name="_Fill" localSheetId="10" hidden="1">#REF!</definedName>
    <definedName name="_Fill" localSheetId="16" hidden="1">#REF!</definedName>
    <definedName name="_Fill" localSheetId="17" hidden="1">#REF!</definedName>
    <definedName name="_Fill" localSheetId="18" hidden="1">#REF!</definedName>
    <definedName name="_Fill" localSheetId="1" hidden="1">#REF!</definedName>
    <definedName name="_Fill" localSheetId="20" hidden="1">#REF!</definedName>
    <definedName name="_Fill" localSheetId="24" hidden="1">#REF!</definedName>
    <definedName name="_Fill" localSheetId="4" hidden="1">#REF!</definedName>
    <definedName name="_Fill" localSheetId="21" hidden="1">#REF!</definedName>
    <definedName name="_Fill" localSheetId="32" hidden="1">#REF!</definedName>
    <definedName name="_Fill" localSheetId="34" hidden="1">#REF!</definedName>
    <definedName name="_Fill" localSheetId="35" hidden="1">#REF!</definedName>
    <definedName name="_Fill" localSheetId="22" hidden="1">#REF!</definedName>
    <definedName name="_Fill" localSheetId="43" hidden="1">#REF!</definedName>
    <definedName name="_Fill" localSheetId="45" hidden="1">#REF!</definedName>
    <definedName name="_Fill" localSheetId="5" hidden="1">#REF!</definedName>
    <definedName name="_Fill" localSheetId="30" hidden="1">#REF!</definedName>
    <definedName name="_Fill" localSheetId="15" hidden="1">#REF!</definedName>
    <definedName name="_Fill" localSheetId="41" hidden="1">#REF!</definedName>
    <definedName name="_Fill" localSheetId="42" hidden="1">#REF!</definedName>
    <definedName name="_Fill" localSheetId="40" hidden="1">#REF!</definedName>
    <definedName name="_Fill" localSheetId="38" hidden="1">#REF!</definedName>
    <definedName name="_Fill" hidden="1">#REF!</definedName>
    <definedName name="_xlnm._FilterDatabase" localSheetId="16" hidden="1">'14. DN quay lai hoat dong'!$A$6:$D$6</definedName>
    <definedName name="_xlnm._FilterDatabase" localSheetId="17" hidden="1">'15. DN Ngừng có thời hạn'!$A$8:$D$8</definedName>
    <definedName name="_xlnm._FilterDatabase" localSheetId="18" hidden="1">'16.DN giải thể'!$A$8:$H$8</definedName>
    <definedName name="_xlnm._FilterDatabase" localSheetId="15" hidden="1">'DN1'!$A$10:$G$10</definedName>
    <definedName name="_h1" localSheetId="0" hidden="1">{"'TDTGT (theo Dphuong)'!$A$4:$F$75"}</definedName>
    <definedName name="_h1" localSheetId="2" hidden="1">{"'TDTGT (theo Dphuong)'!$A$4:$F$75"}</definedName>
    <definedName name="_h1" localSheetId="19" hidden="1">{"'TDTGT (theo Dphuong)'!$A$4:$F$75"}</definedName>
    <definedName name="_h1" localSheetId="13" hidden="1">{"'TDTGT (theo Dphuong)'!$A$4:$F$75"}</definedName>
    <definedName name="_h1" localSheetId="18" hidden="1">{"'TDTGT (theo Dphuong)'!$A$4:$F$75"}</definedName>
    <definedName name="_h1" localSheetId="1" hidden="1">{"'TDTGT (theo Dphuong)'!$A$4:$F$75"}</definedName>
    <definedName name="_h1" localSheetId="20" hidden="1">{"'TDTGT (theo Dphuong)'!$A$4:$F$75"}</definedName>
    <definedName name="_h1" localSheetId="24" hidden="1">{"'TDTGT (theo Dphuong)'!$A$4:$F$75"}</definedName>
    <definedName name="_h1" localSheetId="21" hidden="1">{"'TDTGT (theo Dphuong)'!$A$4:$F$75"}</definedName>
    <definedName name="_h1" localSheetId="33" hidden="1">{"'TDTGT (theo Dphuong)'!$A$4:$F$75"}</definedName>
    <definedName name="_h1" localSheetId="32" hidden="1">{"'TDTGT (theo Dphuong)'!$A$4:$F$75"}</definedName>
    <definedName name="_h1" localSheetId="34" hidden="1">{"'TDTGT (theo Dphuong)'!$A$4:$F$75"}</definedName>
    <definedName name="_h1" localSheetId="35" hidden="1">{"'TDTGT (theo Dphuong)'!$A$4:$F$75"}</definedName>
    <definedName name="_h1" localSheetId="36" hidden="1">{"'TDTGT (theo Dphuong)'!$A$4:$F$75"}</definedName>
    <definedName name="_h1" localSheetId="22" hidden="1">{"'TDTGT (theo Dphuong)'!$A$4:$F$75"}</definedName>
    <definedName name="_h1" localSheetId="45" hidden="1">{"'TDTGT (theo Dphuong)'!$A$4:$F$75"}</definedName>
    <definedName name="_h1" localSheetId="5" hidden="1">{"'TDTGT (theo Dphuong)'!$A$4:$F$75"}</definedName>
    <definedName name="_h1" localSheetId="30" hidden="1">{"'TDTGT (theo Dphuong)'!$A$4:$F$75"}</definedName>
    <definedName name="_h1" localSheetId="15" hidden="1">{"'TDTGT (theo Dphuong)'!$A$4:$F$75"}</definedName>
    <definedName name="_h1" localSheetId="41" hidden="1">{"'TDTGT (theo Dphuong)'!$A$4:$F$75"}</definedName>
    <definedName name="_h1" localSheetId="42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2" hidden="1">{"'TDTGT (theo Dphuong)'!$A$4:$F$75"}</definedName>
    <definedName name="_h2" localSheetId="19" hidden="1">{"'TDTGT (theo Dphuong)'!$A$4:$F$75"}</definedName>
    <definedName name="_h2" localSheetId="13" hidden="1">{"'TDTGT (theo Dphuong)'!$A$4:$F$75"}</definedName>
    <definedName name="_h2" localSheetId="18" hidden="1">{"'TDTGT (theo Dphuong)'!$A$4:$F$75"}</definedName>
    <definedName name="_h2" localSheetId="1" hidden="1">{"'TDTGT (theo Dphuong)'!$A$4:$F$75"}</definedName>
    <definedName name="_h2" localSheetId="20" hidden="1">{"'TDTGT (theo Dphuong)'!$A$4:$F$75"}</definedName>
    <definedName name="_h2" localSheetId="24" hidden="1">{"'TDTGT (theo Dphuong)'!$A$4:$F$75"}</definedName>
    <definedName name="_h2" localSheetId="21" hidden="1">{"'TDTGT (theo Dphuong)'!$A$4:$F$75"}</definedName>
    <definedName name="_h2" localSheetId="33" hidden="1">{"'TDTGT (theo Dphuong)'!$A$4:$F$75"}</definedName>
    <definedName name="_h2" localSheetId="32" hidden="1">{"'TDTGT (theo Dphuong)'!$A$4:$F$75"}</definedName>
    <definedName name="_h2" localSheetId="34" hidden="1">{"'TDTGT (theo Dphuong)'!$A$4:$F$75"}</definedName>
    <definedName name="_h2" localSheetId="35" hidden="1">{"'TDTGT (theo Dphuong)'!$A$4:$F$75"}</definedName>
    <definedName name="_h2" localSheetId="36" hidden="1">{"'TDTGT (theo Dphuong)'!$A$4:$F$75"}</definedName>
    <definedName name="_h2" localSheetId="22" hidden="1">{"'TDTGT (theo Dphuong)'!$A$4:$F$75"}</definedName>
    <definedName name="_h2" localSheetId="45" hidden="1">{"'TDTGT (theo Dphuong)'!$A$4:$F$75"}</definedName>
    <definedName name="_h2" localSheetId="5" hidden="1">{"'TDTGT (theo Dphuong)'!$A$4:$F$75"}</definedName>
    <definedName name="_h2" localSheetId="30" hidden="1">{"'TDTGT (theo Dphuong)'!$A$4:$F$75"}</definedName>
    <definedName name="_h2" localSheetId="15" hidden="1">{"'TDTGT (theo Dphuong)'!$A$4:$F$75"}</definedName>
    <definedName name="_h2" localSheetId="41" hidden="1">{"'TDTGT (theo Dphuong)'!$A$4:$F$75"}</definedName>
    <definedName name="_h2" localSheetId="42" hidden="1">{"'TDTGT (theo Dphuong)'!$A$4:$F$75"}</definedName>
    <definedName name="_h2" hidden="1">{"'TDTGT (theo Dphuong)'!$A$4:$F$75"}</definedName>
    <definedName name="A" localSheetId="0">'[1]PNT-QUOT-#3'!#REF!</definedName>
    <definedName name="A" localSheetId="2">'[1]PNT-QUOT-#3'!#REF!</definedName>
    <definedName name="A" localSheetId="19">'[1]PNT-QUOT-#3'!#REF!</definedName>
    <definedName name="A" localSheetId="13">'[2]PNT-QUOT-#3'!#REF!</definedName>
    <definedName name="A" localSheetId="8">'[2]PNT-QUOT-#3'!#REF!</definedName>
    <definedName name="A" localSheetId="10">'[2]PNT-QUOT-#3'!#REF!</definedName>
    <definedName name="A" localSheetId="16">'[2]PNT-QUOT-#3'!#REF!</definedName>
    <definedName name="A" localSheetId="17">'[2]PNT-QUOT-#3'!#REF!</definedName>
    <definedName name="A" localSheetId="18">'[2]PNT-QUOT-#3'!#REF!</definedName>
    <definedName name="A" localSheetId="1">'[1]PNT-QUOT-#3'!#REF!</definedName>
    <definedName name="A" localSheetId="20">'[1]PNT-QUOT-#3'!#REF!</definedName>
    <definedName name="A" localSheetId="24">'[2]PNT-QUOT-#3'!#REF!</definedName>
    <definedName name="A" localSheetId="4">'[1]PNT-QUOT-#3'!#REF!</definedName>
    <definedName name="A" localSheetId="21">'[1]PNT-QUOT-#3'!#REF!</definedName>
    <definedName name="A" localSheetId="5">'[1]PNT-QUOT-#3'!#REF!</definedName>
    <definedName name="A" localSheetId="15">'[2]PNT-QUOT-#3'!#REF!</definedName>
    <definedName name="A" localSheetId="42">'[1]PNT-QUOT-#3'!#REF!</definedName>
    <definedName name="A" localSheetId="40">'[1]PNT-QUOT-#3'!#REF!</definedName>
    <definedName name="A" localSheetId="38">'[1]PNT-QUOT-#3'!#REF!</definedName>
    <definedName name="A">'[2]PNT-QUOT-#3'!#REF!</definedName>
    <definedName name="AAA" localSheetId="0">'[3]MTL$-INTER'!#REF!</definedName>
    <definedName name="AAA" localSheetId="2">'[4]MTL$-INTER'!#REF!</definedName>
    <definedName name="AAA" localSheetId="19">'[5]MTL$-INTER'!#REF!</definedName>
    <definedName name="AAA" localSheetId="13">'[5]MTL$-INTER'!#REF!</definedName>
    <definedName name="AAA" localSheetId="8">'[5]MTL$-INTER'!#REF!</definedName>
    <definedName name="AAA" localSheetId="10">'[5]MTL$-INTER'!#REF!</definedName>
    <definedName name="AAA" localSheetId="16">'[5]MTL$-INTER'!#REF!</definedName>
    <definedName name="AAA" localSheetId="17">'[5]MTL$-INTER'!#REF!</definedName>
    <definedName name="AAA" localSheetId="18">'[5]MTL$-INTER'!#REF!</definedName>
    <definedName name="AAA" localSheetId="1">'[3]MTL$-INTER'!#REF!</definedName>
    <definedName name="AAA" localSheetId="20">'[5]MTL$-INTER'!#REF!</definedName>
    <definedName name="AAA" localSheetId="24">'[5]MTL$-INTER'!#REF!</definedName>
    <definedName name="AAA" localSheetId="4">'[6]MTL$-INTER'!#REF!</definedName>
    <definedName name="AAA" localSheetId="21">'[5]MTL$-INTER'!#REF!</definedName>
    <definedName name="AAA" localSheetId="5">'[6]MTL$-INTER'!#REF!</definedName>
    <definedName name="AAA" localSheetId="15">'[5]MTL$-INTER'!#REF!</definedName>
    <definedName name="AAA" localSheetId="42">'[7]MTL$-INTER'!#REF!</definedName>
    <definedName name="AAA" localSheetId="40">'[7]MTL$-INTER'!#REF!</definedName>
    <definedName name="AAA" localSheetId="38">'[7]MTL$-INTER'!#REF!</definedName>
    <definedName name="AAA">'[5]MTL$-INTER'!#REF!</definedName>
    <definedName name="abc" localSheetId="0" hidden="1">{"'TDTGT (theo Dphuong)'!$A$4:$F$75"}</definedName>
    <definedName name="abc" localSheetId="2" hidden="1">{"'TDTGT (theo Dphuong)'!$A$4:$F$75"}</definedName>
    <definedName name="abc" localSheetId="19" hidden="1">{"'TDTGT (theo Dphuong)'!$A$4:$F$75"}</definedName>
    <definedName name="abc" localSheetId="13" hidden="1">{"'TDTGT (theo Dphuong)'!$A$4:$F$75"}</definedName>
    <definedName name="abc" localSheetId="18" hidden="1">{"'TDTGT (theo Dphuong)'!$A$4:$F$75"}</definedName>
    <definedName name="abc" localSheetId="1" hidden="1">{"'TDTGT (theo Dphuong)'!$A$4:$F$75"}</definedName>
    <definedName name="abc" localSheetId="20" hidden="1">{"'TDTGT (theo Dphuong)'!$A$4:$F$75"}</definedName>
    <definedName name="abc" localSheetId="24" hidden="1">{"'TDTGT (theo Dphuong)'!$A$4:$F$75"}</definedName>
    <definedName name="abc" localSheetId="21" hidden="1">{"'TDTGT (theo Dphuong)'!$A$4:$F$75"}</definedName>
    <definedName name="abc" localSheetId="33" hidden="1">{"'TDTGT (theo Dphuong)'!$A$4:$F$75"}</definedName>
    <definedName name="abc" localSheetId="32" hidden="1">{"'TDTGT (theo Dphuong)'!$A$4:$F$75"}</definedName>
    <definedName name="abc" localSheetId="34" hidden="1">{"'TDTGT (theo Dphuong)'!$A$4:$F$75"}</definedName>
    <definedName name="abc" localSheetId="35" hidden="1">{"'TDTGT (theo Dphuong)'!$A$4:$F$75"}</definedName>
    <definedName name="abc" localSheetId="36" hidden="1">{"'TDTGT (theo Dphuong)'!$A$4:$F$75"}</definedName>
    <definedName name="abc" localSheetId="22" hidden="1">{"'TDTGT (theo Dphuong)'!$A$4:$F$75"}</definedName>
    <definedName name="abc" localSheetId="45" hidden="1">{"'TDTGT (theo Dphuong)'!$A$4:$F$75"}</definedName>
    <definedName name="abc" localSheetId="5" hidden="1">{"'TDTGT (theo Dphuong)'!$A$4:$F$75"}</definedName>
    <definedName name="abc" localSheetId="30" hidden="1">{"'TDTGT (theo Dphuong)'!$A$4:$F$75"}</definedName>
    <definedName name="abc" localSheetId="15" hidden="1">{"'TDTGT (theo Dphuong)'!$A$4:$F$75"}</definedName>
    <definedName name="abc" localSheetId="41" hidden="1">{"'TDTGT (theo Dphuong)'!$A$4:$F$75"}</definedName>
    <definedName name="abc" localSheetId="42" hidden="1">{"'TDTGT (theo Dphuong)'!$A$4:$F$75"}</definedName>
    <definedName name="abc" hidden="1">{"'TDTGT (theo Dphuong)'!$A$4:$F$75"}</definedName>
    <definedName name="adsf" localSheetId="0">#REF!</definedName>
    <definedName name="adsf" localSheetId="2">#REF!</definedName>
    <definedName name="adsf" localSheetId="13">#REF!</definedName>
    <definedName name="adsf" localSheetId="8">#REF!</definedName>
    <definedName name="adsf" localSheetId="10">#REF!</definedName>
    <definedName name="adsf" localSheetId="16">#REF!</definedName>
    <definedName name="adsf" localSheetId="17">#REF!</definedName>
    <definedName name="adsf" localSheetId="18">#REF!</definedName>
    <definedName name="adsf" localSheetId="1">#REF!</definedName>
    <definedName name="adsf" localSheetId="24">#REF!</definedName>
    <definedName name="adsf" localSheetId="21">#REF!</definedName>
    <definedName name="adsf" localSheetId="32">#REF!</definedName>
    <definedName name="adsf" localSheetId="34">#REF!</definedName>
    <definedName name="adsf" localSheetId="35">#REF!</definedName>
    <definedName name="adsf" localSheetId="36">#REF!</definedName>
    <definedName name="adsf" localSheetId="22">#REF!</definedName>
    <definedName name="adsf" localSheetId="45">#REF!</definedName>
    <definedName name="adsf" localSheetId="5">#REF!</definedName>
    <definedName name="adsf" localSheetId="30">#REF!</definedName>
    <definedName name="adsf" localSheetId="15">#REF!</definedName>
    <definedName name="adsf" localSheetId="41">#REF!</definedName>
    <definedName name="adsf" localSheetId="42">#REF!</definedName>
    <definedName name="adsf" localSheetId="40">#REF!</definedName>
    <definedName name="adsf" localSheetId="38">#REF!</definedName>
    <definedName name="adsf">#REF!</definedName>
    <definedName name="anpha" localSheetId="0">#REF!</definedName>
    <definedName name="anpha" localSheetId="2">#REF!</definedName>
    <definedName name="anpha" localSheetId="19">#REF!</definedName>
    <definedName name="anpha" localSheetId="13">#REF!</definedName>
    <definedName name="anpha" localSheetId="8">#REF!</definedName>
    <definedName name="anpha" localSheetId="10">#REF!</definedName>
    <definedName name="anpha" localSheetId="16">#REF!</definedName>
    <definedName name="anpha" localSheetId="17">#REF!</definedName>
    <definedName name="anpha" localSheetId="18">#REF!</definedName>
    <definedName name="anpha" localSheetId="1">#REF!</definedName>
    <definedName name="anpha" localSheetId="20">#REF!</definedName>
    <definedName name="anpha" localSheetId="24">#REF!</definedName>
    <definedName name="anpha" localSheetId="21">#REF!</definedName>
    <definedName name="anpha" localSheetId="32">#REF!</definedName>
    <definedName name="anpha" localSheetId="22">#REF!</definedName>
    <definedName name="anpha" localSheetId="45">#REF!</definedName>
    <definedName name="anpha" localSheetId="5">#REF!</definedName>
    <definedName name="anpha" localSheetId="30">#REF!</definedName>
    <definedName name="anpha" localSheetId="15">#REF!</definedName>
    <definedName name="anpha" localSheetId="41">#REF!</definedName>
    <definedName name="anpha" localSheetId="42">#REF!</definedName>
    <definedName name="anpha" localSheetId="40">#REF!</definedName>
    <definedName name="anpha" localSheetId="38">#REF!</definedName>
    <definedName name="anpha">#REF!</definedName>
    <definedName name="B" localSheetId="0">'[1]PNT-QUOT-#3'!#REF!</definedName>
    <definedName name="B" localSheetId="2">'[1]PNT-QUOT-#3'!#REF!</definedName>
    <definedName name="B" localSheetId="19">'[1]PNT-QUOT-#3'!#REF!</definedName>
    <definedName name="B" localSheetId="13">'[2]PNT-QUOT-#3'!#REF!</definedName>
    <definedName name="B" localSheetId="8">'[2]PNT-QUOT-#3'!#REF!</definedName>
    <definedName name="B" localSheetId="10">'[2]PNT-QUOT-#3'!#REF!</definedName>
    <definedName name="B" localSheetId="16">'[2]PNT-QUOT-#3'!#REF!</definedName>
    <definedName name="B" localSheetId="17">'[2]PNT-QUOT-#3'!#REF!</definedName>
    <definedName name="B" localSheetId="18">'[2]PNT-QUOT-#3'!#REF!</definedName>
    <definedName name="B" localSheetId="1">'[1]PNT-QUOT-#3'!#REF!</definedName>
    <definedName name="B" localSheetId="20">'[1]PNT-QUOT-#3'!#REF!</definedName>
    <definedName name="B" localSheetId="24">'[2]PNT-QUOT-#3'!#REF!</definedName>
    <definedName name="B" localSheetId="4">'[1]PNT-QUOT-#3'!#REF!</definedName>
    <definedName name="B" localSheetId="21">'[1]PNT-QUOT-#3'!#REF!</definedName>
    <definedName name="B" localSheetId="5">'[1]PNT-QUOT-#3'!#REF!</definedName>
    <definedName name="B" localSheetId="15">'[2]PNT-QUOT-#3'!#REF!</definedName>
    <definedName name="B" localSheetId="42">'[1]PNT-QUOT-#3'!#REF!</definedName>
    <definedName name="B" localSheetId="40">'[1]PNT-QUOT-#3'!#REF!</definedName>
    <definedName name="B" localSheetId="38">'[1]PNT-QUOT-#3'!#REF!</definedName>
    <definedName name="B">'[2]PNT-QUOT-#3'!#REF!</definedName>
    <definedName name="B5new" localSheetId="0" hidden="1">{"'TDTGT (theo Dphuong)'!$A$4:$F$75"}</definedName>
    <definedName name="B5new" localSheetId="2" hidden="1">{"'TDTGT (theo Dphuong)'!$A$4:$F$75"}</definedName>
    <definedName name="B5new" localSheetId="19" hidden="1">{"'TDTGT (theo Dphuong)'!$A$4:$F$75"}</definedName>
    <definedName name="B5new" localSheetId="13" hidden="1">{"'TDTGT (theo Dphuong)'!$A$4:$F$75"}</definedName>
    <definedName name="B5new" localSheetId="18" hidden="1">{"'TDTGT (theo Dphuong)'!$A$4:$F$75"}</definedName>
    <definedName name="B5new" localSheetId="1" hidden="1">{"'TDTGT (theo Dphuong)'!$A$4:$F$75"}</definedName>
    <definedName name="B5new" localSheetId="20" hidden="1">{"'TDTGT (theo Dphuong)'!$A$4:$F$75"}</definedName>
    <definedName name="B5new" localSheetId="24" hidden="1">{"'TDTGT (theo Dphuong)'!$A$4:$F$75"}</definedName>
    <definedName name="B5new" localSheetId="21" hidden="1">{"'TDTGT (theo Dphuong)'!$A$4:$F$75"}</definedName>
    <definedName name="B5new" localSheetId="33" hidden="1">{"'TDTGT (theo Dphuong)'!$A$4:$F$75"}</definedName>
    <definedName name="B5new" localSheetId="32" hidden="1">{"'TDTGT (theo Dphuong)'!$A$4:$F$75"}</definedName>
    <definedName name="B5new" localSheetId="34" hidden="1">{"'TDTGT (theo Dphuong)'!$A$4:$F$75"}</definedName>
    <definedName name="B5new" localSheetId="35" hidden="1">{"'TDTGT (theo Dphuong)'!$A$4:$F$75"}</definedName>
    <definedName name="B5new" localSheetId="36" hidden="1">{"'TDTGT (theo Dphuong)'!$A$4:$F$75"}</definedName>
    <definedName name="B5new" localSheetId="22" hidden="1">{"'TDTGT (theo Dphuong)'!$A$4:$F$75"}</definedName>
    <definedName name="B5new" localSheetId="45" hidden="1">{"'TDTGT (theo Dphuong)'!$A$4:$F$75"}</definedName>
    <definedName name="B5new" localSheetId="5" hidden="1">{"'TDTGT (theo Dphuong)'!$A$4:$F$75"}</definedName>
    <definedName name="B5new" localSheetId="30" hidden="1">{"'TDTGT (theo Dphuong)'!$A$4:$F$75"}</definedName>
    <definedName name="B5new" localSheetId="15" hidden="1">{"'TDTGT (theo Dphuong)'!$A$4:$F$75"}</definedName>
    <definedName name="B5new" localSheetId="41" hidden="1">{"'TDTGT (theo Dphuong)'!$A$4:$F$75"}</definedName>
    <definedName name="B5new" localSheetId="42" hidden="1">{"'TDTGT (theo Dphuong)'!$A$4:$F$75"}</definedName>
    <definedName name="B5new" hidden="1">{"'TDTGT (theo Dphuong)'!$A$4:$F$75"}</definedName>
    <definedName name="beta" localSheetId="0">#REF!</definedName>
    <definedName name="beta" localSheetId="2">#REF!</definedName>
    <definedName name="beta" localSheetId="13">#REF!</definedName>
    <definedName name="beta" localSheetId="8">#REF!</definedName>
    <definedName name="beta" localSheetId="10">#REF!</definedName>
    <definedName name="beta" localSheetId="16">#REF!</definedName>
    <definedName name="beta" localSheetId="17">#REF!</definedName>
    <definedName name="beta" localSheetId="18">#REF!</definedName>
    <definedName name="beta" localSheetId="1">#REF!</definedName>
    <definedName name="beta" localSheetId="24">#REF!</definedName>
    <definedName name="beta" localSheetId="21">#REF!</definedName>
    <definedName name="beta" localSheetId="32">#REF!</definedName>
    <definedName name="beta" localSheetId="34">#REF!</definedName>
    <definedName name="beta" localSheetId="35">#REF!</definedName>
    <definedName name="beta" localSheetId="36">#REF!</definedName>
    <definedName name="beta" localSheetId="22">#REF!</definedName>
    <definedName name="beta" localSheetId="45">#REF!</definedName>
    <definedName name="beta" localSheetId="5">#REF!</definedName>
    <definedName name="beta" localSheetId="30">#REF!</definedName>
    <definedName name="beta" localSheetId="15">#REF!</definedName>
    <definedName name="beta" localSheetId="41">#REF!</definedName>
    <definedName name="beta" localSheetId="42">#REF!</definedName>
    <definedName name="beta" localSheetId="40">#REF!</definedName>
    <definedName name="beta" localSheetId="38">#REF!</definedName>
    <definedName name="beta">#REF!</definedName>
    <definedName name="BT" localSheetId="0">#REF!</definedName>
    <definedName name="BT" localSheetId="2">#REF!</definedName>
    <definedName name="BT" localSheetId="19">#REF!</definedName>
    <definedName name="BT" localSheetId="13">#REF!</definedName>
    <definedName name="BT" localSheetId="8">#REF!</definedName>
    <definedName name="BT" localSheetId="10">#REF!</definedName>
    <definedName name="BT" localSheetId="16">#REF!</definedName>
    <definedName name="BT" localSheetId="17">#REF!</definedName>
    <definedName name="BT" localSheetId="18">#REF!</definedName>
    <definedName name="BT" localSheetId="1">#REF!</definedName>
    <definedName name="BT" localSheetId="20">#REF!</definedName>
    <definedName name="BT" localSheetId="24">#REF!</definedName>
    <definedName name="BT" localSheetId="21">#REF!</definedName>
    <definedName name="BT" localSheetId="32">#REF!</definedName>
    <definedName name="BT" localSheetId="22">#REF!</definedName>
    <definedName name="BT" localSheetId="43">#REF!</definedName>
    <definedName name="BT" localSheetId="45">#REF!</definedName>
    <definedName name="BT" localSheetId="5">#REF!</definedName>
    <definedName name="BT" localSheetId="30">#REF!</definedName>
    <definedName name="BT" localSheetId="15">#REF!</definedName>
    <definedName name="BT" localSheetId="41">#REF!</definedName>
    <definedName name="BT" localSheetId="42">#REF!</definedName>
    <definedName name="BT" localSheetId="40">#REF!</definedName>
    <definedName name="BT" localSheetId="38">#REF!</definedName>
    <definedName name="BT">#REF!</definedName>
    <definedName name="bv" localSheetId="0">#REF!</definedName>
    <definedName name="bv" localSheetId="2">#REF!</definedName>
    <definedName name="bv" localSheetId="19">#REF!</definedName>
    <definedName name="bv" localSheetId="13">#REF!</definedName>
    <definedName name="bv" localSheetId="8">#REF!</definedName>
    <definedName name="bv" localSheetId="10">#REF!</definedName>
    <definedName name="bv" localSheetId="16">#REF!</definedName>
    <definedName name="bv" localSheetId="17">#REF!</definedName>
    <definedName name="bv" localSheetId="18">#REF!</definedName>
    <definedName name="bv" localSheetId="1">#REF!</definedName>
    <definedName name="bv" localSheetId="20">#REF!</definedName>
    <definedName name="bv" localSheetId="24">#REF!</definedName>
    <definedName name="bv" localSheetId="21">#REF!</definedName>
    <definedName name="bv" localSheetId="32">#REF!</definedName>
    <definedName name="bv" localSheetId="22">#REF!</definedName>
    <definedName name="bv" localSheetId="45">#REF!</definedName>
    <definedName name="bv" localSheetId="5">#REF!</definedName>
    <definedName name="bv" localSheetId="30">#REF!</definedName>
    <definedName name="bv" localSheetId="15">#REF!</definedName>
    <definedName name="bv" localSheetId="41">#REF!</definedName>
    <definedName name="bv" localSheetId="42">#REF!</definedName>
    <definedName name="bv" localSheetId="40">#REF!</definedName>
    <definedName name="bv" localSheetId="38">#REF!</definedName>
    <definedName name="bv">#REF!</definedName>
    <definedName name="COAT" localSheetId="0">'[1]PNT-QUOT-#3'!#REF!</definedName>
    <definedName name="COAT" localSheetId="2">'[1]PNT-QUOT-#3'!#REF!</definedName>
    <definedName name="COAT" localSheetId="19">'[1]PNT-QUOT-#3'!#REF!</definedName>
    <definedName name="COAT" localSheetId="13">'[2]PNT-QUOT-#3'!#REF!</definedName>
    <definedName name="COAT" localSheetId="8">'[2]PNT-QUOT-#3'!#REF!</definedName>
    <definedName name="COAT" localSheetId="10">'[2]PNT-QUOT-#3'!#REF!</definedName>
    <definedName name="COAT" localSheetId="16">'[2]PNT-QUOT-#3'!#REF!</definedName>
    <definedName name="COAT" localSheetId="17">'[2]PNT-QUOT-#3'!#REF!</definedName>
    <definedName name="COAT" localSheetId="18">'[2]PNT-QUOT-#3'!#REF!</definedName>
    <definedName name="COAT" localSheetId="1">'[1]PNT-QUOT-#3'!#REF!</definedName>
    <definedName name="COAT" localSheetId="20">'[1]PNT-QUOT-#3'!#REF!</definedName>
    <definedName name="COAT" localSheetId="24">'[2]PNT-QUOT-#3'!#REF!</definedName>
    <definedName name="COAT" localSheetId="4">'[1]PNT-QUOT-#3'!#REF!</definedName>
    <definedName name="COAT" localSheetId="21">'[1]PNT-QUOT-#3'!#REF!</definedName>
    <definedName name="COAT" localSheetId="45">'[2]PNT-QUOT-#3'!#REF!</definedName>
    <definedName name="COAT" localSheetId="5">'[1]PNT-QUOT-#3'!#REF!</definedName>
    <definedName name="COAT" localSheetId="15">'[2]PNT-QUOT-#3'!#REF!</definedName>
    <definedName name="COAT" localSheetId="42">'[1]PNT-QUOT-#3'!#REF!</definedName>
    <definedName name="COAT" localSheetId="40">'[1]PNT-QUOT-#3'!#REF!</definedName>
    <definedName name="COAT" localSheetId="38">'[1]PNT-QUOT-#3'!#REF!</definedName>
    <definedName name="COAT">'[1]PNT-QUOT-#3'!#REF!</definedName>
    <definedName name="CS_10" localSheetId="0">#REF!</definedName>
    <definedName name="CS_10" localSheetId="2">#REF!</definedName>
    <definedName name="CS_10" localSheetId="19">#REF!</definedName>
    <definedName name="CS_10" localSheetId="13">#REF!</definedName>
    <definedName name="CS_10" localSheetId="8">#REF!</definedName>
    <definedName name="CS_10" localSheetId="10">#REF!</definedName>
    <definedName name="CS_10" localSheetId="16">#REF!</definedName>
    <definedName name="CS_10" localSheetId="17">#REF!</definedName>
    <definedName name="CS_10" localSheetId="18">#REF!</definedName>
    <definedName name="CS_10" localSheetId="1">#REF!</definedName>
    <definedName name="CS_10" localSheetId="20">#REF!</definedName>
    <definedName name="CS_10" localSheetId="24">#REF!</definedName>
    <definedName name="CS_10" localSheetId="21">#REF!</definedName>
    <definedName name="CS_10" localSheetId="32">#REF!</definedName>
    <definedName name="CS_10" localSheetId="34">#REF!</definedName>
    <definedName name="CS_10" localSheetId="35">#REF!</definedName>
    <definedName name="CS_10" localSheetId="36">#REF!</definedName>
    <definedName name="CS_10" localSheetId="22">#REF!</definedName>
    <definedName name="CS_10" localSheetId="43">#REF!</definedName>
    <definedName name="CS_10" localSheetId="45">#REF!</definedName>
    <definedName name="CS_10" localSheetId="5">#REF!</definedName>
    <definedName name="CS_10" localSheetId="30">#REF!</definedName>
    <definedName name="CS_10" localSheetId="15">#REF!</definedName>
    <definedName name="CS_10" localSheetId="41">#REF!</definedName>
    <definedName name="CS_10" localSheetId="42">#REF!</definedName>
    <definedName name="CS_10" localSheetId="40">#REF!</definedName>
    <definedName name="CS_10" localSheetId="38">#REF!</definedName>
    <definedName name="CS_10">#REF!</definedName>
    <definedName name="CS_100" localSheetId="0">#REF!</definedName>
    <definedName name="CS_100" localSheetId="2">#REF!</definedName>
    <definedName name="CS_100" localSheetId="19">#REF!</definedName>
    <definedName name="CS_100" localSheetId="13">#REF!</definedName>
    <definedName name="CS_100" localSheetId="8">#REF!</definedName>
    <definedName name="CS_100" localSheetId="10">#REF!</definedName>
    <definedName name="CS_100" localSheetId="16">#REF!</definedName>
    <definedName name="CS_100" localSheetId="17">#REF!</definedName>
    <definedName name="CS_100" localSheetId="18">#REF!</definedName>
    <definedName name="CS_100" localSheetId="1">#REF!</definedName>
    <definedName name="CS_100" localSheetId="20">#REF!</definedName>
    <definedName name="CS_100" localSheetId="24">#REF!</definedName>
    <definedName name="CS_100" localSheetId="4">#REF!</definedName>
    <definedName name="CS_100" localSheetId="21">#REF!</definedName>
    <definedName name="CS_100" localSheetId="32">#REF!</definedName>
    <definedName name="CS_100" localSheetId="22">#REF!</definedName>
    <definedName name="CS_100" localSheetId="43">#REF!</definedName>
    <definedName name="CS_100" localSheetId="45">#REF!</definedName>
    <definedName name="CS_100" localSheetId="5">#REF!</definedName>
    <definedName name="CS_100" localSheetId="30">#REF!</definedName>
    <definedName name="CS_100" localSheetId="15">#REF!</definedName>
    <definedName name="CS_100" localSheetId="41">#REF!</definedName>
    <definedName name="CS_100" localSheetId="42">#REF!</definedName>
    <definedName name="CS_100" localSheetId="40">#REF!</definedName>
    <definedName name="CS_100" localSheetId="38">#REF!</definedName>
    <definedName name="CS_100">#REF!</definedName>
    <definedName name="CS_10S" localSheetId="0">#REF!</definedName>
    <definedName name="CS_10S" localSheetId="2">#REF!</definedName>
    <definedName name="CS_10S" localSheetId="19">#REF!</definedName>
    <definedName name="CS_10S" localSheetId="13">#REF!</definedName>
    <definedName name="CS_10S" localSheetId="8">#REF!</definedName>
    <definedName name="CS_10S" localSheetId="10">#REF!</definedName>
    <definedName name="CS_10S" localSheetId="16">#REF!</definedName>
    <definedName name="CS_10S" localSheetId="17">#REF!</definedName>
    <definedName name="CS_10S" localSheetId="18">#REF!</definedName>
    <definedName name="CS_10S" localSheetId="1">#REF!</definedName>
    <definedName name="CS_10S" localSheetId="20">#REF!</definedName>
    <definedName name="CS_10S" localSheetId="24">#REF!</definedName>
    <definedName name="CS_10S" localSheetId="21">#REF!</definedName>
    <definedName name="CS_10S" localSheetId="32">#REF!</definedName>
    <definedName name="CS_10S" localSheetId="22">#REF!</definedName>
    <definedName name="CS_10S" localSheetId="43">#REF!</definedName>
    <definedName name="CS_10S" localSheetId="45">#REF!</definedName>
    <definedName name="CS_10S" localSheetId="30">#REF!</definedName>
    <definedName name="CS_10S" localSheetId="15">#REF!</definedName>
    <definedName name="CS_10S" localSheetId="41">#REF!</definedName>
    <definedName name="CS_10S" localSheetId="42">#REF!</definedName>
    <definedName name="CS_10S" localSheetId="40">#REF!</definedName>
    <definedName name="CS_10S" localSheetId="38">#REF!</definedName>
    <definedName name="CS_10S">#REF!</definedName>
    <definedName name="CS_120" localSheetId="0">#REF!</definedName>
    <definedName name="CS_120" localSheetId="2">#REF!</definedName>
    <definedName name="CS_120" localSheetId="19">#REF!</definedName>
    <definedName name="CS_120" localSheetId="13">#REF!</definedName>
    <definedName name="CS_120" localSheetId="8">#REF!</definedName>
    <definedName name="CS_120" localSheetId="10">#REF!</definedName>
    <definedName name="CS_120" localSheetId="16">#REF!</definedName>
    <definedName name="CS_120" localSheetId="17">#REF!</definedName>
    <definedName name="CS_120" localSheetId="18">#REF!</definedName>
    <definedName name="CS_120" localSheetId="1">#REF!</definedName>
    <definedName name="CS_120" localSheetId="20">#REF!</definedName>
    <definedName name="CS_120" localSheetId="24">#REF!</definedName>
    <definedName name="CS_120" localSheetId="21">#REF!</definedName>
    <definedName name="CS_120" localSheetId="32">#REF!</definedName>
    <definedName name="CS_120" localSheetId="22">#REF!</definedName>
    <definedName name="CS_120" localSheetId="43">#REF!</definedName>
    <definedName name="CS_120" localSheetId="45">#REF!</definedName>
    <definedName name="CS_120" localSheetId="30">#REF!</definedName>
    <definedName name="CS_120" localSheetId="15">#REF!</definedName>
    <definedName name="CS_120" localSheetId="41">#REF!</definedName>
    <definedName name="CS_120" localSheetId="42">#REF!</definedName>
    <definedName name="CS_120" localSheetId="40">#REF!</definedName>
    <definedName name="CS_120" localSheetId="38">#REF!</definedName>
    <definedName name="CS_120">#REF!</definedName>
    <definedName name="CS_140" localSheetId="0">#REF!</definedName>
    <definedName name="CS_140" localSheetId="2">#REF!</definedName>
    <definedName name="CS_140" localSheetId="19">#REF!</definedName>
    <definedName name="CS_140" localSheetId="13">#REF!</definedName>
    <definedName name="CS_140" localSheetId="8">#REF!</definedName>
    <definedName name="CS_140" localSheetId="10">#REF!</definedName>
    <definedName name="CS_140" localSheetId="16">#REF!</definedName>
    <definedName name="CS_140" localSheetId="17">#REF!</definedName>
    <definedName name="CS_140" localSheetId="18">#REF!</definedName>
    <definedName name="CS_140" localSheetId="1">#REF!</definedName>
    <definedName name="CS_140" localSheetId="20">#REF!</definedName>
    <definedName name="CS_140" localSheetId="24">#REF!</definedName>
    <definedName name="CS_140" localSheetId="21">#REF!</definedName>
    <definedName name="CS_140" localSheetId="32">#REF!</definedName>
    <definedName name="CS_140" localSheetId="22">#REF!</definedName>
    <definedName name="CS_140" localSheetId="43">#REF!</definedName>
    <definedName name="CS_140" localSheetId="45">#REF!</definedName>
    <definedName name="CS_140" localSheetId="30">#REF!</definedName>
    <definedName name="CS_140" localSheetId="15">#REF!</definedName>
    <definedName name="CS_140" localSheetId="41">#REF!</definedName>
    <definedName name="CS_140" localSheetId="42">#REF!</definedName>
    <definedName name="CS_140" localSheetId="40">#REF!</definedName>
    <definedName name="CS_140" localSheetId="38">#REF!</definedName>
    <definedName name="CS_140">#REF!</definedName>
    <definedName name="CS_160" localSheetId="0">#REF!</definedName>
    <definedName name="CS_160" localSheetId="2">#REF!</definedName>
    <definedName name="CS_160" localSheetId="19">#REF!</definedName>
    <definedName name="CS_160" localSheetId="13">#REF!</definedName>
    <definedName name="CS_160" localSheetId="8">#REF!</definedName>
    <definedName name="CS_160" localSheetId="10">#REF!</definedName>
    <definedName name="CS_160" localSheetId="16">#REF!</definedName>
    <definedName name="CS_160" localSheetId="17">#REF!</definedName>
    <definedName name="CS_160" localSheetId="18">#REF!</definedName>
    <definedName name="CS_160" localSheetId="1">#REF!</definedName>
    <definedName name="CS_160" localSheetId="20">#REF!</definedName>
    <definedName name="CS_160" localSheetId="24">#REF!</definedName>
    <definedName name="CS_160" localSheetId="21">#REF!</definedName>
    <definedName name="CS_160" localSheetId="32">#REF!</definedName>
    <definedName name="CS_160" localSheetId="22">#REF!</definedName>
    <definedName name="CS_160" localSheetId="43">#REF!</definedName>
    <definedName name="CS_160" localSheetId="45">#REF!</definedName>
    <definedName name="CS_160" localSheetId="30">#REF!</definedName>
    <definedName name="CS_160" localSheetId="15">#REF!</definedName>
    <definedName name="CS_160" localSheetId="41">#REF!</definedName>
    <definedName name="CS_160" localSheetId="42">#REF!</definedName>
    <definedName name="CS_160" localSheetId="40">#REF!</definedName>
    <definedName name="CS_160" localSheetId="38">#REF!</definedName>
    <definedName name="CS_160">#REF!</definedName>
    <definedName name="CS_20" localSheetId="0">#REF!</definedName>
    <definedName name="CS_20" localSheetId="2">#REF!</definedName>
    <definedName name="CS_20" localSheetId="19">#REF!</definedName>
    <definedName name="CS_20" localSheetId="13">#REF!</definedName>
    <definedName name="CS_20" localSheetId="8">#REF!</definedName>
    <definedName name="CS_20" localSheetId="10">#REF!</definedName>
    <definedName name="CS_20" localSheetId="16">#REF!</definedName>
    <definedName name="CS_20" localSheetId="17">#REF!</definedName>
    <definedName name="CS_20" localSheetId="18">#REF!</definedName>
    <definedName name="CS_20" localSheetId="1">#REF!</definedName>
    <definedName name="CS_20" localSheetId="20">#REF!</definedName>
    <definedName name="CS_20" localSheetId="24">#REF!</definedName>
    <definedName name="CS_20" localSheetId="21">#REF!</definedName>
    <definedName name="CS_20" localSheetId="32">#REF!</definedName>
    <definedName name="CS_20" localSheetId="22">#REF!</definedName>
    <definedName name="CS_20" localSheetId="43">#REF!</definedName>
    <definedName name="CS_20" localSheetId="45">#REF!</definedName>
    <definedName name="CS_20" localSheetId="30">#REF!</definedName>
    <definedName name="CS_20" localSheetId="15">#REF!</definedName>
    <definedName name="CS_20" localSheetId="41">#REF!</definedName>
    <definedName name="CS_20" localSheetId="42">#REF!</definedName>
    <definedName name="CS_20" localSheetId="40">#REF!</definedName>
    <definedName name="CS_20" localSheetId="38">#REF!</definedName>
    <definedName name="CS_20">#REF!</definedName>
    <definedName name="CS_30" localSheetId="0">#REF!</definedName>
    <definedName name="CS_30" localSheetId="2">#REF!</definedName>
    <definedName name="CS_30" localSheetId="19">#REF!</definedName>
    <definedName name="CS_30" localSheetId="13">#REF!</definedName>
    <definedName name="CS_30" localSheetId="8">#REF!</definedName>
    <definedName name="CS_30" localSheetId="10">#REF!</definedName>
    <definedName name="CS_30" localSheetId="16">#REF!</definedName>
    <definedName name="CS_30" localSheetId="17">#REF!</definedName>
    <definedName name="CS_30" localSheetId="18">#REF!</definedName>
    <definedName name="CS_30" localSheetId="1">#REF!</definedName>
    <definedName name="CS_30" localSheetId="20">#REF!</definedName>
    <definedName name="CS_30" localSheetId="24">#REF!</definedName>
    <definedName name="CS_30" localSheetId="21">#REF!</definedName>
    <definedName name="CS_30" localSheetId="32">#REF!</definedName>
    <definedName name="CS_30" localSheetId="22">#REF!</definedName>
    <definedName name="CS_30" localSheetId="43">#REF!</definedName>
    <definedName name="CS_30" localSheetId="45">#REF!</definedName>
    <definedName name="CS_30" localSheetId="30">#REF!</definedName>
    <definedName name="CS_30" localSheetId="15">#REF!</definedName>
    <definedName name="CS_30" localSheetId="41">#REF!</definedName>
    <definedName name="CS_30" localSheetId="42">#REF!</definedName>
    <definedName name="CS_30" localSheetId="40">#REF!</definedName>
    <definedName name="CS_30" localSheetId="38">#REF!</definedName>
    <definedName name="CS_30">#REF!</definedName>
    <definedName name="CS_40" localSheetId="0">#REF!</definedName>
    <definedName name="CS_40" localSheetId="2">#REF!</definedName>
    <definedName name="CS_40" localSheetId="19">#REF!</definedName>
    <definedName name="CS_40" localSheetId="13">#REF!</definedName>
    <definedName name="CS_40" localSheetId="8">#REF!</definedName>
    <definedName name="CS_40" localSheetId="10">#REF!</definedName>
    <definedName name="CS_40" localSheetId="16">#REF!</definedName>
    <definedName name="CS_40" localSheetId="17">#REF!</definedName>
    <definedName name="CS_40" localSheetId="18">#REF!</definedName>
    <definedName name="CS_40" localSheetId="1">#REF!</definedName>
    <definedName name="CS_40" localSheetId="20">#REF!</definedName>
    <definedName name="CS_40" localSheetId="24">#REF!</definedName>
    <definedName name="CS_40" localSheetId="21">#REF!</definedName>
    <definedName name="CS_40" localSheetId="32">#REF!</definedName>
    <definedName name="CS_40" localSheetId="22">#REF!</definedName>
    <definedName name="CS_40" localSheetId="43">#REF!</definedName>
    <definedName name="CS_40" localSheetId="45">#REF!</definedName>
    <definedName name="CS_40" localSheetId="30">#REF!</definedName>
    <definedName name="CS_40" localSheetId="15">#REF!</definedName>
    <definedName name="CS_40" localSheetId="41">#REF!</definedName>
    <definedName name="CS_40" localSheetId="42">#REF!</definedName>
    <definedName name="CS_40" localSheetId="40">#REF!</definedName>
    <definedName name="CS_40" localSheetId="38">#REF!</definedName>
    <definedName name="CS_40">#REF!</definedName>
    <definedName name="CS_40S" localSheetId="0">#REF!</definedName>
    <definedName name="CS_40S" localSheetId="2">#REF!</definedName>
    <definedName name="CS_40S" localSheetId="19">#REF!</definedName>
    <definedName name="CS_40S" localSheetId="13">#REF!</definedName>
    <definedName name="CS_40S" localSheetId="8">#REF!</definedName>
    <definedName name="CS_40S" localSheetId="10">#REF!</definedName>
    <definedName name="CS_40S" localSheetId="16">#REF!</definedName>
    <definedName name="CS_40S" localSheetId="17">#REF!</definedName>
    <definedName name="CS_40S" localSheetId="18">#REF!</definedName>
    <definedName name="CS_40S" localSheetId="1">#REF!</definedName>
    <definedName name="CS_40S" localSheetId="20">#REF!</definedName>
    <definedName name="CS_40S" localSheetId="24">#REF!</definedName>
    <definedName name="CS_40S" localSheetId="21">#REF!</definedName>
    <definedName name="CS_40S" localSheetId="32">#REF!</definedName>
    <definedName name="CS_40S" localSheetId="22">#REF!</definedName>
    <definedName name="CS_40S" localSheetId="43">#REF!</definedName>
    <definedName name="CS_40S" localSheetId="45">#REF!</definedName>
    <definedName name="CS_40S" localSheetId="30">#REF!</definedName>
    <definedName name="CS_40S" localSheetId="15">#REF!</definedName>
    <definedName name="CS_40S" localSheetId="41">#REF!</definedName>
    <definedName name="CS_40S" localSheetId="42">#REF!</definedName>
    <definedName name="CS_40S" localSheetId="40">#REF!</definedName>
    <definedName name="CS_40S" localSheetId="38">#REF!</definedName>
    <definedName name="CS_40S">#REF!</definedName>
    <definedName name="CS_5S" localSheetId="0">#REF!</definedName>
    <definedName name="CS_5S" localSheetId="2">#REF!</definedName>
    <definedName name="CS_5S" localSheetId="19">#REF!</definedName>
    <definedName name="CS_5S" localSheetId="13">#REF!</definedName>
    <definedName name="CS_5S" localSheetId="8">#REF!</definedName>
    <definedName name="CS_5S" localSheetId="10">#REF!</definedName>
    <definedName name="CS_5S" localSheetId="16">#REF!</definedName>
    <definedName name="CS_5S" localSheetId="17">#REF!</definedName>
    <definedName name="CS_5S" localSheetId="18">#REF!</definedName>
    <definedName name="CS_5S" localSheetId="1">#REF!</definedName>
    <definedName name="CS_5S" localSheetId="20">#REF!</definedName>
    <definedName name="CS_5S" localSheetId="24">#REF!</definedName>
    <definedName name="CS_5S" localSheetId="21">#REF!</definedName>
    <definedName name="CS_5S" localSheetId="32">#REF!</definedName>
    <definedName name="CS_5S" localSheetId="22">#REF!</definedName>
    <definedName name="CS_5S" localSheetId="43">#REF!</definedName>
    <definedName name="CS_5S" localSheetId="45">#REF!</definedName>
    <definedName name="CS_5S" localSheetId="30">#REF!</definedName>
    <definedName name="CS_5S" localSheetId="15">#REF!</definedName>
    <definedName name="CS_5S" localSheetId="41">#REF!</definedName>
    <definedName name="CS_5S" localSheetId="42">#REF!</definedName>
    <definedName name="CS_5S" localSheetId="40">#REF!</definedName>
    <definedName name="CS_5S" localSheetId="38">#REF!</definedName>
    <definedName name="CS_5S">#REF!</definedName>
    <definedName name="CS_60" localSheetId="0">#REF!</definedName>
    <definedName name="CS_60" localSheetId="2">#REF!</definedName>
    <definedName name="CS_60" localSheetId="19">#REF!</definedName>
    <definedName name="CS_60" localSheetId="13">#REF!</definedName>
    <definedName name="CS_60" localSheetId="8">#REF!</definedName>
    <definedName name="CS_60" localSheetId="10">#REF!</definedName>
    <definedName name="CS_60" localSheetId="16">#REF!</definedName>
    <definedName name="CS_60" localSheetId="17">#REF!</definedName>
    <definedName name="CS_60" localSheetId="18">#REF!</definedName>
    <definedName name="CS_60" localSheetId="1">#REF!</definedName>
    <definedName name="CS_60" localSheetId="20">#REF!</definedName>
    <definedName name="CS_60" localSheetId="24">#REF!</definedName>
    <definedName name="CS_60" localSheetId="21">#REF!</definedName>
    <definedName name="CS_60" localSheetId="32">#REF!</definedName>
    <definedName name="CS_60" localSheetId="22">#REF!</definedName>
    <definedName name="CS_60" localSheetId="43">#REF!</definedName>
    <definedName name="CS_60" localSheetId="45">#REF!</definedName>
    <definedName name="CS_60" localSheetId="30">#REF!</definedName>
    <definedName name="CS_60" localSheetId="15">#REF!</definedName>
    <definedName name="CS_60" localSheetId="41">#REF!</definedName>
    <definedName name="CS_60" localSheetId="42">#REF!</definedName>
    <definedName name="CS_60" localSheetId="40">#REF!</definedName>
    <definedName name="CS_60" localSheetId="38">#REF!</definedName>
    <definedName name="CS_60">#REF!</definedName>
    <definedName name="CS_80" localSheetId="0">#REF!</definedName>
    <definedName name="CS_80" localSheetId="2">#REF!</definedName>
    <definedName name="CS_80" localSheetId="19">#REF!</definedName>
    <definedName name="CS_80" localSheetId="13">#REF!</definedName>
    <definedName name="CS_80" localSheetId="8">#REF!</definedName>
    <definedName name="CS_80" localSheetId="10">#REF!</definedName>
    <definedName name="CS_80" localSheetId="16">#REF!</definedName>
    <definedName name="CS_80" localSheetId="17">#REF!</definedName>
    <definedName name="CS_80" localSheetId="18">#REF!</definedName>
    <definedName name="CS_80" localSheetId="1">#REF!</definedName>
    <definedName name="CS_80" localSheetId="20">#REF!</definedName>
    <definedName name="CS_80" localSheetId="24">#REF!</definedName>
    <definedName name="CS_80" localSheetId="21">#REF!</definedName>
    <definedName name="CS_80" localSheetId="32">#REF!</definedName>
    <definedName name="CS_80" localSheetId="22">#REF!</definedName>
    <definedName name="CS_80" localSheetId="43">#REF!</definedName>
    <definedName name="CS_80" localSheetId="45">#REF!</definedName>
    <definedName name="CS_80" localSheetId="30">#REF!</definedName>
    <definedName name="CS_80" localSheetId="15">#REF!</definedName>
    <definedName name="CS_80" localSheetId="41">#REF!</definedName>
    <definedName name="CS_80" localSheetId="42">#REF!</definedName>
    <definedName name="CS_80" localSheetId="40">#REF!</definedName>
    <definedName name="CS_80" localSheetId="38">#REF!</definedName>
    <definedName name="CS_80">#REF!</definedName>
    <definedName name="CS_80S" localSheetId="0">#REF!</definedName>
    <definedName name="CS_80S" localSheetId="2">#REF!</definedName>
    <definedName name="CS_80S" localSheetId="19">#REF!</definedName>
    <definedName name="CS_80S" localSheetId="13">#REF!</definedName>
    <definedName name="CS_80S" localSheetId="8">#REF!</definedName>
    <definedName name="CS_80S" localSheetId="10">#REF!</definedName>
    <definedName name="CS_80S" localSheetId="16">#REF!</definedName>
    <definedName name="CS_80S" localSheetId="17">#REF!</definedName>
    <definedName name="CS_80S" localSheetId="18">#REF!</definedName>
    <definedName name="CS_80S" localSheetId="1">#REF!</definedName>
    <definedName name="CS_80S" localSheetId="20">#REF!</definedName>
    <definedName name="CS_80S" localSheetId="24">#REF!</definedName>
    <definedName name="CS_80S" localSheetId="21">#REF!</definedName>
    <definedName name="CS_80S" localSheetId="32">#REF!</definedName>
    <definedName name="CS_80S" localSheetId="22">#REF!</definedName>
    <definedName name="CS_80S" localSheetId="43">#REF!</definedName>
    <definedName name="CS_80S" localSheetId="45">#REF!</definedName>
    <definedName name="CS_80S" localSheetId="30">#REF!</definedName>
    <definedName name="CS_80S" localSheetId="15">#REF!</definedName>
    <definedName name="CS_80S" localSheetId="41">#REF!</definedName>
    <definedName name="CS_80S" localSheetId="42">#REF!</definedName>
    <definedName name="CS_80S" localSheetId="40">#REF!</definedName>
    <definedName name="CS_80S" localSheetId="38">#REF!</definedName>
    <definedName name="CS_80S">#REF!</definedName>
    <definedName name="CS_STD" localSheetId="0">#REF!</definedName>
    <definedName name="CS_STD" localSheetId="2">#REF!</definedName>
    <definedName name="CS_STD" localSheetId="19">#REF!</definedName>
    <definedName name="CS_STD" localSheetId="13">#REF!</definedName>
    <definedName name="CS_STD" localSheetId="8">#REF!</definedName>
    <definedName name="CS_STD" localSheetId="10">#REF!</definedName>
    <definedName name="CS_STD" localSheetId="16">#REF!</definedName>
    <definedName name="CS_STD" localSheetId="17">#REF!</definedName>
    <definedName name="CS_STD" localSheetId="18">#REF!</definedName>
    <definedName name="CS_STD" localSheetId="1">#REF!</definedName>
    <definedName name="CS_STD" localSheetId="20">#REF!</definedName>
    <definedName name="CS_STD" localSheetId="24">#REF!</definedName>
    <definedName name="CS_STD" localSheetId="21">#REF!</definedName>
    <definedName name="CS_STD" localSheetId="32">#REF!</definedName>
    <definedName name="CS_STD" localSheetId="22">#REF!</definedName>
    <definedName name="CS_STD" localSheetId="43">#REF!</definedName>
    <definedName name="CS_STD" localSheetId="45">#REF!</definedName>
    <definedName name="CS_STD" localSheetId="30">#REF!</definedName>
    <definedName name="CS_STD" localSheetId="15">#REF!</definedName>
    <definedName name="CS_STD" localSheetId="41">#REF!</definedName>
    <definedName name="CS_STD" localSheetId="42">#REF!</definedName>
    <definedName name="CS_STD" localSheetId="40">#REF!</definedName>
    <definedName name="CS_STD" localSheetId="38">#REF!</definedName>
    <definedName name="CS_STD">#REF!</definedName>
    <definedName name="CS_XS" localSheetId="0">#REF!</definedName>
    <definedName name="CS_XS" localSheetId="2">#REF!</definedName>
    <definedName name="CS_XS" localSheetId="19">#REF!</definedName>
    <definedName name="CS_XS" localSheetId="13">#REF!</definedName>
    <definedName name="CS_XS" localSheetId="8">#REF!</definedName>
    <definedName name="CS_XS" localSheetId="10">#REF!</definedName>
    <definedName name="CS_XS" localSheetId="16">#REF!</definedName>
    <definedName name="CS_XS" localSheetId="17">#REF!</definedName>
    <definedName name="CS_XS" localSheetId="18">#REF!</definedName>
    <definedName name="CS_XS" localSheetId="1">#REF!</definedName>
    <definedName name="CS_XS" localSheetId="20">#REF!</definedName>
    <definedName name="CS_XS" localSheetId="24">#REF!</definedName>
    <definedName name="CS_XS" localSheetId="21">#REF!</definedName>
    <definedName name="CS_XS" localSheetId="32">#REF!</definedName>
    <definedName name="CS_XS" localSheetId="22">#REF!</definedName>
    <definedName name="CS_XS" localSheetId="43">#REF!</definedName>
    <definedName name="CS_XS" localSheetId="45">#REF!</definedName>
    <definedName name="CS_XS" localSheetId="30">#REF!</definedName>
    <definedName name="CS_XS" localSheetId="15">#REF!</definedName>
    <definedName name="CS_XS" localSheetId="41">#REF!</definedName>
    <definedName name="CS_XS" localSheetId="42">#REF!</definedName>
    <definedName name="CS_XS" localSheetId="40">#REF!</definedName>
    <definedName name="CS_XS" localSheetId="38">#REF!</definedName>
    <definedName name="CS_XS">#REF!</definedName>
    <definedName name="CS_XXS" localSheetId="0">#REF!</definedName>
    <definedName name="CS_XXS" localSheetId="2">#REF!</definedName>
    <definedName name="CS_XXS" localSheetId="19">#REF!</definedName>
    <definedName name="CS_XXS" localSheetId="13">#REF!</definedName>
    <definedName name="CS_XXS" localSheetId="8">#REF!</definedName>
    <definedName name="CS_XXS" localSheetId="10">#REF!</definedName>
    <definedName name="CS_XXS" localSheetId="16">#REF!</definedName>
    <definedName name="CS_XXS" localSheetId="17">#REF!</definedName>
    <definedName name="CS_XXS" localSheetId="18">#REF!</definedName>
    <definedName name="CS_XXS" localSheetId="1">#REF!</definedName>
    <definedName name="CS_XXS" localSheetId="20">#REF!</definedName>
    <definedName name="CS_XXS" localSheetId="24">#REF!</definedName>
    <definedName name="CS_XXS" localSheetId="21">#REF!</definedName>
    <definedName name="CS_XXS" localSheetId="32">#REF!</definedName>
    <definedName name="CS_XXS" localSheetId="22">#REF!</definedName>
    <definedName name="CS_XXS" localSheetId="43">#REF!</definedName>
    <definedName name="CS_XXS" localSheetId="45">#REF!</definedName>
    <definedName name="CS_XXS" localSheetId="30">#REF!</definedName>
    <definedName name="CS_XXS" localSheetId="15">#REF!</definedName>
    <definedName name="CS_XXS" localSheetId="41">#REF!</definedName>
    <definedName name="CS_XXS" localSheetId="42">#REF!</definedName>
    <definedName name="CS_XXS" localSheetId="40">#REF!</definedName>
    <definedName name="CS_XXS" localSheetId="38">#REF!</definedName>
    <definedName name="CS_XXS">#REF!</definedName>
    <definedName name="cv" localSheetId="0" hidden="1">{"'TDTGT (theo Dphuong)'!$A$4:$F$75"}</definedName>
    <definedName name="cv" localSheetId="2" hidden="1">{"'TDTGT (theo Dphuong)'!$A$4:$F$75"}</definedName>
    <definedName name="cv" localSheetId="19" hidden="1">{"'TDTGT (theo Dphuong)'!$A$4:$F$75"}</definedName>
    <definedName name="cv" localSheetId="13" hidden="1">{"'TDTGT (theo Dphuong)'!$A$4:$F$75"}</definedName>
    <definedName name="cv" localSheetId="18" hidden="1">{"'TDTGT (theo Dphuong)'!$A$4:$F$75"}</definedName>
    <definedName name="cv" localSheetId="1" hidden="1">{"'TDTGT (theo Dphuong)'!$A$4:$F$75"}</definedName>
    <definedName name="cv" localSheetId="20" hidden="1">{"'TDTGT (theo Dphuong)'!$A$4:$F$75"}</definedName>
    <definedName name="cv" localSheetId="24" hidden="1">{"'TDTGT (theo Dphuong)'!$A$4:$F$75"}</definedName>
    <definedName name="cv" localSheetId="21" hidden="1">{"'TDTGT (theo Dphuong)'!$A$4:$F$75"}</definedName>
    <definedName name="cv" localSheetId="33" hidden="1">{"'TDTGT (theo Dphuong)'!$A$4:$F$75"}</definedName>
    <definedName name="cv" localSheetId="32" hidden="1">{"'TDTGT (theo Dphuong)'!$A$4:$F$75"}</definedName>
    <definedName name="cv" localSheetId="34" hidden="1">{"'TDTGT (theo Dphuong)'!$A$4:$F$75"}</definedName>
    <definedName name="cv" localSheetId="35" hidden="1">{"'TDTGT (theo Dphuong)'!$A$4:$F$75"}</definedName>
    <definedName name="cv" localSheetId="36" hidden="1">{"'TDTGT (theo Dphuong)'!$A$4:$F$75"}</definedName>
    <definedName name="cv" localSheetId="22" hidden="1">{"'TDTGT (theo Dphuong)'!$A$4:$F$75"}</definedName>
    <definedName name="cv" localSheetId="45" hidden="1">{"'TDTGT (theo Dphuong)'!$A$4:$F$75"}</definedName>
    <definedName name="cv" localSheetId="5" hidden="1">{"'TDTGT (theo Dphuong)'!$A$4:$F$75"}</definedName>
    <definedName name="cv" localSheetId="30" hidden="1">{"'TDTGT (theo Dphuong)'!$A$4:$F$75"}</definedName>
    <definedName name="cv" localSheetId="15" hidden="1">{"'TDTGT (theo Dphuong)'!$A$4:$F$75"}</definedName>
    <definedName name="cv" localSheetId="41" hidden="1">{"'TDTGT (theo Dphuong)'!$A$4:$F$75"}</definedName>
    <definedName name="cv" localSheetId="42" hidden="1">{"'TDTGT (theo Dphuong)'!$A$4:$F$75"}</definedName>
    <definedName name="cv" hidden="1">{"'TDTGT (theo Dphuong)'!$A$4:$F$75"}</definedName>
    <definedName name="cx" localSheetId="0">#REF!</definedName>
    <definedName name="cx" localSheetId="2">#REF!</definedName>
    <definedName name="cx" localSheetId="19">#REF!</definedName>
    <definedName name="cx" localSheetId="13">#REF!</definedName>
    <definedName name="cx" localSheetId="8">#REF!</definedName>
    <definedName name="cx" localSheetId="10">#REF!</definedName>
    <definedName name="cx" localSheetId="16">#REF!</definedName>
    <definedName name="cx" localSheetId="17">#REF!</definedName>
    <definedName name="cx" localSheetId="18">#REF!</definedName>
    <definedName name="cx" localSheetId="1">#REF!</definedName>
    <definedName name="cx" localSheetId="20">#REF!</definedName>
    <definedName name="cx" localSheetId="24">#REF!</definedName>
    <definedName name="cx" localSheetId="21">#REF!</definedName>
    <definedName name="cx" localSheetId="32">#REF!</definedName>
    <definedName name="cx" localSheetId="34">#REF!</definedName>
    <definedName name="cx" localSheetId="35">#REF!</definedName>
    <definedName name="cx" localSheetId="36">#REF!</definedName>
    <definedName name="cx" localSheetId="22">#REF!</definedName>
    <definedName name="cx" localSheetId="43">#REF!</definedName>
    <definedName name="cx" localSheetId="45">#REF!</definedName>
    <definedName name="cx" localSheetId="5">#REF!</definedName>
    <definedName name="cx" localSheetId="30">#REF!</definedName>
    <definedName name="cx" localSheetId="15">#REF!</definedName>
    <definedName name="cx" localSheetId="41">#REF!</definedName>
    <definedName name="cx" localSheetId="42">#REF!</definedName>
    <definedName name="cx" localSheetId="40">#REF!</definedName>
    <definedName name="cx" localSheetId="38">#REF!</definedName>
    <definedName name="cx">#REF!</definedName>
    <definedName name="d" localSheetId="0" hidden="1">#REF!</definedName>
    <definedName name="d" localSheetId="2" hidden="1">#REF!</definedName>
    <definedName name="d" localSheetId="19" hidden="1">#REF!</definedName>
    <definedName name="d" localSheetId="13" hidden="1">#REF!</definedName>
    <definedName name="d" localSheetId="8" hidden="1">#REF!</definedName>
    <definedName name="d" localSheetId="10" hidden="1">#REF!</definedName>
    <definedName name="d" localSheetId="16" hidden="1">#REF!</definedName>
    <definedName name="d" localSheetId="17" hidden="1">#REF!</definedName>
    <definedName name="d" localSheetId="18" hidden="1">#REF!</definedName>
    <definedName name="d" localSheetId="1" hidden="1">#REF!</definedName>
    <definedName name="d" localSheetId="20" hidden="1">#REF!</definedName>
    <definedName name="d" localSheetId="24" hidden="1">#REF!</definedName>
    <definedName name="d" localSheetId="21" hidden="1">#REF!</definedName>
    <definedName name="d" localSheetId="32" hidden="1">#REF!</definedName>
    <definedName name="d" localSheetId="22" hidden="1">#REF!</definedName>
    <definedName name="d" localSheetId="43" hidden="1">#REF!</definedName>
    <definedName name="d" localSheetId="45" hidden="1">#REF!</definedName>
    <definedName name="d" localSheetId="5" hidden="1">#REF!</definedName>
    <definedName name="d" localSheetId="30" hidden="1">#REF!</definedName>
    <definedName name="d" localSheetId="15" hidden="1">#REF!</definedName>
    <definedName name="d" localSheetId="41" hidden="1">#REF!</definedName>
    <definedName name="d" localSheetId="42" hidden="1">#REF!</definedName>
    <definedName name="d" localSheetId="40" hidden="1">#REF!</definedName>
    <definedName name="d" localSheetId="38" hidden="1">#REF!</definedName>
    <definedName name="d" hidden="1">#REF!</definedName>
    <definedName name="dd" localSheetId="0">#REF!</definedName>
    <definedName name="dd" localSheetId="2">#REF!</definedName>
    <definedName name="dd" localSheetId="19">#REF!</definedName>
    <definedName name="dd" localSheetId="13">#REF!</definedName>
    <definedName name="dd" localSheetId="8">#REF!</definedName>
    <definedName name="dd" localSheetId="10">#REF!</definedName>
    <definedName name="dd" localSheetId="16">#REF!</definedName>
    <definedName name="dd" localSheetId="17">#REF!</definedName>
    <definedName name="dd" localSheetId="18">#REF!</definedName>
    <definedName name="dd" localSheetId="1">#REF!</definedName>
    <definedName name="dd" localSheetId="20">#REF!</definedName>
    <definedName name="dd" localSheetId="24">#REF!</definedName>
    <definedName name="dd" localSheetId="21">#REF!</definedName>
    <definedName name="dd" localSheetId="32">#REF!</definedName>
    <definedName name="dd" localSheetId="22">#REF!</definedName>
    <definedName name="dd" localSheetId="45">#REF!</definedName>
    <definedName name="dd" localSheetId="5">#REF!</definedName>
    <definedName name="dd" localSheetId="30">#REF!</definedName>
    <definedName name="dd" localSheetId="15">#REF!</definedName>
    <definedName name="dd" localSheetId="41">#REF!</definedName>
    <definedName name="dd" localSheetId="42">#REF!</definedName>
    <definedName name="dd" localSheetId="40">#REF!</definedName>
    <definedName name="dd" localSheetId="38">#REF!</definedName>
    <definedName name="dd">#REF!</definedName>
    <definedName name="df" localSheetId="2" hidden="1">#REF!</definedName>
    <definedName name="df" localSheetId="19" hidden="1">#REF!</definedName>
    <definedName name="df" localSheetId="13" hidden="1">#REF!</definedName>
    <definedName name="df" localSheetId="8" hidden="1">#REF!</definedName>
    <definedName name="df" localSheetId="10" hidden="1">#REF!</definedName>
    <definedName name="df" localSheetId="16" hidden="1">#REF!</definedName>
    <definedName name="df" localSheetId="17" hidden="1">#REF!</definedName>
    <definedName name="df" localSheetId="18" hidden="1">#REF!</definedName>
    <definedName name="df" localSheetId="1" hidden="1">#REF!</definedName>
    <definedName name="df" localSheetId="20" hidden="1">#REF!</definedName>
    <definedName name="df" localSheetId="24" hidden="1">#REF!</definedName>
    <definedName name="df" localSheetId="21" hidden="1">#REF!</definedName>
    <definedName name="df" localSheetId="32" hidden="1">#REF!</definedName>
    <definedName name="df" localSheetId="22" hidden="1">#REF!</definedName>
    <definedName name="df" localSheetId="43" hidden="1">#REF!</definedName>
    <definedName name="df" localSheetId="45" hidden="1">#REF!</definedName>
    <definedName name="df" localSheetId="30" hidden="1">#REF!</definedName>
    <definedName name="df" localSheetId="15" hidden="1">#REF!</definedName>
    <definedName name="df" localSheetId="41" hidden="1">#REF!</definedName>
    <definedName name="df" localSheetId="42" hidden="1">#REF!</definedName>
    <definedName name="df" localSheetId="40" hidden="1">#REF!</definedName>
    <definedName name="df" localSheetId="38" hidden="1">#REF!</definedName>
    <definedName name="df" hidden="1">#REF!</definedName>
    <definedName name="dg" localSheetId="2">#REF!</definedName>
    <definedName name="dg" localSheetId="19">#REF!</definedName>
    <definedName name="dg" localSheetId="13">#REF!</definedName>
    <definedName name="dg" localSheetId="8">#REF!</definedName>
    <definedName name="dg" localSheetId="10">#REF!</definedName>
    <definedName name="dg" localSheetId="16">#REF!</definedName>
    <definedName name="dg" localSheetId="17">#REF!</definedName>
    <definedName name="dg" localSheetId="18">#REF!</definedName>
    <definedName name="dg" localSheetId="1">#REF!</definedName>
    <definedName name="dg" localSheetId="20">#REF!</definedName>
    <definedName name="dg" localSheetId="24">#REF!</definedName>
    <definedName name="dg" localSheetId="21">#REF!</definedName>
    <definedName name="dg" localSheetId="32">#REF!</definedName>
    <definedName name="dg" localSheetId="22">#REF!</definedName>
    <definedName name="dg" localSheetId="45">#REF!</definedName>
    <definedName name="dg" localSheetId="30">#REF!</definedName>
    <definedName name="dg" localSheetId="15">#REF!</definedName>
    <definedName name="dg" localSheetId="41">#REF!</definedName>
    <definedName name="dg" localSheetId="42">#REF!</definedName>
    <definedName name="dg" localSheetId="40">#REF!</definedName>
    <definedName name="dg" localSheetId="38">#REF!</definedName>
    <definedName name="dg">#REF!</definedName>
    <definedName name="dien" localSheetId="2">#REF!</definedName>
    <definedName name="dien" localSheetId="19">#REF!</definedName>
    <definedName name="dien" localSheetId="13">#REF!</definedName>
    <definedName name="dien" localSheetId="8">#REF!</definedName>
    <definedName name="dien" localSheetId="10">#REF!</definedName>
    <definedName name="dien" localSheetId="16">#REF!</definedName>
    <definedName name="dien" localSheetId="17">#REF!</definedName>
    <definedName name="dien" localSheetId="18">#REF!</definedName>
    <definedName name="dien" localSheetId="1">#REF!</definedName>
    <definedName name="dien" localSheetId="20">#REF!</definedName>
    <definedName name="dien" localSheetId="24">#REF!</definedName>
    <definedName name="dien" localSheetId="21">#REF!</definedName>
    <definedName name="dien" localSheetId="32">#REF!</definedName>
    <definedName name="dien" localSheetId="22">#REF!</definedName>
    <definedName name="dien" localSheetId="45">#REF!</definedName>
    <definedName name="dien" localSheetId="30">#REF!</definedName>
    <definedName name="dien" localSheetId="15">#REF!</definedName>
    <definedName name="dien" localSheetId="41">#REF!</definedName>
    <definedName name="dien" localSheetId="42">#REF!</definedName>
    <definedName name="dien" localSheetId="40">#REF!</definedName>
    <definedName name="dien" localSheetId="38">#REF!</definedName>
    <definedName name="dien">#REF!</definedName>
    <definedName name="dn" localSheetId="0" hidden="1">{"'TDTGT (theo Dphuong)'!$A$4:$F$75"}</definedName>
    <definedName name="dn" localSheetId="2" hidden="1">{"'TDTGT (theo Dphuong)'!$A$4:$F$75"}</definedName>
    <definedName name="dn" localSheetId="19" hidden="1">{"'TDTGT (theo Dphuong)'!$A$4:$F$75"}</definedName>
    <definedName name="dn" localSheetId="13" hidden="1">{"'TDTGT (theo Dphuong)'!$A$4:$F$75"}</definedName>
    <definedName name="dn" localSheetId="18" hidden="1">{"'TDTGT (theo Dphuong)'!$A$4:$F$75"}</definedName>
    <definedName name="dn" localSheetId="1" hidden="1">{"'TDTGT (theo Dphuong)'!$A$4:$F$75"}</definedName>
    <definedName name="dn" localSheetId="20" hidden="1">{"'TDTGT (theo Dphuong)'!$A$4:$F$75"}</definedName>
    <definedName name="dn" localSheetId="24" hidden="1">{"'TDTGT (theo Dphuong)'!$A$4:$F$75"}</definedName>
    <definedName name="dn" localSheetId="21" hidden="1">{"'TDTGT (theo Dphuong)'!$A$4:$F$75"}</definedName>
    <definedName name="dn" localSheetId="33" hidden="1">{"'TDTGT (theo Dphuong)'!$A$4:$F$75"}</definedName>
    <definedName name="dn" localSheetId="32" hidden="1">{"'TDTGT (theo Dphuong)'!$A$4:$F$75"}</definedName>
    <definedName name="dn" localSheetId="34" hidden="1">{"'TDTGT (theo Dphuong)'!$A$4:$F$75"}</definedName>
    <definedName name="dn" localSheetId="35" hidden="1">{"'TDTGT (theo Dphuong)'!$A$4:$F$75"}</definedName>
    <definedName name="dn" localSheetId="36" hidden="1">{"'TDTGT (theo Dphuong)'!$A$4:$F$75"}</definedName>
    <definedName name="dn" localSheetId="22" hidden="1">{"'TDTGT (theo Dphuong)'!$A$4:$F$75"}</definedName>
    <definedName name="dn" localSheetId="45" hidden="1">{"'TDTGT (theo Dphuong)'!$A$4:$F$75"}</definedName>
    <definedName name="dn" localSheetId="5" hidden="1">{"'TDTGT (theo Dphuong)'!$A$4:$F$75"}</definedName>
    <definedName name="dn" localSheetId="30" hidden="1">{"'TDTGT (theo Dphuong)'!$A$4:$F$75"}</definedName>
    <definedName name="dn" localSheetId="15" hidden="1">{"'TDTGT (theo Dphuong)'!$A$4:$F$75"}</definedName>
    <definedName name="dn" localSheetId="41" hidden="1">{"'TDTGT (theo Dphuong)'!$A$4:$F$75"}</definedName>
    <definedName name="dn" localSheetId="42" hidden="1">{"'TDTGT (theo Dphuong)'!$A$4:$F$75"}</definedName>
    <definedName name="dn" hidden="1">{"'TDTGT (theo Dphuong)'!$A$4:$F$75"}</definedName>
    <definedName name="ffddg" localSheetId="0">#REF!</definedName>
    <definedName name="ffddg" localSheetId="2">#REF!</definedName>
    <definedName name="ffddg" localSheetId="13">#REF!</definedName>
    <definedName name="ffddg" localSheetId="8">#REF!</definedName>
    <definedName name="ffddg" localSheetId="10">#REF!</definedName>
    <definedName name="ffddg" localSheetId="16">#REF!</definedName>
    <definedName name="ffddg" localSheetId="17">#REF!</definedName>
    <definedName name="ffddg" localSheetId="18">#REF!</definedName>
    <definedName name="ffddg" localSheetId="1">#REF!</definedName>
    <definedName name="ffddg" localSheetId="24">#REF!</definedName>
    <definedName name="ffddg" localSheetId="21">#REF!</definedName>
    <definedName name="ffddg" localSheetId="32">#REF!</definedName>
    <definedName name="ffddg" localSheetId="34">#REF!</definedName>
    <definedName name="ffddg" localSheetId="35">#REF!</definedName>
    <definedName name="ffddg" localSheetId="36">#REF!</definedName>
    <definedName name="ffddg" localSheetId="22">#REF!</definedName>
    <definedName name="ffddg" localSheetId="45">#REF!</definedName>
    <definedName name="ffddg" localSheetId="5">#REF!</definedName>
    <definedName name="ffddg" localSheetId="30">#REF!</definedName>
    <definedName name="ffddg" localSheetId="15">#REF!</definedName>
    <definedName name="ffddg" localSheetId="41">#REF!</definedName>
    <definedName name="ffddg" localSheetId="42">#REF!</definedName>
    <definedName name="ffddg" localSheetId="40">#REF!</definedName>
    <definedName name="ffddg" localSheetId="38">#REF!</definedName>
    <definedName name="ffddg">#REF!</definedName>
    <definedName name="FP" localSheetId="0">'[1]COAT&amp;WRAP-QIOT-#3'!#REF!</definedName>
    <definedName name="FP" localSheetId="2">'[1]COAT&amp;WRAP-QIOT-#3'!#REF!</definedName>
    <definedName name="FP" localSheetId="19">'[1]COAT&amp;WRAP-QIOT-#3'!#REF!</definedName>
    <definedName name="FP" localSheetId="13">'[2]COAT&amp;WRAP-QIOT-#3'!#REF!</definedName>
    <definedName name="FP" localSheetId="8">'[2]COAT&amp;WRAP-QIOT-#3'!#REF!</definedName>
    <definedName name="FP" localSheetId="10">'[2]COAT&amp;WRAP-QIOT-#3'!#REF!</definedName>
    <definedName name="FP" localSheetId="16">'[2]COAT&amp;WRAP-QIOT-#3'!#REF!</definedName>
    <definedName name="FP" localSheetId="17">'[2]COAT&amp;WRAP-QIOT-#3'!#REF!</definedName>
    <definedName name="FP" localSheetId="18">'[2]COAT&amp;WRAP-QIOT-#3'!#REF!</definedName>
    <definedName name="FP" localSheetId="1">'[1]COAT&amp;WRAP-QIOT-#3'!#REF!</definedName>
    <definedName name="FP" localSheetId="20">'[1]COAT&amp;WRAP-QIOT-#3'!#REF!</definedName>
    <definedName name="FP" localSheetId="24">'[2]COAT&amp;WRAP-QIOT-#3'!#REF!</definedName>
    <definedName name="FP" localSheetId="4">'[1]COAT&amp;WRAP-QIOT-#3'!#REF!</definedName>
    <definedName name="FP" localSheetId="21">'[1]COAT&amp;WRAP-QIOT-#3'!#REF!</definedName>
    <definedName name="FP" localSheetId="5">'[1]COAT&amp;WRAP-QIOT-#3'!#REF!</definedName>
    <definedName name="FP" localSheetId="15">'[2]COAT&amp;WRAP-QIOT-#3'!#REF!</definedName>
    <definedName name="FP" localSheetId="42">'[1]COAT&amp;WRAP-QIOT-#3'!#REF!</definedName>
    <definedName name="FP" localSheetId="40">'[1]COAT&amp;WRAP-QIOT-#3'!#REF!</definedName>
    <definedName name="FP" localSheetId="38">'[1]COAT&amp;WRAP-QIOT-#3'!#REF!</definedName>
    <definedName name="FP">'[2]COAT&amp;WRAP-QIOT-#3'!#REF!</definedName>
    <definedName name="h" localSheetId="0" hidden="1">{"'TDTGT (theo Dphuong)'!$A$4:$F$75"}</definedName>
    <definedName name="h" localSheetId="2" hidden="1">{"'TDTGT (theo Dphuong)'!$A$4:$F$75"}</definedName>
    <definedName name="h" localSheetId="19" hidden="1">{"'TDTGT (theo Dphuong)'!$A$4:$F$75"}</definedName>
    <definedName name="h" localSheetId="13" hidden="1">{"'TDTGT (theo Dphuong)'!$A$4:$F$75"}</definedName>
    <definedName name="h" localSheetId="18" hidden="1">{"'TDTGT (theo Dphuong)'!$A$4:$F$75"}</definedName>
    <definedName name="h" localSheetId="1" hidden="1">{"'TDTGT (theo Dphuong)'!$A$4:$F$75"}</definedName>
    <definedName name="h" localSheetId="20" hidden="1">{"'TDTGT (theo Dphuong)'!$A$4:$F$75"}</definedName>
    <definedName name="h" localSheetId="24" hidden="1">{"'TDTGT (theo Dphuong)'!$A$4:$F$75"}</definedName>
    <definedName name="h" localSheetId="21" hidden="1">{"'TDTGT (theo Dphuong)'!$A$4:$F$75"}</definedName>
    <definedName name="h" localSheetId="33" hidden="1">{"'TDTGT (theo Dphuong)'!$A$4:$F$75"}</definedName>
    <definedName name="h" localSheetId="32" hidden="1">{"'TDTGT (theo Dphuong)'!$A$4:$F$75"}</definedName>
    <definedName name="h" localSheetId="34" hidden="1">{"'TDTGT (theo Dphuong)'!$A$4:$F$75"}</definedName>
    <definedName name="h" localSheetId="35" hidden="1">{"'TDTGT (theo Dphuong)'!$A$4:$F$75"}</definedName>
    <definedName name="h" localSheetId="36" hidden="1">{"'TDTGT (theo Dphuong)'!$A$4:$F$75"}</definedName>
    <definedName name="h" localSheetId="22" hidden="1">{"'TDTGT (theo Dphuong)'!$A$4:$F$75"}</definedName>
    <definedName name="h" localSheetId="45" hidden="1">{"'TDTGT (theo Dphuong)'!$A$4:$F$75"}</definedName>
    <definedName name="h" localSheetId="5" hidden="1">{"'TDTGT (theo Dphuong)'!$A$4:$F$75"}</definedName>
    <definedName name="h" localSheetId="30" hidden="1">{"'TDTGT (theo Dphuong)'!$A$4:$F$75"}</definedName>
    <definedName name="h" localSheetId="15" hidden="1">{"'TDTGT (theo Dphuong)'!$A$4:$F$75"}</definedName>
    <definedName name="h" localSheetId="41" hidden="1">{"'TDTGT (theo Dphuong)'!$A$4:$F$75"}</definedName>
    <definedName name="h" localSheetId="42" hidden="1">{"'TDTGT (theo Dphuong)'!$A$4:$F$75"}</definedName>
    <definedName name="h" hidden="1">{"'TDTGT (theo Dphuong)'!$A$4:$F$75"}</definedName>
    <definedName name="hab" localSheetId="0">#REF!</definedName>
    <definedName name="hab" localSheetId="2">#REF!</definedName>
    <definedName name="hab" localSheetId="19">#REF!</definedName>
    <definedName name="hab" localSheetId="13">#REF!</definedName>
    <definedName name="hab" localSheetId="8">#REF!</definedName>
    <definedName name="hab" localSheetId="10">#REF!</definedName>
    <definedName name="hab" localSheetId="16">#REF!</definedName>
    <definedName name="hab" localSheetId="17">#REF!</definedName>
    <definedName name="hab" localSheetId="18">#REF!</definedName>
    <definedName name="hab" localSheetId="1">#REF!</definedName>
    <definedName name="hab" localSheetId="20">#REF!</definedName>
    <definedName name="hab" localSheetId="24">#REF!</definedName>
    <definedName name="hab" localSheetId="4">#REF!</definedName>
    <definedName name="hab" localSheetId="21">#REF!</definedName>
    <definedName name="hab" localSheetId="32">#REF!</definedName>
    <definedName name="hab" localSheetId="34">#REF!</definedName>
    <definedName name="hab" localSheetId="35">#REF!</definedName>
    <definedName name="hab" localSheetId="36">#REF!</definedName>
    <definedName name="hab" localSheetId="22">#REF!</definedName>
    <definedName name="hab" localSheetId="43">#REF!</definedName>
    <definedName name="hab" localSheetId="45">#REF!</definedName>
    <definedName name="hab" localSheetId="5">#REF!</definedName>
    <definedName name="hab" localSheetId="30">#REF!</definedName>
    <definedName name="hab" localSheetId="15">#REF!</definedName>
    <definedName name="hab" localSheetId="41">#REF!</definedName>
    <definedName name="hab" localSheetId="42">#REF!</definedName>
    <definedName name="hab" localSheetId="40">#REF!</definedName>
    <definedName name="hab" localSheetId="38">#REF!</definedName>
    <definedName name="hab">#REF!</definedName>
    <definedName name="habac" localSheetId="0">#REF!</definedName>
    <definedName name="habac" localSheetId="2">#REF!</definedName>
    <definedName name="habac" localSheetId="19">#REF!</definedName>
    <definedName name="habac" localSheetId="13">#REF!</definedName>
    <definedName name="habac" localSheetId="8">#REF!</definedName>
    <definedName name="habac" localSheetId="10">#REF!</definedName>
    <definedName name="habac" localSheetId="16">#REF!</definedName>
    <definedName name="habac" localSheetId="17">#REF!</definedName>
    <definedName name="habac" localSheetId="18">#REF!</definedName>
    <definedName name="habac" localSheetId="1">#REF!</definedName>
    <definedName name="habac" localSheetId="20">#REF!</definedName>
    <definedName name="habac" localSheetId="24">#REF!</definedName>
    <definedName name="habac" localSheetId="4">#REF!</definedName>
    <definedName name="habac" localSheetId="21">#REF!</definedName>
    <definedName name="habac" localSheetId="32">#REF!</definedName>
    <definedName name="habac" localSheetId="22">#REF!</definedName>
    <definedName name="habac" localSheetId="43">#REF!</definedName>
    <definedName name="habac" localSheetId="45">#REF!</definedName>
    <definedName name="habac" localSheetId="5">#REF!</definedName>
    <definedName name="habac" localSheetId="30">#REF!</definedName>
    <definedName name="habac" localSheetId="15">#REF!</definedName>
    <definedName name="habac" localSheetId="41">#REF!</definedName>
    <definedName name="habac" localSheetId="42">#REF!</definedName>
    <definedName name="habac" localSheetId="40">#REF!</definedName>
    <definedName name="habac" localSheetId="38">#REF!</definedName>
    <definedName name="habac">#REF!</definedName>
    <definedName name="Habac1">'[8]7 THAI NGUYEN'!$A$11</definedName>
    <definedName name="hhg" localSheetId="0">#REF!</definedName>
    <definedName name="hhg" localSheetId="2">#REF!</definedName>
    <definedName name="hhg" localSheetId="19">#REF!</definedName>
    <definedName name="hhg" localSheetId="13">#REF!</definedName>
    <definedName name="hhg" localSheetId="8">#REF!</definedName>
    <definedName name="hhg" localSheetId="10">#REF!</definedName>
    <definedName name="hhg" localSheetId="16">#REF!</definedName>
    <definedName name="hhg" localSheetId="17">#REF!</definedName>
    <definedName name="hhg" localSheetId="18">#REF!</definedName>
    <definedName name="hhg" localSheetId="1">#REF!</definedName>
    <definedName name="hhg" localSheetId="20">#REF!</definedName>
    <definedName name="hhg" localSheetId="24">#REF!</definedName>
    <definedName name="hhg" localSheetId="4">#REF!</definedName>
    <definedName name="hhg" localSheetId="21">#REF!</definedName>
    <definedName name="hhg" localSheetId="32">#REF!</definedName>
    <definedName name="hhg" localSheetId="34">#REF!</definedName>
    <definedName name="hhg" localSheetId="35">#REF!</definedName>
    <definedName name="hhg" localSheetId="36">#REF!</definedName>
    <definedName name="hhg" localSheetId="22">#REF!</definedName>
    <definedName name="hhg" localSheetId="43">#REF!</definedName>
    <definedName name="hhg" localSheetId="45">#REF!</definedName>
    <definedName name="hhg" localSheetId="5">#REF!</definedName>
    <definedName name="hhg" localSheetId="30">#REF!</definedName>
    <definedName name="hhg" localSheetId="15">#REF!</definedName>
    <definedName name="hhg" localSheetId="41">#REF!</definedName>
    <definedName name="hhg" localSheetId="42">#REF!</definedName>
    <definedName name="hhg" localSheetId="40">#REF!</definedName>
    <definedName name="hhg" localSheetId="3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2" hidden="1">{"'TDTGT (theo Dphuong)'!$A$4:$F$75"}</definedName>
    <definedName name="HTML_Control" localSheetId="19" hidden="1">{"'TDTGT (theo Dphuong)'!$A$4:$F$75"}</definedName>
    <definedName name="HTML_Control" localSheetId="13" hidden="1">{"'TDTGT (theo Dphuong)'!$A$4:$F$75"}</definedName>
    <definedName name="HTML_Control" localSheetId="18" hidden="1">{"'TDTGT (theo Dphuong)'!$A$4:$F$75"}</definedName>
    <definedName name="HTML_Control" localSheetId="1" hidden="1">{"'TDTGT (theo Dphuong)'!$A$4:$F$75"}</definedName>
    <definedName name="HTML_Control" localSheetId="20" hidden="1">{"'TDTGT (theo Dphuong)'!$A$4:$F$75"}</definedName>
    <definedName name="HTML_Control" localSheetId="24" hidden="1">{"'TDTGT (theo Dphuong)'!$A$4:$F$75"}</definedName>
    <definedName name="HTML_Control" localSheetId="4" hidden="1">{"'TDTGT (theo Dphuong)'!$A$4:$F$75"}</definedName>
    <definedName name="HTML_Control" localSheetId="21" hidden="1">{"'TDTGT (theo Dphuong)'!$A$4:$F$75"}</definedName>
    <definedName name="HTML_Control" localSheetId="33" hidden="1">{"'TDTGT (theo Dphuong)'!$A$4:$F$75"}</definedName>
    <definedName name="HTML_Control" localSheetId="32" hidden="1">{"'TDTGT (theo Dphuong)'!$A$4:$F$75"}</definedName>
    <definedName name="HTML_Control" localSheetId="34" hidden="1">{"'TDTGT (theo Dphuong)'!$A$4:$F$75"}</definedName>
    <definedName name="HTML_Control" localSheetId="35" hidden="1">{"'TDTGT (theo Dphuong)'!$A$4:$F$75"}</definedName>
    <definedName name="HTML_Control" localSheetId="36" hidden="1">{"'TDTGT (theo Dphuong)'!$A$4:$F$75"}</definedName>
    <definedName name="HTML_Control" localSheetId="22" hidden="1">{"'TDTGT (theo Dphuong)'!$A$4:$F$75"}</definedName>
    <definedName name="HTML_Control" localSheetId="43" hidden="1">{"'TDTGT (theo Dphuong)'!$A$4:$F$75"}</definedName>
    <definedName name="HTML_Control" localSheetId="45" hidden="1">{"'TDTGT (theo Dphuong)'!$A$4:$F$75"}</definedName>
    <definedName name="HTML_Control" localSheetId="5" hidden="1">{"'TDTGT (theo Dphuong)'!$A$4:$F$75"}</definedName>
    <definedName name="HTML_Control" localSheetId="30" hidden="1">{"'TDTGT (theo Dphuong)'!$A$4:$F$75"}</definedName>
    <definedName name="HTML_Control" localSheetId="15" hidden="1">{"'TDTGT (theo Dphuong)'!$A$4:$F$75"}</definedName>
    <definedName name="HTML_Control" localSheetId="41" hidden="1">{"'TDTGT (theo Dphuong)'!$A$4:$F$75"}</definedName>
    <definedName name="HTML_Control" localSheetId="42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2" hidden="1">{#N/A,#N/A,FALSE,"Chung"}</definedName>
    <definedName name="i" localSheetId="19" hidden="1">{#N/A,#N/A,FALSE,"Chung"}</definedName>
    <definedName name="i" localSheetId="13" hidden="1">{#N/A,#N/A,FALSE,"Chung"}</definedName>
    <definedName name="i" localSheetId="18" hidden="1">{#N/A,#N/A,FALSE,"Chung"}</definedName>
    <definedName name="i" localSheetId="1" hidden="1">{#N/A,#N/A,FALSE,"Chung"}</definedName>
    <definedName name="i" localSheetId="20" hidden="1">{#N/A,#N/A,FALSE,"Chung"}</definedName>
    <definedName name="i" localSheetId="24" hidden="1">{#N/A,#N/A,FALSE,"Chung"}</definedName>
    <definedName name="i" localSheetId="21" hidden="1">{#N/A,#N/A,FALSE,"Chung"}</definedName>
    <definedName name="i" localSheetId="33" hidden="1">{#N/A,#N/A,FALSE,"Chung"}</definedName>
    <definedName name="i" localSheetId="32" hidden="1">{#N/A,#N/A,FALSE,"Chung"}</definedName>
    <definedName name="i" localSheetId="34" hidden="1">{#N/A,#N/A,FALSE,"Chung"}</definedName>
    <definedName name="i" localSheetId="35" hidden="1">{#N/A,#N/A,FALSE,"Chung"}</definedName>
    <definedName name="i" localSheetId="36" hidden="1">{#N/A,#N/A,FALSE,"Chung"}</definedName>
    <definedName name="i" localSheetId="22" hidden="1">{#N/A,#N/A,FALSE,"Chung"}</definedName>
    <definedName name="i" localSheetId="45" hidden="1">{#N/A,#N/A,FALSE,"Chung"}</definedName>
    <definedName name="i" localSheetId="5" hidden="1">{#N/A,#N/A,FALSE,"Chung"}</definedName>
    <definedName name="i" localSheetId="30" hidden="1">{#N/A,#N/A,FALSE,"Chung"}</definedName>
    <definedName name="i" localSheetId="15" hidden="1">{#N/A,#N/A,FALSE,"Chung"}</definedName>
    <definedName name="i" localSheetId="41" hidden="1">{#N/A,#N/A,FALSE,"Chung"}</definedName>
    <definedName name="i" localSheetId="42" hidden="1">{#N/A,#N/A,FALSE,"Chung"}</definedName>
    <definedName name="i" hidden="1">{#N/A,#N/A,FALSE,"Chung"}</definedName>
    <definedName name="IO" localSheetId="0">'[1]COAT&amp;WRAP-QIOT-#3'!#REF!</definedName>
    <definedName name="IO" localSheetId="2">'[1]COAT&amp;WRAP-QIOT-#3'!#REF!</definedName>
    <definedName name="IO" localSheetId="19">'[1]COAT&amp;WRAP-QIOT-#3'!#REF!</definedName>
    <definedName name="IO" localSheetId="13">'[2]COAT&amp;WRAP-QIOT-#3'!#REF!</definedName>
    <definedName name="IO" localSheetId="8">'[2]COAT&amp;WRAP-QIOT-#3'!#REF!</definedName>
    <definedName name="IO" localSheetId="10">'[2]COAT&amp;WRAP-QIOT-#3'!#REF!</definedName>
    <definedName name="IO" localSheetId="16">'[2]COAT&amp;WRAP-QIOT-#3'!#REF!</definedName>
    <definedName name="IO" localSheetId="17">'[2]COAT&amp;WRAP-QIOT-#3'!#REF!</definedName>
    <definedName name="IO" localSheetId="18">'[2]COAT&amp;WRAP-QIOT-#3'!#REF!</definedName>
    <definedName name="IO" localSheetId="1">'[1]COAT&amp;WRAP-QIOT-#3'!#REF!</definedName>
    <definedName name="IO" localSheetId="20">'[1]COAT&amp;WRAP-QIOT-#3'!#REF!</definedName>
    <definedName name="IO" localSheetId="24">'[2]COAT&amp;WRAP-QIOT-#3'!#REF!</definedName>
    <definedName name="IO" localSheetId="4">'[1]COAT&amp;WRAP-QIOT-#3'!#REF!</definedName>
    <definedName name="IO" localSheetId="21">'[1]COAT&amp;WRAP-QIOT-#3'!#REF!</definedName>
    <definedName name="IO" localSheetId="5">'[1]COAT&amp;WRAP-QIOT-#3'!#REF!</definedName>
    <definedName name="IO" localSheetId="15">'[2]COAT&amp;WRAP-QIOT-#3'!#REF!</definedName>
    <definedName name="IO" localSheetId="42">'[1]COAT&amp;WRAP-QIOT-#3'!#REF!</definedName>
    <definedName name="IO" localSheetId="40">'[1]COAT&amp;WRAP-QIOT-#3'!#REF!</definedName>
    <definedName name="IO" localSheetId="38">'[1]COAT&amp;WRAP-QIOT-#3'!#REF!</definedName>
    <definedName name="IO">'[2]COAT&amp;WRAP-QIOT-#3'!#REF!</definedName>
    <definedName name="kjh" localSheetId="0" hidden="1">{#N/A,#N/A,FALSE,"Chung"}</definedName>
    <definedName name="kjh" localSheetId="2" hidden="1">{#N/A,#N/A,FALSE,"Chung"}</definedName>
    <definedName name="kjh" localSheetId="19" hidden="1">{#N/A,#N/A,FALSE,"Chung"}</definedName>
    <definedName name="kjh" localSheetId="13" hidden="1">{#N/A,#N/A,FALSE,"Chung"}</definedName>
    <definedName name="kjh" localSheetId="18" hidden="1">{#N/A,#N/A,FALSE,"Chung"}</definedName>
    <definedName name="kjh" localSheetId="1" hidden="1">{#N/A,#N/A,FALSE,"Chung"}</definedName>
    <definedName name="kjh" localSheetId="20" hidden="1">{#N/A,#N/A,FALSE,"Chung"}</definedName>
    <definedName name="kjh" localSheetId="24" hidden="1">{#N/A,#N/A,FALSE,"Chung"}</definedName>
    <definedName name="kjh" localSheetId="21" hidden="1">{#N/A,#N/A,FALSE,"Chung"}</definedName>
    <definedName name="kjh" localSheetId="33" hidden="1">{#N/A,#N/A,FALSE,"Chung"}</definedName>
    <definedName name="kjh" localSheetId="32" hidden="1">{#N/A,#N/A,FALSE,"Chung"}</definedName>
    <definedName name="kjh" localSheetId="34" hidden="1">{#N/A,#N/A,FALSE,"Chung"}</definedName>
    <definedName name="kjh" localSheetId="35" hidden="1">{#N/A,#N/A,FALSE,"Chung"}</definedName>
    <definedName name="kjh" localSheetId="36" hidden="1">{#N/A,#N/A,FALSE,"Chung"}</definedName>
    <definedName name="kjh" localSheetId="22" hidden="1">{#N/A,#N/A,FALSE,"Chung"}</definedName>
    <definedName name="kjh" localSheetId="45" hidden="1">{#N/A,#N/A,FALSE,"Chung"}</definedName>
    <definedName name="kjh" localSheetId="5" hidden="1">{#N/A,#N/A,FALSE,"Chung"}</definedName>
    <definedName name="kjh" localSheetId="30" hidden="1">{#N/A,#N/A,FALSE,"Chung"}</definedName>
    <definedName name="kjh" localSheetId="15" hidden="1">{#N/A,#N/A,FALSE,"Chung"}</definedName>
    <definedName name="kjh" localSheetId="41" hidden="1">{#N/A,#N/A,FALSE,"Chung"}</definedName>
    <definedName name="kjh" localSheetId="42" hidden="1">{#N/A,#N/A,FALSE,"Chung"}</definedName>
    <definedName name="kjh" hidden="1">{#N/A,#N/A,FALSE,"Chung"}</definedName>
    <definedName name="kjhjfhdjkfndfndf" localSheetId="0">#REF!</definedName>
    <definedName name="kjhjfhdjkfndfndf" localSheetId="2">#REF!</definedName>
    <definedName name="kjhjfhdjkfndfndf" localSheetId="19">#REF!</definedName>
    <definedName name="kjhjfhdjkfndfndf" localSheetId="13">#REF!</definedName>
    <definedName name="kjhjfhdjkfndfndf" localSheetId="8">#REF!</definedName>
    <definedName name="kjhjfhdjkfndfndf" localSheetId="10">#REF!</definedName>
    <definedName name="kjhjfhdjkfndfndf" localSheetId="16">#REF!</definedName>
    <definedName name="kjhjfhdjkfndfndf" localSheetId="17">#REF!</definedName>
    <definedName name="kjhjfhdjkfndfndf" localSheetId="18">#REF!</definedName>
    <definedName name="kjhjfhdjkfndfndf" localSheetId="1">#REF!</definedName>
    <definedName name="kjhjfhdjkfndfndf" localSheetId="20">#REF!</definedName>
    <definedName name="kjhjfhdjkfndfndf" localSheetId="24">#REF!</definedName>
    <definedName name="kjhjfhdjkfndfndf" localSheetId="4">#REF!</definedName>
    <definedName name="kjhjfhdjkfndfndf" localSheetId="21">#REF!</definedName>
    <definedName name="kjhjfhdjkfndfndf" localSheetId="32">#REF!</definedName>
    <definedName name="kjhjfhdjkfndfndf" localSheetId="34">#REF!</definedName>
    <definedName name="kjhjfhdjkfndfndf" localSheetId="35">#REF!</definedName>
    <definedName name="kjhjfhdjkfndfndf" localSheetId="36">#REF!</definedName>
    <definedName name="kjhjfhdjkfndfndf" localSheetId="22">#REF!</definedName>
    <definedName name="kjhjfhdjkfndfndf" localSheetId="43">#REF!</definedName>
    <definedName name="kjhjfhdjkfndfndf" localSheetId="45">#REF!</definedName>
    <definedName name="kjhjfhdjkfndfndf" localSheetId="5">#REF!</definedName>
    <definedName name="kjhjfhdjkfndfndf" localSheetId="30">#REF!</definedName>
    <definedName name="kjhjfhdjkfndfndf" localSheetId="15">#REF!</definedName>
    <definedName name="kjhjfhdjkfndfndf" localSheetId="41">#REF!</definedName>
    <definedName name="kjhjfhdjkfndfndf" localSheetId="42">#REF!</definedName>
    <definedName name="kjhjfhdjkfndfndf" localSheetId="40">#REF!</definedName>
    <definedName name="kjhjfhdjkfndfndf" localSheetId="38">#REF!</definedName>
    <definedName name="kjhjfhdjkfndfndf">#REF!</definedName>
    <definedName name="m" localSheetId="0" hidden="1">{"'TDTGT (theo Dphuong)'!$A$4:$F$75"}</definedName>
    <definedName name="m" localSheetId="2" hidden="1">{"'TDTGT (theo Dphuong)'!$A$4:$F$75"}</definedName>
    <definedName name="m" localSheetId="19" hidden="1">{"'TDTGT (theo Dphuong)'!$A$4:$F$75"}</definedName>
    <definedName name="m" localSheetId="13" hidden="1">{"'TDTGT (theo Dphuong)'!$A$4:$F$75"}</definedName>
    <definedName name="m" localSheetId="18" hidden="1">{"'TDTGT (theo Dphuong)'!$A$4:$F$75"}</definedName>
    <definedName name="m" localSheetId="1" hidden="1">{"'TDTGT (theo Dphuong)'!$A$4:$F$75"}</definedName>
    <definedName name="m" localSheetId="20" hidden="1">{"'TDTGT (theo Dphuong)'!$A$4:$F$75"}</definedName>
    <definedName name="m" localSheetId="24" hidden="1">{"'TDTGT (theo Dphuong)'!$A$4:$F$75"}</definedName>
    <definedName name="m" localSheetId="21" hidden="1">{"'TDTGT (theo Dphuong)'!$A$4:$F$75"}</definedName>
    <definedName name="m" localSheetId="33" hidden="1">{"'TDTGT (theo Dphuong)'!$A$4:$F$75"}</definedName>
    <definedName name="m" localSheetId="32" hidden="1">{"'TDTGT (theo Dphuong)'!$A$4:$F$75"}</definedName>
    <definedName name="m" localSheetId="34" hidden="1">{"'TDTGT (theo Dphuong)'!$A$4:$F$75"}</definedName>
    <definedName name="m" localSheetId="35" hidden="1">{"'TDTGT (theo Dphuong)'!$A$4:$F$75"}</definedName>
    <definedName name="m" localSheetId="36" hidden="1">{"'TDTGT (theo Dphuong)'!$A$4:$F$75"}</definedName>
    <definedName name="m" localSheetId="22" hidden="1">{"'TDTGT (theo Dphuong)'!$A$4:$F$75"}</definedName>
    <definedName name="m" localSheetId="45" hidden="1">{"'TDTGT (theo Dphuong)'!$A$4:$F$75"}</definedName>
    <definedName name="m" localSheetId="5" hidden="1">{"'TDTGT (theo Dphuong)'!$A$4:$F$75"}</definedName>
    <definedName name="m" localSheetId="30" hidden="1">{"'TDTGT (theo Dphuong)'!$A$4:$F$75"}</definedName>
    <definedName name="m" localSheetId="15" hidden="1">{"'TDTGT (theo Dphuong)'!$A$4:$F$75"}</definedName>
    <definedName name="m" localSheetId="41" hidden="1">{"'TDTGT (theo Dphuong)'!$A$4:$F$75"}</definedName>
    <definedName name="m" localSheetId="42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2">'[1]COAT&amp;WRAP-QIOT-#3'!#REF!</definedName>
    <definedName name="MAT" localSheetId="19">'[1]COAT&amp;WRAP-QIOT-#3'!#REF!</definedName>
    <definedName name="MAT" localSheetId="13">'[2]COAT&amp;WRAP-QIOT-#3'!#REF!</definedName>
    <definedName name="MAT" localSheetId="8">'[2]COAT&amp;WRAP-QIOT-#3'!#REF!</definedName>
    <definedName name="MAT" localSheetId="10">'[2]COAT&amp;WRAP-QIOT-#3'!#REF!</definedName>
    <definedName name="MAT" localSheetId="16">'[2]COAT&amp;WRAP-QIOT-#3'!#REF!</definedName>
    <definedName name="MAT" localSheetId="17">'[2]COAT&amp;WRAP-QIOT-#3'!#REF!</definedName>
    <definedName name="MAT" localSheetId="18">'[2]COAT&amp;WRAP-QIOT-#3'!#REF!</definedName>
    <definedName name="MAT" localSheetId="1">'[1]COAT&amp;WRAP-QIOT-#3'!#REF!</definedName>
    <definedName name="MAT" localSheetId="20">'[1]COAT&amp;WRAP-QIOT-#3'!#REF!</definedName>
    <definedName name="MAT" localSheetId="24">'[2]COAT&amp;WRAP-QIOT-#3'!#REF!</definedName>
    <definedName name="MAT" localSheetId="4">'[1]COAT&amp;WRAP-QIOT-#3'!#REF!</definedName>
    <definedName name="MAT" localSheetId="21">'[1]COAT&amp;WRAP-QIOT-#3'!#REF!</definedName>
    <definedName name="MAT" localSheetId="5">'[1]COAT&amp;WRAP-QIOT-#3'!#REF!</definedName>
    <definedName name="MAT" localSheetId="15">'[2]COAT&amp;WRAP-QIOT-#3'!#REF!</definedName>
    <definedName name="MAT" localSheetId="42">'[1]COAT&amp;WRAP-QIOT-#3'!#REF!</definedName>
    <definedName name="MAT" localSheetId="40">'[1]COAT&amp;WRAP-QIOT-#3'!#REF!</definedName>
    <definedName name="MAT" localSheetId="38">'[1]COAT&amp;WRAP-QIOT-#3'!#REF!</definedName>
    <definedName name="MAT">'[2]COAT&amp;WRAP-QIOT-#3'!#REF!</definedName>
    <definedName name="mc" localSheetId="0">#REF!</definedName>
    <definedName name="mc" localSheetId="2">#REF!</definedName>
    <definedName name="mc" localSheetId="19">#REF!</definedName>
    <definedName name="mc" localSheetId="13">#REF!</definedName>
    <definedName name="mc" localSheetId="8">#REF!</definedName>
    <definedName name="mc" localSheetId="10">#REF!</definedName>
    <definedName name="mc" localSheetId="16">#REF!</definedName>
    <definedName name="mc" localSheetId="17">#REF!</definedName>
    <definedName name="mc" localSheetId="18">#REF!</definedName>
    <definedName name="mc" localSheetId="1">#REF!</definedName>
    <definedName name="mc" localSheetId="20">#REF!</definedName>
    <definedName name="mc" localSheetId="24">#REF!</definedName>
    <definedName name="mc" localSheetId="4">#REF!</definedName>
    <definedName name="mc" localSheetId="21">#REF!</definedName>
    <definedName name="mc" localSheetId="32">#REF!</definedName>
    <definedName name="mc" localSheetId="34">#REF!</definedName>
    <definedName name="mc" localSheetId="35">#REF!</definedName>
    <definedName name="mc" localSheetId="36">#REF!</definedName>
    <definedName name="mc" localSheetId="22">#REF!</definedName>
    <definedName name="mc" localSheetId="43">#REF!</definedName>
    <definedName name="mc" localSheetId="45">#REF!</definedName>
    <definedName name="mc" localSheetId="5">#REF!</definedName>
    <definedName name="mc" localSheetId="30">#REF!</definedName>
    <definedName name="mc" localSheetId="15">#REF!</definedName>
    <definedName name="mc" localSheetId="41">#REF!</definedName>
    <definedName name="mc" localSheetId="42">#REF!</definedName>
    <definedName name="mc" localSheetId="40">#REF!</definedName>
    <definedName name="mc" localSheetId="38">#REF!</definedName>
    <definedName name="mc">#REF!</definedName>
    <definedName name="MF" localSheetId="0">'[1]COAT&amp;WRAP-QIOT-#3'!#REF!</definedName>
    <definedName name="MF" localSheetId="2">'[1]COAT&amp;WRAP-QIOT-#3'!#REF!</definedName>
    <definedName name="MF" localSheetId="19">'[1]COAT&amp;WRAP-QIOT-#3'!#REF!</definedName>
    <definedName name="MF" localSheetId="13">'[2]COAT&amp;WRAP-QIOT-#3'!#REF!</definedName>
    <definedName name="MF" localSheetId="8">'[2]COAT&amp;WRAP-QIOT-#3'!#REF!</definedName>
    <definedName name="MF" localSheetId="10">'[2]COAT&amp;WRAP-QIOT-#3'!#REF!</definedName>
    <definedName name="MF" localSheetId="16">'[2]COAT&amp;WRAP-QIOT-#3'!#REF!</definedName>
    <definedName name="MF" localSheetId="17">'[2]COAT&amp;WRAP-QIOT-#3'!#REF!</definedName>
    <definedName name="MF" localSheetId="18">'[2]COAT&amp;WRAP-QIOT-#3'!#REF!</definedName>
    <definedName name="MF" localSheetId="1">'[1]COAT&amp;WRAP-QIOT-#3'!#REF!</definedName>
    <definedName name="MF" localSheetId="20">'[1]COAT&amp;WRAP-QIOT-#3'!#REF!</definedName>
    <definedName name="MF" localSheetId="24">'[2]COAT&amp;WRAP-QIOT-#3'!#REF!</definedName>
    <definedName name="MF" localSheetId="4">'[1]COAT&amp;WRAP-QIOT-#3'!#REF!</definedName>
    <definedName name="MF" localSheetId="21">'[1]COAT&amp;WRAP-QIOT-#3'!#REF!</definedName>
    <definedName name="MF" localSheetId="5">'[1]COAT&amp;WRAP-QIOT-#3'!#REF!</definedName>
    <definedName name="MF" localSheetId="15">'[2]COAT&amp;WRAP-QIOT-#3'!#REF!</definedName>
    <definedName name="MF" localSheetId="42">'[1]COAT&amp;WRAP-QIOT-#3'!#REF!</definedName>
    <definedName name="MF" localSheetId="40">'[1]COAT&amp;WRAP-QIOT-#3'!#REF!</definedName>
    <definedName name="MF" localSheetId="38">'[1]COAT&amp;WRAP-QIOT-#3'!#REF!</definedName>
    <definedName name="MF">'[2]COAT&amp;WRAP-QIOT-#3'!#REF!</definedName>
    <definedName name="mnh" localSheetId="0">'[9]2.74'!#REF!</definedName>
    <definedName name="mnh" localSheetId="2">'[9]2.74'!#REF!</definedName>
    <definedName name="mnh" localSheetId="19">'[9]2.74'!#REF!</definedName>
    <definedName name="mnh" localSheetId="8">'[9]2.74'!#REF!</definedName>
    <definedName name="mnh" localSheetId="10">'[9]2.74'!#REF!</definedName>
    <definedName name="mnh" localSheetId="16">'[10]2.74'!#REF!</definedName>
    <definedName name="mnh" localSheetId="17">'[10]2.74'!#REF!</definedName>
    <definedName name="mnh" localSheetId="18">'[10]2.74'!#REF!</definedName>
    <definedName name="mnh" localSheetId="1">'[9]2.74'!#REF!</definedName>
    <definedName name="mnh" localSheetId="20">'[9]2.74'!#REF!</definedName>
    <definedName name="mnh" localSheetId="24">'[9]2.74'!#REF!</definedName>
    <definedName name="mnh" localSheetId="21">'[9]2.74'!#REF!</definedName>
    <definedName name="mnh" localSheetId="5">'[9]2.74'!#REF!</definedName>
    <definedName name="mnh" localSheetId="15">'[10]2.74'!#REF!</definedName>
    <definedName name="mnh" localSheetId="42">'[9]2.74'!#REF!</definedName>
    <definedName name="mnh" localSheetId="40">'[9]2.74'!#REF!</definedName>
    <definedName name="mnh" localSheetId="38">'[9]2.74'!#REF!</definedName>
    <definedName name="mnh">'[9]2.74'!#REF!</definedName>
    <definedName name="n" localSheetId="0">'[9]2.74'!#REF!</definedName>
    <definedName name="n" localSheetId="2">'[9]2.74'!#REF!</definedName>
    <definedName name="n" localSheetId="19">'[9]2.74'!#REF!</definedName>
    <definedName name="n" localSheetId="8">'[9]2.74'!#REF!</definedName>
    <definedName name="n" localSheetId="10">'[9]2.74'!#REF!</definedName>
    <definedName name="n" localSheetId="16">'[10]2.74'!#REF!</definedName>
    <definedName name="n" localSheetId="17">'[10]2.74'!#REF!</definedName>
    <definedName name="n" localSheetId="18">'[10]2.74'!#REF!</definedName>
    <definedName name="n" localSheetId="1">'[9]2.74'!#REF!</definedName>
    <definedName name="n" localSheetId="20">'[9]2.74'!#REF!</definedName>
    <definedName name="n" localSheetId="24">'[9]2.74'!#REF!</definedName>
    <definedName name="n" localSheetId="21">'[9]2.74'!#REF!</definedName>
    <definedName name="n" localSheetId="5">'[9]2.74'!#REF!</definedName>
    <definedName name="n" localSheetId="42">'[9]2.74'!#REF!</definedName>
    <definedName name="n" localSheetId="40">'[9]2.74'!#REF!</definedName>
    <definedName name="n" localSheetId="38">'[9]2.74'!#REF!</definedName>
    <definedName name="n">'[9]2.74'!#REF!</definedName>
    <definedName name="nhan" localSheetId="0">#REF!</definedName>
    <definedName name="nhan" localSheetId="2">#REF!</definedName>
    <definedName name="nhan" localSheetId="19">#REF!</definedName>
    <definedName name="nhan" localSheetId="13">#REF!</definedName>
    <definedName name="nhan" localSheetId="8">#REF!</definedName>
    <definedName name="nhan" localSheetId="10">#REF!</definedName>
    <definedName name="nhan" localSheetId="16">#REF!</definedName>
    <definedName name="nhan" localSheetId="17">#REF!</definedName>
    <definedName name="nhan" localSheetId="18">#REF!</definedName>
    <definedName name="nhan" localSheetId="1">#REF!</definedName>
    <definedName name="nhan" localSheetId="20">#REF!</definedName>
    <definedName name="nhan" localSheetId="24">#REF!</definedName>
    <definedName name="nhan" localSheetId="4">#REF!</definedName>
    <definedName name="nhan" localSheetId="21">#REF!</definedName>
    <definedName name="nhan" localSheetId="32">#REF!</definedName>
    <definedName name="nhan" localSheetId="34">#REF!</definedName>
    <definedName name="nhan" localSheetId="35">#REF!</definedName>
    <definedName name="nhan" localSheetId="22">#REF!</definedName>
    <definedName name="nhan" localSheetId="43">#REF!</definedName>
    <definedName name="nhan" localSheetId="45">#REF!</definedName>
    <definedName name="nhan" localSheetId="5">#REF!</definedName>
    <definedName name="nhan" localSheetId="30">#REF!</definedName>
    <definedName name="nhan" localSheetId="15">#REF!</definedName>
    <definedName name="nhan" localSheetId="41">#REF!</definedName>
    <definedName name="nhan" localSheetId="42">#REF!</definedName>
    <definedName name="nhan" localSheetId="40">#REF!</definedName>
    <definedName name="nhan" localSheetId="38">#REF!</definedName>
    <definedName name="nhan">#REF!</definedName>
    <definedName name="Nhan_xet_cua_dai">"Picture 1"</definedName>
    <definedName name="nuoc" localSheetId="0">#REF!</definedName>
    <definedName name="nuoc" localSheetId="2">#REF!</definedName>
    <definedName name="nuoc" localSheetId="13">#REF!</definedName>
    <definedName name="nuoc" localSheetId="8">#REF!</definedName>
    <definedName name="nuoc" localSheetId="10">#REF!</definedName>
    <definedName name="nuoc" localSheetId="16">#REF!</definedName>
    <definedName name="nuoc" localSheetId="17">#REF!</definedName>
    <definedName name="nuoc" localSheetId="18">#REF!</definedName>
    <definedName name="nuoc" localSheetId="1">#REF!</definedName>
    <definedName name="nuoc" localSheetId="24">#REF!</definedName>
    <definedName name="nuoc" localSheetId="21">#REF!</definedName>
    <definedName name="nuoc" localSheetId="32">#REF!</definedName>
    <definedName name="nuoc" localSheetId="34">#REF!</definedName>
    <definedName name="nuoc" localSheetId="35">#REF!</definedName>
    <definedName name="nuoc" localSheetId="36">#REF!</definedName>
    <definedName name="nuoc" localSheetId="22">#REF!</definedName>
    <definedName name="nuoc" localSheetId="45">#REF!</definedName>
    <definedName name="nuoc" localSheetId="5">#REF!</definedName>
    <definedName name="nuoc" localSheetId="30">#REF!</definedName>
    <definedName name="nuoc" localSheetId="15">#REF!</definedName>
    <definedName name="nuoc" localSheetId="41">#REF!</definedName>
    <definedName name="nuoc" localSheetId="42">#REF!</definedName>
    <definedName name="nuoc" localSheetId="40">#REF!</definedName>
    <definedName name="nuoc" localSheetId="38">#REF!</definedName>
    <definedName name="nuoc">#REF!</definedName>
    <definedName name="oanh" localSheetId="0" hidden="1">{#N/A,#N/A,FALSE,"Chung"}</definedName>
    <definedName name="oanh" localSheetId="2" hidden="1">{#N/A,#N/A,FALSE,"Chung"}</definedName>
    <definedName name="oanh" localSheetId="19" hidden="1">{#N/A,#N/A,FALSE,"Chung"}</definedName>
    <definedName name="oanh" localSheetId="13" hidden="1">{#N/A,#N/A,FALSE,"Chung"}</definedName>
    <definedName name="oanh" localSheetId="18" hidden="1">{#N/A,#N/A,FALSE,"Chung"}</definedName>
    <definedName name="oanh" localSheetId="1" hidden="1">{#N/A,#N/A,FALSE,"Chung"}</definedName>
    <definedName name="oanh" localSheetId="20" hidden="1">{#N/A,#N/A,FALSE,"Chung"}</definedName>
    <definedName name="oanh" localSheetId="24" hidden="1">{#N/A,#N/A,FALSE,"Chung"}</definedName>
    <definedName name="oanh" localSheetId="4" hidden="1">{#N/A,#N/A,FALSE,"Chung"}</definedName>
    <definedName name="oanh" localSheetId="21" hidden="1">{#N/A,#N/A,FALSE,"Chung"}</definedName>
    <definedName name="oanh" localSheetId="33" hidden="1">{#N/A,#N/A,FALSE,"Chung"}</definedName>
    <definedName name="oanh" localSheetId="32" hidden="1">{#N/A,#N/A,FALSE,"Chung"}</definedName>
    <definedName name="oanh" localSheetId="34" hidden="1">{#N/A,#N/A,FALSE,"Chung"}</definedName>
    <definedName name="oanh" localSheetId="35" hidden="1">{#N/A,#N/A,FALSE,"Chung"}</definedName>
    <definedName name="oanh" localSheetId="36" hidden="1">{#N/A,#N/A,FALSE,"Chung"}</definedName>
    <definedName name="oanh" localSheetId="22" hidden="1">{#N/A,#N/A,FALSE,"Chung"}</definedName>
    <definedName name="oanh" localSheetId="43" hidden="1">{#N/A,#N/A,FALSE,"Chung"}</definedName>
    <definedName name="oanh" localSheetId="45" hidden="1">{#N/A,#N/A,FALSE,"Chung"}</definedName>
    <definedName name="oanh" localSheetId="5" hidden="1">{#N/A,#N/A,FALSE,"Chung"}</definedName>
    <definedName name="oanh" localSheetId="30" hidden="1">{#N/A,#N/A,FALSE,"Chung"}</definedName>
    <definedName name="oanh" localSheetId="15" hidden="1">{#N/A,#N/A,FALSE,"Chung"}</definedName>
    <definedName name="oanh" localSheetId="41" hidden="1">{#N/A,#N/A,FALSE,"Chung"}</definedName>
    <definedName name="oanh" localSheetId="42" hidden="1">{#N/A,#N/A,FALSE,"Chung"}</definedName>
    <definedName name="oanh" hidden="1">{#N/A,#N/A,FALSE,"Chung"}</definedName>
    <definedName name="P" localSheetId="0">'[1]PNT-QUOT-#3'!#REF!</definedName>
    <definedName name="P" localSheetId="2">'[1]PNT-QUOT-#3'!#REF!</definedName>
    <definedName name="P" localSheetId="19">'[1]PNT-QUOT-#3'!#REF!</definedName>
    <definedName name="P" localSheetId="13">'[2]PNT-QUOT-#3'!#REF!</definedName>
    <definedName name="P" localSheetId="8">'[2]PNT-QUOT-#3'!#REF!</definedName>
    <definedName name="P" localSheetId="10">'[2]PNT-QUOT-#3'!#REF!</definedName>
    <definedName name="P" localSheetId="16">'[2]PNT-QUOT-#3'!#REF!</definedName>
    <definedName name="P" localSheetId="17">'[2]PNT-QUOT-#3'!#REF!</definedName>
    <definedName name="P" localSheetId="18">'[2]PNT-QUOT-#3'!#REF!</definedName>
    <definedName name="P" localSheetId="1">'[1]PNT-QUOT-#3'!#REF!</definedName>
    <definedName name="P" localSheetId="20">'[1]PNT-QUOT-#3'!#REF!</definedName>
    <definedName name="P" localSheetId="24">'[2]PNT-QUOT-#3'!#REF!</definedName>
    <definedName name="P" localSheetId="4">'[1]PNT-QUOT-#3'!#REF!</definedName>
    <definedName name="P" localSheetId="21">'[1]PNT-QUOT-#3'!#REF!</definedName>
    <definedName name="P" localSheetId="5">'[1]PNT-QUOT-#3'!#REF!</definedName>
    <definedName name="P" localSheetId="15">'[2]PNT-QUOT-#3'!#REF!</definedName>
    <definedName name="P" localSheetId="42">'[1]PNT-QUOT-#3'!#REF!</definedName>
    <definedName name="P" localSheetId="40">'[1]PNT-QUOT-#3'!#REF!</definedName>
    <definedName name="P" localSheetId="38">'[1]PNT-QUOT-#3'!#REF!</definedName>
    <definedName name="P">'[2]PNT-QUOT-#3'!#REF!</definedName>
    <definedName name="PEJM" localSheetId="0">'[1]COAT&amp;WRAP-QIOT-#3'!#REF!</definedName>
    <definedName name="PEJM" localSheetId="2">'[1]COAT&amp;WRAP-QIOT-#3'!#REF!</definedName>
    <definedName name="PEJM" localSheetId="19">'[1]COAT&amp;WRAP-QIOT-#3'!#REF!</definedName>
    <definedName name="PEJM" localSheetId="13">'[2]COAT&amp;WRAP-QIOT-#3'!#REF!</definedName>
    <definedName name="PEJM" localSheetId="8">'[2]COAT&amp;WRAP-QIOT-#3'!#REF!</definedName>
    <definedName name="PEJM" localSheetId="10">'[2]COAT&amp;WRAP-QIOT-#3'!#REF!</definedName>
    <definedName name="PEJM" localSheetId="16">'[2]COAT&amp;WRAP-QIOT-#3'!#REF!</definedName>
    <definedName name="PEJM" localSheetId="17">'[2]COAT&amp;WRAP-QIOT-#3'!#REF!</definedName>
    <definedName name="PEJM" localSheetId="18">'[2]COAT&amp;WRAP-QIOT-#3'!#REF!</definedName>
    <definedName name="PEJM" localSheetId="1">'[1]COAT&amp;WRAP-QIOT-#3'!#REF!</definedName>
    <definedName name="PEJM" localSheetId="20">'[1]COAT&amp;WRAP-QIOT-#3'!#REF!</definedName>
    <definedName name="PEJM" localSheetId="24">'[2]COAT&amp;WRAP-QIOT-#3'!#REF!</definedName>
    <definedName name="PEJM" localSheetId="4">'[1]COAT&amp;WRAP-QIOT-#3'!#REF!</definedName>
    <definedName name="PEJM" localSheetId="21">'[1]COAT&amp;WRAP-QIOT-#3'!#REF!</definedName>
    <definedName name="PEJM" localSheetId="5">'[1]COAT&amp;WRAP-QIOT-#3'!#REF!</definedName>
    <definedName name="PEJM" localSheetId="15">'[2]COAT&amp;WRAP-QIOT-#3'!#REF!</definedName>
    <definedName name="PEJM" localSheetId="42">'[1]COAT&amp;WRAP-QIOT-#3'!#REF!</definedName>
    <definedName name="PEJM" localSheetId="40">'[1]COAT&amp;WRAP-QIOT-#3'!#REF!</definedName>
    <definedName name="PEJM" localSheetId="38">'[1]COAT&amp;WRAP-QIOT-#3'!#REF!</definedName>
    <definedName name="PEJM">'[2]COAT&amp;WRAP-QIOT-#3'!#REF!</definedName>
    <definedName name="PF" localSheetId="0">'[1]PNT-QUOT-#3'!#REF!</definedName>
    <definedName name="PF" localSheetId="2">'[1]PNT-QUOT-#3'!#REF!</definedName>
    <definedName name="PF" localSheetId="19">'[1]PNT-QUOT-#3'!#REF!</definedName>
    <definedName name="PF" localSheetId="13">'[2]PNT-QUOT-#3'!#REF!</definedName>
    <definedName name="PF" localSheetId="8">'[2]PNT-QUOT-#3'!#REF!</definedName>
    <definedName name="PF" localSheetId="10">'[2]PNT-QUOT-#3'!#REF!</definedName>
    <definedName name="PF" localSheetId="16">'[2]PNT-QUOT-#3'!#REF!</definedName>
    <definedName name="PF" localSheetId="17">'[2]PNT-QUOT-#3'!#REF!</definedName>
    <definedName name="PF" localSheetId="18">'[2]PNT-QUOT-#3'!#REF!</definedName>
    <definedName name="PF" localSheetId="1">'[1]PNT-QUOT-#3'!#REF!</definedName>
    <definedName name="PF" localSheetId="20">'[1]PNT-QUOT-#3'!#REF!</definedName>
    <definedName name="PF" localSheetId="24">'[2]PNT-QUOT-#3'!#REF!</definedName>
    <definedName name="PF" localSheetId="4">'[1]PNT-QUOT-#3'!#REF!</definedName>
    <definedName name="PF" localSheetId="21">'[1]PNT-QUOT-#3'!#REF!</definedName>
    <definedName name="PF" localSheetId="5">'[1]PNT-QUOT-#3'!#REF!</definedName>
    <definedName name="PF" localSheetId="15">'[2]PNT-QUOT-#3'!#REF!</definedName>
    <definedName name="PF" localSheetId="42">'[1]PNT-QUOT-#3'!#REF!</definedName>
    <definedName name="PF" localSheetId="40">'[1]PNT-QUOT-#3'!#REF!</definedName>
    <definedName name="PF" localSheetId="38">'[1]PNT-QUOT-#3'!#REF!</definedName>
    <definedName name="PF">'[2]PNT-QUOT-#3'!#REF!</definedName>
    <definedName name="PM" localSheetId="0">[11]IBASE!$AH$16:$AV$110</definedName>
    <definedName name="PM" localSheetId="2">[11]IBASE!$AH$16:$AV$110</definedName>
    <definedName name="PM" localSheetId="19">[11]IBASE!$AH$16:$AV$110</definedName>
    <definedName name="PM" localSheetId="13">[12]IBASE!$AH$16:$AV$110</definedName>
    <definedName name="PM" localSheetId="18">[12]IBASE!$AH$16:$AV$110</definedName>
    <definedName name="PM" localSheetId="1">[11]IBASE!$AH$16:$AV$110</definedName>
    <definedName name="PM" localSheetId="20">[11]IBASE!$AH$16:$AV$110</definedName>
    <definedName name="PM" localSheetId="24">[12]IBASE!$AH$16:$AV$110</definedName>
    <definedName name="PM" localSheetId="21">[11]IBASE!$AH$16:$AV$110</definedName>
    <definedName name="PM" localSheetId="5">[12]IBASE!$AH$16:$AV$110</definedName>
    <definedName name="PM" localSheetId="15">[12]IBASE!$AH$16:$AV$110</definedName>
    <definedName name="PM">[12]IBASE!$AH$16:$AV$110</definedName>
    <definedName name="Print_Area_MI" localSheetId="0">[13]ESTI.!$A$1:$U$52</definedName>
    <definedName name="Print_Area_MI" localSheetId="2">[14]ESTI.!$A$1:$U$52</definedName>
    <definedName name="Print_Area_MI" localSheetId="19">[15]ESTI.!$A$1:$U$52</definedName>
    <definedName name="Print_Area_MI" localSheetId="13">[15]ESTI.!$A$1:$U$52</definedName>
    <definedName name="Print_Area_MI" localSheetId="18">[15]ESTI.!$A$1:$U$52</definedName>
    <definedName name="Print_Area_MI" localSheetId="1">[13]ESTI.!$A$1:$U$52</definedName>
    <definedName name="Print_Area_MI" localSheetId="20">[15]ESTI.!$A$1:$U$52</definedName>
    <definedName name="Print_Area_MI" localSheetId="24">[15]ESTI.!$A$1:$U$52</definedName>
    <definedName name="Print_Area_MI" localSheetId="21">[15]ESTI.!$A$1:$U$52</definedName>
    <definedName name="Print_Area_MI" localSheetId="5">[15]ESTI.!$A$1:$U$52</definedName>
    <definedName name="Print_Area_MI" localSheetId="15">[15]ESTI.!$A$1:$U$52</definedName>
    <definedName name="Print_Area_MI">[15]ESTI.!$A$1:$U$52</definedName>
    <definedName name="_xlnm.Print_Titles" localSheetId="2">'[16]TiÕn ®é thùc hiÖn KC'!#REF!</definedName>
    <definedName name="_xlnm.Print_Titles" localSheetId="19">'[16]TiÕn ®é thùc hiÖn KC'!#REF!</definedName>
    <definedName name="_xlnm.Print_Titles" localSheetId="13">'[16]TiÕn ®é thùc hiÖn KC'!#REF!</definedName>
    <definedName name="_xlnm.Print_Titles" localSheetId="8">'[16]TiÕn ®é thùc hiÖn KC'!#REF!</definedName>
    <definedName name="_xlnm.Print_Titles" localSheetId="10">'[16]TiÕn ®é thùc hiÖn KC'!#REF!</definedName>
    <definedName name="_xlnm.Print_Titles" localSheetId="16">'[16]TiÕn ®é thùc hiÖn KC'!#REF!</definedName>
    <definedName name="_xlnm.Print_Titles" localSheetId="17">'[16]TiÕn ®é thùc hiÖn KC'!#REF!</definedName>
    <definedName name="_xlnm.Print_Titles" localSheetId="18">'[16]TiÕn ®é thùc hiÖn KC'!#REF!</definedName>
    <definedName name="_xlnm.Print_Titles" localSheetId="1">'[16]TiÕn ®é thùc hiÖn KC'!#REF!</definedName>
    <definedName name="_xlnm.Print_Titles" localSheetId="20">'[16]TiÕn ®é thùc hiÖn KC'!#REF!</definedName>
    <definedName name="_xlnm.Print_Titles" localSheetId="24">'[16]TiÕn ®é thùc hiÖn KC'!#REF!</definedName>
    <definedName name="_xlnm.Print_Titles" localSheetId="21">'[16]TiÕn ®é thùc hiÖn KC'!#REF!</definedName>
    <definedName name="_xlnm.Print_Titles" localSheetId="45">'[16]TiÕn ®é thùc hiÖn KC'!#REF!</definedName>
    <definedName name="_xlnm.Print_Titles" localSheetId="5">'[16]TiÕn ®é thùc hiÖn KC'!#REF!</definedName>
    <definedName name="_xlnm.Print_Titles" localSheetId="42">'[16]TiÕn ®é thùc hiÖn KC'!#REF!</definedName>
    <definedName name="_xlnm.Print_Titles" localSheetId="40">'[16]TiÕn ®é thùc hiÖn KC'!#REF!</definedName>
    <definedName name="_xlnm.Print_Titles" localSheetId="38">'[16]TiÕn ®é thùc hiÖn KC'!#REF!</definedName>
    <definedName name="_xlnm.Print_Titles">'[16]TiÕn ®é thùc hiÖn KC'!#REF!</definedName>
    <definedName name="pt" localSheetId="0">#REF!</definedName>
    <definedName name="pt" localSheetId="2">#REF!</definedName>
    <definedName name="pt" localSheetId="19">#REF!</definedName>
    <definedName name="pt" localSheetId="13">#REF!</definedName>
    <definedName name="pt" localSheetId="8">#REF!</definedName>
    <definedName name="pt" localSheetId="10">#REF!</definedName>
    <definedName name="pt" localSheetId="16">#REF!</definedName>
    <definedName name="pt" localSheetId="17">#REF!</definedName>
    <definedName name="pt" localSheetId="18">#REF!</definedName>
    <definedName name="pt" localSheetId="1">#REF!</definedName>
    <definedName name="pt" localSheetId="20">#REF!</definedName>
    <definedName name="pt" localSheetId="24">#REF!</definedName>
    <definedName name="pt" localSheetId="21">#REF!</definedName>
    <definedName name="pt" localSheetId="32">#REF!</definedName>
    <definedName name="pt" localSheetId="34">#REF!</definedName>
    <definedName name="pt" localSheetId="35">#REF!</definedName>
    <definedName name="pt" localSheetId="36">#REF!</definedName>
    <definedName name="pt" localSheetId="22">#REF!</definedName>
    <definedName name="pt" localSheetId="45">#REF!</definedName>
    <definedName name="pt" localSheetId="5">#REF!</definedName>
    <definedName name="pt" localSheetId="30">#REF!</definedName>
    <definedName name="pt" localSheetId="15">#REF!</definedName>
    <definedName name="pt" localSheetId="41">#REF!</definedName>
    <definedName name="pt" localSheetId="42">#REF!</definedName>
    <definedName name="pt" localSheetId="40">#REF!</definedName>
    <definedName name="pt" localSheetId="38">#REF!</definedName>
    <definedName name="pt">#REF!</definedName>
    <definedName name="ptr" localSheetId="0">#REF!</definedName>
    <definedName name="ptr" localSheetId="2">#REF!</definedName>
    <definedName name="ptr" localSheetId="19">#REF!</definedName>
    <definedName name="ptr" localSheetId="13">#REF!</definedName>
    <definedName name="ptr" localSheetId="8">#REF!</definedName>
    <definedName name="ptr" localSheetId="10">#REF!</definedName>
    <definedName name="ptr" localSheetId="16">#REF!</definedName>
    <definedName name="ptr" localSheetId="17">#REF!</definedName>
    <definedName name="ptr" localSheetId="18">#REF!</definedName>
    <definedName name="ptr" localSheetId="1">#REF!</definedName>
    <definedName name="ptr" localSheetId="20">#REF!</definedName>
    <definedName name="ptr" localSheetId="24">#REF!</definedName>
    <definedName name="ptr" localSheetId="21">#REF!</definedName>
    <definedName name="ptr" localSheetId="32">#REF!</definedName>
    <definedName name="ptr" localSheetId="22">#REF!</definedName>
    <definedName name="ptr" localSheetId="45">#REF!</definedName>
    <definedName name="ptr" localSheetId="5">#REF!</definedName>
    <definedName name="ptr" localSheetId="30">#REF!</definedName>
    <definedName name="ptr" localSheetId="15">#REF!</definedName>
    <definedName name="ptr" localSheetId="41">#REF!</definedName>
    <definedName name="ptr" localSheetId="42">#REF!</definedName>
    <definedName name="ptr" localSheetId="40">#REF!</definedName>
    <definedName name="ptr" localSheetId="38">#REF!</definedName>
    <definedName name="ptr">#REF!</definedName>
    <definedName name="ptvt">'[17]ma-pt'!$A$6:$IV$228</definedName>
    <definedName name="qưeqwrqw" localSheetId="0" hidden="1">{#N/A,#N/A,FALSE,"Chung"}</definedName>
    <definedName name="qưeqwrqw" localSheetId="2" hidden="1">{#N/A,#N/A,FALSE,"Chung"}</definedName>
    <definedName name="qưeqwrqw" localSheetId="19" hidden="1">{#N/A,#N/A,FALSE,"Chung"}</definedName>
    <definedName name="qưeqwrqw" localSheetId="13" hidden="1">{#N/A,#N/A,FALSE,"Chung"}</definedName>
    <definedName name="qưeqwrqw" localSheetId="18" hidden="1">{#N/A,#N/A,FALSE,"Chung"}</definedName>
    <definedName name="qưeqwrqw" localSheetId="1" hidden="1">{#N/A,#N/A,FALSE,"Chung"}</definedName>
    <definedName name="qưeqwrqw" localSheetId="20" hidden="1">{#N/A,#N/A,FALSE,"Chung"}</definedName>
    <definedName name="qưeqwrqw" localSheetId="24" hidden="1">{#N/A,#N/A,FALSE,"Chung"}</definedName>
    <definedName name="qưeqwrqw" localSheetId="21" hidden="1">{#N/A,#N/A,FALSE,"Chung"}</definedName>
    <definedName name="qưeqwrqw" localSheetId="33" hidden="1">{#N/A,#N/A,FALSE,"Chung"}</definedName>
    <definedName name="qưeqwrqw" localSheetId="32" hidden="1">{#N/A,#N/A,FALSE,"Chung"}</definedName>
    <definedName name="qưeqwrqw" localSheetId="34" hidden="1">{#N/A,#N/A,FALSE,"Chung"}</definedName>
    <definedName name="qưeqwrqw" localSheetId="35" hidden="1">{#N/A,#N/A,FALSE,"Chung"}</definedName>
    <definedName name="qưeqwrqw" localSheetId="36" hidden="1">{#N/A,#N/A,FALSE,"Chung"}</definedName>
    <definedName name="qưeqwrqw" localSheetId="22" hidden="1">{#N/A,#N/A,FALSE,"Chung"}</definedName>
    <definedName name="qưeqwrqw" localSheetId="45" hidden="1">{#N/A,#N/A,FALSE,"Chung"}</definedName>
    <definedName name="qưeqwrqw" localSheetId="5" hidden="1">{#N/A,#N/A,FALSE,"Chung"}</definedName>
    <definedName name="qưeqwrqw" localSheetId="30" hidden="1">{#N/A,#N/A,FALSE,"Chung"}</definedName>
    <definedName name="qưeqwrqw" localSheetId="15" hidden="1">{#N/A,#N/A,FALSE,"Chung"}</definedName>
    <definedName name="qưeqwrqw" localSheetId="41" hidden="1">{#N/A,#N/A,FALSE,"Chung"}</definedName>
    <definedName name="qưeqwrqw" localSheetId="42" hidden="1">{#N/A,#N/A,FALSE,"Chung"}</definedName>
    <definedName name="qưeqwrqw" hidden="1">{#N/A,#N/A,FALSE,"Chung"}</definedName>
    <definedName name="RT" localSheetId="0">'[1]COAT&amp;WRAP-QIOT-#3'!#REF!</definedName>
    <definedName name="RT" localSheetId="2">'[1]COAT&amp;WRAP-QIOT-#3'!#REF!</definedName>
    <definedName name="RT" localSheetId="19">'[1]COAT&amp;WRAP-QIOT-#3'!#REF!</definedName>
    <definedName name="RT" localSheetId="13">'[2]COAT&amp;WRAP-QIOT-#3'!#REF!</definedName>
    <definedName name="RT" localSheetId="8">'[2]COAT&amp;WRAP-QIOT-#3'!#REF!</definedName>
    <definedName name="RT" localSheetId="10">'[2]COAT&amp;WRAP-QIOT-#3'!#REF!</definedName>
    <definedName name="RT" localSheetId="16">'[2]COAT&amp;WRAP-QIOT-#3'!#REF!</definedName>
    <definedName name="RT" localSheetId="17">'[2]COAT&amp;WRAP-QIOT-#3'!#REF!</definedName>
    <definedName name="RT" localSheetId="18">'[2]COAT&amp;WRAP-QIOT-#3'!#REF!</definedName>
    <definedName name="RT" localSheetId="1">'[1]COAT&amp;WRAP-QIOT-#3'!#REF!</definedName>
    <definedName name="RT" localSheetId="20">'[1]COAT&amp;WRAP-QIOT-#3'!#REF!</definedName>
    <definedName name="RT" localSheetId="24">'[2]COAT&amp;WRAP-QIOT-#3'!#REF!</definedName>
    <definedName name="RT" localSheetId="4">'[1]COAT&amp;WRAP-QIOT-#3'!#REF!</definedName>
    <definedName name="RT" localSheetId="21">'[1]COAT&amp;WRAP-QIOT-#3'!#REF!</definedName>
    <definedName name="RT" localSheetId="5">'[1]COAT&amp;WRAP-QIOT-#3'!#REF!</definedName>
    <definedName name="RT" localSheetId="15">'[2]COAT&amp;WRAP-QIOT-#3'!#REF!</definedName>
    <definedName name="RT" localSheetId="42">'[1]COAT&amp;WRAP-QIOT-#3'!#REF!</definedName>
    <definedName name="RT" localSheetId="40">'[1]COAT&amp;WRAP-QIOT-#3'!#REF!</definedName>
    <definedName name="RT" localSheetId="38">'[1]COAT&amp;WRAP-QIOT-#3'!#REF!</definedName>
    <definedName name="RT">'[2]COAT&amp;WRAP-QIOT-#3'!#REF!</definedName>
    <definedName name="SB" localSheetId="0">[11]IBASE!$AH$7:$AL$14</definedName>
    <definedName name="SB" localSheetId="2">[11]IBASE!$AH$7:$AL$14</definedName>
    <definedName name="SB" localSheetId="19">[11]IBASE!$AH$7:$AL$14</definedName>
    <definedName name="SB" localSheetId="13">[12]IBASE!$AH$7:$AL$14</definedName>
    <definedName name="SB" localSheetId="18">[12]IBASE!$AH$7:$AL$14</definedName>
    <definedName name="SB" localSheetId="1">[11]IBASE!$AH$7:$AL$14</definedName>
    <definedName name="SB" localSheetId="20">[11]IBASE!$AH$7:$AL$14</definedName>
    <definedName name="SB" localSheetId="24">[12]IBASE!$AH$7:$AL$14</definedName>
    <definedName name="SB" localSheetId="21">[11]IBASE!$AH$7:$AL$14</definedName>
    <definedName name="SB" localSheetId="5">[12]IBASE!$AH$7:$AL$14</definedName>
    <definedName name="SB" localSheetId="15">[12]IBASE!$AH$7:$AL$14</definedName>
    <definedName name="SB">[12]IBASE!$AH$7:$AL$14</definedName>
    <definedName name="SORT" localSheetId="0">#REF!</definedName>
    <definedName name="SORT" localSheetId="2">#REF!</definedName>
    <definedName name="SORT" localSheetId="19">#REF!</definedName>
    <definedName name="SORT" localSheetId="13">#REF!</definedName>
    <definedName name="SORT" localSheetId="8">#REF!</definedName>
    <definedName name="SORT" localSheetId="10">#REF!</definedName>
    <definedName name="SORT" localSheetId="16">#REF!</definedName>
    <definedName name="SORT" localSheetId="17">#REF!</definedName>
    <definedName name="SORT" localSheetId="18">#REF!</definedName>
    <definedName name="SORT" localSheetId="1">#REF!</definedName>
    <definedName name="SORT" localSheetId="20">#REF!</definedName>
    <definedName name="SORT" localSheetId="24">#REF!</definedName>
    <definedName name="SORT" localSheetId="4">#REF!</definedName>
    <definedName name="SORT" localSheetId="21">#REF!</definedName>
    <definedName name="SORT" localSheetId="32">#REF!</definedName>
    <definedName name="SORT" localSheetId="34">#REF!</definedName>
    <definedName name="SORT" localSheetId="35">#REF!</definedName>
    <definedName name="SORT" localSheetId="36">#REF!</definedName>
    <definedName name="SORT" localSheetId="22">#REF!</definedName>
    <definedName name="SORT" localSheetId="43">#REF!</definedName>
    <definedName name="SORT" localSheetId="45">#REF!</definedName>
    <definedName name="SORT" localSheetId="5">#REF!</definedName>
    <definedName name="SORT" localSheetId="30">#REF!</definedName>
    <definedName name="SORT" localSheetId="15">#REF!</definedName>
    <definedName name="SORT" localSheetId="41">#REF!</definedName>
    <definedName name="SORT" localSheetId="42">#REF!</definedName>
    <definedName name="SORT" localSheetId="40">#REF!</definedName>
    <definedName name="SORT" localSheetId="38">#REF!</definedName>
    <definedName name="SORT">#REF!</definedName>
    <definedName name="SORT_AREA" localSheetId="0">'[13]DI-ESTI'!$A$8:$R$489</definedName>
    <definedName name="SORT_AREA" localSheetId="2">'[14]DI-ESTI'!$A$8:$R$489</definedName>
    <definedName name="SORT_AREA" localSheetId="19">'[15]DI-ESTI'!$A$8:$R$489</definedName>
    <definedName name="SORT_AREA" localSheetId="13">'[15]DI-ESTI'!$A$8:$R$489</definedName>
    <definedName name="SORT_AREA" localSheetId="18">'[15]DI-ESTI'!$A$8:$R$489</definedName>
    <definedName name="SORT_AREA" localSheetId="1">'[13]DI-ESTI'!$A$8:$R$489</definedName>
    <definedName name="SORT_AREA" localSheetId="20">'[15]DI-ESTI'!$A$8:$R$489</definedName>
    <definedName name="SORT_AREA" localSheetId="24">'[15]DI-ESTI'!$A$8:$R$489</definedName>
    <definedName name="SORT_AREA" localSheetId="21">'[15]DI-ESTI'!$A$8:$R$489</definedName>
    <definedName name="SORT_AREA" localSheetId="5">'[15]DI-ESTI'!$A$8:$R$489</definedName>
    <definedName name="SORT_AREA" localSheetId="15">'[15]DI-ESTI'!$A$8:$R$489</definedName>
    <definedName name="SORT_AREA">'[15]DI-ESTI'!$A$8:$R$489</definedName>
    <definedName name="SP" localSheetId="0">'[1]PNT-QUOT-#3'!#REF!</definedName>
    <definedName name="SP" localSheetId="2">'[1]PNT-QUOT-#3'!#REF!</definedName>
    <definedName name="SP" localSheetId="19">'[1]PNT-QUOT-#3'!#REF!</definedName>
    <definedName name="SP" localSheetId="13">'[2]PNT-QUOT-#3'!#REF!</definedName>
    <definedName name="SP" localSheetId="8">'[2]PNT-QUOT-#3'!#REF!</definedName>
    <definedName name="SP" localSheetId="10">'[2]PNT-QUOT-#3'!#REF!</definedName>
    <definedName name="SP" localSheetId="16">'[2]PNT-QUOT-#3'!#REF!</definedName>
    <definedName name="SP" localSheetId="17">'[2]PNT-QUOT-#3'!#REF!</definedName>
    <definedName name="SP" localSheetId="18">'[2]PNT-QUOT-#3'!#REF!</definedName>
    <definedName name="SP" localSheetId="1">'[1]PNT-QUOT-#3'!#REF!</definedName>
    <definedName name="SP" localSheetId="20">'[1]PNT-QUOT-#3'!#REF!</definedName>
    <definedName name="SP" localSheetId="24">'[2]PNT-QUOT-#3'!#REF!</definedName>
    <definedName name="SP" localSheetId="4">'[1]PNT-QUOT-#3'!#REF!</definedName>
    <definedName name="SP" localSheetId="21">'[1]PNT-QUOT-#3'!#REF!</definedName>
    <definedName name="SP" localSheetId="45">'[2]PNT-QUOT-#3'!#REF!</definedName>
    <definedName name="SP" localSheetId="5">'[1]PNT-QUOT-#3'!#REF!</definedName>
    <definedName name="SP" localSheetId="15">'[2]PNT-QUOT-#3'!#REF!</definedName>
    <definedName name="SP" localSheetId="42">'[1]PNT-QUOT-#3'!#REF!</definedName>
    <definedName name="SP" localSheetId="40">'[1]PNT-QUOT-#3'!#REF!</definedName>
    <definedName name="SP" localSheetId="38">'[1]PNT-QUOT-#3'!#REF!</definedName>
    <definedName name="SP">'[1]PNT-QUOT-#3'!#REF!</definedName>
    <definedName name="sss" localSheetId="0">#REF!</definedName>
    <definedName name="sss" localSheetId="2">#REF!</definedName>
    <definedName name="sss" localSheetId="19">#REF!</definedName>
    <definedName name="sss" localSheetId="13">#REF!</definedName>
    <definedName name="sss" localSheetId="8">#REF!</definedName>
    <definedName name="sss" localSheetId="10">#REF!</definedName>
    <definedName name="sss" localSheetId="16">#REF!</definedName>
    <definedName name="sss" localSheetId="17">#REF!</definedName>
    <definedName name="sss" localSheetId="18">#REF!</definedName>
    <definedName name="sss" localSheetId="1">#REF!</definedName>
    <definedName name="sss" localSheetId="20">#REF!</definedName>
    <definedName name="sss" localSheetId="24">#REF!</definedName>
    <definedName name="sss" localSheetId="21">#REF!</definedName>
    <definedName name="sss" localSheetId="32">#REF!</definedName>
    <definedName name="sss" localSheetId="34">#REF!</definedName>
    <definedName name="sss" localSheetId="35">#REF!</definedName>
    <definedName name="sss" localSheetId="36">#REF!</definedName>
    <definedName name="sss" localSheetId="22">#REF!</definedName>
    <definedName name="sss" localSheetId="43">#REF!</definedName>
    <definedName name="sss" localSheetId="45">#REF!</definedName>
    <definedName name="sss" localSheetId="5">#REF!</definedName>
    <definedName name="sss" localSheetId="30">#REF!</definedName>
    <definedName name="sss" localSheetId="15">#REF!</definedName>
    <definedName name="sss" localSheetId="41">#REF!</definedName>
    <definedName name="sss" localSheetId="42">#REF!</definedName>
    <definedName name="sss" localSheetId="40">#REF!</definedName>
    <definedName name="sss" localSheetId="38">#REF!</definedName>
    <definedName name="sss">#REF!</definedName>
    <definedName name="TBA" localSheetId="0">#REF!</definedName>
    <definedName name="TBA" localSheetId="2">#REF!</definedName>
    <definedName name="TBA" localSheetId="19">#REF!</definedName>
    <definedName name="TBA" localSheetId="13">#REF!</definedName>
    <definedName name="TBA" localSheetId="8">#REF!</definedName>
    <definedName name="TBA" localSheetId="10">#REF!</definedName>
    <definedName name="TBA" localSheetId="16">#REF!</definedName>
    <definedName name="TBA" localSheetId="17">#REF!</definedName>
    <definedName name="TBA" localSheetId="18">#REF!</definedName>
    <definedName name="TBA" localSheetId="1">#REF!</definedName>
    <definedName name="TBA" localSheetId="20">#REF!</definedName>
    <definedName name="TBA" localSheetId="24">#REF!</definedName>
    <definedName name="TBA" localSheetId="4">#REF!</definedName>
    <definedName name="TBA" localSheetId="21">#REF!</definedName>
    <definedName name="TBA" localSheetId="32">#REF!</definedName>
    <definedName name="TBA" localSheetId="22">#REF!</definedName>
    <definedName name="TBA" localSheetId="43">#REF!</definedName>
    <definedName name="TBA" localSheetId="45">#REF!</definedName>
    <definedName name="TBA" localSheetId="5">#REF!</definedName>
    <definedName name="TBA" localSheetId="30">#REF!</definedName>
    <definedName name="TBA" localSheetId="15">#REF!</definedName>
    <definedName name="TBA" localSheetId="41">#REF!</definedName>
    <definedName name="TBA" localSheetId="42">#REF!</definedName>
    <definedName name="TBA" localSheetId="40">#REF!</definedName>
    <definedName name="TBA" localSheetId="38">#REF!</definedName>
    <definedName name="TBA">#REF!</definedName>
    <definedName name="td" localSheetId="2">#REF!</definedName>
    <definedName name="td" localSheetId="19">#REF!</definedName>
    <definedName name="td" localSheetId="13">#REF!</definedName>
    <definedName name="td" localSheetId="8">#REF!</definedName>
    <definedName name="td" localSheetId="10">#REF!</definedName>
    <definedName name="td" localSheetId="16">#REF!</definedName>
    <definedName name="td" localSheetId="17">#REF!</definedName>
    <definedName name="td" localSheetId="18">#REF!</definedName>
    <definedName name="td" localSheetId="1">#REF!</definedName>
    <definedName name="td" localSheetId="20">#REF!</definedName>
    <definedName name="td" localSheetId="24">#REF!</definedName>
    <definedName name="td" localSheetId="21">#REF!</definedName>
    <definedName name="td" localSheetId="32">#REF!</definedName>
    <definedName name="td" localSheetId="22">#REF!</definedName>
    <definedName name="td" localSheetId="45">#REF!</definedName>
    <definedName name="td" localSheetId="30">#REF!</definedName>
    <definedName name="td" localSheetId="15">#REF!</definedName>
    <definedName name="td" localSheetId="41">#REF!</definedName>
    <definedName name="td" localSheetId="42">#REF!</definedName>
    <definedName name="td" localSheetId="40">#REF!</definedName>
    <definedName name="td" localSheetId="38">#REF!</definedName>
    <definedName name="td">#REF!</definedName>
    <definedName name="th_bl" localSheetId="0">#REF!</definedName>
    <definedName name="th_bl" localSheetId="2">#REF!</definedName>
    <definedName name="th_bl" localSheetId="19">#REF!</definedName>
    <definedName name="th_bl" localSheetId="13">#REF!</definedName>
    <definedName name="th_bl" localSheetId="8">#REF!</definedName>
    <definedName name="th_bl" localSheetId="10">#REF!</definedName>
    <definedName name="th_bl" localSheetId="16">#REF!</definedName>
    <definedName name="th_bl" localSheetId="17">#REF!</definedName>
    <definedName name="th_bl" localSheetId="18">#REF!</definedName>
    <definedName name="th_bl" localSheetId="1">#REF!</definedName>
    <definedName name="th_bl" localSheetId="20">#REF!</definedName>
    <definedName name="th_bl" localSheetId="24">#REF!</definedName>
    <definedName name="th_bl" localSheetId="21">#REF!</definedName>
    <definedName name="th_bl" localSheetId="32">#REF!</definedName>
    <definedName name="th_bl" localSheetId="34">#REF!</definedName>
    <definedName name="th_bl" localSheetId="35">#REF!</definedName>
    <definedName name="th_bl" localSheetId="36">#REF!</definedName>
    <definedName name="th_bl" localSheetId="22">#REF!</definedName>
    <definedName name="th_bl" localSheetId="43">#REF!</definedName>
    <definedName name="th_bl" localSheetId="45">#REF!</definedName>
    <definedName name="th_bl" localSheetId="30">#REF!</definedName>
    <definedName name="th_bl" localSheetId="15">#REF!</definedName>
    <definedName name="th_bl" localSheetId="41">#REF!</definedName>
    <definedName name="th_bl" localSheetId="42">#REF!</definedName>
    <definedName name="th_bl" localSheetId="40">#REF!</definedName>
    <definedName name="th_bl" localSheetId="38">#REF!</definedName>
    <definedName name="th_bl">#REF!</definedName>
    <definedName name="thanh" localSheetId="0" hidden="1">{"'TDTGT (theo Dphuong)'!$A$4:$F$75"}</definedName>
    <definedName name="thanh" localSheetId="2" hidden="1">{"'TDTGT (theo Dphuong)'!$A$4:$F$75"}</definedName>
    <definedName name="thanh" localSheetId="19" hidden="1">{"'TDTGT (theo Dphuong)'!$A$4:$F$75"}</definedName>
    <definedName name="thanh" localSheetId="13" hidden="1">{"'TDTGT (theo Dphuong)'!$A$4:$F$75"}</definedName>
    <definedName name="thanh" localSheetId="18" hidden="1">{"'TDTGT (theo Dphuong)'!$A$4:$F$75"}</definedName>
    <definedName name="thanh" localSheetId="1" hidden="1">{"'TDTGT (theo Dphuong)'!$A$4:$F$75"}</definedName>
    <definedName name="thanh" localSheetId="20" hidden="1">{"'TDTGT (theo Dphuong)'!$A$4:$F$75"}</definedName>
    <definedName name="thanh" localSheetId="24" hidden="1">{"'TDTGT (theo Dphuong)'!$A$4:$F$75"}</definedName>
    <definedName name="thanh" localSheetId="21" hidden="1">{"'TDTGT (theo Dphuong)'!$A$4:$F$75"}</definedName>
    <definedName name="thanh" localSheetId="33" hidden="1">{"'TDTGT (theo Dphuong)'!$A$4:$F$75"}</definedName>
    <definedName name="thanh" localSheetId="32" hidden="1">{"'TDTGT (theo Dphuong)'!$A$4:$F$75"}</definedName>
    <definedName name="thanh" localSheetId="34" hidden="1">{"'TDTGT (theo Dphuong)'!$A$4:$F$75"}</definedName>
    <definedName name="thanh" localSheetId="35" hidden="1">{"'TDTGT (theo Dphuong)'!$A$4:$F$75"}</definedName>
    <definedName name="thanh" localSheetId="36" hidden="1">{"'TDTGT (theo Dphuong)'!$A$4:$F$75"}</definedName>
    <definedName name="thanh" localSheetId="22" hidden="1">{"'TDTGT (theo Dphuong)'!$A$4:$F$75"}</definedName>
    <definedName name="thanh" localSheetId="45" hidden="1">{"'TDTGT (theo Dphuong)'!$A$4:$F$75"}</definedName>
    <definedName name="thanh" localSheetId="5" hidden="1">{"'TDTGT (theo Dphuong)'!$A$4:$F$75"}</definedName>
    <definedName name="thanh" localSheetId="30" hidden="1">{"'TDTGT (theo Dphuong)'!$A$4:$F$75"}</definedName>
    <definedName name="thanh" localSheetId="15" hidden="1">{"'TDTGT (theo Dphuong)'!$A$4:$F$75"}</definedName>
    <definedName name="thanh" localSheetId="41" hidden="1">{"'TDTGT (theo Dphuong)'!$A$4:$F$75"}</definedName>
    <definedName name="thanh" localSheetId="42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2">'[1]COAT&amp;WRAP-QIOT-#3'!#REF!</definedName>
    <definedName name="THK" localSheetId="19">'[1]COAT&amp;WRAP-QIOT-#3'!#REF!</definedName>
    <definedName name="THK" localSheetId="13">'[2]COAT&amp;WRAP-QIOT-#3'!#REF!</definedName>
    <definedName name="THK" localSheetId="8">'[2]COAT&amp;WRAP-QIOT-#3'!#REF!</definedName>
    <definedName name="THK" localSheetId="10">'[2]COAT&amp;WRAP-QIOT-#3'!#REF!</definedName>
    <definedName name="THK" localSheetId="16">'[2]COAT&amp;WRAP-QIOT-#3'!#REF!</definedName>
    <definedName name="THK" localSheetId="17">'[2]COAT&amp;WRAP-QIOT-#3'!#REF!</definedName>
    <definedName name="THK" localSheetId="18">'[2]COAT&amp;WRAP-QIOT-#3'!#REF!</definedName>
    <definedName name="THK" localSheetId="1">'[1]COAT&amp;WRAP-QIOT-#3'!#REF!</definedName>
    <definedName name="THK" localSheetId="20">'[1]COAT&amp;WRAP-QIOT-#3'!#REF!</definedName>
    <definedName name="THK" localSheetId="24">'[2]COAT&amp;WRAP-QIOT-#3'!#REF!</definedName>
    <definedName name="THK" localSheetId="4">'[1]COAT&amp;WRAP-QIOT-#3'!#REF!</definedName>
    <definedName name="THK" localSheetId="21">'[1]COAT&amp;WRAP-QIOT-#3'!#REF!</definedName>
    <definedName name="THK" localSheetId="5">'[1]COAT&amp;WRAP-QIOT-#3'!#REF!</definedName>
    <definedName name="THK" localSheetId="15">'[2]COAT&amp;WRAP-QIOT-#3'!#REF!</definedName>
    <definedName name="THK" localSheetId="42">'[1]COAT&amp;WRAP-QIOT-#3'!#REF!</definedName>
    <definedName name="THK" localSheetId="40">'[1]COAT&amp;WRAP-QIOT-#3'!#REF!</definedName>
    <definedName name="THK" localSheetId="38">'[1]COAT&amp;WRAP-QIOT-#3'!#REF!</definedName>
    <definedName name="THK">'[2]COAT&amp;WRAP-QIOT-#3'!#REF!</definedName>
    <definedName name="TMBLCSG" localSheetId="13">#REF!</definedName>
    <definedName name="TMBLCSG" localSheetId="42">#REF!</definedName>
    <definedName name="TMBLCSG" localSheetId="40">#REF!</definedName>
    <definedName name="TMBLCSG" localSheetId="38">#REF!</definedName>
    <definedName name="TMBLCSG">#REF!</definedName>
    <definedName name="Tnghiep" localSheetId="0" hidden="1">{"'TDTGT (theo Dphuong)'!$A$4:$F$75"}</definedName>
    <definedName name="Tnghiep" localSheetId="2" hidden="1">{"'TDTGT (theo Dphuong)'!$A$4:$F$75"}</definedName>
    <definedName name="Tnghiep" localSheetId="19" hidden="1">{"'TDTGT (theo Dphuong)'!$A$4:$F$75"}</definedName>
    <definedName name="Tnghiep" localSheetId="13" hidden="1">{"'TDTGT (theo Dphuong)'!$A$4:$F$75"}</definedName>
    <definedName name="Tnghiep" localSheetId="18" hidden="1">{"'TDTGT (theo Dphuong)'!$A$4:$F$75"}</definedName>
    <definedName name="Tnghiep" localSheetId="1" hidden="1">{"'TDTGT (theo Dphuong)'!$A$4:$F$75"}</definedName>
    <definedName name="Tnghiep" localSheetId="20" hidden="1">{"'TDTGT (theo Dphuong)'!$A$4:$F$75"}</definedName>
    <definedName name="Tnghiep" localSheetId="24" hidden="1">{"'TDTGT (theo Dphuong)'!$A$4:$F$75"}</definedName>
    <definedName name="Tnghiep" localSheetId="21" hidden="1">{"'TDTGT (theo Dphuong)'!$A$4:$F$75"}</definedName>
    <definedName name="Tnghiep" localSheetId="33" hidden="1">{"'TDTGT (theo Dphuong)'!$A$4:$F$75"}</definedName>
    <definedName name="Tnghiep" localSheetId="32" hidden="1">{"'TDTGT (theo Dphuong)'!$A$4:$F$75"}</definedName>
    <definedName name="Tnghiep" localSheetId="34" hidden="1">{"'TDTGT (theo Dphuong)'!$A$4:$F$75"}</definedName>
    <definedName name="Tnghiep" localSheetId="35" hidden="1">{"'TDTGT (theo Dphuong)'!$A$4:$F$75"}</definedName>
    <definedName name="Tnghiep" localSheetId="36" hidden="1">{"'TDTGT (theo Dphuong)'!$A$4:$F$75"}</definedName>
    <definedName name="Tnghiep" localSheetId="22" hidden="1">{"'TDTGT (theo Dphuong)'!$A$4:$F$75"}</definedName>
    <definedName name="Tnghiep" localSheetId="45" hidden="1">{"'TDTGT (theo Dphuong)'!$A$4:$F$75"}</definedName>
    <definedName name="Tnghiep" localSheetId="5" hidden="1">{"'TDTGT (theo Dphuong)'!$A$4:$F$75"}</definedName>
    <definedName name="Tnghiep" localSheetId="30" hidden="1">{"'TDTGT (theo Dphuong)'!$A$4:$F$75"}</definedName>
    <definedName name="Tnghiep" localSheetId="15" hidden="1">{"'TDTGT (theo Dphuong)'!$A$4:$F$75"}</definedName>
    <definedName name="Tnghiep" localSheetId="41" hidden="1">{"'TDTGT (theo Dphuong)'!$A$4:$F$75"}</definedName>
    <definedName name="Tnghiep" localSheetId="42" hidden="1">{"'TDTGT (theo Dphuong)'!$A$4:$F$75"}</definedName>
    <definedName name="Tnghiep" hidden="1">{"'TDTGT (theo Dphuong)'!$A$4:$F$75"}</definedName>
    <definedName name="ttt" localSheetId="0">#REF!</definedName>
    <definedName name="ttt" localSheetId="2">#REF!</definedName>
    <definedName name="ttt" localSheetId="13">#REF!</definedName>
    <definedName name="ttt" localSheetId="8">#REF!</definedName>
    <definedName name="ttt" localSheetId="10">#REF!</definedName>
    <definedName name="ttt" localSheetId="16">#REF!</definedName>
    <definedName name="ttt" localSheetId="17">#REF!</definedName>
    <definedName name="ttt" localSheetId="18">#REF!</definedName>
    <definedName name="ttt" localSheetId="1">#REF!</definedName>
    <definedName name="ttt" localSheetId="24">#REF!</definedName>
    <definedName name="ttt" localSheetId="21">#REF!</definedName>
    <definedName name="ttt" localSheetId="32">#REF!</definedName>
    <definedName name="ttt" localSheetId="34">#REF!</definedName>
    <definedName name="ttt" localSheetId="35">#REF!</definedName>
    <definedName name="ttt" localSheetId="36">#REF!</definedName>
    <definedName name="ttt" localSheetId="22">#REF!</definedName>
    <definedName name="ttt" localSheetId="45">#REF!</definedName>
    <definedName name="ttt" localSheetId="5">#REF!</definedName>
    <definedName name="ttt" localSheetId="30">#REF!</definedName>
    <definedName name="ttt" localSheetId="15">#REF!</definedName>
    <definedName name="ttt" localSheetId="41">#REF!</definedName>
    <definedName name="ttt" localSheetId="42">#REF!</definedName>
    <definedName name="ttt" localSheetId="40">#REF!</definedName>
    <definedName name="ttt" localSheetId="38">#REF!</definedName>
    <definedName name="ttt">#REF!</definedName>
    <definedName name="vfff" localSheetId="0">#REF!</definedName>
    <definedName name="vfff" localSheetId="2">#REF!</definedName>
    <definedName name="vfff" localSheetId="19">#REF!</definedName>
    <definedName name="vfff" localSheetId="13">#REF!</definedName>
    <definedName name="vfff" localSheetId="8">#REF!</definedName>
    <definedName name="vfff" localSheetId="10">#REF!</definedName>
    <definedName name="vfff" localSheetId="16">#REF!</definedName>
    <definedName name="vfff" localSheetId="17">#REF!</definedName>
    <definedName name="vfff" localSheetId="18">#REF!</definedName>
    <definedName name="vfff" localSheetId="1">#REF!</definedName>
    <definedName name="vfff" localSheetId="20">#REF!</definedName>
    <definedName name="vfff" localSheetId="24">#REF!</definedName>
    <definedName name="vfff" localSheetId="4">#REF!</definedName>
    <definedName name="vfff" localSheetId="21">#REF!</definedName>
    <definedName name="vfff" localSheetId="32">#REF!</definedName>
    <definedName name="vfff" localSheetId="22">#REF!</definedName>
    <definedName name="vfff" localSheetId="43">#REF!</definedName>
    <definedName name="vfff" localSheetId="45">#REF!</definedName>
    <definedName name="vfff" localSheetId="5">#REF!</definedName>
    <definedName name="vfff" localSheetId="30">#REF!</definedName>
    <definedName name="vfff" localSheetId="15">#REF!</definedName>
    <definedName name="vfff" localSheetId="41">#REF!</definedName>
    <definedName name="vfff" localSheetId="42">#REF!</definedName>
    <definedName name="vfff" localSheetId="40">#REF!</definedName>
    <definedName name="vfff" localSheetId="38">#REF!</definedName>
    <definedName name="vfff">#REF!</definedName>
    <definedName name="vn" localSheetId="13">#REF!</definedName>
    <definedName name="vn" localSheetId="42">#REF!</definedName>
    <definedName name="vn" localSheetId="40">#REF!</definedName>
    <definedName name="vn" localSheetId="38">#REF!</definedName>
    <definedName name="vn">#REF!</definedName>
    <definedName name="vv" localSheetId="0" hidden="1">{"'TDTGT (theo Dphuong)'!$A$4:$F$75"}</definedName>
    <definedName name="vv" localSheetId="2" hidden="1">{"'TDTGT (theo Dphuong)'!$A$4:$F$75"}</definedName>
    <definedName name="vv" localSheetId="19" hidden="1">{"'TDTGT (theo Dphuong)'!$A$4:$F$75"}</definedName>
    <definedName name="vv" localSheetId="13" hidden="1">{"'TDTGT (theo Dphuong)'!$A$4:$F$75"}</definedName>
    <definedName name="vv" localSheetId="18" hidden="1">{"'TDTGT (theo Dphuong)'!$A$4:$F$75"}</definedName>
    <definedName name="vv" localSheetId="1" hidden="1">{"'TDTGT (theo Dphuong)'!$A$4:$F$75"}</definedName>
    <definedName name="vv" localSheetId="20" hidden="1">{"'TDTGT (theo Dphuong)'!$A$4:$F$75"}</definedName>
    <definedName name="vv" localSheetId="24" hidden="1">{"'TDTGT (theo Dphuong)'!$A$4:$F$75"}</definedName>
    <definedName name="vv" localSheetId="21" hidden="1">{"'TDTGT (theo Dphuong)'!$A$4:$F$75"}</definedName>
    <definedName name="vv" localSheetId="33" hidden="1">{"'TDTGT (theo Dphuong)'!$A$4:$F$75"}</definedName>
    <definedName name="vv" localSheetId="32" hidden="1">{"'TDTGT (theo Dphuong)'!$A$4:$F$75"}</definedName>
    <definedName name="vv" localSheetId="34" hidden="1">{"'TDTGT (theo Dphuong)'!$A$4:$F$75"}</definedName>
    <definedName name="vv" localSheetId="35" hidden="1">{"'TDTGT (theo Dphuong)'!$A$4:$F$75"}</definedName>
    <definedName name="vv" localSheetId="36" hidden="1">{"'TDTGT (theo Dphuong)'!$A$4:$F$75"}</definedName>
    <definedName name="vv" localSheetId="22" hidden="1">{"'TDTGT (theo Dphuong)'!$A$4:$F$75"}</definedName>
    <definedName name="vv" localSheetId="45" hidden="1">{"'TDTGT (theo Dphuong)'!$A$4:$F$75"}</definedName>
    <definedName name="vv" localSheetId="5" hidden="1">{"'TDTGT (theo Dphuong)'!$A$4:$F$75"}</definedName>
    <definedName name="vv" localSheetId="30" hidden="1">{"'TDTGT (theo Dphuong)'!$A$4:$F$75"}</definedName>
    <definedName name="vv" localSheetId="15" hidden="1">{"'TDTGT (theo Dphuong)'!$A$4:$F$75"}</definedName>
    <definedName name="vv" localSheetId="41" hidden="1">{"'TDTGT (theo Dphuong)'!$A$4:$F$75"}</definedName>
    <definedName name="vv" localSheetId="42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2" hidden="1">{#N/A,#N/A,FALSE,"Chung"}</definedName>
    <definedName name="wrn.thu." localSheetId="19" hidden="1">{#N/A,#N/A,FALSE,"Chung"}</definedName>
    <definedName name="wrn.thu." localSheetId="13" hidden="1">{#N/A,#N/A,FALSE,"Chung"}</definedName>
    <definedName name="wrn.thu." localSheetId="18" hidden="1">{#N/A,#N/A,FALSE,"Chung"}</definedName>
    <definedName name="wrn.thu." localSheetId="1" hidden="1">{#N/A,#N/A,FALSE,"Chung"}</definedName>
    <definedName name="wrn.thu." localSheetId="20" hidden="1">{#N/A,#N/A,FALSE,"Chung"}</definedName>
    <definedName name="wrn.thu." localSheetId="24" hidden="1">{#N/A,#N/A,FALSE,"Chung"}</definedName>
    <definedName name="wrn.thu." localSheetId="4" hidden="1">{#N/A,#N/A,FALSE,"Chung"}</definedName>
    <definedName name="wrn.thu." localSheetId="21" hidden="1">{#N/A,#N/A,FALSE,"Chung"}</definedName>
    <definedName name="wrn.thu." localSheetId="33" hidden="1">{#N/A,#N/A,FALSE,"Chung"}</definedName>
    <definedName name="wrn.thu." localSheetId="32" hidden="1">{#N/A,#N/A,FALSE,"Chung"}</definedName>
    <definedName name="wrn.thu." localSheetId="34" hidden="1">{#N/A,#N/A,FALSE,"Chung"}</definedName>
    <definedName name="wrn.thu." localSheetId="35" hidden="1">{#N/A,#N/A,FALSE,"Chung"}</definedName>
    <definedName name="wrn.thu." localSheetId="36" hidden="1">{#N/A,#N/A,FALSE,"Chung"}</definedName>
    <definedName name="wrn.thu." localSheetId="22" hidden="1">{#N/A,#N/A,FALSE,"Chung"}</definedName>
    <definedName name="wrn.thu." localSheetId="43" hidden="1">{#N/A,#N/A,FALSE,"Chung"}</definedName>
    <definedName name="wrn.thu." localSheetId="45" hidden="1">{#N/A,#N/A,FALSE,"Chung"}</definedName>
    <definedName name="wrn.thu." localSheetId="5" hidden="1">{#N/A,#N/A,FALSE,"Chung"}</definedName>
    <definedName name="wrn.thu." localSheetId="30" hidden="1">{#N/A,#N/A,FALSE,"Chung"}</definedName>
    <definedName name="wrn.thu." localSheetId="15" hidden="1">{#N/A,#N/A,FALSE,"Chung"}</definedName>
    <definedName name="wrn.thu." localSheetId="41" hidden="1">{#N/A,#N/A,FALSE,"Chung"}</definedName>
    <definedName name="wrn.thu." localSheetId="42" hidden="1">{#N/A,#N/A,FALSE,"Chung"}</definedName>
    <definedName name="wrn.thu." hidden="1">{#N/A,#N/A,FALSE,"Chung"}</definedName>
    <definedName name="xd" localSheetId="0">'[18]7 THAI NGUYEN'!$A$11</definedName>
    <definedName name="xd" localSheetId="19">'[18]7 THAI NGUYEN'!$A$11</definedName>
    <definedName name="xd" localSheetId="13">'[18]7 THAI NGUYEN'!$A$11</definedName>
    <definedName name="xd" localSheetId="18">'[18]7 THAI NGUYEN'!$A$11</definedName>
    <definedName name="xd" localSheetId="1">'[18]7 THAI NGUYEN'!$A$11</definedName>
    <definedName name="xd" localSheetId="20">'[18]7 THAI NGUYEN'!$A$11</definedName>
    <definedName name="xd" localSheetId="24">'[18]7 THAI NGUYEN'!$A$11</definedName>
    <definedName name="xd" localSheetId="21">'[18]7 THAI NGUYEN'!$A$11</definedName>
    <definedName name="xd" localSheetId="5">'[18]7 THAI NGUYEN'!$A$11</definedName>
    <definedName name="xd">'[18]7 THAI NGUYEN'!$A$11</definedName>
    <definedName name="ZYX" localSheetId="0">#REF!</definedName>
    <definedName name="ZYX" localSheetId="2">#REF!</definedName>
    <definedName name="ZYX" localSheetId="19">#REF!</definedName>
    <definedName name="ZYX" localSheetId="13">#REF!</definedName>
    <definedName name="ZYX" localSheetId="8">#REF!</definedName>
    <definedName name="ZYX" localSheetId="10">#REF!</definedName>
    <definedName name="ZYX" localSheetId="16">#REF!</definedName>
    <definedName name="ZYX" localSheetId="17">#REF!</definedName>
    <definedName name="ZYX" localSheetId="18">#REF!</definedName>
    <definedName name="ZYX" localSheetId="1">#REF!</definedName>
    <definedName name="ZYX" localSheetId="20">#REF!</definedName>
    <definedName name="ZYX" localSheetId="24">#REF!</definedName>
    <definedName name="ZYX" localSheetId="4">#REF!</definedName>
    <definedName name="ZYX" localSheetId="21">#REF!</definedName>
    <definedName name="ZYX" localSheetId="32">#REF!</definedName>
    <definedName name="ZYX" localSheetId="34">#REF!</definedName>
    <definedName name="ZYX" localSheetId="35">#REF!</definedName>
    <definedName name="ZYX" localSheetId="36">#REF!</definedName>
    <definedName name="ZYX" localSheetId="22">#REF!</definedName>
    <definedName name="ZYX" localSheetId="43">#REF!</definedName>
    <definedName name="ZYX" localSheetId="45">#REF!</definedName>
    <definedName name="ZYX" localSheetId="5">#REF!</definedName>
    <definedName name="ZYX" localSheetId="30">#REF!</definedName>
    <definedName name="ZYX" localSheetId="15">#REF!</definedName>
    <definedName name="ZYX" localSheetId="41">#REF!</definedName>
    <definedName name="ZYX" localSheetId="42">#REF!</definedName>
    <definedName name="ZYX" localSheetId="40">#REF!</definedName>
    <definedName name="ZYX" localSheetId="38">#REF!</definedName>
    <definedName name="ZYX">#REF!</definedName>
    <definedName name="ZZZ" localSheetId="0">#REF!</definedName>
    <definedName name="ZZZ" localSheetId="2">#REF!</definedName>
    <definedName name="ZZZ" localSheetId="19">#REF!</definedName>
    <definedName name="ZZZ" localSheetId="13">#REF!</definedName>
    <definedName name="ZZZ" localSheetId="8">#REF!</definedName>
    <definedName name="ZZZ" localSheetId="10">#REF!</definedName>
    <definedName name="ZZZ" localSheetId="16">#REF!</definedName>
    <definedName name="ZZZ" localSheetId="17">#REF!</definedName>
    <definedName name="ZZZ" localSheetId="18">#REF!</definedName>
    <definedName name="ZZZ" localSheetId="1">#REF!</definedName>
    <definedName name="ZZZ" localSheetId="20">#REF!</definedName>
    <definedName name="ZZZ" localSheetId="24">#REF!</definedName>
    <definedName name="ZZZ" localSheetId="4">#REF!</definedName>
    <definedName name="ZZZ" localSheetId="21">#REF!</definedName>
    <definedName name="ZZZ" localSheetId="32">#REF!</definedName>
    <definedName name="ZZZ" localSheetId="22">#REF!</definedName>
    <definedName name="ZZZ" localSheetId="43">#REF!</definedName>
    <definedName name="ZZZ" localSheetId="45">#REF!</definedName>
    <definedName name="ZZZ" localSheetId="5">#REF!</definedName>
    <definedName name="ZZZ" localSheetId="30">#REF!</definedName>
    <definedName name="ZZZ" localSheetId="15">#REF!</definedName>
    <definedName name="ZZZ" localSheetId="41">#REF!</definedName>
    <definedName name="ZZZ" localSheetId="42">#REF!</definedName>
    <definedName name="ZZZ" localSheetId="40">#REF!</definedName>
    <definedName name="ZZZ" localSheetId="38">#REF!</definedName>
    <definedName name="ZZZ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89" l="1"/>
  <c r="C34" i="89"/>
  <c r="B34" i="89"/>
  <c r="D33" i="89"/>
  <c r="C33" i="89"/>
  <c r="B33" i="89"/>
  <c r="D32" i="89"/>
  <c r="C32" i="89"/>
  <c r="B32" i="89"/>
  <c r="D30" i="89"/>
  <c r="C30" i="89"/>
  <c r="B30" i="89"/>
  <c r="D29" i="89"/>
  <c r="C29" i="89"/>
  <c r="B29" i="89"/>
  <c r="D27" i="89"/>
  <c r="C27" i="89"/>
  <c r="B27" i="89"/>
  <c r="D26" i="89"/>
  <c r="C26" i="89"/>
  <c r="B26" i="89"/>
  <c r="F13" i="93" l="1"/>
  <c r="F12" i="93"/>
  <c r="F11" i="93"/>
  <c r="F10" i="93"/>
  <c r="F9" i="93"/>
  <c r="F8" i="93"/>
  <c r="D8" i="128"/>
  <c r="C9" i="128"/>
  <c r="D10" i="128"/>
  <c r="D11" i="128"/>
  <c r="D12" i="128"/>
  <c r="D13" i="128"/>
  <c r="C14" i="128"/>
  <c r="D14" i="128" s="1"/>
  <c r="D15" i="128"/>
  <c r="D16" i="128"/>
  <c r="D17" i="128"/>
  <c r="D18" i="128"/>
  <c r="D19" i="128"/>
  <c r="D20" i="128"/>
  <c r="D21" i="128"/>
  <c r="D22" i="128"/>
  <c r="D23" i="128"/>
  <c r="D24" i="128"/>
  <c r="D25" i="128"/>
  <c r="D26" i="128"/>
  <c r="D8" i="127"/>
  <c r="C9" i="127"/>
  <c r="D9" i="127"/>
  <c r="D10" i="127"/>
  <c r="D11" i="127"/>
  <c r="D12" i="127"/>
  <c r="D13" i="127"/>
  <c r="C14" i="127"/>
  <c r="D14" i="127" s="1"/>
  <c r="D15" i="127"/>
  <c r="D16" i="127"/>
  <c r="D17" i="127"/>
  <c r="D18" i="127"/>
  <c r="D19" i="127"/>
  <c r="D20" i="127"/>
  <c r="D21" i="127"/>
  <c r="D22" i="127"/>
  <c r="D23" i="127"/>
  <c r="D24" i="127"/>
  <c r="D25" i="127"/>
  <c r="D26" i="127"/>
  <c r="D8" i="126"/>
  <c r="C9" i="126"/>
  <c r="D9" i="126"/>
  <c r="D10" i="126"/>
  <c r="D11" i="126"/>
  <c r="D12" i="126"/>
  <c r="D13" i="126"/>
  <c r="C14" i="126"/>
  <c r="D14" i="126" s="1"/>
  <c r="D15" i="126"/>
  <c r="D16" i="126"/>
  <c r="D17" i="126"/>
  <c r="D18" i="126"/>
  <c r="D19" i="126"/>
  <c r="D20" i="126"/>
  <c r="D21" i="126"/>
  <c r="D22" i="126"/>
  <c r="D23" i="126"/>
  <c r="D24" i="126"/>
  <c r="D25" i="126"/>
  <c r="D26" i="126"/>
  <c r="K12" i="125"/>
  <c r="L12" i="125"/>
  <c r="M12" i="125"/>
  <c r="G13" i="125"/>
  <c r="H13" i="125"/>
  <c r="I13" i="125"/>
  <c r="M13" i="125"/>
  <c r="K14" i="125"/>
  <c r="L14" i="125"/>
  <c r="M14" i="125"/>
  <c r="K15" i="125"/>
  <c r="L15" i="125"/>
  <c r="M15" i="125"/>
  <c r="K16" i="125"/>
  <c r="L16" i="125"/>
  <c r="M16" i="125"/>
  <c r="K17" i="125"/>
  <c r="L17" i="125"/>
  <c r="M17" i="125"/>
  <c r="G18" i="125"/>
  <c r="H18" i="125"/>
  <c r="I18" i="125"/>
  <c r="M18" i="125" s="1"/>
  <c r="K18" i="125"/>
  <c r="L18" i="125"/>
  <c r="K19" i="125"/>
  <c r="L19" i="125"/>
  <c r="M19" i="125"/>
  <c r="K20" i="125"/>
  <c r="L20" i="125"/>
  <c r="M20" i="125"/>
  <c r="K21" i="125"/>
  <c r="L21" i="125"/>
  <c r="M21" i="125"/>
  <c r="K22" i="125"/>
  <c r="L22" i="125"/>
  <c r="M22" i="125"/>
  <c r="K23" i="125"/>
  <c r="L23" i="125"/>
  <c r="M23" i="125"/>
  <c r="K24" i="125"/>
  <c r="L24" i="125"/>
  <c r="M24" i="125"/>
  <c r="K25" i="125"/>
  <c r="L25" i="125"/>
  <c r="M25" i="125"/>
  <c r="K26" i="125"/>
  <c r="L26" i="125"/>
  <c r="M26" i="125"/>
  <c r="K27" i="125"/>
  <c r="L27" i="125"/>
  <c r="M27" i="125"/>
  <c r="K28" i="125"/>
  <c r="L28" i="125"/>
  <c r="M28" i="125"/>
  <c r="K29" i="125"/>
  <c r="L29" i="125"/>
  <c r="M29" i="125"/>
  <c r="K30" i="125"/>
  <c r="L30" i="125"/>
  <c r="M30" i="125"/>
  <c r="G10" i="124"/>
  <c r="H10" i="124"/>
  <c r="I10" i="124"/>
  <c r="G11" i="124"/>
  <c r="H11" i="124"/>
  <c r="I11" i="124"/>
  <c r="G12" i="124"/>
  <c r="H12" i="124"/>
  <c r="I12" i="124"/>
  <c r="D13" i="124"/>
  <c r="E13" i="124"/>
  <c r="F13" i="124"/>
  <c r="I13" i="124" s="1"/>
  <c r="H13" i="124"/>
  <c r="G14" i="124"/>
  <c r="H14" i="124"/>
  <c r="I14" i="124"/>
  <c r="G15" i="124"/>
  <c r="H15" i="124"/>
  <c r="I15" i="124"/>
  <c r="G16" i="124"/>
  <c r="H16" i="124"/>
  <c r="I16" i="124"/>
  <c r="G17" i="124"/>
  <c r="H17" i="124"/>
  <c r="I17" i="124"/>
  <c r="G13" i="124" l="1"/>
  <c r="I10" i="125"/>
  <c r="M10" i="125" s="1"/>
  <c r="H10" i="125"/>
  <c r="L10" i="125" s="1"/>
  <c r="G10" i="125"/>
  <c r="K10" i="125" s="1"/>
  <c r="C7" i="127"/>
  <c r="D7" i="127" s="1"/>
  <c r="C7" i="128"/>
  <c r="D7" i="128" s="1"/>
  <c r="L13" i="125"/>
  <c r="C7" i="126"/>
  <c r="D7" i="126" s="1"/>
  <c r="K13" i="125"/>
  <c r="D9" i="128"/>
  <c r="D19" i="56" l="1"/>
  <c r="D18" i="56"/>
  <c r="D17" i="56"/>
  <c r="D16" i="56"/>
  <c r="D15" i="56"/>
  <c r="D14" i="56"/>
  <c r="D13" i="56"/>
  <c r="D12" i="56"/>
  <c r="D11" i="56"/>
  <c r="D10" i="56"/>
  <c r="D9" i="56"/>
  <c r="D8" i="56"/>
  <c r="F15" i="93" l="1"/>
  <c r="F16" i="93"/>
  <c r="F17" i="93"/>
  <c r="F18" i="93"/>
  <c r="F19" i="93"/>
  <c r="F20" i="93"/>
  <c r="F21" i="93"/>
  <c r="F23" i="93"/>
  <c r="F24" i="93"/>
  <c r="F25" i="93"/>
  <c r="F27" i="93"/>
  <c r="F28" i="93"/>
  <c r="F29" i="93"/>
  <c r="F30" i="93"/>
  <c r="H12" i="93" l="1"/>
  <c r="H13" i="93"/>
  <c r="G14" i="93"/>
  <c r="H14" i="93" s="1"/>
  <c r="H15" i="93"/>
  <c r="H16" i="93"/>
  <c r="H17" i="93"/>
  <c r="H19" i="93"/>
  <c r="H20" i="93"/>
  <c r="H21" i="93"/>
  <c r="H22" i="93"/>
  <c r="H23" i="93"/>
  <c r="H24" i="93"/>
  <c r="H25" i="93"/>
  <c r="H27" i="93"/>
  <c r="H28" i="93"/>
  <c r="H29" i="93"/>
</calcChain>
</file>

<file path=xl/sharedStrings.xml><?xml version="1.0" encoding="utf-8"?>
<sst xmlns="http://schemas.openxmlformats.org/spreadsheetml/2006/main" count="2096" uniqueCount="768">
  <si>
    <t>1. Tổng sản phẩm trong nước theo giá hiện hành</t>
  </si>
  <si>
    <t>Tỷ đồng</t>
  </si>
  <si>
    <t>Sơ bộ</t>
  </si>
  <si>
    <t>Ước tính</t>
  </si>
  <si>
    <t xml:space="preserve">Cộng dồn </t>
  </si>
  <si>
    <t>Cơ cấu (%)</t>
  </si>
  <si>
    <t>quý I</t>
  </si>
  <si>
    <t>quý II</t>
  </si>
  <si>
    <t>6 tháng</t>
  </si>
  <si>
    <t>Quý I</t>
  </si>
  <si>
    <t>Quý II</t>
  </si>
  <si>
    <t xml:space="preserve">6 tháng </t>
  </si>
  <si>
    <t>năm</t>
  </si>
  <si>
    <t>TỔNG SỐ</t>
  </si>
  <si>
    <t>Nông, lâm nghiệp và thủy sản</t>
  </si>
  <si>
    <t>Nông nghiệp</t>
  </si>
  <si>
    <t>Lâm nghiệp</t>
  </si>
  <si>
    <t>Thủy sản</t>
  </si>
  <si>
    <t>Công nghiệp và xây dựng</t>
  </si>
  <si>
    <t>Công nghiệp</t>
  </si>
  <si>
    <t xml:space="preserve">   Khai khoáng</t>
  </si>
  <si>
    <t xml:space="preserve">   Công nghiệp chế biến, chế tạo</t>
  </si>
  <si>
    <t xml:space="preserve">   Sản xuất và phân phối điện, khí đốt, nước
   nóng,  hơi nước và điều hòa không khí</t>
  </si>
  <si>
    <t xml:space="preserve">   Cung cấp nước; hoạt động quản lý
   và xử lý rác thải, nước thải</t>
  </si>
  <si>
    <t>Xây dựng</t>
  </si>
  <si>
    <t>Dịch vụ</t>
  </si>
  <si>
    <t>Bán buôn và bán lẻ; sửa chữa ô tô, mô tô, 
xe máy và xe có động cơ khác</t>
  </si>
  <si>
    <t>Vận tải, kho bãi</t>
  </si>
  <si>
    <t>Dịch vụ lưu trú và ăn uống</t>
  </si>
  <si>
    <t>Thông tin và truyền thông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</si>
  <si>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</si>
  <si>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</si>
  <si>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</si>
  <si>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</si>
  <si>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
chính trị- xã hội; quản lý Nhà nước, an ninh
quốc phòng; đảm bảo xã hội bắt buộc</t>
  </si>
  <si>
    <t>Giáo dục và đào tạo</t>
  </si>
  <si>
    <t>Y tế và hoạt động trợ giúp xã hội</t>
  </si>
  <si>
    <t>Nghệ thuật, vui chơi và giải trí</t>
  </si>
  <si>
    <t>Hoạt động dịch vụ khác</t>
  </si>
  <si>
    <t>Hoạt động làm thuê các công việc trong
các hộ gia đình, sản xuất sản phẩm vật chất
và dịch vụ tự tiêu dùng của hộ gia đình</t>
  </si>
  <si>
    <t>Thuế sản phẩm trừ trợ cấp sản phẩm</t>
  </si>
  <si>
    <t>2. Tổng sản phẩm trong nước theo giá so sánh 2010</t>
  </si>
  <si>
    <t>So với cùng kỳ</t>
  </si>
  <si>
    <t>năm trước (%)</t>
  </si>
  <si>
    <t>Khai khoáng</t>
  </si>
  <si>
    <t>Công nghiệp chế biến, chế tạo</t>
  </si>
  <si>
    <t>Sản xuất và phân phối điện, khí đốt, 
nước nóng, hơi nước và điều hòa không khí</t>
  </si>
  <si>
    <t>Cung cấp nước; hoạt động quản lý
và xử lý rác thải, nước thải</t>
  </si>
  <si>
    <t>3. Sản xuất nông nghiệp đến ngày 15 tháng 6 năm 2022</t>
  </si>
  <si>
    <t>Nghìn ha</t>
  </si>
  <si>
    <t>Thực hiện cùng</t>
  </si>
  <si>
    <t xml:space="preserve">Thực hiện </t>
  </si>
  <si>
    <t>Thực hiện kỳ này</t>
  </si>
  <si>
    <t>kỳ năm trước</t>
  </si>
  <si>
    <t>kỳ này</t>
  </si>
  <si>
    <t>so với cùng kỳ</t>
  </si>
  <si>
    <t>Thu hoạch lúa đông xuân</t>
  </si>
  <si>
    <t>Miền Bắc</t>
  </si>
  <si>
    <t>Miền Nam</t>
  </si>
  <si>
    <t xml:space="preserve">Gieo cấy lúa hè thu </t>
  </si>
  <si>
    <r>
      <t>Trong đó:</t>
    </r>
    <r>
      <rPr>
        <sz val="10"/>
        <color theme="1"/>
        <rFont val="Arial"/>
        <family val="2"/>
      </rPr>
      <t xml:space="preserve"> Đồng bằng sông Cửu Long</t>
    </r>
  </si>
  <si>
    <t>Gieo trồng các loại cây khác</t>
  </si>
  <si>
    <t>Ngô</t>
  </si>
  <si>
    <t>Khoai lang</t>
  </si>
  <si>
    <t>Đậu tương</t>
  </si>
  <si>
    <t>Lạc</t>
  </si>
  <si>
    <t>Rau, đậu</t>
  </si>
  <si>
    <t>4. Sản xuất vụ đông xuân năm 2022</t>
  </si>
  <si>
    <t>Thực hiện</t>
  </si>
  <si>
    <t>Vụ đông xuân năm 2022</t>
  </si>
  <si>
    <t xml:space="preserve"> vụ đông xuân năm 2022</t>
  </si>
  <si>
    <t>so với vụ đông xuân 2021 (%)</t>
  </si>
  <si>
    <t>Cả</t>
  </si>
  <si>
    <t>Chia ra</t>
  </si>
  <si>
    <t>nước</t>
  </si>
  <si>
    <t>Miền
Bắc</t>
  </si>
  <si>
    <t>Miền
Nam</t>
  </si>
  <si>
    <t>Tổng sản lượng lương thực</t>
  </si>
  <si>
    <t>có hạt (Nghìn tấn)</t>
  </si>
  <si>
    <t>Diện tích, năng suất và sản lượng</t>
  </si>
  <si>
    <t>một số cây trồng</t>
  </si>
  <si>
    <t>Lúa đông xuân</t>
  </si>
  <si>
    <r>
      <t xml:space="preserve">    Diện tích </t>
    </r>
    <r>
      <rPr>
        <i/>
        <sz val="10"/>
        <rFont val="Arial"/>
        <family val="2"/>
      </rPr>
      <t>(Nghìn ha)</t>
    </r>
  </si>
  <si>
    <r>
      <t xml:space="preserve">    Năng suất </t>
    </r>
    <r>
      <rPr>
        <i/>
        <sz val="10"/>
        <rFont val="Arial"/>
        <family val="2"/>
      </rPr>
      <t>(Tạ/ha)</t>
    </r>
  </si>
  <si>
    <r>
      <t xml:space="preserve">    Sản lượng</t>
    </r>
    <r>
      <rPr>
        <i/>
        <sz val="10"/>
        <rFont val="Arial"/>
        <family val="2"/>
      </rPr>
      <t xml:space="preserve"> (Nghìn tấn)</t>
    </r>
  </si>
  <si>
    <t>Rau</t>
  </si>
  <si>
    <t>5. Diện tích, năng suất, sản lượng lúa đông xuân năm 2022</t>
  </si>
  <si>
    <t xml:space="preserve">    phân theo địa phương</t>
  </si>
  <si>
    <t>Thực hiện vụ đông xuân</t>
  </si>
  <si>
    <t>năm 2021</t>
  </si>
  <si>
    <t>năm 2022</t>
  </si>
  <si>
    <t>Diện tích</t>
  </si>
  <si>
    <t>Năng suất</t>
  </si>
  <si>
    <t>Sản lượng</t>
  </si>
  <si>
    <t>Diện
tích</t>
  </si>
  <si>
    <t>Năng
suất</t>
  </si>
  <si>
    <t>Sản
lượng</t>
  </si>
  <si>
    <t>(Nghìn ha)</t>
  </si>
  <si>
    <t>(Tạ/ha)</t>
  </si>
  <si>
    <t>(Nghìn tấn)</t>
  </si>
  <si>
    <t>CẢ NƯỚC</t>
  </si>
  <si>
    <t>Đồng bằng sông Hồng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</si>
  <si>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</si>
  <si>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</si>
  <si>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</si>
  <si>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</si>
  <si>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</si>
  <si>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</si>
  <si>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</si>
  <si>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</si>
  <si>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</si>
  <si>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</si>
  <si>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</si>
  <si>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Trung du và miền núi phía Bắc</t>
  </si>
  <si>
    <t>Hà Giang</t>
  </si>
  <si>
    <t>Cao Bằng</t>
  </si>
  <si>
    <t>Bắc Kạn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</si>
  <si>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</si>
  <si>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</si>
  <si>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</si>
  <si>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</si>
  <si>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</si>
  <si>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</si>
  <si>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</si>
  <si>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</si>
  <si>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</si>
  <si>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</si>
  <si>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</si>
  <si>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 xml:space="preserve">Bắc Trung Bộ </t>
  </si>
  <si>
    <t>và duyên hải miền Trung</t>
  </si>
  <si>
    <t>Thanh Hóa</t>
  </si>
  <si>
    <t>Nghệ An</t>
  </si>
  <si>
    <t>Hà Tĩnh</t>
  </si>
  <si>
    <t>Quảng Bình</t>
  </si>
  <si>
    <t>Quảng Trị</t>
  </si>
  <si>
    <t>Thừa Thiên-Huế</t>
  </si>
  <si>
    <r>
      <t xml:space="preserve">5. </t>
    </r>
    <r>
      <rPr>
        <i/>
        <sz val="12"/>
        <rFont val="Arial"/>
        <family val="2"/>
      </rPr>
      <t>(Tiếp theo)</t>
    </r>
    <r>
      <rPr>
        <b/>
        <sz val="12"/>
        <rFont val="Arial"/>
        <family val="2"/>
      </rPr>
      <t xml:space="preserve"> Diện tích, năng suất, sản lượng lúa đông xuân năm 2022</t>
    </r>
  </si>
  <si>
    <t xml:space="preserve"> vụ đông xuân năm 2021</t>
  </si>
  <si>
    <t xml:space="preserve">Đà Nẵng 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</si>
  <si>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</si>
  <si>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</si>
  <si>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</si>
  <si>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</si>
  <si>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</si>
  <si>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</si>
  <si>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</si>
  <si>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Tây Nguyên</t>
  </si>
  <si>
    <t>Kon Tum</t>
  </si>
  <si>
    <t>Gia Lai</t>
  </si>
  <si>
    <t>Đắk Lắk</t>
  </si>
  <si>
    <t>Đắk Nông</t>
  </si>
  <si>
    <t>Lâm Đồng</t>
  </si>
  <si>
    <t xml:space="preserve">Đông Nam Bộ                    </t>
  </si>
  <si>
    <t>Bình Phước</t>
  </si>
  <si>
    <t>Tây Ninh</t>
  </si>
  <si>
    <t>Bình  Dương</t>
  </si>
  <si>
    <t>Đồng Nai</t>
  </si>
  <si>
    <t>Bà Rịa - Vũng Tàu</t>
  </si>
  <si>
    <t>TP. Hồ Chí Minh</t>
  </si>
  <si>
    <t>Đồng bằng sông Cửu Long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</si>
  <si>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</si>
  <si>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</si>
  <si>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</si>
  <si>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</si>
  <si>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</si>
  <si>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</si>
  <si>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</si>
  <si>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</si>
  <si>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</si>
  <si>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</si>
  <si>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</si>
  <si>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</si>
  <si>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</si>
  <si>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 xml:space="preserve">6. Sản phẩm chăn nuôi </t>
  </si>
  <si>
    <t>So với cùng kỳ năm trước (%)</t>
  </si>
  <si>
    <t>Sản lượng thịt hơi xuất chuồng (Nghìn tấn)</t>
  </si>
  <si>
    <t>Thịt lợn</t>
  </si>
  <si>
    <t>Thịt gia cầm</t>
  </si>
  <si>
    <t>Thịt trâu</t>
  </si>
  <si>
    <t>Thịt bò</t>
  </si>
  <si>
    <t xml:space="preserve">Sản lượng sản phẩm chăn nuôi khác </t>
  </si>
  <si>
    <t>Trứng (Triệu quả)</t>
  </si>
  <si>
    <t>Sữa (Triệu lít)</t>
  </si>
  <si>
    <t>7. Kết quả sản xuất lâm nghiệp</t>
  </si>
  <si>
    <t>Diện tích rừng trồng mới tập trung
(Nghìn ha)</t>
  </si>
  <si>
    <t>Số cây lâm nghiệp trồng phân tán
(Triệu cây)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</si>
  <si>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</si>
  <si>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Sản lượng củi khai thác (Triệu ste)</t>
  </si>
  <si>
    <t>Diện tích rừng bị thiệt hại (Ha)</t>
  </si>
  <si>
    <t>Cháy rừng</t>
  </si>
  <si>
    <t>Chặt phá rừng</t>
  </si>
  <si>
    <t xml:space="preserve">8. Sản lượng thủy sản </t>
  </si>
  <si>
    <t>Nghìn tấn</t>
  </si>
  <si>
    <t>Tổng số</t>
  </si>
  <si>
    <t>Cá</t>
  </si>
  <si>
    <t>Tôm</t>
  </si>
  <si>
    <t>Thủy sản khác</t>
  </si>
  <si>
    <t>Nuôi trồng</t>
  </si>
  <si>
    <t>Khai thác</t>
  </si>
  <si>
    <t>9. Chỉ số sản xuất công nghiệp tháng 6 và 6 tháng năm 2022</t>
  </si>
  <si>
    <t>%</t>
  </si>
  <si>
    <t>Tháng 5</t>
  </si>
  <si>
    <t>Tháng 6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</si>
  <si>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</si>
  <si>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</si>
  <si>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</si>
  <si>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</si>
  <si>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</si>
  <si>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</si>
  <si>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</si>
  <si>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</si>
  <si>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</si>
  <si>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</si>
  <si>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</si>
  <si>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</si>
  <si>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</si>
  <si>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</si>
  <si>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</si>
  <si>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</si>
  <si>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</si>
  <si>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</si>
  <si>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 ghế); sản xuất sản phẩm từ rơm,
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</si>
  <si>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</si>
  <si>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</si>
  <si>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</si>
  <si>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</si>
  <si>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</si>
  <si>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</si>
  <si>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</si>
  <si>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</si>
  <si>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</si>
  <si>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 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</si>
  <si>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</si>
  <si>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</si>
  <si>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</si>
  <si>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</si>
  <si>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</si>
  <si>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</si>
  <si>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móc, thiết bị</t>
  </si>
  <si>
    <t>Sản xuất và phân phối điện</t>
  </si>
  <si>
    <t>Cung cấp nước; hoạt động quản lý và xử lý 
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</si>
  <si>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</si>
  <si>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</si>
  <si>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</si>
  <si>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10. Chỉ số sản xuất công nghiệp các quý năm 2022</t>
  </si>
  <si>
    <t>Thực hiện quý I</t>
  </si>
  <si>
    <t>Ước tính quý II</t>
  </si>
  <si>
    <t>Chế biến gỗ và sản xuất sản phẩm từ gỗ, tre, nứa (trừ giường, tủ,
bàn, ghế); sản xuất sản phẩm từ rơm, rạ và vật liệu tết bện</t>
  </si>
  <si>
    <t>Sản xuất sản phẩm từ kim loại đúc sẵn (trừ máy móc, thiết bị)</t>
  </si>
  <si>
    <t>Sản xuất sản phẩm điện tử, máy vi tính và sản phẩm quang học</t>
  </si>
  <si>
    <t>Cung cấp nước; hoạt động quản lý và xử lý rác thải, nước thải</t>
  </si>
  <si>
    <t>Hoạt động thu gom, xử lý và tiêu huỷ rác thải; tái chế phế liệu</t>
  </si>
  <si>
    <t>11. Một số sản phẩm chủ yếu của ngành công nghiệp</t>
  </si>
  <si>
    <t xml:space="preserve">      tháng 6 và 6 tháng năm 2022</t>
  </si>
  <si>
    <t>Đơn vị</t>
  </si>
  <si>
    <t>Cộng dồn</t>
  </si>
  <si>
    <t>tính</t>
  </si>
  <si>
    <t>tháng 5</t>
  </si>
  <si>
    <t>tháng 6</t>
  </si>
  <si>
    <t>Than đá (than sạch)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</si>
  <si>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</si>
  <si>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</si>
  <si>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</si>
  <si>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</si>
  <si>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</si>
  <si>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</si>
  <si>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</si>
  <si>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</si>
  <si>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</si>
  <si>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</si>
  <si>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</si>
  <si>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</si>
  <si>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</si>
  <si>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</si>
  <si>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</si>
  <si>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</si>
  <si>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</si>
  <si>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</si>
  <si>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</si>
  <si>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</si>
  <si>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</si>
  <si>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</si>
  <si>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</si>
  <si>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</si>
  <si>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</si>
  <si>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</si>
  <si>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</si>
  <si>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</si>
  <si>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</si>
  <si>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</si>
  <si>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</si>
  <si>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</si>
  <si>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</si>
  <si>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</si>
  <si>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</si>
  <si>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</si>
  <si>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</si>
  <si>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</si>
  <si>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</si>
  <si>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</si>
  <si>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</si>
  <si>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</si>
  <si>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</si>
  <si>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</si>
  <si>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12. Một số sản phẩm chủ yếu của ngành công nghiệp các quý năm 2022</t>
  </si>
  <si>
    <r>
      <t>Triệu m</t>
    </r>
    <r>
      <rPr>
        <vertAlign val="superscript"/>
        <sz val="9.5"/>
        <rFont val="Arial"/>
        <family val="2"/>
      </rPr>
      <t>3</t>
    </r>
  </si>
  <si>
    <r>
      <t>Triệu m</t>
    </r>
    <r>
      <rPr>
        <vertAlign val="superscript"/>
        <sz val="9.5"/>
        <rFont val="Arial"/>
        <family val="2"/>
      </rPr>
      <t>2</t>
    </r>
  </si>
  <si>
    <t>13. Chỉ số tiêu thụ và tồn kho ngành công nghiệp chế biến, chế tạo</t>
  </si>
  <si>
    <t>Chỉ số tiêu thụ</t>
  </si>
  <si>
    <t>Chỉ số tồn kho</t>
  </si>
  <si>
    <t xml:space="preserve"> Tháng 6</t>
  </si>
  <si>
    <t>Thời điểm</t>
  </si>
  <si>
    <t>30/6/2022</t>
  </si>
  <si>
    <t>so với cùng</t>
  </si>
  <si>
    <t>tháng</t>
  </si>
  <si>
    <t xml:space="preserve"> cùng kỳ</t>
  </si>
  <si>
    <t xml:space="preserve"> thời điểm</t>
  </si>
  <si>
    <t>tháng trước</t>
  </si>
  <si>
    <t>Toàn ngành chế biến, chế tạo</t>
  </si>
  <si>
    <t>Chế biến gỗ và sản xuất sản phẩm từ gỗ, tre, nứa (trừ giường, tủ, bàn, ghế); sản xuất sản phẩm từ rơm, rạ và vật liệu tết bện</t>
  </si>
  <si>
    <t>Sản xuất sản phẩm từ khoáng
phi kim loại khác</t>
  </si>
  <si>
    <t>Sản xuất sản phẩm điện tử, máy vi tính
và sản phẩm quang học</t>
  </si>
  <si>
    <t>Sản xuất máy móc, thiết bị 
chưa được phân vào đâu</t>
  </si>
  <si>
    <t xml:space="preserve">14. Chỉ số sử dụng lao động của doanh nghiệp công nghiệp </t>
  </si>
  <si>
    <t>Chỉ số sử dụng</t>
  </si>
  <si>
    <t>lao động thời điểm</t>
  </si>
  <si>
    <t>1/6/2022 so với</t>
  </si>
  <si>
    <t>cùng thời điểm</t>
  </si>
  <si>
    <t>Chế biến gỗ và sản xuất sản phẩm từ gỗ, tre, nứa (trừ giường,
tủ, bàn ghế); sản xuất sản phẩm từ rơm, rạ và vật liệu tết bện</t>
  </si>
  <si>
    <t>Xử lý ô nhiễm và hoạt động quản lý chất thải khác</t>
  </si>
  <si>
    <t xml:space="preserve">15. Chỉ số sử dụng lao động của doanh nghiệp công nghiệp </t>
  </si>
  <si>
    <t xml:space="preserve">      phân theo địa phương</t>
  </si>
  <si>
    <t>Chỉ số sử dụng lao động</t>
  </si>
  <si>
    <t xml:space="preserve"> thời điểm 30/6/2022 so với</t>
  </si>
  <si>
    <t>cùng thời điểm tháng trước</t>
  </si>
  <si>
    <t>cùng thời điểm năm trước</t>
  </si>
  <si>
    <t xml:space="preserve">CẢ NƯỚC </t>
  </si>
  <si>
    <t xml:space="preserve">Thái Bình </t>
  </si>
  <si>
    <t xml:space="preserve">Bắc Kạn </t>
  </si>
  <si>
    <t>Thừa Thiên - Huế</t>
  </si>
  <si>
    <r>
      <t xml:space="preserve">15.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</si>
  <si>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  phân theo địa phương</t>
  </si>
  <si>
    <t xml:space="preserve">Ninh Thuận </t>
  </si>
  <si>
    <t>Bình Dương</t>
  </si>
  <si>
    <t xml:space="preserve">Tiền Giang </t>
  </si>
  <si>
    <t xml:space="preserve">Bến Tre </t>
  </si>
  <si>
    <t xml:space="preserve">Trà Vinh </t>
  </si>
  <si>
    <t xml:space="preserve">Đồng Tháp </t>
  </si>
  <si>
    <t xml:space="preserve">An Giang </t>
  </si>
  <si>
    <t xml:space="preserve">16. Một số chỉ tiêu về doanh nghiệp </t>
  </si>
  <si>
    <t>Tháng 6 năm 2022</t>
  </si>
  <si>
    <t>so với (%)</t>
  </si>
  <si>
    <t>cùng kỳ năm</t>
  </si>
  <si>
    <t>2021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</si>
  <si>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</si>
  <si>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</si>
  <si>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</si>
  <si>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</si>
  <si>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</si>
  <si>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</si>
  <si>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</si>
  <si>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</si>
  <si>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17. Doanh nghiệp đăng ký thành lập mới</t>
  </si>
  <si>
    <t>6 tháng năm 2021</t>
  </si>
  <si>
    <t>6 tháng năm 2022</t>
  </si>
  <si>
    <t xml:space="preserve">6 tháng năm 2022 so với </t>
  </si>
  <si>
    <t xml:space="preserve"> cùng kỳ năm 2021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</si>
  <si>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</si>
  <si>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</si>
  <si>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</si>
  <si>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</si>
  <si>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</si>
  <si>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</si>
  <si>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</si>
  <si>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</si>
  <si>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</si>
  <si>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</si>
  <si>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</si>
  <si>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</si>
  <si>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Công nghiệp và Xây dựng</t>
  </si>
  <si>
    <t>Sản xuất phân phối, điện, nước, gas</t>
  </si>
  <si>
    <t>Bán buôn; bán lẻ; sửa chữa ô tô, xe máy</t>
  </si>
  <si>
    <t>Vận tải kho bãi</t>
  </si>
  <si>
    <t>Tài chính, ngân hàng và bảo hiểm</t>
  </si>
  <si>
    <t>Kinh doanh bất động sản</t>
  </si>
  <si>
    <t>Khoa học, công nghệ; dịch vụ tư vấn,
thiết kế; quảng cáo và chuyên môn khác</t>
  </si>
  <si>
    <t>Dịch vụ việc làm; du lịch; cho thuê máy móc thiết bị, đồ dùng và các dịch vụ hỗ trợ khác</t>
  </si>
  <si>
    <t>18. Doanh nghiệp quay trở lại hoạt động</t>
  </si>
  <si>
    <t>Doanh nghiệp</t>
  </si>
  <si>
    <t>cùng kỳ năm 2021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</si>
  <si>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</si>
  <si>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</si>
  <si>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19. Doanh nghiệp tạm ngừng kinh doanh có thời hạn</t>
  </si>
  <si>
    <t>20. Doanh nghiệp hoàn tất thủ tục giải thể</t>
  </si>
  <si>
    <t>21. Vốn đầu tư phát triển toàn xã hội thực hiện theo giá hiện hành</t>
  </si>
  <si>
    <t>Nghìn tỷ đồng</t>
  </si>
  <si>
    <t>Vốn đầu tư thuộc ngân sách Nhà nước</t>
  </si>
  <si>
    <t>Vốn trái phiếu Chính phủ</t>
  </si>
  <si>
    <t>Vốn tín dụng đầu tư theo kế hoạch NN</t>
  </si>
  <si>
    <t>Vốn vay từ các nguồn khác 
(của khu vực Nhà nước)</t>
  </si>
  <si>
    <t>Vốn đầu tư của doanh nghiệp Nhà nước
(Vốn tự có)</t>
  </si>
  <si>
    <t>Vốn đầu tư của dân cư và tư nhân</t>
  </si>
  <si>
    <t>Vốn đầu tư trực tiếp nước ngoài</t>
  </si>
  <si>
    <t>Vốn huy động khác</t>
  </si>
  <si>
    <t>22. Vốn đầu tư thực hiện từ nguồn ngân sách Nhà nước</t>
  </si>
  <si>
    <t xml:space="preserve">Ước tính </t>
  </si>
  <si>
    <t>6 tháng năm</t>
  </si>
  <si>
    <t>2022 so với</t>
  </si>
  <si>
    <t xml:space="preserve"> kế hoạch</t>
  </si>
  <si>
    <t>năm 2022 (%)</t>
  </si>
  <si>
    <t>Trung ương</t>
  </si>
  <si>
    <t>Trong đó:</t>
  </si>
  <si>
    <t>Bộ Giao thông vận tải</t>
  </si>
  <si>
    <t>Bộ NN và PTNT</t>
  </si>
  <si>
    <t>Bộ Xây dựng</t>
  </si>
  <si>
    <t>Bộ Tài nguyên và Môi trường</t>
  </si>
  <si>
    <t>Bộ Y tế</t>
  </si>
  <si>
    <t>Bộ Giáo dục - Đào tạo</t>
  </si>
  <si>
    <t>Bộ Văn hóa, Thể thao và Du lịch</t>
  </si>
  <si>
    <t>Bộ Công thương</t>
  </si>
  <si>
    <t>Bộ Khoa học và Công nghệ</t>
  </si>
  <si>
    <t>Bộ Thông tin và Truyền thông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</si>
  <si>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</si>
  <si>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</si>
  <si>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</si>
  <si>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</si>
  <si>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</si>
  <si>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23. Vốn đầu tư thực hiện từ nguồn ngân sách Nhà nước các quý</t>
  </si>
  <si>
    <t>Đà Nẵng</t>
  </si>
  <si>
    <t>24. Đầu tư trực tiếp của nước ngoài được cấp phép từ 01/01- 20/6/2022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</si>
  <si>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</si>
  <si>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</si>
  <si>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</si>
  <si>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</si>
  <si>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</si>
  <si>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</si>
  <si>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</si>
  <si>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Phân theo một số nước và vùng lãnh thổ</t>
  </si>
  <si>
    <t>Đan Mạch</t>
  </si>
  <si>
    <t>Xin-ga-po</t>
  </si>
  <si>
    <t>Trung Quốc</t>
  </si>
  <si>
    <t>Nhật Bản</t>
  </si>
  <si>
    <t>Hàn Quốc</t>
  </si>
  <si>
    <t>Đài Loan</t>
  </si>
  <si>
    <t>Đặc khu hành chính Hồng Công (Trung Quốc)</t>
  </si>
  <si>
    <t>Hoa Kỳ</t>
  </si>
  <si>
    <t>Quần đảo Virgin thuộc Anh</t>
  </si>
  <si>
    <t>Thái Lan</t>
  </si>
  <si>
    <t>Vương quốc Anh</t>
  </si>
  <si>
    <t>Pháp</t>
  </si>
  <si>
    <t>Xây- Sen</t>
  </si>
  <si>
    <t>Xa-moa</t>
  </si>
  <si>
    <t>Hà Lan</t>
  </si>
  <si>
    <t>Quần đảo Mác- san</t>
  </si>
  <si>
    <t>25. Tổng mức bán lẻ hàng hóa và doanh thu dịch vụ tiêu dùng</t>
  </si>
  <si>
    <t>Cộng dồn 6 tháng</t>
  </si>
  <si>
    <t xml:space="preserve">Tháng 6 </t>
  </si>
  <si>
    <t>Tổng</t>
  </si>
  <si>
    <t>Cơ</t>
  </si>
  <si>
    <t>mức</t>
  </si>
  <si>
    <t>cấu (%)</t>
  </si>
  <si>
    <t>trước (%)</t>
  </si>
  <si>
    <t>Bán lẻ hàng hóa</t>
  </si>
  <si>
    <t>Dịch vụ lưu trú, ăn uống</t>
  </si>
  <si>
    <t>Du lịch lữ hành</t>
  </si>
  <si>
    <t>Dịch vụ khác</t>
  </si>
  <si>
    <t>26. Tổng mức bán lẻ hàng hóa và doanh thu dịch vụ tiêu dùng</t>
  </si>
  <si>
    <t xml:space="preserve">      các quý năm 2022</t>
  </si>
  <si>
    <t>27. Hàng hóa xuất khẩu</t>
  </si>
  <si>
    <t>Nghìn tấn; Triệu USD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</si>
  <si>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</si>
  <si>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</si>
  <si>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</si>
  <si>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</si>
  <si>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</si>
  <si>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</si>
  <si>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</si>
  <si>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</si>
  <si>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</si>
  <si>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</si>
  <si>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</si>
  <si>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</si>
  <si>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</si>
  <si>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</si>
  <si>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</si>
  <si>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</si>
  <si>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</si>
  <si>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</si>
  <si>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</si>
  <si>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</si>
  <si>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</si>
  <si>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</si>
  <si>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</si>
  <si>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</si>
  <si>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</si>
  <si>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</si>
  <si>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</si>
  <si>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</si>
  <si>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</si>
  <si>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</si>
  <si>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</si>
  <si>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</si>
  <si>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</si>
  <si>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</si>
  <si>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</si>
  <si>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</si>
  <si>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LK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</si>
  <si>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</si>
  <si>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</si>
  <si>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</si>
  <si>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</si>
  <si>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</si>
  <si>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28. Hàng hóa xuất khẩu các quý năm 2022</t>
  </si>
  <si>
    <t>Nghìn tấn; triệu USD</t>
  </si>
  <si>
    <t>Quý I năm 2022</t>
  </si>
  <si>
    <t>Quý II năm 2022</t>
  </si>
  <si>
    <t>Kim loại thường khác và SP</t>
  </si>
  <si>
    <t>Điện tử, máy tính và LK</t>
  </si>
  <si>
    <t>Điện thoại và LK</t>
  </si>
  <si>
    <t>Máy móc thiết bị, DC PT khác</t>
  </si>
  <si>
    <t>29. Hàng hóa nhập khẩu</t>
  </si>
  <si>
    <t>Sữa và sản phẩm sữa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</si>
  <si>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</si>
  <si>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</si>
  <si>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</si>
  <si>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</si>
  <si>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</si>
  <si>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</si>
  <si>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</si>
  <si>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</si>
  <si>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</si>
  <si>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</si>
  <si>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</si>
  <si>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</si>
  <si>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</si>
  <si>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</si>
  <si>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</si>
  <si>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</si>
  <si>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</si>
  <si>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</si>
  <si>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</si>
  <si>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Hàng điện gia dụng và LK</t>
  </si>
  <si>
    <r>
      <t xml:space="preserve"> Trong đó: </t>
    </r>
    <r>
      <rPr>
        <sz val="9"/>
        <rFont val="Arial"/>
        <family val="2"/>
      </rPr>
      <t>Nguyên chiếc</t>
    </r>
    <r>
      <rPr>
        <vertAlign val="superscript"/>
        <sz val="9"/>
        <rFont val="Arial"/>
        <family val="2"/>
      </rPr>
      <t>(*)</t>
    </r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</si>
  <si>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</si>
  <si>
    <t>30. Hàng hóa nhập khẩu các quý năm 2022</t>
  </si>
  <si>
    <t>Khu vực KT trong nước</t>
  </si>
  <si>
    <t>Khu vực có vốn ĐTTTNN</t>
  </si>
  <si>
    <t>31. Xuất, nhập khẩu dịch vụ</t>
  </si>
  <si>
    <t>I.  XUẤT KHẨU DỊCH VỤ</t>
  </si>
  <si>
    <t xml:space="preserve">Dịch vụ vận tải </t>
  </si>
  <si>
    <t>Dịch vụ bưu chính viễn thông</t>
  </si>
  <si>
    <t>Dịch vụ du lịch</t>
  </si>
  <si>
    <t>Dịch vụ tài chính</t>
  </si>
  <si>
    <t xml:space="preserve">Dịch vụ bảo hiểm </t>
  </si>
  <si>
    <t xml:space="preserve">Dịch vụ Chính phủ </t>
  </si>
  <si>
    <t xml:space="preserve">Dịch vụ khác </t>
  </si>
  <si>
    <t>II.  NHẬP KHẨU DỊCH VỤ</t>
  </si>
  <si>
    <t>Trong đó phí vận tải hàng hóa NK</t>
  </si>
  <si>
    <t>Trong đó phí bảo hiểm hàng hóa NK</t>
  </si>
  <si>
    <t xml:space="preserve">32. Chỉ số giá tiêu dùng, chỉ số giá vàng, chỉ số giá đô la Mỹ </t>
  </si>
  <si>
    <t xml:space="preserve">       và lạm phát cơ bản tháng 6 năm 2022</t>
  </si>
  <si>
    <t>Tháng 6 năm 2022 so với:</t>
  </si>
  <si>
    <t>Bình quân</t>
  </si>
  <si>
    <t>Kỳ gốc</t>
  </si>
  <si>
    <t>Tháng 12</t>
  </si>
  <si>
    <t>(2019)</t>
  </si>
  <si>
    <t xml:space="preserve">năm 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</si>
  <si>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</si>
  <si>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</si>
  <si>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</si>
  <si>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</si>
  <si>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</si>
  <si>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</si>
  <si>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</si>
  <si>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</si>
  <si>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</si>
  <si>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</si>
  <si>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</si>
  <si>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</si>
  <si>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</si>
  <si>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</si>
  <si>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</si>
  <si>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</si>
  <si>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</si>
  <si>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</si>
  <si>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</si>
  <si>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</si>
  <si>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</si>
  <si>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33. Chỉ số giá sản xuất</t>
  </si>
  <si>
    <t>Quý II năm 2022 so với:</t>
  </si>
  <si>
    <t xml:space="preserve"> so với cùng kỳ </t>
  </si>
  <si>
    <t>Nông nghiệp và dịch vụ có liên quan</t>
  </si>
  <si>
    <t>Lâm nghiệp và dịch vụ có liên quan</t>
  </si>
  <si>
    <t>Thủy sản khai thác, nuôi trồng</t>
  </si>
  <si>
    <t xml:space="preserve">Công nghiệp </t>
  </si>
  <si>
    <t>Sản xuất và phân phối điện, khí đốt, nước nóng,
hơi nước và điều hòa không khí</t>
  </si>
  <si>
    <t>Cung cấp nước, hoạt động quản lý 
và xử lý rác thải, nước thải</t>
  </si>
  <si>
    <t>34. Chỉ số giá vận tải, kho bãi</t>
  </si>
  <si>
    <t>CHỈ SỐ CHUNG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</si>
  <si>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</si>
  <si>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</si>
  <si>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</si>
  <si>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</si>
  <si>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</si>
  <si>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</si>
  <si>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</si>
  <si>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
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</si>
  <si>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</si>
  <si>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</si>
  <si>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</si>
  <si>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</si>
  <si>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35. Chỉ số giá nguyên liệu, nhiên liệu, vật liệu dùng cho sản xuất</t>
  </si>
  <si>
    <t>Phân theo mục đích sử dụng</t>
  </si>
  <si>
    <t>Sử dụng cho sản xuất nông, lâm nghiệp và thủy sản</t>
  </si>
  <si>
    <t>Sử dụng cho sản xuất công nghiệp</t>
  </si>
  <si>
    <t>Sử dụng cho xây dựng</t>
  </si>
  <si>
    <t>Phân theo ngành sản phẩm</t>
  </si>
  <si>
    <t>Sản phẩm nông, lâm nghiệp và thủy sản</t>
  </si>
  <si>
    <t>Sản phẩm khai khoáng</t>
  </si>
  <si>
    <t>Sản phẩm công nghiệp</t>
  </si>
  <si>
    <t>Điện, hơi nước</t>
  </si>
  <si>
    <t>Nước tự nhiên khai thác</t>
  </si>
  <si>
    <t>Dịch vụ xây dựng chuyên dụng</t>
  </si>
  <si>
    <t>Dịch vụ chuyên môn khoa học công nghệ</t>
  </si>
  <si>
    <t xml:space="preserve">36. Chỉ số giá xuất khẩu hàng hóa </t>
  </si>
  <si>
    <t>Nông sản, thực phẩm</t>
  </si>
  <si>
    <t>Hàng thủy sản</t>
  </si>
  <si>
    <t>Hàng rau quả</t>
  </si>
  <si>
    <t>Sắn và sản phẩm từ sắn</t>
  </si>
  <si>
    <t>Nhiên liệu</t>
  </si>
  <si>
    <t>Xăng dầu các loại</t>
  </si>
  <si>
    <t>Hàng hóa chế biến, chế tạo khác</t>
  </si>
  <si>
    <t>Thức ăn gia súc và nguyên liệu</t>
  </si>
  <si>
    <t>Sản phẩm từ hóa chất</t>
  </si>
  <si>
    <t>Túi, ví, mũ</t>
  </si>
  <si>
    <t>Mây tre</t>
  </si>
  <si>
    <t>Gỗ và sản phẩm từ gỗ</t>
  </si>
  <si>
    <t>Giấy và sản phẩm từ giấy</t>
  </si>
  <si>
    <t>Hàng may mặc</t>
  </si>
  <si>
    <t>Máy tính và linh kiện điện tử</t>
  </si>
  <si>
    <t>Điện thoại di động và linh kiện</t>
  </si>
  <si>
    <t>Máy móc thiết bị</t>
  </si>
  <si>
    <t>Dây và cáp điện</t>
  </si>
  <si>
    <t xml:space="preserve">37. Chỉ số giá nhập khẩu hàng hóa </t>
  </si>
  <si>
    <t xml:space="preserve">CHỈ SỐ CHUNG </t>
  </si>
  <si>
    <t xml:space="preserve"> Hàng thủy sản</t>
  </si>
  <si>
    <t xml:space="preserve"> Hàng rau quả</t>
  </si>
  <si>
    <t xml:space="preserve"> Lúa mỳ</t>
  </si>
  <si>
    <t xml:space="preserve"> Dầu mỡ động thực vật</t>
  </si>
  <si>
    <t xml:space="preserve"> Nguyên phụ liệu dược phẩm</t>
  </si>
  <si>
    <t xml:space="preserve"> Cao su nguyên liệu</t>
  </si>
  <si>
    <t>Thức ăn gia súc &amp; nguyên liệu</t>
  </si>
  <si>
    <t>Hóa chất</t>
  </si>
  <si>
    <t>Phân bón các loại</t>
  </si>
  <si>
    <t>Gỗ &amp; sản phẩm gỗ</t>
  </si>
  <si>
    <t>Giấy</t>
  </si>
  <si>
    <t>Thuốc trừ sâu &amp; nguyên liệu</t>
  </si>
  <si>
    <t>Xơ, sợi dệt</t>
  </si>
  <si>
    <t>Vải may mặc các loại</t>
  </si>
  <si>
    <t>Sắt, thép</t>
  </si>
  <si>
    <t>Máy vi tính, sản phẩm điện tử &amp; linh kiện</t>
  </si>
  <si>
    <t>Ô tô nguyên chiếc các loại</t>
  </si>
  <si>
    <t>Máy móc, thiết bị, dụng cụ &amp; phụ tùng</t>
  </si>
  <si>
    <t>Dây điện &amp; dây cáp điện</t>
  </si>
  <si>
    <t>Linh kiện, phụ tùng ô tô</t>
  </si>
  <si>
    <t xml:space="preserve">38. Tỷ giá thương mại hàng hóa </t>
  </si>
  <si>
    <t>Máy vi tính, sản phẩm điện tử và linh kiện</t>
  </si>
  <si>
    <t>39. Vận tải hành khách tháng 6 và 6 tháng đầu năm 2022</t>
  </si>
  <si>
    <t xml:space="preserve">     </t>
  </si>
  <si>
    <t>Tháng 6 năm</t>
  </si>
  <si>
    <t>(%)</t>
  </si>
  <si>
    <t>I. Vận chuyển (Nghìn HK)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</si>
  <si>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</si>
  <si>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</si>
  <si>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</si>
  <si>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</si>
  <si>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</si>
  <si>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</si>
  <si>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</si>
  <si>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</si>
  <si>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</si>
  <si>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</si>
  <si>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40. Vận tải hành khách các quý năm 2022</t>
  </si>
  <si>
    <t>41. Vận tải hàng hoá tháng 6 và 6 tháng đầu năm 2022</t>
  </si>
  <si>
    <t>I. Vận chuyển (Nghìn tấn)</t>
  </si>
  <si>
    <t>II. Luân chuyển (Triệu tấn.km)</t>
  </si>
  <si>
    <t>42. Vận tải hàng hoá các quý năm 2022</t>
  </si>
  <si>
    <t>43. Khách quốc tế đến Việt Nam tháng 6 và 6 tháng đầu năm 2022</t>
  </si>
  <si>
    <t>Lượt người</t>
  </si>
  <si>
    <t>Phân theo phương tiện đến</t>
  </si>
  <si>
    <t>Đường không</t>
  </si>
  <si>
    <t>Châu Á</t>
  </si>
  <si>
    <t>CHND Trung Hoa</t>
  </si>
  <si>
    <t>Ma-lai-xi-a</t>
  </si>
  <si>
    <t>Phi-li-pin</t>
  </si>
  <si>
    <t>Cam-pu-chia</t>
  </si>
  <si>
    <t>In-đô-nê-xi-a</t>
  </si>
  <si>
    <t>Lào</t>
  </si>
  <si>
    <t>Đặc khu Hành chính Hồng Công (TQ)</t>
  </si>
  <si>
    <t xml:space="preserve">Một số nước khác </t>
  </si>
  <si>
    <t>Châu Mỹ</t>
  </si>
  <si>
    <t>Ca-na-đa</t>
  </si>
  <si>
    <t>Một số nước khác thuộc châu Mỹ</t>
  </si>
  <si>
    <t>Châu Âu</t>
  </si>
  <si>
    <t>Liên bang Nga</t>
  </si>
  <si>
    <t>Đức</t>
  </si>
  <si>
    <t>I-ta-li-a</t>
  </si>
  <si>
    <t>Thụy Điển</t>
  </si>
  <si>
    <t>Tây Ban Nha</t>
  </si>
  <si>
    <t>Thụy Sỹ</t>
  </si>
  <si>
    <t>Phần Lan</t>
  </si>
  <si>
    <t>Na Uy</t>
  </si>
  <si>
    <t>Bỉ</t>
  </si>
  <si>
    <t>Một số nước khác</t>
  </si>
  <si>
    <t>Châu Úc</t>
  </si>
  <si>
    <t>Ô-xtrây-li-a</t>
  </si>
  <si>
    <t>Niu-di-lân</t>
  </si>
  <si>
    <t xml:space="preserve">Nước, vùng lãnh thổ khác </t>
  </si>
  <si>
    <t>Châu Phi</t>
  </si>
  <si>
    <t>44. Khách quốc tế đến Việt Nam các quý năm 2022</t>
  </si>
  <si>
    <t xml:space="preserve">45. Một số chỉ tiêu lao động </t>
  </si>
  <si>
    <t xml:space="preserve"> năm 2022</t>
  </si>
  <si>
    <t>Nghìn người</t>
  </si>
  <si>
    <t xml:space="preserve">Lực lượng lao động từ 15 tuổi trở lên </t>
  </si>
  <si>
    <t>Phân theo giới tính</t>
  </si>
  <si>
    <t xml:space="preserve">Nam </t>
  </si>
  <si>
    <t>Nữ</t>
  </si>
  <si>
    <t>Phân theo thành thị, nông thôn</t>
  </si>
  <si>
    <t xml:space="preserve">Thành thị </t>
  </si>
  <si>
    <t>Nông thôn</t>
  </si>
  <si>
    <t xml:space="preserve">Lao động từ 15 tuổi trở lên đang làm việc hàng năm </t>
  </si>
  <si>
    <t>Cơ cấu - %</t>
  </si>
  <si>
    <t>46. Tỷ lệ thất nghiệp và tỷ lệ thiếu việc làm</t>
  </si>
  <si>
    <t>Chung</t>
  </si>
  <si>
    <t>Chia ra:</t>
  </si>
  <si>
    <t>Thành thị</t>
  </si>
  <si>
    <t>Tỷ lệ thất nghiệp trong độ tuổi lao động</t>
  </si>
  <si>
    <t>Ước tính 6 tháng đầu năm 2022</t>
  </si>
  <si>
    <t>Tỷ lệ thất nghiệp thanh niên (từ 15-24 tuổi)</t>
  </si>
  <si>
    <t>Tỷ lệ thiếu việc làm trong độ tuổi lao động</t>
  </si>
  <si>
    <t>47. Một số chỉ tiêu xã hội - môi trường</t>
  </si>
  <si>
    <t>Quý III</t>
  </si>
  <si>
    <t>9 tháng</t>
  </si>
  <si>
    <t>năm 2019</t>
  </si>
  <si>
    <t>Tai nạn giao thông</t>
  </si>
  <si>
    <t>Tổng số vụ tai nạn giao thông</t>
  </si>
  <si>
    <t>Vụ</t>
  </si>
  <si>
    <t>Từ ít nghiêm trọng trở lên</t>
  </si>
  <si>
    <t>Va chạm giao thông</t>
  </si>
  <si>
    <t>Số người chết</t>
  </si>
  <si>
    <t>Người</t>
  </si>
  <si>
    <t>Số người bị thương</t>
  </si>
  <si>
    <t>Số người bị thương nhẹ</t>
  </si>
  <si>
    <t>Thiệt hại do thiên tai</t>
  </si>
  <si>
    <t>Số người chết, mất tích</t>
  </si>
  <si>
    <t>Diện tích lúa hư hại</t>
  </si>
  <si>
    <t>Ha</t>
  </si>
  <si>
    <t>Diện tích hoa màu hư hại</t>
  </si>
  <si>
    <t>Nhà bị sập đổ, cuốn trôi</t>
  </si>
  <si>
    <t>Cái</t>
  </si>
  <si>
    <t>Nhà bị ngập, sạt lở, tốc mái</t>
  </si>
  <si>
    <t>Tổng giá trị thiệt hại</t>
  </si>
  <si>
    <t>Vi phạm môi trường</t>
  </si>
  <si>
    <t>Số vụ vi phạm môi trường</t>
  </si>
  <si>
    <t>Số vụ vi phạm môi trường đã xử lý</t>
  </si>
  <si>
    <t>Số tiền xử phạt</t>
  </si>
  <si>
    <t>Cháy, nổ</t>
  </si>
  <si>
    <t>Số vụ cháy, nổ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</si>
</sst>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_-&quot;£&quot;* #,##0_-;\-&quot;£&quot;* #,##0_-;_-&quot;£&quot;* &quot;-&quot;_-;_-@_-"/>
    <numFmt numFmtId="166" formatCode="_-* #,##0_-;\-* #,##0_-;_-* &quot;-&quot;_-;_-@_-"/>
    <numFmt numFmtId="167" formatCode="_-* #,##0.00_-;\-* #,##0.00_-;_-* &quot;-&quot;??_-;_-@_-"/>
    <numFmt numFmtId="168" formatCode="0.0"/>
    <numFmt numFmtId="169" formatCode="_-&quot;$&quot;* #,##0_-;\-&quot;$&quot;* #,##0_-;_-&quot;$&quot;* &quot;-&quot;_-;_-@_-"/>
    <numFmt numFmtId="170" formatCode="#,##0.0;[Red]\-#,##0.0"/>
    <numFmt numFmtId="171" formatCode="#.##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0E+00;\趰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0.000"/>
    <numFmt numFmtId="180" formatCode="_-* #,##0.00\ &quot;F&quot;_-;\-* #,##0.00\ &quot;F&quot;_-;_-* &quot;-&quot;??\ &quot;F&quot;_-;_-@_-"/>
    <numFmt numFmtId="181" formatCode="_-* #,##0\ _P_t_s_-;\-* #,##0\ _P_t_s_-;_-* &quot;-&quot;\ _P_t_s_-;_-@_-"/>
    <numFmt numFmtId="182" formatCode="\ \ ########"/>
    <numFmt numFmtId="183" formatCode="&quot;\&quot;#,##0;[Red]&quot;\&quot;\-#,##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0.0%"/>
    <numFmt numFmtId="200" formatCode="_(* #,##0_);_(* \(#,##0\);_(* &quot;-&quot;??_);_(@_)"/>
    <numFmt numFmtId="201" formatCode="_(* #,##0.0_);_(* \(#,##0.0\);_(* &quot;-&quot;??_);_(@_)"/>
    <numFmt numFmtId="202" formatCode="_-&quot;$&quot;* #.##0_-;\-&quot;$&quot;* #.##0_-;_-&quot;$&quot;* &quot;-&quot;_-;_-@_-"/>
    <numFmt numFmtId="203" formatCode="_(* #,##0.000_);_(* \(#,##0.000\);_(* &quot;-&quot;??_);_(@_)"/>
    <numFmt numFmtId="204" formatCode="#,##0.0000_);\(#,##0.0000\)"/>
    <numFmt numFmtId="205" formatCode="#\ ##0.0;[Red]\-#\ ##0.0;&quot; &quot;;[Blue]@"/>
    <numFmt numFmtId="206" formatCode="#,##0.0;\-#,##0.0"/>
    <numFmt numFmtId="207" formatCode="0.0000"/>
  </numFmts>
  <fonts count="165">
    <font>
      <sz val="14"/>
      <color theme="1"/>
      <name val="Times New Roman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2"/>
      <name val=".VnTime"/>
      <family val="2"/>
    </font>
    <font>
      <sz val="13"/>
      <name val=".VnArial"/>
      <family val="2"/>
    </font>
    <font>
      <sz val="9.5"/>
      <name val="Arial"/>
      <family val="2"/>
    </font>
    <font>
      <b/>
      <sz val="10"/>
      <name val="Arial"/>
      <family val="2"/>
    </font>
    <font>
      <b/>
      <sz val="12"/>
      <name val=".VnTime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Times New Roman"/>
      <family val="1"/>
    </font>
    <font>
      <sz val="12"/>
      <name val=".Vn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name val=".VnArial"/>
      <family val="2"/>
    </font>
    <font>
      <b/>
      <sz val="9.5"/>
      <name val="Arial"/>
      <family val="2"/>
    </font>
    <font>
      <sz val="10"/>
      <name val=".VnArial"/>
      <family val="2"/>
    </font>
    <font>
      <sz val="9"/>
      <name val=".VnArial"/>
      <family val="2"/>
    </font>
    <font>
      <sz val="14"/>
      <color theme="1"/>
      <name val="Times New Roman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BEAM-Time-T"/>
    </font>
    <font>
      <b/>
      <sz val="12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0"/>
      <name val="MS Sans Serif"/>
      <family val="2"/>
    </font>
    <font>
      <b/>
      <sz val="12"/>
      <name val="Times New Roman"/>
      <family val="1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13"/>
      <color theme="1"/>
      <name val="Arial"/>
      <family val="2"/>
    </font>
    <font>
      <b/>
      <i/>
      <sz val="10"/>
      <name val=".VnArial"/>
      <family val="2"/>
    </font>
    <font>
      <sz val="12"/>
      <name val="VNTime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i/>
      <sz val="10"/>
      <color indexed="8"/>
      <name val="Arial"/>
      <family val="2"/>
    </font>
    <font>
      <b/>
      <sz val="13"/>
      <name val="Arial"/>
      <family val="2"/>
    </font>
    <font>
      <sz val="11.5"/>
      <name val=".VnTime"/>
      <family val="2"/>
    </font>
    <font>
      <i/>
      <vertAlign val="superscript"/>
      <sz val="9"/>
      <name val="Arial"/>
      <family val="2"/>
    </font>
    <font>
      <vertAlign val="superscript"/>
      <sz val="9"/>
      <name val="Arial"/>
      <family val="2"/>
    </font>
    <font>
      <b/>
      <sz val="13"/>
      <name val=".VnArial"/>
      <family val="2"/>
    </font>
    <font>
      <sz val="11.5"/>
      <name val="Times New Roman"/>
      <family val="1"/>
    </font>
    <font>
      <sz val="11"/>
      <name val="Times New Roman"/>
      <family val="1"/>
    </font>
    <font>
      <i/>
      <sz val="9.5"/>
      <name val="Arial"/>
      <family val="2"/>
    </font>
    <font>
      <b/>
      <sz val="11"/>
      <name val="Times New Roman"/>
      <family val="1"/>
    </font>
    <font>
      <vertAlign val="superscript"/>
      <sz val="10"/>
      <name val="Arial"/>
      <family val="2"/>
    </font>
    <font>
      <sz val="9"/>
      <color indexed="8"/>
      <name val="Times New Roman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4"/>
      <name val="Times New Roman"/>
      <family val="1"/>
      <charset val="163"/>
    </font>
    <font>
      <i/>
      <sz val="10"/>
      <color theme="1"/>
      <name val="Arial"/>
      <family val="2"/>
    </font>
    <font>
      <i/>
      <sz val="12"/>
      <name val="Arial"/>
      <family val="2"/>
    </font>
    <font>
      <b/>
      <sz val="10"/>
      <name val="Arial"/>
      <family val="2"/>
      <charset val="163"/>
    </font>
    <font>
      <sz val="10"/>
      <color theme="1"/>
      <name val="Calibri"/>
      <family val="2"/>
      <scheme val="minor"/>
    </font>
    <font>
      <sz val="9"/>
      <color indexed="9"/>
      <name val="Arial"/>
      <family val="2"/>
    </font>
    <font>
      <sz val="11"/>
      <color theme="1"/>
      <name val="Calibri"/>
      <family val="2"/>
      <charset val="163"/>
      <scheme val="minor"/>
    </font>
    <font>
      <b/>
      <i/>
      <sz val="10"/>
      <color theme="1"/>
      <name val="Arial"/>
      <family val="2"/>
    </font>
    <font>
      <sz val="12"/>
      <color theme="1"/>
      <name val="Times New Roman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name val="Arial"/>
      <family val="2"/>
    </font>
    <font>
      <sz val="9"/>
      <name val=".VnTime"/>
      <family val="2"/>
    </font>
    <font>
      <b/>
      <sz val="9"/>
      <name val=".VnTimeH"/>
      <family val="2"/>
    </font>
    <font>
      <b/>
      <i/>
      <sz val="13"/>
      <name val="Arial"/>
      <family val="2"/>
    </font>
    <font>
      <sz val="9"/>
      <name val=".VnArialH"/>
      <family val="2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13"/>
      <color theme="1"/>
      <name val="Times New Roman"/>
      <family val="1"/>
    </font>
    <font>
      <b/>
      <i/>
      <sz val="13"/>
      <name val="Times New Roman"/>
      <family val="1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vertAlign val="superscript"/>
      <sz val="9.5"/>
      <name val="Arial"/>
      <family val="2"/>
    </font>
    <font>
      <sz val="9.5"/>
      <color indexed="8"/>
      <name val="Arial"/>
      <family val="2"/>
    </font>
    <font>
      <sz val="9.5"/>
      <color theme="1"/>
      <name val="Arial"/>
      <family val="2"/>
    </font>
    <font>
      <b/>
      <sz val="9.5"/>
      <color theme="1"/>
      <name val="Arial"/>
      <family val="2"/>
    </font>
    <font>
      <b/>
      <sz val="9.5"/>
      <color indexed="8"/>
      <name val="Arial"/>
      <family val="2"/>
    </font>
    <font>
      <sz val="9.5"/>
      <name val="Times New Roman"/>
      <family val="1"/>
    </font>
    <font>
      <sz val="9.5"/>
      <color rgb="FF000000"/>
      <name val="Arial"/>
      <family val="2"/>
    </font>
    <font>
      <sz val="12"/>
      <color theme="1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sz val="12"/>
      <color indexed="8"/>
      <name val="Arial"/>
      <family val="2"/>
    </font>
    <font>
      <b/>
      <sz val="13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36">
    <xf numFmtId="0" fontId="0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169" fontId="26" fillId="0" borderId="0" applyFont="0" applyFill="0" applyBorder="0" applyAlignment="0" applyProtection="0"/>
    <xf numFmtId="17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171" fontId="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66" fontId="29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0"/>
    <xf numFmtId="42" fontId="3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3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3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3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3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3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3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32" fillId="0" borderId="0" applyFont="0" applyFill="0" applyBorder="0" applyAlignment="0" applyProtection="0"/>
    <xf numFmtId="169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72" fontId="32" fillId="0" borderId="0" applyFont="0" applyFill="0" applyBorder="0" applyAlignment="0" applyProtection="0"/>
    <xf numFmtId="166" fontId="26" fillId="0" borderId="0" applyFont="0" applyFill="0" applyBorder="0" applyAlignment="0" applyProtection="0"/>
    <xf numFmtId="4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7" fontId="26" fillId="0" borderId="0" applyFont="0" applyFill="0" applyBorder="0" applyAlignment="0" applyProtection="0"/>
    <xf numFmtId="173" fontId="32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73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6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3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32" fillId="0" borderId="0" applyFont="0" applyFill="0" applyBorder="0" applyAlignment="0" applyProtection="0"/>
    <xf numFmtId="166" fontId="26" fillId="0" borderId="0" applyFont="0" applyFill="0" applyBorder="0" applyAlignment="0" applyProtection="0"/>
    <xf numFmtId="173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9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5" fillId="3" borderId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6" fillId="0" borderId="0"/>
    <xf numFmtId="0" fontId="36" fillId="2" borderId="0" applyNumberFormat="0"/>
    <xf numFmtId="0" fontId="36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6" fillId="0" borderId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6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9" fontId="38" fillId="0" borderId="0" applyBorder="0" applyAlignment="0" applyProtection="0"/>
    <xf numFmtId="0" fontId="39" fillId="3" borderId="0"/>
    <xf numFmtId="0" fontId="40" fillId="4" borderId="0" applyNumberFormat="0" applyBorder="0" applyAlignment="0" applyProtection="0"/>
    <xf numFmtId="0" fontId="40" fillId="5" borderId="0" applyNumberFormat="0" applyBorder="0" applyAlignment="0" applyProtection="0"/>
    <xf numFmtId="0" fontId="40" fillId="6" borderId="0" applyNumberFormat="0" applyBorder="0" applyAlignment="0" applyProtection="0"/>
    <xf numFmtId="0" fontId="40" fillId="7" borderId="0" applyNumberFormat="0" applyBorder="0" applyAlignment="0" applyProtection="0"/>
    <xf numFmtId="0" fontId="40" fillId="8" borderId="0" applyNumberFormat="0" applyBorder="0" applyAlignment="0" applyProtection="0"/>
    <xf numFmtId="0" fontId="40" fillId="9" borderId="0" applyNumberFormat="0" applyBorder="0" applyAlignment="0" applyProtection="0"/>
    <xf numFmtId="0" fontId="41" fillId="3" borderId="0"/>
    <xf numFmtId="0" fontId="42" fillId="0" borderId="0">
      <alignment wrapText="1"/>
    </xf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7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21" borderId="0" applyNumberFormat="0" applyBorder="0" applyAlignment="0" applyProtection="0"/>
    <xf numFmtId="174" fontId="4" fillId="0" borderId="0" applyFont="0" applyFill="0" applyBorder="0" applyAlignment="0" applyProtection="0"/>
    <xf numFmtId="0" fontId="44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4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5" fillId="0" borderId="0" applyFont="0" applyFill="0" applyBorder="0" applyAlignment="0" applyProtection="0"/>
    <xf numFmtId="0" fontId="44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0" fontId="44" fillId="0" borderId="0" applyFont="0" applyFill="0" applyBorder="0" applyAlignment="0" applyProtection="0"/>
    <xf numFmtId="178" fontId="45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46" fillId="5" borderId="0" applyNumberFormat="0" applyBorder="0" applyAlignment="0" applyProtection="0"/>
    <xf numFmtId="0" fontId="44" fillId="0" borderId="0"/>
    <xf numFmtId="0" fontId="47" fillId="0" borderId="0"/>
    <xf numFmtId="0" fontId="44" fillId="0" borderId="0"/>
    <xf numFmtId="37" fontId="48" fillId="0" borderId="0"/>
    <xf numFmtId="0" fontId="49" fillId="0" borderId="0"/>
    <xf numFmtId="179" fontId="4" fillId="0" borderId="0" applyFill="0" applyBorder="0" applyAlignment="0"/>
    <xf numFmtId="179" fontId="33" fillId="0" borderId="0" applyFill="0" applyBorder="0" applyAlignment="0"/>
    <xf numFmtId="179" fontId="33" fillId="0" borderId="0" applyFill="0" applyBorder="0" applyAlignment="0"/>
    <xf numFmtId="0" fontId="50" fillId="22" borderId="4" applyNumberFormat="0" applyAlignment="0" applyProtection="0"/>
    <xf numFmtId="0" fontId="51" fillId="0" borderId="0"/>
    <xf numFmtId="180" fontId="32" fillId="0" borderId="0" applyFont="0" applyFill="0" applyBorder="0" applyAlignment="0" applyProtection="0"/>
    <xf numFmtId="0" fontId="52" fillId="23" borderId="5" applyNumberFormat="0" applyAlignment="0" applyProtection="0"/>
    <xf numFmtId="41" fontId="53" fillId="0" borderId="0" applyFont="0" applyFill="0" applyBorder="0" applyAlignment="0" applyProtection="0"/>
    <xf numFmtId="181" fontId="8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40" fillId="0" borderId="0" applyFont="0" applyFill="0" applyBorder="0" applyAlignment="0" applyProtection="0"/>
    <xf numFmtId="181" fontId="8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4" fontId="40" fillId="0" borderId="0" applyFont="0" applyFill="0" applyBorder="0" applyAlignment="0" applyProtection="0"/>
    <xf numFmtId="181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64" fontId="4" fillId="0" borderId="0" applyFont="0" applyFill="0" applyBorder="0" applyAlignment="0" applyProtection="0"/>
    <xf numFmtId="182" fontId="8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4" fontId="4" fillId="0" borderId="0" applyFont="0" applyFill="0" applyBorder="0" applyAlignment="0" applyProtection="0"/>
    <xf numFmtId="184" fontId="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185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54" fillId="0" borderId="0" applyFont="0" applyFill="0" applyBorder="0" applyAlignment="0" applyProtection="0"/>
    <xf numFmtId="186" fontId="47" fillId="0" borderId="0"/>
    <xf numFmtId="3" fontId="4" fillId="0" borderId="0" applyFont="0" applyFill="0" applyBorder="0" applyAlignment="0" applyProtection="0"/>
    <xf numFmtId="0" fontId="59" fillId="0" borderId="0">
      <alignment horizontal="center"/>
    </xf>
    <xf numFmtId="187" fontId="33" fillId="0" borderId="0" applyFont="0" applyFill="0" applyBorder="0" applyAlignment="0" applyProtection="0"/>
    <xf numFmtId="188" fontId="4" fillId="0" borderId="0" applyFont="0" applyFill="0" applyBorder="0" applyAlignment="0" applyProtection="0"/>
    <xf numFmtId="189" fontId="4" fillId="0" borderId="0"/>
    <xf numFmtId="0" fontId="4" fillId="0" borderId="0" applyFont="0" applyFill="0" applyBorder="0" applyAlignment="0" applyProtection="0"/>
    <xf numFmtId="3" fontId="60" fillId="0" borderId="6">
      <alignment horizontal="left" vertical="top" wrapText="1"/>
    </xf>
    <xf numFmtId="190" fontId="4" fillId="0" borderId="0"/>
    <xf numFmtId="191" fontId="8" fillId="0" borderId="0" applyFont="0" applyFill="0" applyBorder="0" applyAlignment="0" applyProtection="0"/>
    <xf numFmtId="0" fontId="61" fillId="0" borderId="0" applyNumberFormat="0" applyFill="0" applyBorder="0" applyAlignment="0" applyProtection="0"/>
    <xf numFmtId="2" fontId="4" fillId="0" borderId="0" applyFont="0" applyFill="0" applyBorder="0" applyAlignment="0" applyProtection="0"/>
    <xf numFmtId="0" fontId="62" fillId="0" borderId="0">
      <alignment vertical="top" wrapText="1"/>
    </xf>
    <xf numFmtId="0" fontId="63" fillId="6" borderId="0" applyNumberFormat="0" applyBorder="0" applyAlignment="0" applyProtection="0"/>
    <xf numFmtId="38" fontId="18" fillId="24" borderId="0" applyNumberFormat="0" applyBorder="0" applyAlignment="0" applyProtection="0"/>
    <xf numFmtId="0" fontId="64" fillId="0" borderId="0">
      <alignment horizontal="left"/>
    </xf>
    <xf numFmtId="0" fontId="5" fillId="0" borderId="7" applyNumberFormat="0" applyAlignment="0" applyProtection="0">
      <alignment horizontal="left" vertical="center"/>
    </xf>
    <xf numFmtId="0" fontId="5" fillId="0" borderId="3">
      <alignment horizontal="left"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6" fillId="0" borderId="8" applyNumberFormat="0" applyFill="0" applyAlignment="0" applyProtection="0"/>
    <xf numFmtId="0" fontId="66" fillId="0" borderId="0" applyNumberFormat="0" applyFill="0" applyBorder="0" applyAlignment="0" applyProtection="0"/>
    <xf numFmtId="0" fontId="65" fillId="0" borderId="0" applyProtection="0"/>
    <xf numFmtId="0" fontId="5" fillId="0" borderId="0" applyProtection="0"/>
    <xf numFmtId="0" fontId="67" fillId="0" borderId="0" applyNumberFormat="0" applyFill="0" applyBorder="0" applyAlignment="0" applyProtection="0">
      <alignment vertical="top"/>
      <protection locked="0"/>
    </xf>
    <xf numFmtId="10" fontId="18" fillId="24" borderId="9" applyNumberFormat="0" applyBorder="0" applyAlignment="0" applyProtection="0"/>
    <xf numFmtId="0" fontId="68" fillId="9" borderId="4" applyNumberFormat="0" applyAlignment="0" applyProtection="0"/>
    <xf numFmtId="0" fontId="4" fillId="0" borderId="0"/>
    <xf numFmtId="0" fontId="69" fillId="0" borderId="10" applyNumberFormat="0" applyFill="0" applyAlignment="0" applyProtection="0"/>
    <xf numFmtId="0" fontId="70" fillId="0" borderId="11"/>
    <xf numFmtId="165" fontId="4" fillId="0" borderId="12"/>
    <xf numFmtId="165" fontId="33" fillId="0" borderId="12"/>
    <xf numFmtId="165" fontId="33" fillId="0" borderId="12"/>
    <xf numFmtId="19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0" fontId="6" fillId="0" borderId="0" applyNumberFormat="0" applyFont="0" applyFill="0" applyAlignment="0"/>
    <xf numFmtId="0" fontId="71" fillId="25" borderId="0" applyNumberFormat="0" applyBorder="0" applyAlignment="0" applyProtection="0"/>
    <xf numFmtId="0" fontId="47" fillId="0" borderId="0"/>
    <xf numFmtId="0" fontId="8" fillId="0" borderId="0">
      <alignment horizontal="left"/>
    </xf>
    <xf numFmtId="37" fontId="72" fillId="0" borderId="0"/>
    <xf numFmtId="0" fontId="8" fillId="0" borderId="0">
      <alignment horizontal="left"/>
    </xf>
    <xf numFmtId="194" fontId="73" fillId="0" borderId="0"/>
    <xf numFmtId="194" fontId="7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5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3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5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40" fillId="0" borderId="0"/>
    <xf numFmtId="0" fontId="40" fillId="0" borderId="0"/>
    <xf numFmtId="0" fontId="23" fillId="0" borderId="0"/>
    <xf numFmtId="0" fontId="74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23" fillId="0" borderId="0"/>
    <xf numFmtId="0" fontId="4" fillId="0" borderId="0"/>
    <xf numFmtId="0" fontId="8" fillId="0" borderId="0"/>
    <xf numFmtId="0" fontId="8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37" fillId="2" borderId="0" applyNumberFormat="0"/>
    <xf numFmtId="0" fontId="4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75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16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2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8" fillId="0" borderId="0"/>
    <xf numFmtId="0" fontId="8" fillId="0" borderId="0"/>
    <xf numFmtId="0" fontId="8" fillId="0" borderId="0"/>
    <xf numFmtId="0" fontId="4" fillId="26" borderId="13" applyNumberFormat="0" applyFont="0" applyAlignment="0" applyProtection="0"/>
    <xf numFmtId="0" fontId="76" fillId="22" borderId="14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0" fontId="15" fillId="0" borderId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95" fontId="4" fillId="0" borderId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78" fillId="0" borderId="0"/>
    <xf numFmtId="0" fontId="79" fillId="0" borderId="0">
      <alignment horizontal="center"/>
    </xf>
    <xf numFmtId="0" fontId="80" fillId="0" borderId="2">
      <alignment horizontal="center" vertical="center"/>
    </xf>
    <xf numFmtId="0" fontId="81" fillId="0" borderId="9" applyAlignment="0">
      <alignment horizontal="center" vertical="center" wrapText="1"/>
    </xf>
    <xf numFmtId="0" fontId="82" fillId="0" borderId="9">
      <alignment horizontal="center" vertical="center" wrapText="1"/>
    </xf>
    <xf numFmtId="3" fontId="21" fillId="0" borderId="0"/>
    <xf numFmtId="0" fontId="83" fillId="0" borderId="15"/>
    <xf numFmtId="0" fontId="70" fillId="0" borderId="0"/>
    <xf numFmtId="0" fontId="84" fillId="0" borderId="0" applyFont="0">
      <alignment horizontal="centerContinuous"/>
    </xf>
    <xf numFmtId="0" fontId="4" fillId="0" borderId="16" applyNumberFormat="0" applyFont="0" applyFill="0" applyAlignment="0" applyProtection="0"/>
    <xf numFmtId="0" fontId="4" fillId="0" borderId="16" applyNumberFormat="0" applyFont="0" applyFill="0" applyAlignment="0" applyProtection="0"/>
    <xf numFmtId="0" fontId="4" fillId="0" borderId="16" applyNumberFormat="0" applyFont="0" applyFill="0" applyAlignment="0" applyProtection="0"/>
    <xf numFmtId="0" fontId="4" fillId="0" borderId="16" applyNumberFormat="0" applyFont="0" applyFill="0" applyAlignment="0" applyProtection="0"/>
    <xf numFmtId="0" fontId="4" fillId="0" borderId="16" applyNumberFormat="0" applyFont="0" applyFill="0" applyAlignment="0" applyProtection="0"/>
    <xf numFmtId="0" fontId="4" fillId="0" borderId="16" applyNumberFormat="0" applyFont="0" applyFill="0" applyAlignment="0" applyProtection="0"/>
    <xf numFmtId="0" fontId="4" fillId="0" borderId="16" applyNumberFormat="0" applyFont="0" applyFill="0" applyAlignment="0" applyProtection="0"/>
    <xf numFmtId="0" fontId="4" fillId="0" borderId="16" applyNumberFormat="0" applyFont="0" applyFill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15" fillId="0" borderId="0">
      <alignment vertical="center"/>
    </xf>
    <xf numFmtId="40" fontId="89" fillId="0" borderId="0" applyFont="0" applyFill="0" applyBorder="0" applyAlignment="0" applyProtection="0"/>
    <xf numFmtId="38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91" fillId="0" borderId="0"/>
    <xf numFmtId="196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97" fontId="92" fillId="0" borderId="0" applyFont="0" applyFill="0" applyBorder="0" applyAlignment="0" applyProtection="0"/>
    <xf numFmtId="183" fontId="92" fillId="0" borderId="0" applyFont="0" applyFill="0" applyBorder="0" applyAlignment="0" applyProtection="0"/>
    <xf numFmtId="0" fontId="93" fillId="0" borderId="0"/>
    <xf numFmtId="0" fontId="6" fillId="0" borderId="0"/>
    <xf numFmtId="166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8" fillId="0" borderId="0"/>
    <xf numFmtId="169" fontId="17" fillId="0" borderId="0" applyFont="0" applyFill="0" applyBorder="0" applyAlignment="0" applyProtection="0"/>
    <xf numFmtId="198" fontId="94" fillId="0" borderId="0" applyFont="0" applyFill="0" applyBorder="0" applyAlignment="0" applyProtection="0"/>
    <xf numFmtId="184" fontId="17" fillId="0" borderId="0" applyFont="0" applyFill="0" applyBorder="0" applyAlignment="0" applyProtection="0"/>
    <xf numFmtId="0" fontId="3" fillId="0" borderId="0"/>
    <xf numFmtId="0" fontId="23" fillId="0" borderId="0"/>
    <xf numFmtId="43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21" fillId="0" borderId="0" applyAlignment="0">
      <alignment vertical="top" wrapText="1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Alignment="0">
      <alignment vertical="top" wrapText="1"/>
      <protection locked="0"/>
    </xf>
    <xf numFmtId="0" fontId="21" fillId="0" borderId="0" applyAlignment="0">
      <alignment vertical="top" wrapText="1"/>
      <protection locked="0"/>
    </xf>
    <xf numFmtId="0" fontId="21" fillId="0" borderId="0" applyAlignment="0">
      <alignment vertical="top" wrapText="1"/>
      <protection locked="0"/>
    </xf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95" fillId="0" borderId="6">
      <alignment horizontal="right"/>
    </xf>
    <xf numFmtId="0" fontId="40" fillId="0" borderId="0"/>
    <xf numFmtId="0" fontId="97" fillId="0" borderId="0"/>
    <xf numFmtId="0" fontId="56" fillId="0" borderId="0"/>
    <xf numFmtId="177" fontId="8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3" fillId="0" borderId="0"/>
    <xf numFmtId="0" fontId="8" fillId="0" borderId="0"/>
    <xf numFmtId="0" fontId="103" fillId="0" borderId="0"/>
    <xf numFmtId="0" fontId="21" fillId="0" borderId="0" applyAlignment="0">
      <alignment vertical="top" wrapText="1"/>
      <protection locked="0"/>
    </xf>
    <xf numFmtId="0" fontId="40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10" fillId="0" borderId="0"/>
    <xf numFmtId="0" fontId="4" fillId="0" borderId="0"/>
    <xf numFmtId="0" fontId="112" fillId="0" borderId="0"/>
    <xf numFmtId="0" fontId="103" fillId="0" borderId="0"/>
    <xf numFmtId="0" fontId="103" fillId="0" borderId="0"/>
    <xf numFmtId="0" fontId="8" fillId="0" borderId="0"/>
    <xf numFmtId="0" fontId="8" fillId="0" borderId="0"/>
    <xf numFmtId="0" fontId="8" fillId="0" borderId="0"/>
    <xf numFmtId="0" fontId="103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8" fillId="0" borderId="0"/>
    <xf numFmtId="0" fontId="34" fillId="0" borderId="0"/>
    <xf numFmtId="0" fontId="34" fillId="0" borderId="0"/>
    <xf numFmtId="0" fontId="4" fillId="0" borderId="0"/>
    <xf numFmtId="0" fontId="8" fillId="0" borderId="0"/>
    <xf numFmtId="0" fontId="4" fillId="0" borderId="0"/>
    <xf numFmtId="0" fontId="40" fillId="0" borderId="0"/>
    <xf numFmtId="0" fontId="4" fillId="0" borderId="0"/>
    <xf numFmtId="181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4" fillId="0" borderId="0"/>
    <xf numFmtId="0" fontId="40" fillId="0" borderId="0"/>
    <xf numFmtId="0" fontId="23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12" fillId="0" borderId="0"/>
    <xf numFmtId="0" fontId="34" fillId="0" borderId="0"/>
    <xf numFmtId="0" fontId="8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10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8" fillId="0" borderId="0"/>
    <xf numFmtId="0" fontId="56" fillId="0" borderId="0"/>
    <xf numFmtId="0" fontId="3" fillId="0" borderId="0"/>
    <xf numFmtId="0" fontId="4" fillId="0" borderId="0"/>
    <xf numFmtId="0" fontId="3" fillId="0" borderId="0"/>
    <xf numFmtId="0" fontId="133" fillId="0" borderId="0"/>
    <xf numFmtId="0" fontId="135" fillId="0" borderId="0"/>
    <xf numFmtId="0" fontId="3" fillId="0" borderId="0"/>
    <xf numFmtId="0" fontId="3" fillId="0" borderId="0"/>
    <xf numFmtId="200" fontId="8" fillId="0" borderId="0" applyFont="0" applyFill="0" applyBorder="0" applyAlignment="0" applyProtection="0"/>
    <xf numFmtId="0" fontId="40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" fillId="0" borderId="0"/>
    <xf numFmtId="0" fontId="33" fillId="0" borderId="0"/>
    <xf numFmtId="180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8" fillId="0" borderId="0" applyFont="0" applyFill="0" applyBorder="0" applyAlignment="0" applyProtection="0"/>
    <xf numFmtId="0" fontId="133" fillId="0" borderId="0"/>
    <xf numFmtId="202" fontId="8" fillId="0" borderId="0" applyFont="0" applyFill="0" applyBorder="0" applyAlignment="0" applyProtection="0"/>
    <xf numFmtId="0" fontId="135" fillId="0" borderId="0"/>
    <xf numFmtId="0" fontId="3" fillId="0" borderId="0"/>
    <xf numFmtId="0" fontId="135" fillId="0" borderId="0"/>
    <xf numFmtId="0" fontId="8" fillId="0" borderId="0"/>
    <xf numFmtId="0" fontId="3" fillId="0" borderId="0"/>
    <xf numFmtId="0" fontId="3" fillId="0" borderId="0"/>
    <xf numFmtId="0" fontId="34" fillId="0" borderId="0"/>
    <xf numFmtId="0" fontId="3" fillId="0" borderId="0"/>
    <xf numFmtId="0" fontId="3" fillId="0" borderId="0"/>
    <xf numFmtId="0" fontId="56" fillId="0" borderId="0"/>
    <xf numFmtId="167" fontId="23" fillId="0" borderId="0" applyFont="0" applyFill="0" applyBorder="0" applyAlignment="0" applyProtection="0"/>
    <xf numFmtId="167" fontId="8" fillId="0" borderId="0" applyFont="0" applyFill="0" applyBorder="0" applyAlignment="0" applyProtection="0"/>
  </cellStyleXfs>
  <cellXfs count="936">
    <xf numFmtId="0" fontId="0" fillId="0" borderId="0" xfId="0"/>
    <xf numFmtId="0" fontId="5" fillId="0" borderId="0" xfId="1" applyFont="1"/>
    <xf numFmtId="0" fontId="4" fillId="0" borderId="0" xfId="2" applyFont="1"/>
    <xf numFmtId="0" fontId="11" fillId="0" borderId="0" xfId="1" applyFont="1" applyAlignment="1">
      <alignment horizontal="left"/>
    </xf>
    <xf numFmtId="0" fontId="4" fillId="0" borderId="0" xfId="1"/>
    <xf numFmtId="168" fontId="4" fillId="0" borderId="0" xfId="1" applyNumberFormat="1" applyAlignment="1">
      <alignment horizontal="right"/>
    </xf>
    <xf numFmtId="0" fontId="11" fillId="0" borderId="0" xfId="2" applyFont="1"/>
    <xf numFmtId="168" fontId="11" fillId="0" borderId="0" xfId="1" applyNumberFormat="1" applyFont="1" applyAlignment="1">
      <alignment horizontal="right"/>
    </xf>
    <xf numFmtId="0" fontId="13" fillId="0" borderId="0" xfId="1" applyFont="1"/>
    <xf numFmtId="168" fontId="4" fillId="0" borderId="0" xfId="1" applyNumberFormat="1"/>
    <xf numFmtId="0" fontId="4" fillId="0" borderId="0" xfId="1" applyAlignment="1">
      <alignment horizontal="left"/>
    </xf>
    <xf numFmtId="0" fontId="5" fillId="0" borderId="0" xfId="3" applyFont="1"/>
    <xf numFmtId="0" fontId="11" fillId="0" borderId="0" xfId="4" applyFont="1"/>
    <xf numFmtId="0" fontId="4" fillId="0" borderId="0" xfId="1" applyAlignment="1">
      <alignment vertical="center"/>
    </xf>
    <xf numFmtId="0" fontId="17" fillId="0" borderId="0" xfId="2631" applyFont="1"/>
    <xf numFmtId="0" fontId="21" fillId="0" borderId="0" xfId="2631" applyFont="1" applyAlignment="1">
      <alignment vertical="center" wrapText="1"/>
    </xf>
    <xf numFmtId="0" fontId="99" fillId="0" borderId="0" xfId="2631" applyFont="1"/>
    <xf numFmtId="0" fontId="100" fillId="0" borderId="0" xfId="2631" applyFont="1"/>
    <xf numFmtId="0" fontId="101" fillId="0" borderId="0" xfId="2631" applyFont="1" applyAlignment="1">
      <alignment horizontal="center" vertical="center" wrapText="1"/>
    </xf>
    <xf numFmtId="0" fontId="99" fillId="0" borderId="0" xfId="2631" applyFont="1" applyAlignment="1">
      <alignment horizontal="center" vertical="center" wrapText="1"/>
    </xf>
    <xf numFmtId="0" fontId="17" fillId="0" borderId="0" xfId="2631" applyFont="1" applyAlignment="1">
      <alignment horizontal="center" vertical="center" wrapText="1"/>
    </xf>
    <xf numFmtId="0" fontId="102" fillId="0" borderId="0" xfId="2631" applyFont="1" applyAlignment="1">
      <alignment wrapText="1"/>
    </xf>
    <xf numFmtId="0" fontId="17" fillId="0" borderId="0" xfId="2631" applyFont="1" applyAlignment="1">
      <alignment horizontal="right"/>
    </xf>
    <xf numFmtId="0" fontId="99" fillId="0" borderId="0" xfId="2631" applyFont="1" applyAlignment="1">
      <alignment horizontal="left"/>
    </xf>
    <xf numFmtId="0" fontId="17" fillId="0" borderId="0" xfId="2633" applyFont="1" applyAlignment="1">
      <alignment horizontal="center"/>
    </xf>
    <xf numFmtId="0" fontId="5" fillId="0" borderId="0" xfId="2641" applyFont="1" applyAlignment="1">
      <alignment horizontal="left"/>
    </xf>
    <xf numFmtId="0" fontId="22" fillId="0" borderId="0" xfId="2643" applyFont="1">
      <alignment vertical="top" wrapText="1"/>
      <protection locked="0"/>
    </xf>
    <xf numFmtId="0" fontId="99" fillId="0" borderId="0" xfId="2643" applyFont="1" applyAlignment="1">
      <alignment horizontal="center" vertical="center" wrapText="1"/>
      <protection locked="0"/>
    </xf>
    <xf numFmtId="0" fontId="99" fillId="0" borderId="1" xfId="2643" applyFont="1" applyBorder="1" applyAlignment="1">
      <alignment horizontal="center" vertical="center" wrapText="1"/>
      <protection locked="0"/>
    </xf>
    <xf numFmtId="0" fontId="17" fillId="0" borderId="0" xfId="2644" applyFont="1"/>
    <xf numFmtId="0" fontId="99" fillId="0" borderId="0" xfId="2644" applyFont="1"/>
    <xf numFmtId="0" fontId="100" fillId="0" borderId="0" xfId="2644" applyFont="1"/>
    <xf numFmtId="0" fontId="101" fillId="0" borderId="0" xfId="2644" applyFont="1" applyAlignment="1">
      <alignment horizontal="center" vertical="center" wrapText="1"/>
    </xf>
    <xf numFmtId="0" fontId="99" fillId="0" borderId="0" xfId="2644" applyFont="1" applyAlignment="1">
      <alignment horizontal="center" vertical="center" wrapText="1"/>
    </xf>
    <xf numFmtId="0" fontId="17" fillId="0" borderId="0" xfId="2644" applyFont="1" applyAlignment="1">
      <alignment horizontal="center" vertical="center" wrapText="1"/>
    </xf>
    <xf numFmtId="0" fontId="17" fillId="0" borderId="1" xfId="2643" applyFont="1" applyBorder="1" applyAlignment="1">
      <alignment horizontal="center" vertical="center" wrapText="1"/>
      <protection locked="0"/>
    </xf>
    <xf numFmtId="0" fontId="8" fillId="0" borderId="0" xfId="2646"/>
    <xf numFmtId="0" fontId="8" fillId="0" borderId="0" xfId="2649"/>
    <xf numFmtId="0" fontId="4" fillId="0" borderId="0" xfId="2641" applyFont="1"/>
    <xf numFmtId="168" fontId="4" fillId="0" borderId="0" xfId="2649" applyNumberFormat="1" applyFont="1" applyAlignment="1">
      <alignment horizontal="right" indent="1"/>
    </xf>
    <xf numFmtId="1" fontId="4" fillId="0" borderId="0" xfId="2649" applyNumberFormat="1" applyFont="1" applyAlignment="1">
      <alignment horizontal="right"/>
    </xf>
    <xf numFmtId="0" fontId="4" fillId="0" borderId="0" xfId="2641" applyFont="1" applyAlignment="1">
      <alignment horizontal="left" indent="1"/>
    </xf>
    <xf numFmtId="168" fontId="8" fillId="0" borderId="0" xfId="2649" applyNumberFormat="1"/>
    <xf numFmtId="168" fontId="4" fillId="0" borderId="0" xfId="2651" applyNumberFormat="1" applyAlignment="1">
      <alignment horizontal="right" indent="2"/>
    </xf>
    <xf numFmtId="168" fontId="11" fillId="0" borderId="0" xfId="2651" applyNumberFormat="1" applyFont="1" applyAlignment="1">
      <alignment horizontal="right" indent="2"/>
    </xf>
    <xf numFmtId="0" fontId="4" fillId="0" borderId="0" xfId="2649" applyFont="1"/>
    <xf numFmtId="0" fontId="17" fillId="0" borderId="0" xfId="2649" applyFont="1" applyAlignment="1">
      <alignment horizontal="center" vertical="center" wrapText="1"/>
    </xf>
    <xf numFmtId="0" fontId="4" fillId="0" borderId="1" xfId="2649" applyFont="1" applyBorder="1"/>
    <xf numFmtId="0" fontId="17" fillId="0" borderId="0" xfId="2649" applyFont="1"/>
    <xf numFmtId="0" fontId="21" fillId="0" borderId="0" xfId="2649" applyFont="1"/>
    <xf numFmtId="168" fontId="4" fillId="0" borderId="0" xfId="2649" applyNumberFormat="1" applyFont="1" applyAlignment="1">
      <alignment horizontal="right" indent="2"/>
    </xf>
    <xf numFmtId="168" fontId="113" fillId="0" borderId="0" xfId="2651" applyNumberFormat="1" applyFont="1" applyAlignment="1">
      <alignment horizontal="right" indent="2"/>
    </xf>
    <xf numFmtId="0" fontId="4" fillId="0" borderId="0" xfId="2655" applyFont="1"/>
    <xf numFmtId="0" fontId="13" fillId="0" borderId="0" xfId="2655" applyFont="1"/>
    <xf numFmtId="168" fontId="11" fillId="0" borderId="0" xfId="2656" applyNumberFormat="1" applyFont="1" applyAlignment="1">
      <alignment horizontal="right" indent="3"/>
    </xf>
    <xf numFmtId="168" fontId="4" fillId="0" borderId="0" xfId="2656" applyNumberFormat="1" applyFont="1" applyAlignment="1">
      <alignment horizontal="right" indent="1"/>
    </xf>
    <xf numFmtId="168" fontId="11" fillId="0" borderId="0" xfId="2656" applyNumberFormat="1" applyFont="1" applyAlignment="1">
      <alignment horizontal="right" indent="1"/>
    </xf>
    <xf numFmtId="0" fontId="4" fillId="0" borderId="0" xfId="2656" applyFont="1"/>
    <xf numFmtId="0" fontId="13" fillId="0" borderId="0" xfId="2656" applyFont="1"/>
    <xf numFmtId="0" fontId="11" fillId="0" borderId="0" xfId="2655" applyFont="1"/>
    <xf numFmtId="0" fontId="4" fillId="0" borderId="0" xfId="2656" applyFont="1" applyAlignment="1">
      <alignment horizontal="left"/>
    </xf>
    <xf numFmtId="0" fontId="13" fillId="0" borderId="0" xfId="2656" quotePrefix="1" applyFont="1" applyAlignment="1">
      <alignment horizontal="left"/>
    </xf>
    <xf numFmtId="0" fontId="10" fillId="0" borderId="0" xfId="2655" applyFont="1" applyAlignment="1">
      <alignment wrapText="1"/>
    </xf>
    <xf numFmtId="0" fontId="8" fillId="0" borderId="0" xfId="2657"/>
    <xf numFmtId="0" fontId="115" fillId="0" borderId="0" xfId="2661" applyFont="1"/>
    <xf numFmtId="0" fontId="23" fillId="0" borderId="0" xfId="2594"/>
    <xf numFmtId="0" fontId="119" fillId="0" borderId="0" xfId="2661" applyFont="1"/>
    <xf numFmtId="0" fontId="120" fillId="0" borderId="0" xfId="2661" applyFont="1"/>
    <xf numFmtId="0" fontId="4" fillId="0" borderId="1" xfId="2661" applyFont="1" applyBorder="1" applyAlignment="1">
      <alignment vertical="center" wrapText="1"/>
    </xf>
    <xf numFmtId="0" fontId="8" fillId="0" borderId="0" xfId="2645"/>
    <xf numFmtId="0" fontId="4" fillId="0" borderId="0" xfId="2645" applyFont="1"/>
    <xf numFmtId="0" fontId="4" fillId="0" borderId="0" xfId="2645" applyFont="1" applyAlignment="1">
      <alignment horizontal="center" vertical="center"/>
    </xf>
    <xf numFmtId="0" fontId="4" fillId="0" borderId="1" xfId="2645" applyFont="1" applyBorder="1"/>
    <xf numFmtId="0" fontId="4" fillId="0" borderId="2" xfId="2645" applyFont="1" applyBorder="1"/>
    <xf numFmtId="0" fontId="5" fillId="0" borderId="0" xfId="2645" applyFont="1"/>
    <xf numFmtId="0" fontId="4" fillId="0" borderId="0" xfId="2670"/>
    <xf numFmtId="2" fontId="11" fillId="0" borderId="0" xfId="2667" applyNumberFormat="1" applyFont="1" applyAlignment="1">
      <alignment horizontal="right"/>
    </xf>
    <xf numFmtId="0" fontId="20" fillId="0" borderId="0" xfId="2664" applyFont="1" applyAlignment="1">
      <alignment horizontal="left"/>
    </xf>
    <xf numFmtId="168" fontId="20" fillId="0" borderId="0" xfId="2664" applyNumberFormat="1" applyFont="1" applyAlignment="1">
      <alignment horizontal="center"/>
    </xf>
    <xf numFmtId="0" fontId="10" fillId="0" borderId="0" xfId="2664" applyFont="1"/>
    <xf numFmtId="2" fontId="4" fillId="0" borderId="0" xfId="2670" applyNumberFormat="1"/>
    <xf numFmtId="0" fontId="121" fillId="0" borderId="0" xfId="2664" applyFont="1"/>
    <xf numFmtId="0" fontId="20" fillId="0" borderId="0" xfId="2664" applyFont="1"/>
    <xf numFmtId="0" fontId="6" fillId="0" borderId="0" xfId="2664" applyFont="1"/>
    <xf numFmtId="0" fontId="21" fillId="0" borderId="0" xfId="2664" applyFont="1" applyAlignment="1">
      <alignment horizontal="center"/>
    </xf>
    <xf numFmtId="0" fontId="21" fillId="0" borderId="0" xfId="2664" applyFont="1"/>
    <xf numFmtId="0" fontId="8" fillId="0" borderId="0" xfId="2664" applyFont="1"/>
    <xf numFmtId="0" fontId="4" fillId="0" borderId="0" xfId="2664" applyFont="1"/>
    <xf numFmtId="0" fontId="4" fillId="0" borderId="1" xfId="2664" applyFont="1" applyBorder="1"/>
    <xf numFmtId="0" fontId="6" fillId="0" borderId="1" xfId="2664" applyFont="1" applyBorder="1"/>
    <xf numFmtId="0" fontId="6" fillId="0" borderId="0" xfId="2670" applyFont="1"/>
    <xf numFmtId="0" fontId="118" fillId="0" borderId="0" xfId="2664" applyFont="1" applyAlignment="1">
      <alignment horizontal="left"/>
    </xf>
    <xf numFmtId="0" fontId="5" fillId="0" borderId="0" xfId="2670" applyFont="1"/>
    <xf numFmtId="0" fontId="4" fillId="0" borderId="0" xfId="2665" applyFont="1" applyAlignment="1">
      <alignment horizontal="left" indent="2"/>
    </xf>
    <xf numFmtId="0" fontId="4" fillId="0" borderId="0" xfId="2664" applyFont="1" applyAlignment="1">
      <alignment horizontal="center" vertical="center"/>
    </xf>
    <xf numFmtId="0" fontId="4" fillId="0" borderId="0" xfId="2668" applyAlignment="1">
      <alignment vertical="center"/>
    </xf>
    <xf numFmtId="0" fontId="4" fillId="0" borderId="1" xfId="2668" applyBorder="1" applyAlignment="1">
      <alignment vertical="center"/>
    </xf>
    <xf numFmtId="0" fontId="104" fillId="0" borderId="0" xfId="2668" applyFont="1" applyAlignment="1">
      <alignment horizontal="center" vertical="center"/>
    </xf>
    <xf numFmtId="0" fontId="120" fillId="0" borderId="0" xfId="2668" applyFont="1"/>
    <xf numFmtId="0" fontId="122" fillId="0" borderId="0" xfId="2668" applyFont="1"/>
    <xf numFmtId="49" fontId="120" fillId="0" borderId="0" xfId="2668" applyNumberFormat="1" applyFont="1" applyAlignment="1">
      <alignment horizontal="left" wrapText="1"/>
    </xf>
    <xf numFmtId="49" fontId="4" fillId="0" borderId="0" xfId="2668" applyNumberFormat="1" applyAlignment="1">
      <alignment horizontal="left" wrapText="1"/>
    </xf>
    <xf numFmtId="0" fontId="4" fillId="0" borderId="0" xfId="2668" applyAlignment="1">
      <alignment horizontal="left" indent="1"/>
    </xf>
    <xf numFmtId="49" fontId="11" fillId="0" borderId="0" xfId="2668" applyNumberFormat="1" applyFont="1" applyAlignment="1">
      <alignment horizontal="left" wrapText="1"/>
    </xf>
    <xf numFmtId="0" fontId="8" fillId="0" borderId="0" xfId="2413"/>
    <xf numFmtId="0" fontId="4" fillId="0" borderId="0" xfId="2665" applyFont="1" applyAlignment="1">
      <alignment horizontal="left" indent="1"/>
    </xf>
    <xf numFmtId="0" fontId="14" fillId="0" borderId="0" xfId="2665" applyFont="1" applyAlignment="1">
      <alignment horizontal="left" indent="1"/>
    </xf>
    <xf numFmtId="2" fontId="12" fillId="0" borderId="0" xfId="2413" applyNumberFormat="1" applyFont="1"/>
    <xf numFmtId="0" fontId="12" fillId="0" borderId="0" xfId="2413" applyFont="1"/>
    <xf numFmtId="0" fontId="8" fillId="0" borderId="0" xfId="2663"/>
    <xf numFmtId="0" fontId="12" fillId="0" borderId="0" xfId="2663" applyFont="1"/>
    <xf numFmtId="2" fontId="8" fillId="0" borderId="0" xfId="2663" applyNumberFormat="1"/>
    <xf numFmtId="0" fontId="6" fillId="0" borderId="0" xfId="2669" applyFont="1"/>
    <xf numFmtId="0" fontId="4" fillId="0" borderId="0" xfId="2669" applyFont="1"/>
    <xf numFmtId="2" fontId="99" fillId="0" borderId="0" xfId="2667" applyNumberFormat="1" applyFont="1" applyAlignment="1">
      <alignment horizontal="right"/>
    </xf>
    <xf numFmtId="0" fontId="5" fillId="0" borderId="0" xfId="2669" applyFont="1"/>
    <xf numFmtId="0" fontId="14" fillId="0" borderId="0" xfId="2668" applyFont="1"/>
    <xf numFmtId="168" fontId="11" fillId="0" borderId="0" xfId="4" applyNumberFormat="1" applyFont="1" applyAlignment="1">
      <alignment horizontal="right" indent="1"/>
    </xf>
    <xf numFmtId="168" fontId="4" fillId="0" borderId="0" xfId="4" applyNumberFormat="1" applyAlignment="1" applyProtection="1">
      <alignment horizontal="right" indent="1"/>
      <protection locked="0"/>
    </xf>
    <xf numFmtId="168" fontId="11" fillId="0" borderId="0" xfId="4" applyNumberFormat="1" applyFont="1" applyAlignment="1" applyProtection="1">
      <alignment horizontal="right" indent="1"/>
      <protection locked="0"/>
    </xf>
    <xf numFmtId="168" fontId="4" fillId="0" borderId="0" xfId="3" applyNumberFormat="1" applyFont="1" applyAlignment="1">
      <alignment horizontal="right" indent="1"/>
    </xf>
    <xf numFmtId="168" fontId="4" fillId="0" borderId="0" xfId="5" applyNumberFormat="1" applyFont="1" applyAlignment="1">
      <alignment horizontal="right" indent="1"/>
    </xf>
    <xf numFmtId="168" fontId="4" fillId="0" borderId="0" xfId="4" applyNumberFormat="1" applyAlignment="1">
      <alignment horizontal="right" indent="1"/>
    </xf>
    <xf numFmtId="168" fontId="4" fillId="0" borderId="0" xfId="4" quotePrefix="1" applyNumberFormat="1" applyAlignment="1" applyProtection="1">
      <alignment horizontal="right" indent="1"/>
      <protection locked="0"/>
    </xf>
    <xf numFmtId="168" fontId="11" fillId="0" borderId="0" xfId="3" applyNumberFormat="1" applyFont="1" applyAlignment="1">
      <alignment horizontal="right" indent="1"/>
    </xf>
    <xf numFmtId="168" fontId="11" fillId="0" borderId="0" xfId="4" applyNumberFormat="1" applyFont="1"/>
    <xf numFmtId="168" fontId="4" fillId="0" borderId="0" xfId="5" applyNumberFormat="1" applyFont="1"/>
    <xf numFmtId="168" fontId="17" fillId="0" borderId="0" xfId="2631" applyNumberFormat="1" applyFont="1" applyAlignment="1">
      <alignment horizontal="right" indent="1"/>
    </xf>
    <xf numFmtId="168" fontId="4" fillId="0" borderId="0" xfId="2655" applyNumberFormat="1" applyFont="1" applyAlignment="1">
      <alignment horizontal="right" indent="2"/>
    </xf>
    <xf numFmtId="0" fontId="11" fillId="0" borderId="0" xfId="2668" applyFont="1"/>
    <xf numFmtId="3" fontId="11" fillId="0" borderId="0" xfId="4" applyNumberFormat="1" applyFont="1" applyAlignment="1">
      <alignment horizontal="left" vertical="center" wrapText="1"/>
    </xf>
    <xf numFmtId="3" fontId="11" fillId="0" borderId="0" xfId="4" applyNumberFormat="1" applyFont="1" applyAlignment="1">
      <alignment horizontal="left" wrapText="1"/>
    </xf>
    <xf numFmtId="168" fontId="4" fillId="0" borderId="0" xfId="2" applyNumberFormat="1" applyFont="1" applyAlignment="1">
      <alignment horizontal="right" indent="1"/>
    </xf>
    <xf numFmtId="168" fontId="11" fillId="0" borderId="0" xfId="1" applyNumberFormat="1" applyFont="1"/>
    <xf numFmtId="0" fontId="16" fillId="0" borderId="0" xfId="3" applyFont="1"/>
    <xf numFmtId="0" fontId="19" fillId="0" borderId="0" xfId="3" applyFont="1"/>
    <xf numFmtId="0" fontId="4" fillId="0" borderId="0" xfId="2635"/>
    <xf numFmtId="0" fontId="11" fillId="0" borderId="0" xfId="2635" applyFont="1"/>
    <xf numFmtId="0" fontId="4" fillId="0" borderId="0" xfId="2635" applyAlignment="1">
      <alignment vertical="center"/>
    </xf>
    <xf numFmtId="0" fontId="4" fillId="0" borderId="0" xfId="2635" applyAlignment="1">
      <alignment horizontal="center" vertical="center"/>
    </xf>
    <xf numFmtId="0" fontId="11" fillId="0" borderId="0" xfId="2635" applyFont="1" applyAlignment="1">
      <alignment horizontal="center" vertical="center"/>
    </xf>
    <xf numFmtId="0" fontId="11" fillId="0" borderId="0" xfId="2635" applyFont="1" applyAlignment="1">
      <alignment horizontal="center"/>
    </xf>
    <xf numFmtId="0" fontId="114" fillId="0" borderId="0" xfId="2635" applyFont="1"/>
    <xf numFmtId="0" fontId="6" fillId="0" borderId="0" xfId="2633" applyFont="1"/>
    <xf numFmtId="0" fontId="4" fillId="0" borderId="0" xfId="2633" applyFont="1"/>
    <xf numFmtId="0" fontId="17" fillId="0" borderId="0" xfId="2642" applyFont="1" applyAlignment="1">
      <alignment horizontal="centerContinuous"/>
    </xf>
    <xf numFmtId="0" fontId="17" fillId="0" borderId="1" xfId="2642" applyFont="1" applyBorder="1" applyAlignment="1">
      <alignment horizontal="centerContinuous"/>
    </xf>
    <xf numFmtId="0" fontId="5" fillId="0" borderId="0" xfId="2642" applyFont="1" applyAlignment="1">
      <alignment horizontal="left"/>
    </xf>
    <xf numFmtId="168" fontId="98" fillId="0" borderId="0" xfId="2680" applyNumberFormat="1" applyFont="1" applyAlignment="1">
      <alignment horizontal="right" indent="1"/>
    </xf>
    <xf numFmtId="39" fontId="102" fillId="0" borderId="0" xfId="2631" applyNumberFormat="1" applyFont="1" applyProtection="1">
      <protection locked="0"/>
    </xf>
    <xf numFmtId="0" fontId="124" fillId="0" borderId="0" xfId="2680" applyFont="1"/>
    <xf numFmtId="168" fontId="4" fillId="0" borderId="0" xfId="2655" applyNumberFormat="1" applyFont="1"/>
    <xf numFmtId="3" fontId="53" fillId="0" borderId="0" xfId="0" applyNumberFormat="1" applyFont="1" applyAlignment="1">
      <alignment horizontal="left"/>
    </xf>
    <xf numFmtId="201" fontId="127" fillId="0" borderId="0" xfId="2216" applyNumberFormat="1" applyFont="1" applyFill="1" applyBorder="1" applyAlignment="1">
      <alignment horizontal="right"/>
    </xf>
    <xf numFmtId="3" fontId="53" fillId="0" borderId="0" xfId="0" applyNumberFormat="1" applyFont="1"/>
    <xf numFmtId="168" fontId="11" fillId="0" borderId="0" xfId="2655" applyNumberFormat="1" applyFont="1"/>
    <xf numFmtId="2" fontId="11" fillId="0" borderId="0" xfId="2667" quotePrefix="1" applyNumberFormat="1" applyFont="1" applyAlignment="1">
      <alignment horizontal="right" indent="1"/>
    </xf>
    <xf numFmtId="2" fontId="11" fillId="0" borderId="0" xfId="2667" applyNumberFormat="1" applyFont="1" applyAlignment="1">
      <alignment horizontal="right" indent="1"/>
    </xf>
    <xf numFmtId="0" fontId="4" fillId="0" borderId="0" xfId="2670" applyAlignment="1">
      <alignment horizontal="right" indent="1"/>
    </xf>
    <xf numFmtId="2" fontId="4" fillId="0" borderId="0" xfId="2670" applyNumberFormat="1" applyAlignment="1">
      <alignment horizontal="right" indent="1"/>
    </xf>
    <xf numFmtId="0" fontId="4" fillId="0" borderId="0" xfId="2666" applyAlignment="1">
      <alignment horizontal="center" vertical="center" wrapText="1"/>
    </xf>
    <xf numFmtId="0" fontId="4" fillId="0" borderId="0" xfId="2666"/>
    <xf numFmtId="0" fontId="4" fillId="0" borderId="2" xfId="2668" applyBorder="1" applyAlignment="1">
      <alignment vertical="center"/>
    </xf>
    <xf numFmtId="0" fontId="11" fillId="0" borderId="0" xfId="2668" applyFont="1" applyAlignment="1">
      <alignment horizontal="center" vertical="center"/>
    </xf>
    <xf numFmtId="0" fontId="17" fillId="0" borderId="0" xfId="2665" applyFont="1" applyAlignment="1">
      <alignment horizontal="left" indent="1"/>
    </xf>
    <xf numFmtId="0" fontId="13" fillId="0" borderId="0" xfId="2664" applyFont="1" applyAlignment="1">
      <alignment horizontal="right"/>
    </xf>
    <xf numFmtId="2" fontId="4" fillId="0" borderId="0" xfId="2665" applyNumberFormat="1" applyFont="1" applyAlignment="1">
      <alignment horizontal="right" indent="1"/>
    </xf>
    <xf numFmtId="1" fontId="8" fillId="0" borderId="0" xfId="2645" applyNumberFormat="1"/>
    <xf numFmtId="0" fontId="17" fillId="0" borderId="0" xfId="2643" applyFont="1" applyAlignment="1">
      <alignment horizontal="center" vertical="center" wrapText="1"/>
      <protection locked="0"/>
    </xf>
    <xf numFmtId="14" fontId="17" fillId="0" borderId="0" xfId="2643" quotePrefix="1" applyNumberFormat="1" applyFont="1" applyAlignment="1">
      <alignment horizontal="center" vertical="center" wrapText="1"/>
      <protection locked="0"/>
    </xf>
    <xf numFmtId="0" fontId="17" fillId="0" borderId="2" xfId="2643" applyFont="1" applyBorder="1" applyAlignment="1">
      <alignment horizontal="center" vertical="center" wrapText="1"/>
      <protection locked="0"/>
    </xf>
    <xf numFmtId="0" fontId="17" fillId="0" borderId="1" xfId="2642" applyFont="1" applyBorder="1" applyAlignment="1">
      <alignment horizontal="center" vertical="center"/>
    </xf>
    <xf numFmtId="0" fontId="17" fillId="0" borderId="0" xfId="2642" applyFont="1" applyAlignment="1">
      <alignment horizontal="center" vertical="center"/>
    </xf>
    <xf numFmtId="0" fontId="11" fillId="0" borderId="0" xfId="2665" applyFont="1" applyAlignment="1">
      <alignment horizontal="left"/>
    </xf>
    <xf numFmtId="0" fontId="4" fillId="0" borderId="0" xfId="4"/>
    <xf numFmtId="0" fontId="17" fillId="0" borderId="0" xfId="4" applyFont="1"/>
    <xf numFmtId="168" fontId="4" fillId="0" borderId="0" xfId="4" applyNumberFormat="1"/>
    <xf numFmtId="0" fontId="6" fillId="0" borderId="0" xfId="4" applyFont="1"/>
    <xf numFmtId="0" fontId="17" fillId="0" borderId="0" xfId="2" applyFont="1"/>
    <xf numFmtId="168" fontId="17" fillId="0" borderId="0" xfId="2" applyNumberFormat="1" applyFont="1"/>
    <xf numFmtId="0" fontId="99" fillId="0" borderId="0" xfId="2" applyFont="1"/>
    <xf numFmtId="0" fontId="17" fillId="0" borderId="2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top"/>
    </xf>
    <xf numFmtId="0" fontId="17" fillId="0" borderId="0" xfId="2" applyFont="1" applyAlignment="1">
      <alignment vertical="center"/>
    </xf>
    <xf numFmtId="0" fontId="17" fillId="0" borderId="0" xfId="3" applyFont="1"/>
    <xf numFmtId="168" fontId="17" fillId="0" borderId="0" xfId="3" applyNumberFormat="1" applyFont="1"/>
    <xf numFmtId="0" fontId="99" fillId="0" borderId="0" xfId="3" applyFont="1"/>
    <xf numFmtId="0" fontId="101" fillId="0" borderId="0" xfId="3" applyFont="1" applyAlignment="1">
      <alignment horizontal="center"/>
    </xf>
    <xf numFmtId="0" fontId="17" fillId="0" borderId="0" xfId="3" applyFont="1" applyAlignment="1">
      <alignment horizontal="center" vertical="center"/>
    </xf>
    <xf numFmtId="168" fontId="4" fillId="0" borderId="0" xfId="2635" applyNumberFormat="1"/>
    <xf numFmtId="0" fontId="17" fillId="0" borderId="0" xfId="2645" applyFont="1" applyAlignment="1">
      <alignment horizontal="center" vertical="center" wrapText="1"/>
    </xf>
    <xf numFmtId="0" fontId="17" fillId="0" borderId="1" xfId="2645" applyFont="1" applyBorder="1" applyAlignment="1">
      <alignment horizontal="center" vertical="center" wrapText="1"/>
    </xf>
    <xf numFmtId="0" fontId="11" fillId="0" borderId="1" xfId="2635" applyFont="1" applyBorder="1" applyAlignment="1">
      <alignment horizontal="center"/>
    </xf>
    <xf numFmtId="168" fontId="16" fillId="0" borderId="0" xfId="3" applyNumberFormat="1" applyFont="1"/>
    <xf numFmtId="168" fontId="4" fillId="0" borderId="0" xfId="2635" applyNumberFormat="1" applyAlignment="1">
      <alignment horizontal="right" indent="1"/>
    </xf>
    <xf numFmtId="0" fontId="21" fillId="0" borderId="0" xfId="2" applyFont="1"/>
    <xf numFmtId="168" fontId="17" fillId="0" borderId="0" xfId="2631" applyNumberFormat="1" applyFont="1" applyAlignment="1">
      <alignment horizontal="right" indent="2"/>
    </xf>
    <xf numFmtId="168" fontId="99" fillId="0" borderId="0" xfId="2631" applyNumberFormat="1" applyFont="1" applyAlignment="1">
      <alignment horizontal="right" indent="2"/>
    </xf>
    <xf numFmtId="0" fontId="11" fillId="0" borderId="0" xfId="2631" applyFont="1" applyAlignment="1">
      <alignment horizontal="left" wrapText="1"/>
    </xf>
    <xf numFmtId="0" fontId="11" fillId="0" borderId="0" xfId="2633" applyFont="1" applyAlignment="1">
      <alignment horizontal="left"/>
    </xf>
    <xf numFmtId="0" fontId="17" fillId="0" borderId="2" xfId="2631" applyFont="1" applyBorder="1" applyAlignment="1">
      <alignment horizontal="center" vertical="center" wrapText="1"/>
    </xf>
    <xf numFmtId="0" fontId="99" fillId="0" borderId="0" xfId="2631" applyFont="1" applyAlignment="1">
      <alignment vertical="center" wrapText="1"/>
    </xf>
    <xf numFmtId="0" fontId="17" fillId="0" borderId="1" xfId="2631" applyFont="1" applyBorder="1" applyAlignment="1">
      <alignment horizontal="center" vertical="center" wrapText="1"/>
    </xf>
    <xf numFmtId="0" fontId="99" fillId="0" borderId="1" xfId="2631" applyFont="1" applyBorder="1" applyAlignment="1">
      <alignment vertical="center" wrapText="1"/>
    </xf>
    <xf numFmtId="0" fontId="101" fillId="0" borderId="0" xfId="2631" applyFont="1" applyAlignment="1">
      <alignment horizontal="right"/>
    </xf>
    <xf numFmtId="168" fontId="17" fillId="0" borderId="0" xfId="2631" applyNumberFormat="1" applyFont="1" applyAlignment="1">
      <alignment horizontal="center" vertical="center" wrapText="1"/>
    </xf>
    <xf numFmtId="0" fontId="17" fillId="0" borderId="0" xfId="2631" applyFont="1" applyAlignment="1">
      <alignment horizontal="left"/>
    </xf>
    <xf numFmtId="0" fontId="98" fillId="0" borderId="0" xfId="2631" applyFont="1" applyAlignment="1">
      <alignment horizontal="left" wrapText="1"/>
    </xf>
    <xf numFmtId="0" fontId="18" fillId="0" borderId="0" xfId="2642" applyFont="1" applyAlignment="1">
      <alignment horizontal="center" vertical="center"/>
    </xf>
    <xf numFmtId="0" fontId="18" fillId="0" borderId="0" xfId="2642" applyFont="1" applyAlignment="1">
      <alignment horizontal="centerContinuous"/>
    </xf>
    <xf numFmtId="0" fontId="17" fillId="0" borderId="0" xfId="2642" quotePrefix="1" applyFont="1" applyAlignment="1">
      <alignment horizontal="center" vertical="center"/>
    </xf>
    <xf numFmtId="0" fontId="6" fillId="0" borderId="2" xfId="2633" applyFont="1" applyBorder="1"/>
    <xf numFmtId="0" fontId="6" fillId="0" borderId="0" xfId="2642" applyFont="1" applyAlignment="1">
      <alignment horizontal="center"/>
    </xf>
    <xf numFmtId="0" fontId="6" fillId="0" borderId="0" xfId="2642" applyFont="1"/>
    <xf numFmtId="0" fontId="22" fillId="0" borderId="0" xfId="2643" applyFont="1" applyAlignment="1">
      <alignment vertical="top" wrapText="1"/>
      <protection locked="0"/>
    </xf>
    <xf numFmtId="168" fontId="98" fillId="0" borderId="0" xfId="2680" applyNumberFormat="1" applyFont="1" applyAlignment="1">
      <alignment horizontal="right" indent="2"/>
    </xf>
    <xf numFmtId="0" fontId="13" fillId="0" borderId="0" xfId="2644" applyFont="1" applyAlignment="1">
      <alignment horizontal="right"/>
    </xf>
    <xf numFmtId="0" fontId="5" fillId="0" borderId="0" xfId="2643" applyFont="1" applyAlignment="1">
      <protection locked="0"/>
    </xf>
    <xf numFmtId="0" fontId="23" fillId="0" borderId="0" xfId="2676"/>
    <xf numFmtId="0" fontId="101" fillId="0" borderId="0" xfId="2644" applyFont="1" applyAlignment="1">
      <alignment horizontal="right"/>
    </xf>
    <xf numFmtId="0" fontId="99" fillId="0" borderId="0" xfId="2644" applyFont="1" applyAlignment="1">
      <alignment horizontal="left"/>
    </xf>
    <xf numFmtId="0" fontId="3" fillId="0" borderId="0" xfId="2702"/>
    <xf numFmtId="168" fontId="17" fillId="0" borderId="0" xfId="2661" applyNumberFormat="1" applyFont="1" applyAlignment="1">
      <alignment horizontal="right" indent="2"/>
    </xf>
    <xf numFmtId="168" fontId="17" fillId="0" borderId="0" xfId="2661" applyNumberFormat="1" applyFont="1"/>
    <xf numFmtId="0" fontId="17" fillId="0" borderId="0" xfId="2658" applyFont="1" applyAlignment="1">
      <alignment horizontal="left"/>
    </xf>
    <xf numFmtId="0" fontId="4" fillId="0" borderId="0" xfId="2658" applyFont="1" applyAlignment="1">
      <alignment horizontal="left"/>
    </xf>
    <xf numFmtId="0" fontId="4" fillId="0" borderId="0" xfId="2658" applyFont="1"/>
    <xf numFmtId="0" fontId="130" fillId="0" borderId="0" xfId="2658" applyFont="1"/>
    <xf numFmtId="0" fontId="131" fillId="0" borderId="0" xfId="2702" applyFont="1"/>
    <xf numFmtId="0" fontId="11" fillId="0" borderId="0" xfId="2658" applyFont="1"/>
    <xf numFmtId="0" fontId="11" fillId="0" borderId="0" xfId="2658" applyFont="1" applyAlignment="1">
      <alignment horizontal="left" wrapText="1"/>
    </xf>
    <xf numFmtId="0" fontId="11" fillId="0" borderId="0" xfId="2658" applyFont="1" applyAlignment="1">
      <alignment horizontal="left"/>
    </xf>
    <xf numFmtId="0" fontId="17" fillId="0" borderId="0" xfId="2656" applyFont="1" applyAlignment="1">
      <alignment horizontal="center" vertical="top" wrapText="1"/>
    </xf>
    <xf numFmtId="1" fontId="17" fillId="0" borderId="0" xfId="2703" applyNumberFormat="1" applyFont="1" applyAlignment="1">
      <alignment horizontal="center" vertical="top" wrapText="1"/>
    </xf>
    <xf numFmtId="0" fontId="17" fillId="0" borderId="0" xfId="2661" applyFont="1" applyAlignment="1">
      <alignment horizontal="center" vertical="top" wrapText="1"/>
    </xf>
    <xf numFmtId="0" fontId="4" fillId="0" borderId="0" xfId="2661" applyFont="1" applyAlignment="1">
      <alignment vertical="center" wrapText="1"/>
    </xf>
    <xf numFmtId="0" fontId="17" fillId="0" borderId="2" xfId="2682" applyFont="1" applyBorder="1" applyAlignment="1">
      <alignment horizontal="center" vertical="center" wrapText="1"/>
    </xf>
    <xf numFmtId="0" fontId="17" fillId="0" borderId="0" xfId="2682" applyFont="1" applyAlignment="1">
      <alignment horizontal="center" vertical="center" wrapText="1"/>
    </xf>
    <xf numFmtId="0" fontId="105" fillId="0" borderId="0" xfId="2704" applyFont="1" applyAlignment="1">
      <alignment horizontal="center" vertical="center" wrapText="1"/>
    </xf>
    <xf numFmtId="0" fontId="105" fillId="0" borderId="1" xfId="2704" applyFont="1" applyBorder="1" applyAlignment="1">
      <alignment horizontal="center" vertical="center" wrapText="1"/>
    </xf>
    <xf numFmtId="0" fontId="13" fillId="0" borderId="0" xfId="2661" applyFont="1" applyAlignment="1">
      <alignment horizontal="right"/>
    </xf>
    <xf numFmtId="0" fontId="4" fillId="0" borderId="0" xfId="2661" applyFont="1" applyAlignment="1">
      <alignment horizontal="center"/>
    </xf>
    <xf numFmtId="0" fontId="4" fillId="0" borderId="0" xfId="2661" applyFont="1"/>
    <xf numFmtId="0" fontId="5" fillId="0" borderId="0" xfId="2657" applyFont="1"/>
    <xf numFmtId="0" fontId="47" fillId="0" borderId="0" xfId="2661" applyFont="1"/>
    <xf numFmtId="0" fontId="11" fillId="0" borderId="0" xfId="2648" applyFont="1"/>
    <xf numFmtId="0" fontId="4" fillId="0" borderId="0" xfId="2648" applyAlignment="1">
      <alignment horizontal="left" indent="1"/>
    </xf>
    <xf numFmtId="0" fontId="11" fillId="0" borderId="0" xfId="2661" applyFont="1"/>
    <xf numFmtId="0" fontId="4" fillId="0" borderId="0" xfId="2648"/>
    <xf numFmtId="0" fontId="11" fillId="0" borderId="0" xfId="2662" applyFont="1"/>
    <xf numFmtId="168" fontId="20" fillId="0" borderId="0" xfId="2661" applyNumberFormat="1" applyFont="1" applyAlignment="1">
      <alignment horizontal="right" indent="1"/>
    </xf>
    <xf numFmtId="168" fontId="10" fillId="0" borderId="0" xfId="2661" applyNumberFormat="1" applyFont="1" applyAlignment="1">
      <alignment horizontal="right" indent="1"/>
    </xf>
    <xf numFmtId="0" fontId="17" fillId="0" borderId="0" xfId="2660" applyFont="1"/>
    <xf numFmtId="0" fontId="17" fillId="0" borderId="1" xfId="2649" applyFont="1" applyBorder="1"/>
    <xf numFmtId="0" fontId="25" fillId="0" borderId="0" xfId="2704" applyFont="1"/>
    <xf numFmtId="43" fontId="24" fillId="0" borderId="0" xfId="2683" applyFont="1" applyAlignment="1">
      <alignment horizontal="right" indent="2"/>
    </xf>
    <xf numFmtId="0" fontId="11" fillId="0" borderId="0" xfId="2665" applyFont="1"/>
    <xf numFmtId="0" fontId="4" fillId="0" borderId="0" xfId="2665" applyFont="1" applyAlignment="1">
      <alignment horizontal="left" wrapText="1" indent="1"/>
    </xf>
    <xf numFmtId="2" fontId="11" fillId="0" borderId="0" xfId="2665" applyNumberFormat="1" applyFont="1" applyAlignment="1">
      <alignment horizontal="right" indent="1"/>
    </xf>
    <xf numFmtId="1" fontId="4" fillId="0" borderId="0" xfId="2656" applyNumberFormat="1" applyFont="1"/>
    <xf numFmtId="1" fontId="11" fillId="0" borderId="0" xfId="2656" applyNumberFormat="1" applyFont="1" applyAlignment="1">
      <alignment horizontal="right" indent="1"/>
    </xf>
    <xf numFmtId="0" fontId="13" fillId="0" borderId="0" xfId="2656" applyFont="1" applyAlignment="1">
      <alignment horizontal="right"/>
    </xf>
    <xf numFmtId="0" fontId="5" fillId="0" borderId="0" xfId="2656" applyFont="1"/>
    <xf numFmtId="0" fontId="135" fillId="0" borderId="0" xfId="2706" applyAlignment="1">
      <alignment wrapText="1"/>
    </xf>
    <xf numFmtId="0" fontId="4" fillId="0" borderId="2" xfId="2656" applyFont="1" applyBorder="1"/>
    <xf numFmtId="0" fontId="6" fillId="0" borderId="0" xfId="2656" applyFont="1"/>
    <xf numFmtId="0" fontId="5" fillId="0" borderId="0" xfId="2656" applyFont="1" applyAlignment="1">
      <alignment horizontal="center"/>
    </xf>
    <xf numFmtId="168" fontId="11" fillId="0" borderId="0" xfId="2656" applyNumberFormat="1" applyFont="1" applyAlignment="1">
      <alignment horizontal="right" indent="2"/>
    </xf>
    <xf numFmtId="1" fontId="8" fillId="0" borderId="0" xfId="2649" applyNumberFormat="1"/>
    <xf numFmtId="0" fontId="101" fillId="0" borderId="0" xfId="2649" applyFont="1" applyAlignment="1">
      <alignment horizontal="right"/>
    </xf>
    <xf numFmtId="199" fontId="4" fillId="0" borderId="0" xfId="2535" applyNumberFormat="1" applyFont="1" applyFill="1"/>
    <xf numFmtId="0" fontId="23" fillId="0" borderId="0" xfId="2676" applyAlignment="1">
      <alignment vertical="center" wrapText="1"/>
    </xf>
    <xf numFmtId="168" fontId="8" fillId="0" borderId="0" xfId="2646" applyNumberFormat="1"/>
    <xf numFmtId="1" fontId="8" fillId="0" borderId="0" xfId="2646" applyNumberFormat="1"/>
    <xf numFmtId="182" fontId="11" fillId="0" borderId="0" xfId="2701" applyNumberFormat="1" applyFont="1"/>
    <xf numFmtId="182" fontId="4" fillId="0" borderId="0" xfId="2701" applyNumberFormat="1" applyFont="1"/>
    <xf numFmtId="49" fontId="4" fillId="0" borderId="0" xfId="2701" applyNumberFormat="1" applyFont="1"/>
    <xf numFmtId="0" fontId="96" fillId="0" borderId="0" xfId="2704" applyFont="1"/>
    <xf numFmtId="0" fontId="5" fillId="0" borderId="0" xfId="2661" applyFont="1"/>
    <xf numFmtId="0" fontId="4" fillId="0" borderId="0" xfId="2710" applyFont="1" applyAlignment="1">
      <alignment horizontal="center" vertical="center"/>
    </xf>
    <xf numFmtId="0" fontId="11" fillId="0" borderId="0" xfId="2710" applyFont="1" applyAlignment="1">
      <alignment horizontal="center" vertical="center"/>
    </xf>
    <xf numFmtId="1" fontId="11" fillId="0" borderId="0" xfId="2711" applyNumberFormat="1" applyFont="1" applyAlignment="1">
      <alignment horizontal="right" indent="1"/>
    </xf>
    <xf numFmtId="168" fontId="4" fillId="0" borderId="0" xfId="2710" applyNumberFormat="1" applyFont="1" applyAlignment="1">
      <alignment horizontal="center" vertical="center"/>
    </xf>
    <xf numFmtId="168" fontId="11" fillId="0" borderId="0" xfId="2710" applyNumberFormat="1" applyFont="1" applyAlignment="1">
      <alignment horizontal="center" vertical="center"/>
    </xf>
    <xf numFmtId="0" fontId="4" fillId="0" borderId="0" xfId="2710" applyFont="1" applyAlignment="1">
      <alignment horizontal="left" vertical="center"/>
    </xf>
    <xf numFmtId="0" fontId="4" fillId="0" borderId="0" xfId="2710" applyFont="1" applyAlignment="1">
      <alignment horizontal="center" vertical="center" wrapText="1"/>
    </xf>
    <xf numFmtId="0" fontId="111" fillId="0" borderId="0" xfId="2713" applyFont="1"/>
    <xf numFmtId="0" fontId="105" fillId="0" borderId="0" xfId="0" applyFont="1" applyAlignment="1">
      <alignment horizontal="center" vertical="center" wrapText="1"/>
    </xf>
    <xf numFmtId="0" fontId="4" fillId="0" borderId="0" xfId="2664" quotePrefix="1" applyFont="1" applyAlignment="1">
      <alignment horizontal="center" vertical="center"/>
    </xf>
    <xf numFmtId="0" fontId="21" fillId="0" borderId="2" xfId="2664" applyFont="1" applyBorder="1"/>
    <xf numFmtId="0" fontId="21" fillId="0" borderId="2" xfId="2664" applyFont="1" applyBorder="1" applyAlignment="1">
      <alignment horizontal="center"/>
    </xf>
    <xf numFmtId="0" fontId="4" fillId="0" borderId="2" xfId="2670" applyBorder="1"/>
    <xf numFmtId="2" fontId="11" fillId="0" borderId="0" xfId="2667" applyNumberFormat="1" applyFont="1"/>
    <xf numFmtId="2" fontId="11" fillId="0" borderId="0" xfId="2667" quotePrefix="1" applyNumberFormat="1" applyFont="1"/>
    <xf numFmtId="2" fontId="4" fillId="0" borderId="0" xfId="2667" applyNumberFormat="1" applyFont="1" applyAlignment="1">
      <alignment horizontal="right" indent="1"/>
    </xf>
    <xf numFmtId="0" fontId="135" fillId="0" borderId="0" xfId="2706"/>
    <xf numFmtId="0" fontId="34" fillId="0" borderId="0" xfId="2645" applyFont="1"/>
    <xf numFmtId="0" fontId="99" fillId="0" borderId="0" xfId="2645" applyFont="1"/>
    <xf numFmtId="0" fontId="17" fillId="0" borderId="0" xfId="2645" applyFont="1" applyAlignment="1">
      <alignment horizontal="left" wrapText="1" indent="1"/>
    </xf>
    <xf numFmtId="0" fontId="17" fillId="0" borderId="0" xfId="2645" applyFont="1" applyAlignment="1">
      <alignment horizontal="left" indent="1"/>
    </xf>
    <xf numFmtId="0" fontId="99" fillId="0" borderId="0" xfId="2645" applyFont="1" applyAlignment="1">
      <alignment horizontal="left"/>
    </xf>
    <xf numFmtId="0" fontId="17" fillId="0" borderId="0" xfId="2645" applyFont="1" applyAlignment="1">
      <alignment horizontal="left" wrapText="1" indent="2"/>
    </xf>
    <xf numFmtId="0" fontId="17" fillId="0" borderId="0" xfId="2645" applyFont="1" applyAlignment="1">
      <alignment horizontal="left" indent="2"/>
    </xf>
    <xf numFmtId="0" fontId="4" fillId="0" borderId="0" xfId="2645" applyFont="1" applyAlignment="1">
      <alignment horizontal="center"/>
    </xf>
    <xf numFmtId="0" fontId="47" fillId="0" borderId="0" xfId="2645" applyFont="1" applyAlignment="1">
      <alignment horizontal="center" vertical="center"/>
    </xf>
    <xf numFmtId="0" fontId="47" fillId="0" borderId="1" xfId="2645" applyFont="1" applyBorder="1" applyAlignment="1">
      <alignment horizontal="center" vertical="center"/>
    </xf>
    <xf numFmtId="0" fontId="13" fillId="0" borderId="2" xfId="2645" applyFont="1" applyBorder="1" applyAlignment="1">
      <alignment horizontal="right"/>
    </xf>
    <xf numFmtId="0" fontId="8" fillId="0" borderId="2" xfId="2645" applyBorder="1"/>
    <xf numFmtId="1" fontId="99" fillId="0" borderId="0" xfId="2635" applyNumberFormat="1" applyFont="1"/>
    <xf numFmtId="1" fontId="17" fillId="0" borderId="0" xfId="2635" applyNumberFormat="1" applyFont="1"/>
    <xf numFmtId="2" fontId="99" fillId="0" borderId="0" xfId="2635" applyNumberFormat="1" applyFont="1"/>
    <xf numFmtId="2" fontId="17" fillId="0" borderId="0" xfId="2635" applyNumberFormat="1" applyFont="1"/>
    <xf numFmtId="0" fontId="3" fillId="0" borderId="0" xfId="2704"/>
    <xf numFmtId="0" fontId="24" fillId="0" borderId="0" xfId="2704" applyFont="1"/>
    <xf numFmtId="0" fontId="125" fillId="0" borderId="0" xfId="2706" applyFont="1" applyAlignment="1">
      <alignment horizontal="right" vertical="center" wrapText="1" indent="1"/>
    </xf>
    <xf numFmtId="0" fontId="125" fillId="0" borderId="0" xfId="2706" applyFont="1" applyAlignment="1">
      <alignment horizontal="center" vertical="center" wrapText="1"/>
    </xf>
    <xf numFmtId="0" fontId="125" fillId="0" borderId="0" xfId="2706" applyFont="1" applyAlignment="1">
      <alignment horizontal="center" wrapText="1"/>
    </xf>
    <xf numFmtId="0" fontId="125" fillId="0" borderId="2" xfId="2706" applyFont="1" applyBorder="1" applyAlignment="1">
      <alignment horizontal="center" vertical="center" wrapText="1"/>
    </xf>
    <xf numFmtId="0" fontId="125" fillId="0" borderId="1" xfId="2706" applyFont="1" applyBorder="1" applyAlignment="1">
      <alignment horizontal="center" vertical="center" wrapText="1"/>
    </xf>
    <xf numFmtId="0" fontId="3" fillId="0" borderId="1" xfId="2704" applyBorder="1"/>
    <xf numFmtId="0" fontId="3" fillId="0" borderId="2" xfId="2704" applyBorder="1"/>
    <xf numFmtId="0" fontId="138" fillId="0" borderId="0" xfId="2704" applyFont="1"/>
    <xf numFmtId="168" fontId="4" fillId="0" borderId="0" xfId="2656" applyNumberFormat="1" applyFont="1"/>
    <xf numFmtId="0" fontId="17" fillId="0" borderId="0" xfId="1" applyFont="1" applyAlignment="1">
      <alignment horizontal="center" vertical="center"/>
    </xf>
    <xf numFmtId="0" fontId="5" fillId="0" borderId="0" xfId="2" applyFont="1"/>
    <xf numFmtId="0" fontId="8" fillId="0" borderId="0" xfId="2"/>
    <xf numFmtId="0" fontId="4" fillId="0" borderId="2" xfId="2715" applyBorder="1"/>
    <xf numFmtId="0" fontId="4" fillId="0" borderId="0" xfId="2715"/>
    <xf numFmtId="0" fontId="17" fillId="0" borderId="0" xfId="2715" applyFont="1"/>
    <xf numFmtId="0" fontId="4" fillId="0" borderId="1" xfId="2715" applyBorder="1"/>
    <xf numFmtId="0" fontId="4" fillId="0" borderId="0" xfId="2" applyFont="1" applyAlignment="1">
      <alignment horizontal="center"/>
    </xf>
    <xf numFmtId="0" fontId="24" fillId="0" borderId="0" xfId="2636" applyFont="1" applyAlignment="1">
      <alignment wrapText="1"/>
    </xf>
    <xf numFmtId="0" fontId="128" fillId="0" borderId="0" xfId="2636" applyFont="1" applyAlignment="1">
      <alignment horizontal="left" wrapText="1" indent="2"/>
    </xf>
    <xf numFmtId="168" fontId="8" fillId="0" borderId="0" xfId="2" applyNumberFormat="1"/>
    <xf numFmtId="0" fontId="6" fillId="0" borderId="0" xfId="1" applyFont="1"/>
    <xf numFmtId="0" fontId="7" fillId="0" borderId="0" xfId="1" applyFont="1"/>
    <xf numFmtId="0" fontId="6" fillId="0" borderId="0" xfId="2" applyFont="1"/>
    <xf numFmtId="0" fontId="6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4" fillId="0" borderId="1" xfId="2" applyFont="1" applyBorder="1" applyAlignment="1">
      <alignment vertical="center"/>
    </xf>
    <xf numFmtId="0" fontId="4" fillId="0" borderId="1" xfId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4" fillId="0" borderId="0" xfId="1" applyAlignment="1">
      <alignment horizontal="center" vertical="center"/>
    </xf>
    <xf numFmtId="0" fontId="6" fillId="0" borderId="0" xfId="3" applyFont="1"/>
    <xf numFmtId="0" fontId="139" fillId="0" borderId="2" xfId="3" applyFont="1" applyBorder="1"/>
    <xf numFmtId="0" fontId="101" fillId="0" borderId="0" xfId="3" applyFont="1"/>
    <xf numFmtId="0" fontId="139" fillId="0" borderId="0" xfId="3" applyFont="1"/>
    <xf numFmtId="168" fontId="6" fillId="0" borderId="0" xfId="3" applyNumberFormat="1" applyFont="1"/>
    <xf numFmtId="168" fontId="16" fillId="0" borderId="0" xfId="3" applyNumberFormat="1" applyFont="1" applyAlignment="1">
      <alignment horizontal="right" indent="1"/>
    </xf>
    <xf numFmtId="168" fontId="19" fillId="0" borderId="0" xfId="3" applyNumberFormat="1" applyFont="1" applyAlignment="1">
      <alignment horizontal="right" indent="1"/>
    </xf>
    <xf numFmtId="168" fontId="10" fillId="0" borderId="0" xfId="4" applyNumberFormat="1" applyFont="1" applyAlignment="1">
      <alignment horizontal="left" indent="1"/>
    </xf>
    <xf numFmtId="168" fontId="10" fillId="0" borderId="0" xfId="4" applyNumberFormat="1" applyFont="1" applyAlignment="1">
      <alignment horizontal="right" indent="1"/>
    </xf>
    <xf numFmtId="168" fontId="10" fillId="0" borderId="0" xfId="4" applyNumberFormat="1" applyFont="1"/>
    <xf numFmtId="168" fontId="20" fillId="0" borderId="0" xfId="4" applyNumberFormat="1" applyFont="1" applyAlignment="1">
      <alignment horizontal="right" indent="1"/>
    </xf>
    <xf numFmtId="168" fontId="20" fillId="0" borderId="0" xfId="4" applyNumberFormat="1" applyFont="1"/>
    <xf numFmtId="168" fontId="10" fillId="0" borderId="0" xfId="4" applyNumberFormat="1" applyFont="1" applyAlignment="1" applyProtection="1">
      <alignment horizontal="right" indent="1"/>
      <protection locked="0"/>
    </xf>
    <xf numFmtId="0" fontId="16" fillId="0" borderId="0" xfId="3" applyFont="1" applyAlignment="1">
      <alignment horizontal="right" indent="1"/>
    </xf>
    <xf numFmtId="0" fontId="19" fillId="0" borderId="0" xfId="3" applyFont="1" applyAlignment="1">
      <alignment horizontal="right" indent="1"/>
    </xf>
    <xf numFmtId="205" fontId="10" fillId="0" borderId="0" xfId="4" applyNumberFormat="1" applyFont="1" applyAlignment="1" applyProtection="1">
      <alignment horizontal="right" indent="1"/>
      <protection locked="0"/>
    </xf>
    <xf numFmtId="168" fontId="10" fillId="0" borderId="0" xfId="4" applyNumberFormat="1" applyFont="1" applyAlignment="1">
      <alignment horizontal="right"/>
    </xf>
    <xf numFmtId="0" fontId="17" fillId="0" borderId="0" xfId="3" applyFont="1" applyAlignment="1">
      <alignment horizontal="right" indent="1"/>
    </xf>
    <xf numFmtId="0" fontId="24" fillId="0" borderId="0" xfId="4" applyFont="1"/>
    <xf numFmtId="0" fontId="4" fillId="0" borderId="0" xfId="2635" applyAlignment="1">
      <alignment horizontal="left" wrapText="1" indent="1"/>
    </xf>
    <xf numFmtId="0" fontId="4" fillId="0" borderId="0" xfId="2" applyFont="1" applyAlignment="1">
      <alignment horizontal="left" wrapText="1" indent="1"/>
    </xf>
    <xf numFmtId="0" fontId="4" fillId="0" borderId="0" xfId="2635" applyAlignment="1">
      <alignment horizontal="left" indent="1"/>
    </xf>
    <xf numFmtId="0" fontId="4" fillId="0" borderId="0" xfId="4" applyAlignment="1">
      <alignment horizontal="left" indent="1"/>
    </xf>
    <xf numFmtId="168" fontId="4" fillId="0" borderId="0" xfId="2635" applyNumberFormat="1" applyAlignment="1">
      <alignment horizontal="left" indent="1"/>
    </xf>
    <xf numFmtId="168" fontId="4" fillId="0" borderId="0" xfId="0" applyNumberFormat="1" applyFont="1" applyAlignment="1">
      <alignment horizontal="right" wrapText="1" indent="1"/>
    </xf>
    <xf numFmtId="168" fontId="4" fillId="0" borderId="0" xfId="0" applyNumberFormat="1" applyFont="1" applyAlignment="1">
      <alignment horizontal="right" indent="1"/>
    </xf>
    <xf numFmtId="168" fontId="11" fillId="0" borderId="0" xfId="0" applyNumberFormat="1" applyFont="1" applyAlignment="1">
      <alignment horizontal="right" wrapText="1" indent="1"/>
    </xf>
    <xf numFmtId="168" fontId="11" fillId="0" borderId="0" xfId="0" applyNumberFormat="1" applyFont="1" applyAlignment="1">
      <alignment horizontal="right" wrapText="1" indent="2"/>
    </xf>
    <xf numFmtId="168" fontId="4" fillId="0" borderId="0" xfId="0" applyNumberFormat="1" applyFont="1" applyAlignment="1">
      <alignment horizontal="right" wrapText="1" indent="2"/>
    </xf>
    <xf numFmtId="168" fontId="4" fillId="0" borderId="0" xfId="0" applyNumberFormat="1" applyFont="1" applyAlignment="1">
      <alignment horizontal="right" indent="2"/>
    </xf>
    <xf numFmtId="168" fontId="11" fillId="0" borderId="0" xfId="0" applyNumberFormat="1" applyFont="1" applyAlignment="1">
      <alignment horizontal="right" indent="2"/>
    </xf>
    <xf numFmtId="168" fontId="4" fillId="0" borderId="0" xfId="2716" applyNumberFormat="1" applyFont="1" applyAlignment="1">
      <alignment horizontal="right" wrapText="1" indent="1"/>
    </xf>
    <xf numFmtId="168" fontId="4" fillId="0" borderId="0" xfId="2716" applyNumberFormat="1" applyFont="1" applyAlignment="1">
      <alignment wrapText="1"/>
    </xf>
    <xf numFmtId="168" fontId="4" fillId="0" borderId="0" xfId="2717" applyNumberFormat="1" applyFont="1" applyFill="1" applyBorder="1" applyAlignment="1">
      <alignment horizontal="right" wrapText="1" indent="1"/>
    </xf>
    <xf numFmtId="0" fontId="17" fillId="0" borderId="0" xfId="2631" applyFont="1" applyAlignment="1">
      <alignment horizontal="left" vertical="center"/>
    </xf>
    <xf numFmtId="0" fontId="17" fillId="0" borderId="0" xfId="2633" applyFont="1" applyAlignment="1">
      <alignment horizontal="center" vertical="center" wrapText="1"/>
    </xf>
    <xf numFmtId="168" fontId="4" fillId="0" borderId="0" xfId="2716" applyNumberFormat="1" applyFont="1" applyAlignment="1">
      <alignment vertical="center" wrapText="1"/>
    </xf>
    <xf numFmtId="168" fontId="4" fillId="0" borderId="0" xfId="2717" applyNumberFormat="1" applyFont="1" applyFill="1" applyBorder="1" applyAlignment="1">
      <alignment horizontal="right" vertical="center" wrapText="1" indent="1"/>
    </xf>
    <xf numFmtId="168" fontId="4" fillId="0" borderId="0" xfId="2716" applyNumberFormat="1" applyFont="1" applyAlignment="1">
      <alignment horizontal="right" vertical="center" wrapText="1" indent="1"/>
    </xf>
    <xf numFmtId="0" fontId="17" fillId="0" borderId="0" xfId="2631" applyFont="1" applyAlignment="1">
      <alignment horizontal="left" vertical="center" wrapText="1"/>
    </xf>
    <xf numFmtId="0" fontId="17" fillId="0" borderId="0" xfId="2633" applyFont="1" applyAlignment="1">
      <alignment horizontal="center" vertical="center"/>
    </xf>
    <xf numFmtId="168" fontId="24" fillId="0" borderId="0" xfId="0" applyNumberFormat="1" applyFont="1" applyAlignment="1">
      <alignment horizontal="right" wrapText="1"/>
    </xf>
    <xf numFmtId="168" fontId="24" fillId="0" borderId="0" xfId="2308" applyNumberFormat="1" applyFont="1" applyAlignment="1">
      <alignment horizontal="right" wrapText="1" indent="1"/>
    </xf>
    <xf numFmtId="168" fontId="24" fillId="0" borderId="0" xfId="2718" applyNumberFormat="1" applyFont="1" applyAlignment="1">
      <alignment horizontal="right" indent="3"/>
    </xf>
    <xf numFmtId="1" fontId="20" fillId="0" borderId="0" xfId="2661" applyNumberFormat="1" applyFont="1"/>
    <xf numFmtId="1" fontId="10" fillId="0" borderId="0" xfId="2661" applyNumberFormat="1" applyFont="1"/>
    <xf numFmtId="168" fontId="3" fillId="0" borderId="0" xfId="2702" applyNumberFormat="1"/>
    <xf numFmtId="1" fontId="11" fillId="0" borderId="0" xfId="2661" applyNumberFormat="1" applyFont="1" applyAlignment="1">
      <alignment horizontal="right" indent="1"/>
    </xf>
    <xf numFmtId="0" fontId="140" fillId="0" borderId="0" xfId="2700" applyFont="1"/>
    <xf numFmtId="0" fontId="140" fillId="0" borderId="0" xfId="2659" applyFont="1"/>
    <xf numFmtId="0" fontId="141" fillId="0" borderId="0" xfId="2700" applyFont="1"/>
    <xf numFmtId="168" fontId="17" fillId="0" borderId="0" xfId="2700" applyNumberFormat="1" applyFont="1"/>
    <xf numFmtId="1" fontId="17" fillId="0" borderId="0" xfId="2700" applyNumberFormat="1" applyFont="1"/>
    <xf numFmtId="0" fontId="17" fillId="0" borderId="0" xfId="2659" applyFont="1" applyAlignment="1">
      <alignment horizontal="left"/>
    </xf>
    <xf numFmtId="0" fontId="17" fillId="0" borderId="0" xfId="2700" applyFont="1"/>
    <xf numFmtId="0" fontId="99" fillId="0" borderId="0" xfId="2659" applyFont="1"/>
    <xf numFmtId="168" fontId="99" fillId="0" borderId="0" xfId="2700" applyNumberFormat="1" applyFont="1"/>
    <xf numFmtId="49" fontId="17" fillId="0" borderId="0" xfId="2659" applyNumberFormat="1" applyFont="1" applyAlignment="1">
      <alignment horizontal="left"/>
    </xf>
    <xf numFmtId="1" fontId="99" fillId="0" borderId="0" xfId="2700" applyNumberFormat="1" applyFont="1"/>
    <xf numFmtId="49" fontId="99" fillId="0" borderId="0" xfId="2659" applyNumberFormat="1" applyFont="1" applyAlignment="1">
      <alignment horizontal="left"/>
    </xf>
    <xf numFmtId="0" fontId="99" fillId="0" borderId="0" xfId="2700" applyFont="1"/>
    <xf numFmtId="49" fontId="99" fillId="0" borderId="0" xfId="2721" applyNumberFormat="1" applyFont="1" applyFill="1" applyBorder="1" applyAlignment="1"/>
    <xf numFmtId="0" fontId="132" fillId="0" borderId="0" xfId="2659" applyFont="1" applyAlignment="1">
      <alignment horizontal="center" wrapText="1"/>
    </xf>
    <xf numFmtId="0" fontId="17" fillId="0" borderId="0" xfId="2659" applyFont="1" applyAlignment="1">
      <alignment horizontal="center"/>
    </xf>
    <xf numFmtId="0" fontId="17" fillId="0" borderId="1" xfId="2700" applyFont="1" applyBorder="1"/>
    <xf numFmtId="0" fontId="17" fillId="0" borderId="1" xfId="2659" applyFont="1" applyBorder="1" applyAlignment="1">
      <alignment horizontal="center"/>
    </xf>
    <xf numFmtId="0" fontId="101" fillId="0" borderId="2" xfId="2700" applyFont="1" applyBorder="1" applyAlignment="1">
      <alignment horizontal="right"/>
    </xf>
    <xf numFmtId="0" fontId="17" fillId="0" borderId="2" xfId="2700" applyFont="1" applyBorder="1"/>
    <xf numFmtId="0" fontId="101" fillId="0" borderId="2" xfId="2700" applyFont="1" applyBorder="1"/>
    <xf numFmtId="0" fontId="17" fillId="0" borderId="0" xfId="2659" applyFont="1"/>
    <xf numFmtId="0" fontId="56" fillId="0" borderId="0" xfId="2700" applyFont="1"/>
    <xf numFmtId="1" fontId="114" fillId="0" borderId="0" xfId="2700" applyNumberFormat="1" applyFont="1"/>
    <xf numFmtId="0" fontId="100" fillId="0" borderId="0" xfId="2700" applyFont="1"/>
    <xf numFmtId="0" fontId="100" fillId="0" borderId="0" xfId="2660" applyFont="1"/>
    <xf numFmtId="168" fontId="100" fillId="0" borderId="0" xfId="2660" applyNumberFormat="1" applyFont="1"/>
    <xf numFmtId="1" fontId="17" fillId="0" borderId="0" xfId="2700" applyNumberFormat="1" applyFont="1" applyAlignment="1">
      <alignment horizontal="right"/>
    </xf>
    <xf numFmtId="1" fontId="17" fillId="0" borderId="0" xfId="2660" applyNumberFormat="1" applyFont="1" applyAlignment="1">
      <alignment horizontal="right"/>
    </xf>
    <xf numFmtId="1" fontId="99" fillId="0" borderId="0" xfId="2700" applyNumberFormat="1" applyFont="1" applyAlignment="1">
      <alignment horizontal="right"/>
    </xf>
    <xf numFmtId="1" fontId="17" fillId="0" borderId="2" xfId="2700" applyNumberFormat="1" applyFont="1" applyBorder="1" applyAlignment="1">
      <alignment horizontal="center" vertical="center"/>
    </xf>
    <xf numFmtId="1" fontId="17" fillId="0" borderId="2" xfId="2659" applyNumberFormat="1" applyFont="1" applyBorder="1" applyAlignment="1">
      <alignment horizontal="center" vertical="center"/>
    </xf>
    <xf numFmtId="168" fontId="17" fillId="0" borderId="2" xfId="2659" applyNumberFormat="1" applyFont="1" applyBorder="1" applyAlignment="1">
      <alignment horizontal="center" vertical="center"/>
    </xf>
    <xf numFmtId="0" fontId="17" fillId="0" borderId="0" xfId="2700" applyFont="1" applyAlignment="1">
      <alignment vertical="center"/>
    </xf>
    <xf numFmtId="0" fontId="17" fillId="0" borderId="1" xfId="2700" applyFont="1" applyBorder="1" applyAlignment="1">
      <alignment vertical="center"/>
    </xf>
    <xf numFmtId="0" fontId="100" fillId="0" borderId="2" xfId="2700" applyFont="1" applyBorder="1"/>
    <xf numFmtId="0" fontId="17" fillId="0" borderId="0" xfId="2659" applyFont="1" applyAlignment="1">
      <alignment vertical="center"/>
    </xf>
    <xf numFmtId="1" fontId="101" fillId="0" borderId="0" xfId="2700" applyNumberFormat="1" applyFont="1" applyAlignment="1">
      <alignment horizontal="center"/>
    </xf>
    <xf numFmtId="0" fontId="7" fillId="0" borderId="0" xfId="2700" applyFont="1"/>
    <xf numFmtId="1" fontId="142" fillId="0" borderId="0" xfId="2700" applyNumberFormat="1" applyFont="1"/>
    <xf numFmtId="0" fontId="100" fillId="0" borderId="1" xfId="2659" applyFont="1" applyBorder="1"/>
    <xf numFmtId="1" fontId="144" fillId="0" borderId="0" xfId="2703" applyNumberFormat="1" applyFont="1"/>
    <xf numFmtId="1" fontId="145" fillId="0" borderId="0" xfId="2703" applyNumberFormat="1" applyFont="1"/>
    <xf numFmtId="0" fontId="143" fillId="0" borderId="0" xfId="2700" applyFont="1"/>
    <xf numFmtId="1" fontId="146" fillId="0" borderId="0" xfId="2703" applyNumberFormat="1" applyFont="1"/>
    <xf numFmtId="0" fontId="144" fillId="0" borderId="0" xfId="2722" applyFont="1"/>
    <xf numFmtId="1" fontId="144" fillId="0" borderId="0" xfId="2722" applyNumberFormat="1" applyFont="1"/>
    <xf numFmtId="168" fontId="105" fillId="0" borderId="0" xfId="2722" applyNumberFormat="1" applyFont="1"/>
    <xf numFmtId="1" fontId="105" fillId="0" borderId="0" xfId="2722" applyNumberFormat="1" applyFont="1"/>
    <xf numFmtId="0" fontId="105" fillId="0" borderId="0" xfId="2722" applyFont="1"/>
    <xf numFmtId="168" fontId="106" fillId="0" borderId="0" xfId="2722" applyNumberFormat="1" applyFont="1"/>
    <xf numFmtId="1" fontId="106" fillId="0" borderId="0" xfId="2722" applyNumberFormat="1" applyFont="1"/>
    <xf numFmtId="0" fontId="106" fillId="0" borderId="0" xfId="2722" applyFont="1"/>
    <xf numFmtId="1" fontId="147" fillId="0" borderId="0" xfId="2700" applyNumberFormat="1" applyFont="1" applyAlignment="1">
      <alignment horizontal="center"/>
    </xf>
    <xf numFmtId="0" fontId="148" fillId="0" borderId="0" xfId="2722" applyFont="1"/>
    <xf numFmtId="1" fontId="149" fillId="0" borderId="0" xfId="2700" applyNumberFormat="1" applyFont="1"/>
    <xf numFmtId="0" fontId="17" fillId="0" borderId="0" xfId="2650" applyFont="1" applyAlignment="1">
      <alignment horizontal="left" indent="1"/>
    </xf>
    <xf numFmtId="0" fontId="17" fillId="0" borderId="0" xfId="2641" applyFont="1"/>
    <xf numFmtId="168" fontId="17" fillId="0" borderId="0" xfId="2649" applyNumberFormat="1" applyFont="1" applyAlignment="1">
      <alignment horizontal="right" indent="2"/>
    </xf>
    <xf numFmtId="1" fontId="17" fillId="0" borderId="0" xfId="2649" applyNumberFormat="1" applyFont="1" applyAlignment="1">
      <alignment horizontal="right" indent="1"/>
    </xf>
    <xf numFmtId="168" fontId="17" fillId="0" borderId="0" xfId="2649" applyNumberFormat="1" applyFont="1"/>
    <xf numFmtId="0" fontId="99" fillId="0" borderId="0" xfId="2649" applyFont="1"/>
    <xf numFmtId="0" fontId="99" fillId="0" borderId="0" xfId="2650" applyFont="1"/>
    <xf numFmtId="0" fontId="101" fillId="0" borderId="2" xfId="2649" applyFont="1" applyBorder="1" applyAlignment="1">
      <alignment horizontal="right"/>
    </xf>
    <xf numFmtId="0" fontId="7" fillId="0" borderId="0" xfId="2649" applyFont="1"/>
    <xf numFmtId="2" fontId="11" fillId="0" borderId="0" xfId="2665" applyNumberFormat="1" applyFont="1" applyAlignment="1">
      <alignment horizontal="right" indent="2"/>
    </xf>
    <xf numFmtId="0" fontId="5" fillId="0" borderId="0" xfId="2654" applyFont="1" applyAlignment="1">
      <alignment horizontal="left"/>
    </xf>
    <xf numFmtId="0" fontId="13" fillId="0" borderId="2" xfId="2649" applyFont="1" applyBorder="1" applyAlignment="1">
      <alignment horizontal="right"/>
    </xf>
    <xf numFmtId="0" fontId="17" fillId="0" borderId="1" xfId="2649" applyFont="1" applyBorder="1" applyAlignment="1">
      <alignment horizontal="center" vertical="center" wrapText="1"/>
    </xf>
    <xf numFmtId="0" fontId="11" fillId="0" borderId="0" xfId="2650" applyFont="1" applyAlignment="1">
      <alignment horizontal="left"/>
    </xf>
    <xf numFmtId="0" fontId="11" fillId="0" borderId="0" xfId="2650" applyFont="1"/>
    <xf numFmtId="168" fontId="11" fillId="0" borderId="0" xfId="2651" applyNumberFormat="1" applyFont="1" applyAlignment="1">
      <alignment horizontal="right" indent="1"/>
    </xf>
    <xf numFmtId="0" fontId="4" fillId="0" borderId="0" xfId="2650" applyFont="1"/>
    <xf numFmtId="0" fontId="4" fillId="0" borderId="0" xfId="2650" applyFont="1" applyAlignment="1">
      <alignment horizontal="left"/>
    </xf>
    <xf numFmtId="168" fontId="4" fillId="0" borderId="0" xfId="2651" applyNumberFormat="1" applyAlignment="1">
      <alignment horizontal="right" indent="1"/>
    </xf>
    <xf numFmtId="168" fontId="111" fillId="0" borderId="0" xfId="2651" applyNumberFormat="1" applyFont="1" applyAlignment="1">
      <alignment horizontal="right" indent="1"/>
    </xf>
    <xf numFmtId="0" fontId="4" fillId="0" borderId="0" xfId="2650" applyFont="1" applyAlignment="1">
      <alignment horizontal="left" wrapText="1"/>
    </xf>
    <xf numFmtId="0" fontId="4" fillId="0" borderId="0" xfId="2650" applyFont="1" applyAlignment="1">
      <alignment wrapText="1"/>
    </xf>
    <xf numFmtId="0" fontId="13" fillId="0" borderId="0" xfId="2650" applyFont="1" applyAlignment="1">
      <alignment horizontal="left"/>
    </xf>
    <xf numFmtId="1" fontId="13" fillId="0" borderId="0" xfId="2651" applyNumberFormat="1" applyFont="1" applyAlignment="1">
      <alignment horizontal="right"/>
    </xf>
    <xf numFmtId="1" fontId="113" fillId="0" borderId="0" xfId="2651" applyNumberFormat="1" applyFont="1" applyAlignment="1">
      <alignment horizontal="right"/>
    </xf>
    <xf numFmtId="168" fontId="113" fillId="0" borderId="0" xfId="2651" applyNumberFormat="1" applyFont="1" applyAlignment="1">
      <alignment horizontal="right" indent="1"/>
    </xf>
    <xf numFmtId="0" fontId="4" fillId="0" borderId="0" xfId="2652" applyFont="1" applyAlignment="1">
      <alignment horizontal="left" indent="1"/>
    </xf>
    <xf numFmtId="168" fontId="4" fillId="0" borderId="0" xfId="2651" applyNumberFormat="1" applyAlignment="1">
      <alignment horizontal="right"/>
    </xf>
    <xf numFmtId="1" fontId="4" fillId="0" borderId="0" xfId="2651" applyNumberFormat="1" applyAlignment="1">
      <alignment horizontal="right"/>
    </xf>
    <xf numFmtId="0" fontId="13" fillId="0" borderId="0" xfId="2650" applyFont="1"/>
    <xf numFmtId="168" fontId="4" fillId="0" borderId="0" xfId="2649" applyNumberFormat="1" applyFont="1" applyAlignment="1">
      <alignment horizontal="right"/>
    </xf>
    <xf numFmtId="0" fontId="17" fillId="0" borderId="2" xfId="2649" applyFont="1" applyBorder="1" applyAlignment="1">
      <alignment horizontal="center" vertical="center" wrapText="1"/>
    </xf>
    <xf numFmtId="0" fontId="14" fillId="0" borderId="0" xfId="2650" applyFont="1"/>
    <xf numFmtId="0" fontId="4" fillId="0" borderId="0" xfId="2650" applyFont="1" applyAlignment="1">
      <alignment horizontal="left" indent="1"/>
    </xf>
    <xf numFmtId="168" fontId="111" fillId="0" borderId="0" xfId="2651" applyNumberFormat="1" applyFont="1" applyAlignment="1">
      <alignment horizontal="right" indent="2"/>
    </xf>
    <xf numFmtId="0" fontId="4" fillId="0" borderId="0" xfId="2482" applyFont="1" applyAlignment="1">
      <alignment horizontal="left" indent="1"/>
    </xf>
    <xf numFmtId="0" fontId="5" fillId="0" borderId="0" xfId="2646" applyFont="1" applyAlignment="1">
      <alignment horizontal="left"/>
    </xf>
    <xf numFmtId="0" fontId="6" fillId="0" borderId="0" xfId="2646" applyFont="1" applyAlignment="1">
      <alignment horizontal="left"/>
    </xf>
    <xf numFmtId="0" fontId="6" fillId="0" borderId="0" xfId="2646" applyFont="1" applyAlignment="1">
      <alignment horizontal="center"/>
    </xf>
    <xf numFmtId="0" fontId="6" fillId="0" borderId="0" xfId="2646" applyFont="1"/>
    <xf numFmtId="0" fontId="21" fillId="0" borderId="0" xfId="2646" applyFont="1"/>
    <xf numFmtId="0" fontId="21" fillId="0" borderId="0" xfId="2646" applyFont="1" applyAlignment="1">
      <alignment horizontal="center"/>
    </xf>
    <xf numFmtId="0" fontId="13" fillId="0" borderId="0" xfId="2646" applyFont="1" applyAlignment="1">
      <alignment horizontal="right"/>
    </xf>
    <xf numFmtId="0" fontId="21" fillId="0" borderId="1" xfId="2646" applyFont="1" applyBorder="1"/>
    <xf numFmtId="0" fontId="21" fillId="0" borderId="1" xfId="2646" applyFont="1" applyBorder="1" applyAlignment="1">
      <alignment vertical="center"/>
    </xf>
    <xf numFmtId="0" fontId="4" fillId="0" borderId="1" xfId="2646" applyFont="1" applyBorder="1" applyAlignment="1">
      <alignment horizontal="center" vertical="center"/>
    </xf>
    <xf numFmtId="0" fontId="21" fillId="0" borderId="0" xfId="2646" applyFont="1" applyAlignment="1">
      <alignment vertical="center"/>
    </xf>
    <xf numFmtId="0" fontId="4" fillId="0" borderId="2" xfId="2646" applyFont="1" applyBorder="1" applyAlignment="1">
      <alignment horizontal="center" vertical="center"/>
    </xf>
    <xf numFmtId="0" fontId="11" fillId="0" borderId="0" xfId="2646" applyFont="1"/>
    <xf numFmtId="0" fontId="4" fillId="0" borderId="0" xfId="2603"/>
    <xf numFmtId="1" fontId="11" fillId="0" borderId="0" xfId="2646" applyNumberFormat="1" applyFont="1" applyAlignment="1">
      <alignment horizontal="right" indent="2"/>
    </xf>
    <xf numFmtId="168" fontId="11" fillId="0" borderId="0" xfId="2646" applyNumberFormat="1" applyFont="1" applyAlignment="1">
      <alignment horizontal="right" indent="2"/>
    </xf>
    <xf numFmtId="1" fontId="4" fillId="0" borderId="0" xfId="2646" applyNumberFormat="1" applyFont="1" applyAlignment="1">
      <alignment horizontal="right" indent="2"/>
    </xf>
    <xf numFmtId="0" fontId="3" fillId="0" borderId="0" xfId="2707" applyAlignment="1">
      <alignment horizontal="right" indent="2"/>
    </xf>
    <xf numFmtId="168" fontId="4" fillId="0" borderId="0" xfId="2646" applyNumberFormat="1" applyFont="1" applyAlignment="1">
      <alignment horizontal="right" indent="2"/>
    </xf>
    <xf numFmtId="0" fontId="4" fillId="0" borderId="0" xfId="2709" applyNumberFormat="1" applyFont="1" applyFill="1" applyBorder="1" applyAlignment="1">
      <alignment horizontal="right" indent="2"/>
    </xf>
    <xf numFmtId="168" fontId="13" fillId="0" borderId="0" xfId="2709" applyNumberFormat="1" applyFont="1" applyFill="1" applyBorder="1" applyAlignment="1">
      <alignment horizontal="right" indent="2"/>
    </xf>
    <xf numFmtId="0" fontId="4" fillId="0" borderId="0" xfId="2647"/>
    <xf numFmtId="0" fontId="3" fillId="0" borderId="0" xfId="2707"/>
    <xf numFmtId="1" fontId="4" fillId="0" borderId="0" xfId="2646" applyNumberFormat="1" applyFont="1" applyAlignment="1">
      <alignment horizontal="right" indent="3"/>
    </xf>
    <xf numFmtId="168" fontId="4" fillId="0" borderId="0" xfId="2646" applyNumberFormat="1" applyFont="1" applyAlignment="1">
      <alignment horizontal="right" indent="3"/>
    </xf>
    <xf numFmtId="0" fontId="3" fillId="0" borderId="0" xfId="2707" applyAlignment="1">
      <alignment horizontal="center"/>
    </xf>
    <xf numFmtId="0" fontId="23" fillId="0" borderId="0" xfId="2676" applyAlignment="1">
      <alignment horizontal="center"/>
    </xf>
    <xf numFmtId="168" fontId="11" fillId="0" borderId="0" xfId="2715" applyNumberFormat="1" applyFont="1" applyAlignment="1">
      <alignment horizontal="right" wrapText="1" indent="2"/>
    </xf>
    <xf numFmtId="168" fontId="11" fillId="0" borderId="0" xfId="2715" applyNumberFormat="1" applyFont="1" applyAlignment="1">
      <alignment horizontal="right" wrapText="1" indent="1"/>
    </xf>
    <xf numFmtId="168" fontId="4" fillId="0" borderId="0" xfId="2715" applyNumberFormat="1" applyAlignment="1">
      <alignment horizontal="right" wrapText="1" indent="2"/>
    </xf>
    <xf numFmtId="168" fontId="4" fillId="0" borderId="0" xfId="2715" applyNumberFormat="1" applyAlignment="1">
      <alignment horizontal="right" wrapText="1" indent="1"/>
    </xf>
    <xf numFmtId="0" fontId="11" fillId="0" borderId="0" xfId="2643" applyFont="1" applyAlignment="1">
      <alignment horizontal="center" vertical="center" wrapText="1"/>
      <protection locked="0"/>
    </xf>
    <xf numFmtId="0" fontId="11" fillId="0" borderId="1" xfId="2643" applyFont="1" applyBorder="1" applyAlignment="1">
      <alignment horizontal="center" vertical="center" wrapText="1"/>
      <protection locked="0"/>
    </xf>
    <xf numFmtId="0" fontId="4" fillId="0" borderId="0" xfId="2644" applyFont="1"/>
    <xf numFmtId="0" fontId="11" fillId="0" borderId="0" xfId="2644" applyFont="1" applyAlignment="1">
      <alignment horizontal="left"/>
    </xf>
    <xf numFmtId="0" fontId="11" fillId="0" borderId="0" xfId="2644" applyFont="1" applyAlignment="1">
      <alignment horizontal="left" wrapText="1"/>
    </xf>
    <xf numFmtId="0" fontId="5" fillId="0" borderId="0" xfId="2644" applyFont="1" applyAlignment="1">
      <alignment horizontal="left"/>
    </xf>
    <xf numFmtId="0" fontId="11" fillId="0" borderId="0" xfId="2644" applyFont="1" applyAlignment="1">
      <alignment wrapText="1"/>
    </xf>
    <xf numFmtId="0" fontId="5" fillId="0" borderId="0" xfId="2644" applyFont="1"/>
    <xf numFmtId="0" fontId="24" fillId="0" borderId="0" xfId="2720" applyFont="1"/>
    <xf numFmtId="0" fontId="4" fillId="0" borderId="0" xfId="2643" applyFont="1" applyAlignment="1">
      <alignment horizontal="center" vertical="center" wrapText="1"/>
      <protection locked="0"/>
    </xf>
    <xf numFmtId="168" fontId="24" fillId="0" borderId="0" xfId="2718" applyNumberFormat="1" applyFont="1" applyAlignment="1">
      <alignment horizontal="right" indent="4"/>
    </xf>
    <xf numFmtId="0" fontId="150" fillId="0" borderId="0" xfId="2724" applyFont="1" applyAlignment="1">
      <alignment horizontal="center" vertical="center" wrapText="1"/>
    </xf>
    <xf numFmtId="0" fontId="150" fillId="0" borderId="1" xfId="2724" applyFont="1" applyBorder="1" applyAlignment="1">
      <alignment horizontal="center" vertical="center" wrapText="1"/>
    </xf>
    <xf numFmtId="0" fontId="11" fillId="0" borderId="0" xfId="2682" applyFont="1"/>
    <xf numFmtId="0" fontId="17" fillId="0" borderId="0" xfId="2642" applyFont="1" applyAlignment="1">
      <alignment horizontal="center" vertical="center" wrapText="1"/>
    </xf>
    <xf numFmtId="0" fontId="101" fillId="0" borderId="2" xfId="2715" applyFont="1" applyBorder="1" applyAlignment="1">
      <alignment horizontal="right"/>
    </xf>
    <xf numFmtId="0" fontId="4" fillId="0" borderId="1" xfId="2715" applyBorder="1" applyAlignment="1">
      <alignment horizontal="center" vertical="center" wrapText="1"/>
    </xf>
    <xf numFmtId="0" fontId="4" fillId="0" borderId="0" xfId="2715" applyAlignment="1">
      <alignment horizontal="center" vertical="center" wrapText="1"/>
    </xf>
    <xf numFmtId="0" fontId="4" fillId="0" borderId="2" xfId="2715" applyBorder="1" applyAlignment="1">
      <alignment horizontal="center" vertical="center" wrapText="1"/>
    </xf>
    <xf numFmtId="0" fontId="111" fillId="0" borderId="0" xfId="2632" applyFont="1" applyAlignment="1">
      <alignment horizontal="left" wrapText="1" indent="1"/>
    </xf>
    <xf numFmtId="0" fontId="2" fillId="0" borderId="0" xfId="2720" applyFont="1"/>
    <xf numFmtId="168" fontId="2" fillId="0" borderId="0" xfId="2718" applyNumberFormat="1" applyFont="1" applyAlignment="1">
      <alignment horizontal="right" indent="4"/>
    </xf>
    <xf numFmtId="0" fontId="2" fillId="0" borderId="0" xfId="2720" applyFont="1" applyAlignment="1">
      <alignment horizontal="left" indent="2"/>
    </xf>
    <xf numFmtId="206" fontId="2" fillId="0" borderId="0" xfId="2720" applyNumberFormat="1" applyFont="1" applyAlignment="1" applyProtection="1">
      <alignment horizontal="right" indent="4"/>
      <protection locked="0"/>
    </xf>
    <xf numFmtId="0" fontId="2" fillId="0" borderId="0" xfId="2720" applyFont="1" applyAlignment="1">
      <alignment horizontal="left" indent="1"/>
    </xf>
    <xf numFmtId="0" fontId="2" fillId="0" borderId="0" xfId="2676" applyFont="1"/>
    <xf numFmtId="0" fontId="136" fillId="0" borderId="0" xfId="2632" applyFont="1" applyAlignment="1">
      <alignment horizontal="left" wrapText="1"/>
    </xf>
    <xf numFmtId="0" fontId="10" fillId="0" borderId="0" xfId="2631" applyFont="1" applyAlignment="1">
      <alignment horizontal="left"/>
    </xf>
    <xf numFmtId="0" fontId="10" fillId="0" borderId="0" xfId="2633" applyFont="1" applyAlignment="1">
      <alignment horizontal="center"/>
    </xf>
    <xf numFmtId="168" fontId="10" fillId="0" borderId="0" xfId="2716" applyNumberFormat="1" applyFont="1" applyAlignment="1">
      <alignment horizontal="right" wrapText="1" indent="1"/>
    </xf>
    <xf numFmtId="168" fontId="10" fillId="0" borderId="0" xfId="2716" applyNumberFormat="1" applyFont="1" applyAlignment="1">
      <alignment horizontal="right" wrapText="1" indent="2"/>
    </xf>
    <xf numFmtId="0" fontId="10" fillId="0" borderId="0" xfId="2631" applyFont="1"/>
    <xf numFmtId="0" fontId="10" fillId="0" borderId="0" xfId="2631" applyFont="1" applyAlignment="1">
      <alignment horizontal="left" vertical="center" wrapText="1"/>
    </xf>
    <xf numFmtId="0" fontId="10" fillId="0" borderId="0" xfId="2633" applyFont="1" applyAlignment="1">
      <alignment horizontal="center" vertical="center"/>
    </xf>
    <xf numFmtId="168" fontId="10" fillId="0" borderId="0" xfId="2716" applyNumberFormat="1" applyFont="1" applyAlignment="1">
      <alignment horizontal="right" vertical="center" wrapText="1" indent="1"/>
    </xf>
    <xf numFmtId="168" fontId="10" fillId="0" borderId="0" xfId="2716" applyNumberFormat="1" applyFont="1" applyAlignment="1">
      <alignment horizontal="right" vertical="center" wrapText="1" indent="2"/>
    </xf>
    <xf numFmtId="0" fontId="154" fillId="0" borderId="0" xfId="2631" applyFont="1" applyAlignment="1">
      <alignment horizontal="left" wrapText="1"/>
    </xf>
    <xf numFmtId="0" fontId="10" fillId="0" borderId="0" xfId="2631" applyFont="1" applyAlignment="1">
      <alignment horizontal="left" vertical="center"/>
    </xf>
    <xf numFmtId="0" fontId="10" fillId="0" borderId="0" xfId="2633" applyFont="1" applyAlignment="1">
      <alignment horizontal="center" vertical="center" wrapText="1"/>
    </xf>
    <xf numFmtId="168" fontId="10" fillId="0" borderId="0" xfId="2717" applyNumberFormat="1" applyFont="1" applyFill="1" applyBorder="1" applyAlignment="1">
      <alignment horizontal="right" vertical="center" wrapText="1" indent="1"/>
    </xf>
    <xf numFmtId="0" fontId="154" fillId="0" borderId="0" xfId="2632" applyFont="1" applyAlignment="1">
      <alignment horizontal="left" wrapText="1" indent="1"/>
    </xf>
    <xf numFmtId="168" fontId="155" fillId="0" borderId="0" xfId="0" applyNumberFormat="1" applyFont="1" applyAlignment="1">
      <alignment horizontal="right" wrapText="1"/>
    </xf>
    <xf numFmtId="168" fontId="155" fillId="0" borderId="0" xfId="2308" applyNumberFormat="1" applyFont="1" applyAlignment="1">
      <alignment horizontal="right" wrapText="1" indent="1"/>
    </xf>
    <xf numFmtId="168" fontId="155" fillId="0" borderId="0" xfId="0" applyNumberFormat="1" applyFont="1" applyAlignment="1">
      <alignment horizontal="right" vertical="center" wrapText="1"/>
    </xf>
    <xf numFmtId="168" fontId="155" fillId="0" borderId="0" xfId="2308" applyNumberFormat="1" applyFont="1" applyAlignment="1">
      <alignment horizontal="right" vertical="center" wrapText="1" indent="1"/>
    </xf>
    <xf numFmtId="0" fontId="20" fillId="0" borderId="0" xfId="2633" applyFont="1" applyAlignment="1">
      <alignment horizontal="left"/>
    </xf>
    <xf numFmtId="168" fontId="156" fillId="0" borderId="0" xfId="2718" applyNumberFormat="1" applyFont="1" applyAlignment="1">
      <alignment horizontal="right" indent="3"/>
    </xf>
    <xf numFmtId="168" fontId="155" fillId="0" borderId="0" xfId="2718" applyNumberFormat="1" applyFont="1" applyAlignment="1">
      <alignment horizontal="right" indent="3"/>
    </xf>
    <xf numFmtId="0" fontId="20" fillId="0" borderId="0" xfId="2631" applyFont="1" applyAlignment="1">
      <alignment horizontal="left" wrapText="1"/>
    </xf>
    <xf numFmtId="168" fontId="155" fillId="0" borderId="0" xfId="2718" applyNumberFormat="1" applyFont="1" applyAlignment="1">
      <alignment horizontal="right" vertical="center" indent="3"/>
    </xf>
    <xf numFmtId="0" fontId="157" fillId="0" borderId="0" xfId="2632" applyFont="1" applyAlignment="1">
      <alignment horizontal="left" wrapText="1"/>
    </xf>
    <xf numFmtId="0" fontId="10" fillId="0" borderId="1" xfId="2643" applyFont="1" applyBorder="1" applyAlignment="1">
      <alignment horizontal="center" vertical="center" wrapText="1"/>
      <protection locked="0"/>
    </xf>
    <xf numFmtId="14" fontId="10" fillId="0" borderId="0" xfId="2643" applyNumberFormat="1" applyFont="1" applyAlignment="1">
      <alignment horizontal="center" vertical="center" wrapText="1"/>
      <protection locked="0"/>
    </xf>
    <xf numFmtId="0" fontId="10" fillId="0" borderId="2" xfId="2643" applyFont="1" applyBorder="1" applyAlignment="1">
      <alignment horizontal="center" vertical="center" wrapText="1"/>
      <protection locked="0"/>
    </xf>
    <xf numFmtId="200" fontId="109" fillId="0" borderId="0" xfId="2709" applyFont="1" applyFill="1" applyBorder="1" applyAlignment="1">
      <alignment horizontal="center"/>
    </xf>
    <xf numFmtId="200" fontId="13" fillId="0" borderId="0" xfId="2709" applyFont="1" applyFill="1" applyBorder="1" applyAlignment="1">
      <alignment horizontal="right" indent="2"/>
    </xf>
    <xf numFmtId="0" fontId="17" fillId="0" borderId="1" xfId="2661" applyFont="1" applyBorder="1" applyAlignment="1">
      <alignment horizontal="center" vertical="top" wrapText="1"/>
    </xf>
    <xf numFmtId="1" fontId="17" fillId="0" borderId="1" xfId="2703" applyNumberFormat="1" applyFont="1" applyBorder="1" applyAlignment="1">
      <alignment horizontal="center" vertical="top" wrapText="1"/>
    </xf>
    <xf numFmtId="0" fontId="17" fillId="0" borderId="1" xfId="2656" applyFont="1" applyBorder="1" applyAlignment="1">
      <alignment horizontal="center" vertical="top" wrapText="1"/>
    </xf>
    <xf numFmtId="168" fontId="4" fillId="0" borderId="0" xfId="2719" applyNumberFormat="1" applyFont="1"/>
    <xf numFmtId="168" fontId="4" fillId="0" borderId="0" xfId="2719" applyNumberFormat="1" applyFont="1" applyAlignment="1">
      <alignment horizontal="right" indent="1"/>
    </xf>
    <xf numFmtId="0" fontId="20" fillId="0" borderId="0" xfId="2662" applyFont="1"/>
    <xf numFmtId="0" fontId="10" fillId="0" borderId="0" xfId="2648" applyFont="1"/>
    <xf numFmtId="0" fontId="10" fillId="0" borderId="0" xfId="2661" applyFont="1"/>
    <xf numFmtId="0" fontId="20" fillId="0" borderId="0" xfId="2661" applyFont="1"/>
    <xf numFmtId="0" fontId="158" fillId="0" borderId="0" xfId="2661" applyFont="1"/>
    <xf numFmtId="0" fontId="20" fillId="0" borderId="0" xfId="2648" applyFont="1"/>
    <xf numFmtId="0" fontId="10" fillId="0" borderId="0" xfId="2648" applyFont="1" applyAlignment="1">
      <alignment horizontal="left" indent="1"/>
    </xf>
    <xf numFmtId="168" fontId="159" fillId="0" borderId="0" xfId="2706" applyNumberFormat="1" applyFont="1" applyAlignment="1">
      <alignment horizontal="right" wrapText="1" indent="1"/>
    </xf>
    <xf numFmtId="168" fontId="155" fillId="0" borderId="0" xfId="2704" applyNumberFormat="1" applyFont="1" applyAlignment="1">
      <alignment horizontal="right" indent="1"/>
    </xf>
    <xf numFmtId="0" fontId="4" fillId="0" borderId="0" xfId="2659" applyAlignment="1">
      <alignment horizontal="left"/>
    </xf>
    <xf numFmtId="0" fontId="4" fillId="0" borderId="0" xfId="2659" applyAlignment="1">
      <alignment horizontal="left" wrapText="1"/>
    </xf>
    <xf numFmtId="0" fontId="4" fillId="0" borderId="0" xfId="2660"/>
    <xf numFmtId="0" fontId="105" fillId="0" borderId="0" xfId="0" applyFont="1" applyAlignment="1">
      <alignment vertical="center" wrapText="1"/>
    </xf>
    <xf numFmtId="0" fontId="99" fillId="0" borderId="0" xfId="2700" applyFont="1" applyAlignment="1">
      <alignment horizontal="right"/>
    </xf>
    <xf numFmtId="0" fontId="17" fillId="0" borderId="0" xfId="2700" applyFont="1" applyAlignment="1">
      <alignment horizontal="right"/>
    </xf>
    <xf numFmtId="0" fontId="100" fillId="0" borderId="0" xfId="2659" applyFont="1" applyAlignment="1">
      <alignment horizontal="left"/>
    </xf>
    <xf numFmtId="0" fontId="10" fillId="0" borderId="1" xfId="2655" applyFont="1" applyBorder="1" applyAlignment="1">
      <alignment horizontal="center" vertical="center" wrapText="1"/>
    </xf>
    <xf numFmtId="0" fontId="10" fillId="0" borderId="0" xfId="2655" applyFont="1" applyAlignment="1">
      <alignment horizontal="center" vertical="center" wrapText="1"/>
    </xf>
    <xf numFmtId="0" fontId="10" fillId="0" borderId="0" xfId="2727" applyFont="1" applyAlignment="1">
      <alignment horizontal="center" vertical="center" wrapText="1"/>
    </xf>
    <xf numFmtId="168" fontId="10" fillId="0" borderId="0" xfId="2656" applyNumberFormat="1" applyFont="1" applyAlignment="1">
      <alignment horizontal="center" vertical="center"/>
    </xf>
    <xf numFmtId="0" fontId="11" fillId="0" borderId="2" xfId="2655" applyFont="1" applyBorder="1"/>
    <xf numFmtId="168" fontId="10" fillId="0" borderId="2" xfId="2656" applyNumberFormat="1" applyFont="1" applyBorder="1" applyAlignment="1">
      <alignment horizontal="center" vertical="center"/>
    </xf>
    <xf numFmtId="1" fontId="11" fillId="0" borderId="0" xfId="2651" applyNumberFormat="1" applyFont="1"/>
    <xf numFmtId="1" fontId="13" fillId="0" borderId="0" xfId="2651" applyNumberFormat="1" applyFont="1"/>
    <xf numFmtId="1" fontId="113" fillId="0" borderId="0" xfId="2651" applyNumberFormat="1" applyFont="1"/>
    <xf numFmtId="1" fontId="4" fillId="0" borderId="0" xfId="2651" applyNumberFormat="1"/>
    <xf numFmtId="1" fontId="111" fillId="0" borderId="0" xfId="2651" applyNumberFormat="1" applyFont="1"/>
    <xf numFmtId="1" fontId="4" fillId="0" borderId="0" xfId="2649" applyNumberFormat="1" applyFont="1"/>
    <xf numFmtId="168" fontId="4" fillId="0" borderId="0" xfId="2649" applyNumberFormat="1" applyFont="1"/>
    <xf numFmtId="168" fontId="4" fillId="0" borderId="0" xfId="2635" applyNumberFormat="1" applyAlignment="1">
      <alignment horizontal="right"/>
    </xf>
    <xf numFmtId="168" fontId="4" fillId="0" borderId="0" xfId="4" applyNumberFormat="1" applyAlignment="1">
      <alignment horizontal="right"/>
    </xf>
    <xf numFmtId="168" fontId="10" fillId="0" borderId="0" xfId="4" applyNumberFormat="1" applyFont="1" applyAlignment="1">
      <alignment horizontal="left" indent="2"/>
    </xf>
    <xf numFmtId="0" fontId="4" fillId="0" borderId="2" xfId="2" applyFont="1" applyBorder="1"/>
    <xf numFmtId="0" fontId="4" fillId="0" borderId="0" xfId="1" applyAlignment="1">
      <alignment horizontal="center"/>
    </xf>
    <xf numFmtId="0" fontId="4" fillId="0" borderId="2" xfId="1" applyBorder="1" applyAlignment="1">
      <alignment horizontal="center"/>
    </xf>
    <xf numFmtId="0" fontId="13" fillId="0" borderId="0" xfId="1" applyFont="1" applyAlignment="1">
      <alignment horizontal="right"/>
    </xf>
    <xf numFmtId="168" fontId="24" fillId="0" borderId="0" xfId="2676" applyNumberFormat="1" applyFont="1" applyAlignment="1">
      <alignment horizontal="right" indent="3"/>
    </xf>
    <xf numFmtId="168" fontId="24" fillId="0" borderId="0" xfId="2676" applyNumberFormat="1" applyFont="1" applyAlignment="1">
      <alignment horizontal="right" indent="1"/>
    </xf>
    <xf numFmtId="0" fontId="4" fillId="0" borderId="0" xfId="1" applyAlignment="1">
      <alignment horizontal="left" indent="2"/>
    </xf>
    <xf numFmtId="168" fontId="2" fillId="0" borderId="0" xfId="2676" applyNumberFormat="1" applyFont="1" applyAlignment="1">
      <alignment horizontal="right" indent="1"/>
    </xf>
    <xf numFmtId="0" fontId="11" fillId="0" borderId="0" xfId="2" applyFont="1" applyAlignment="1">
      <alignment horizontal="left" indent="1"/>
    </xf>
    <xf numFmtId="168" fontId="4" fillId="0" borderId="0" xfId="1" applyNumberFormat="1" applyAlignment="1">
      <alignment horizontal="right" indent="1"/>
    </xf>
    <xf numFmtId="168" fontId="11" fillId="0" borderId="0" xfId="1" applyNumberFormat="1" applyFont="1" applyAlignment="1">
      <alignment horizontal="right" indent="1"/>
    </xf>
    <xf numFmtId="0" fontId="4" fillId="0" borderId="0" xfId="2712"/>
    <xf numFmtId="0" fontId="5" fillId="0" borderId="0" xfId="2712" applyFont="1"/>
    <xf numFmtId="0" fontId="13" fillId="0" borderId="0" xfId="2730" applyFont="1" applyAlignment="1">
      <alignment horizontal="right"/>
    </xf>
    <xf numFmtId="0" fontId="3" fillId="0" borderId="0" xfId="2728"/>
    <xf numFmtId="0" fontId="4" fillId="0" borderId="1" xfId="2710" applyFont="1" applyBorder="1" applyAlignment="1">
      <alignment horizontal="center" vertical="center"/>
    </xf>
    <xf numFmtId="0" fontId="2" fillId="0" borderId="0" xfId="2706" applyFont="1" applyAlignment="1">
      <alignment horizontal="center" vertical="center" wrapText="1"/>
    </xf>
    <xf numFmtId="0" fontId="4" fillId="0" borderId="2" xfId="2710" applyFont="1" applyBorder="1" applyAlignment="1">
      <alignment horizontal="center" vertical="center" wrapText="1"/>
    </xf>
    <xf numFmtId="0" fontId="11" fillId="0" borderId="0" xfId="2710" applyFont="1" applyAlignment="1">
      <alignment wrapText="1"/>
    </xf>
    <xf numFmtId="0" fontId="14" fillId="0" borderId="0" xfId="2710" applyFont="1" applyAlignment="1">
      <alignment horizontal="left"/>
    </xf>
    <xf numFmtId="0" fontId="4" fillId="0" borderId="0" xfId="2710" applyFont="1" applyAlignment="1">
      <alignment horizontal="left" indent="1"/>
    </xf>
    <xf numFmtId="0" fontId="11" fillId="0" borderId="0" xfId="2710" applyFont="1"/>
    <xf numFmtId="168" fontId="4" fillId="0" borderId="0" xfId="2710" applyNumberFormat="1" applyFont="1"/>
    <xf numFmtId="168" fontId="11" fillId="0" borderId="0" xfId="2710" applyNumberFormat="1" applyFont="1" applyAlignment="1">
      <alignment horizontal="right" indent="1"/>
    </xf>
    <xf numFmtId="0" fontId="14" fillId="0" borderId="0" xfId="2710" applyFont="1"/>
    <xf numFmtId="168" fontId="4" fillId="0" borderId="0" xfId="2710" applyNumberFormat="1" applyFont="1" applyAlignment="1">
      <alignment horizontal="right" indent="1"/>
    </xf>
    <xf numFmtId="0" fontId="3" fillId="0" borderId="0" xfId="2729"/>
    <xf numFmtId="0" fontId="137" fillId="0" borderId="0" xfId="2713" applyFont="1"/>
    <xf numFmtId="0" fontId="13" fillId="0" borderId="2" xfId="2714" applyFont="1" applyBorder="1" applyAlignment="1">
      <alignment horizontal="right"/>
    </xf>
    <xf numFmtId="0" fontId="111" fillId="0" borderId="1" xfId="2713" applyFont="1" applyBorder="1"/>
    <xf numFmtId="0" fontId="136" fillId="0" borderId="0" xfId="2713" applyFont="1"/>
    <xf numFmtId="0" fontId="136" fillId="0" borderId="0" xfId="2713" applyFont="1" applyAlignment="1">
      <alignment horizontal="center"/>
    </xf>
    <xf numFmtId="0" fontId="111" fillId="0" borderId="0" xfId="2713" applyFont="1" applyAlignment="1">
      <alignment horizontal="left" indent="2"/>
    </xf>
    <xf numFmtId="2" fontId="111" fillId="0" borderId="0" xfId="2713" applyNumberFormat="1" applyFont="1" applyAlignment="1">
      <alignment horizontal="right" indent="1"/>
    </xf>
    <xf numFmtId="0" fontId="111" fillId="0" borderId="0" xfId="2713" applyFont="1" applyAlignment="1">
      <alignment horizontal="right" indent="1"/>
    </xf>
    <xf numFmtId="0" fontId="136" fillId="0" borderId="0" xfId="2713" applyFont="1" applyAlignment="1">
      <alignment horizontal="right" indent="1"/>
    </xf>
    <xf numFmtId="0" fontId="17" fillId="0" borderId="1" xfId="2730" applyFont="1" applyBorder="1" applyAlignment="1">
      <alignment horizontal="center" vertical="center" wrapText="1"/>
    </xf>
    <xf numFmtId="0" fontId="17" fillId="0" borderId="0" xfId="2730" applyFont="1" applyAlignment="1">
      <alignment horizontal="center" vertical="center"/>
    </xf>
    <xf numFmtId="0" fontId="17" fillId="0" borderId="0" xfId="2730" applyFont="1" applyAlignment="1">
      <alignment horizontal="center" vertical="center" wrapText="1"/>
    </xf>
    <xf numFmtId="0" fontId="17" fillId="0" borderId="2" xfId="2730" applyFont="1" applyBorder="1" applyAlignment="1">
      <alignment horizontal="center" vertical="center"/>
    </xf>
    <xf numFmtId="0" fontId="17" fillId="0" borderId="2" xfId="2730" applyFont="1" applyBorder="1" applyAlignment="1">
      <alignment horizontal="center" vertical="center" wrapText="1"/>
    </xf>
    <xf numFmtId="0" fontId="2" fillId="0" borderId="0" xfId="2704" applyFont="1"/>
    <xf numFmtId="2" fontId="2" fillId="0" borderId="0" xfId="2704" applyNumberFormat="1" applyFont="1" applyAlignment="1">
      <alignment horizontal="right" indent="1"/>
    </xf>
    <xf numFmtId="2" fontId="2" fillId="0" borderId="0" xfId="2704" applyNumberFormat="1" applyFont="1" applyAlignment="1">
      <alignment horizontal="right" indent="2"/>
    </xf>
    <xf numFmtId="0" fontId="15" fillId="0" borderId="2" xfId="2668" applyFont="1" applyBorder="1" applyAlignment="1">
      <alignment vertical="center"/>
    </xf>
    <xf numFmtId="4" fontId="120" fillId="0" borderId="0" xfId="2668" applyNumberFormat="1" applyFont="1"/>
    <xf numFmtId="0" fontId="4" fillId="0" borderId="0" xfId="2730" applyFont="1" applyAlignment="1">
      <alignment horizontal="right"/>
    </xf>
    <xf numFmtId="0" fontId="4" fillId="0" borderId="0" xfId="2730" applyFont="1" applyAlignment="1">
      <alignment horizontal="center" vertical="center"/>
    </xf>
    <xf numFmtId="4" fontId="11" fillId="0" borderId="0" xfId="2668" applyNumberFormat="1" applyFont="1" applyAlignment="1">
      <alignment horizontal="right" indent="1"/>
    </xf>
    <xf numFmtId="4" fontId="11" fillId="0" borderId="0" xfId="2668" applyNumberFormat="1" applyFont="1" applyAlignment="1">
      <alignment horizontal="right" indent="2"/>
    </xf>
    <xf numFmtId="4" fontId="4" fillId="0" borderId="0" xfId="2668" applyNumberFormat="1" applyAlignment="1">
      <alignment horizontal="right" indent="1"/>
    </xf>
    <xf numFmtId="4" fontId="4" fillId="0" borderId="0" xfId="2668" applyNumberFormat="1" applyAlignment="1">
      <alignment horizontal="right" indent="2"/>
    </xf>
    <xf numFmtId="4" fontId="4" fillId="0" borderId="0" xfId="2668" applyNumberFormat="1"/>
    <xf numFmtId="2" fontId="11" fillId="0" borderId="0" xfId="2413" applyNumberFormat="1" applyFont="1" applyAlignment="1">
      <alignment horizontal="right" indent="1"/>
    </xf>
    <xf numFmtId="2" fontId="11" fillId="0" borderId="0" xfId="2413" applyNumberFormat="1" applyFont="1" applyAlignment="1">
      <alignment horizontal="right" indent="2"/>
    </xf>
    <xf numFmtId="2" fontId="4" fillId="0" borderId="0" xfId="2413" applyNumberFormat="1" applyFont="1" applyAlignment="1">
      <alignment horizontal="right" indent="1"/>
    </xf>
    <xf numFmtId="2" fontId="4" fillId="0" borderId="0" xfId="2413" applyNumberFormat="1" applyFont="1" applyAlignment="1">
      <alignment horizontal="right" indent="2"/>
    </xf>
    <xf numFmtId="2" fontId="11" fillId="0" borderId="0" xfId="2663" applyNumberFormat="1" applyFont="1" applyAlignment="1">
      <alignment horizontal="right" indent="1"/>
    </xf>
    <xf numFmtId="2" fontId="11" fillId="0" borderId="0" xfId="2663" applyNumberFormat="1" applyFont="1" applyAlignment="1">
      <alignment horizontal="right" indent="2"/>
    </xf>
    <xf numFmtId="2" fontId="4" fillId="0" borderId="0" xfId="2663" applyNumberFormat="1" applyFont="1" applyAlignment="1">
      <alignment horizontal="right" indent="1"/>
    </xf>
    <xf numFmtId="2" fontId="4" fillId="0" borderId="0" xfId="2663" applyNumberFormat="1" applyFont="1" applyAlignment="1">
      <alignment horizontal="right" indent="2"/>
    </xf>
    <xf numFmtId="2" fontId="17" fillId="0" borderId="0" xfId="2663" applyNumberFormat="1" applyFont="1" applyAlignment="1">
      <alignment horizontal="right" indent="2"/>
    </xf>
    <xf numFmtId="0" fontId="5" fillId="0" borderId="0" xfId="2730" applyFont="1" applyAlignment="1">
      <alignment horizontal="left"/>
    </xf>
    <xf numFmtId="0" fontId="6" fillId="0" borderId="0" xfId="2730" applyFont="1"/>
    <xf numFmtId="0" fontId="4" fillId="0" borderId="0" xfId="2730" applyFont="1"/>
    <xf numFmtId="0" fontId="4" fillId="0" borderId="1" xfId="2730" applyFont="1" applyBorder="1"/>
    <xf numFmtId="0" fontId="11" fillId="0" borderId="0" xfId="2730" applyFont="1"/>
    <xf numFmtId="2" fontId="11" fillId="0" borderId="0" xfId="2669" applyNumberFormat="1" applyFont="1" applyAlignment="1">
      <alignment horizontal="right" indent="2"/>
    </xf>
    <xf numFmtId="199" fontId="14" fillId="0" borderId="0" xfId="2730" applyNumberFormat="1" applyFont="1" applyAlignment="1">
      <alignment horizontal="left" indent="1"/>
    </xf>
    <xf numFmtId="2" fontId="4" fillId="0" borderId="0" xfId="2669" applyNumberFormat="1" applyFont="1" applyAlignment="1">
      <alignment horizontal="right" indent="2"/>
    </xf>
    <xf numFmtId="199" fontId="4" fillId="0" borderId="0" xfId="2730" applyNumberFormat="1" applyFont="1" applyAlignment="1">
      <alignment horizontal="left" indent="2"/>
    </xf>
    <xf numFmtId="199" fontId="4" fillId="0" borderId="0" xfId="2730" applyNumberFormat="1" applyFont="1" applyAlignment="1">
      <alignment horizontal="left" indent="1"/>
    </xf>
    <xf numFmtId="2" fontId="4" fillId="0" borderId="0" xfId="2663" applyNumberFormat="1" applyFont="1" applyAlignment="1">
      <alignment horizontal="center"/>
    </xf>
    <xf numFmtId="0" fontId="13" fillId="0" borderId="0" xfId="2730" applyFont="1" applyAlignment="1">
      <alignment horizontal="left" indent="2"/>
    </xf>
    <xf numFmtId="2" fontId="13" fillId="0" borderId="0" xfId="2667" applyNumberFormat="1" applyFont="1" applyAlignment="1">
      <alignment horizontal="right" indent="1"/>
    </xf>
    <xf numFmtId="2" fontId="4" fillId="0" borderId="0" xfId="2667" applyNumberFormat="1" applyFont="1" applyAlignment="1">
      <alignment horizontal="right"/>
    </xf>
    <xf numFmtId="0" fontId="10" fillId="0" borderId="0" xfId="2730" applyFont="1"/>
    <xf numFmtId="2" fontId="17" fillId="0" borderId="0" xfId="2667" applyNumberFormat="1" applyFont="1" applyAlignment="1">
      <alignment horizontal="right"/>
    </xf>
    <xf numFmtId="2" fontId="6" fillId="0" borderId="0" xfId="2669" applyNumberFormat="1" applyFont="1"/>
    <xf numFmtId="0" fontId="20" fillId="0" borderId="0" xfId="2730" applyFont="1" applyAlignment="1">
      <alignment horizontal="left"/>
    </xf>
    <xf numFmtId="0" fontId="2" fillId="0" borderId="0" xfId="2636" applyFont="1" applyAlignment="1">
      <alignment horizontal="left" wrapText="1" indent="1"/>
    </xf>
    <xf numFmtId="0" fontId="4" fillId="0" borderId="0" xfId="2676" applyFont="1" applyAlignment="1">
      <alignment horizontal="left" wrapText="1" indent="1"/>
    </xf>
    <xf numFmtId="168" fontId="2" fillId="0" borderId="0" xfId="2676" applyNumberFormat="1" applyFont="1" applyAlignment="1">
      <alignment horizontal="right"/>
    </xf>
    <xf numFmtId="0" fontId="5" fillId="0" borderId="0" xfId="2668" applyFont="1"/>
    <xf numFmtId="0" fontId="6" fillId="0" borderId="0" xfId="2649" applyFont="1"/>
    <xf numFmtId="0" fontId="160" fillId="0" borderId="0" xfId="2729" applyFont="1"/>
    <xf numFmtId="0" fontId="160" fillId="0" borderId="0" xfId="2728" applyFont="1"/>
    <xf numFmtId="0" fontId="6" fillId="0" borderId="0" xfId="2661" applyFont="1"/>
    <xf numFmtId="0" fontId="5" fillId="0" borderId="0" xfId="2661" applyFont="1" applyAlignment="1">
      <alignment horizontal="left"/>
    </xf>
    <xf numFmtId="0" fontId="6" fillId="0" borderId="0" xfId="2661" applyFont="1" applyAlignment="1">
      <alignment horizontal="left"/>
    </xf>
    <xf numFmtId="0" fontId="6" fillId="0" borderId="0" xfId="2668" applyFont="1"/>
    <xf numFmtId="0" fontId="6" fillId="0" borderId="0" xfId="2712" applyFont="1"/>
    <xf numFmtId="0" fontId="5" fillId="0" borderId="0" xfId="2668" applyFont="1" applyAlignment="1">
      <alignment vertical="center"/>
    </xf>
    <xf numFmtId="0" fontId="5" fillId="0" borderId="0" xfId="2653" applyFont="1"/>
    <xf numFmtId="1" fontId="5" fillId="0" borderId="0" xfId="2700" applyNumberFormat="1" applyFont="1"/>
    <xf numFmtId="1" fontId="5" fillId="0" borderId="0" xfId="2700" applyNumberFormat="1" applyFont="1" applyAlignment="1">
      <alignment horizontal="center"/>
    </xf>
    <xf numFmtId="0" fontId="6" fillId="0" borderId="0" xfId="2700" applyFont="1"/>
    <xf numFmtId="0" fontId="6" fillId="0" borderId="0" xfId="2659" applyFont="1"/>
    <xf numFmtId="0" fontId="5" fillId="0" borderId="0" xfId="2644" applyFont="1" applyAlignment="1">
      <alignment wrapText="1"/>
    </xf>
    <xf numFmtId="0" fontId="6" fillId="0" borderId="0" xfId="2643" applyFont="1">
      <alignment vertical="top" wrapText="1"/>
      <protection locked="0"/>
    </xf>
    <xf numFmtId="0" fontId="5" fillId="0" borderId="0" xfId="2635" applyFont="1"/>
    <xf numFmtId="0" fontId="4" fillId="0" borderId="0" xfId="2635" applyAlignment="1">
      <alignment wrapText="1"/>
    </xf>
    <xf numFmtId="0" fontId="4" fillId="0" borderId="0" xfId="2" applyFont="1" applyAlignment="1">
      <alignment wrapText="1"/>
    </xf>
    <xf numFmtId="0" fontId="159" fillId="0" borderId="0" xfId="2706" applyFont="1" applyAlignment="1">
      <alignment horizontal="right" wrapText="1" indent="1"/>
    </xf>
    <xf numFmtId="0" fontId="155" fillId="0" borderId="0" xfId="2704" applyFont="1" applyAlignment="1">
      <alignment horizontal="right" indent="1"/>
    </xf>
    <xf numFmtId="168" fontId="4" fillId="0" borderId="0" xfId="2658" applyNumberFormat="1" applyFont="1" applyAlignment="1">
      <alignment horizontal="right" indent="1"/>
    </xf>
    <xf numFmtId="0" fontId="2" fillId="0" borderId="0" xfId="2732" applyFont="1" applyAlignment="1">
      <alignment horizontal="center" vertical="center" wrapText="1"/>
    </xf>
    <xf numFmtId="0" fontId="2" fillId="0" borderId="0" xfId="2731" applyFont="1"/>
    <xf numFmtId="0" fontId="96" fillId="0" borderId="0" xfId="2731" applyFont="1"/>
    <xf numFmtId="0" fontId="108" fillId="0" borderId="0" xfId="2732" applyFont="1"/>
    <xf numFmtId="0" fontId="2" fillId="0" borderId="0" xfId="2732" applyFont="1"/>
    <xf numFmtId="0" fontId="105" fillId="0" borderId="0" xfId="2731" applyFont="1"/>
    <xf numFmtId="0" fontId="105" fillId="0" borderId="0" xfId="2732" applyFont="1"/>
    <xf numFmtId="0" fontId="151" fillId="0" borderId="0" xfId="2732" applyFont="1"/>
    <xf numFmtId="0" fontId="151" fillId="0" borderId="0" xfId="2732" applyFont="1" applyAlignment="1">
      <alignment horizontal="right"/>
    </xf>
    <xf numFmtId="0" fontId="2" fillId="0" borderId="1" xfId="2731" applyFont="1" applyBorder="1"/>
    <xf numFmtId="0" fontId="155" fillId="0" borderId="0" xfId="2731" applyFont="1" applyAlignment="1">
      <alignment wrapText="1"/>
    </xf>
    <xf numFmtId="0" fontId="108" fillId="0" borderId="0" xfId="2731" applyFont="1"/>
    <xf numFmtId="0" fontId="113" fillId="0" borderId="0" xfId="2731" applyFont="1" applyAlignment="1">
      <alignment horizontal="right"/>
    </xf>
    <xf numFmtId="0" fontId="107" fillId="0" borderId="1" xfId="2731" applyFont="1" applyBorder="1" applyAlignment="1">
      <alignment horizontal="center" wrapText="1"/>
    </xf>
    <xf numFmtId="0" fontId="107" fillId="0" borderId="1" xfId="2731" quotePrefix="1" applyFont="1" applyBorder="1" applyAlignment="1">
      <alignment horizontal="center" wrapText="1"/>
    </xf>
    <xf numFmtId="0" fontId="107" fillId="0" borderId="0" xfId="2731" applyFont="1" applyAlignment="1">
      <alignment horizontal="center" wrapText="1"/>
    </xf>
    <xf numFmtId="1" fontId="24" fillId="0" borderId="0" xfId="2731" applyNumberFormat="1" applyFont="1"/>
    <xf numFmtId="0" fontId="106" fillId="0" borderId="0" xfId="2732" applyFont="1"/>
    <xf numFmtId="0" fontId="134" fillId="0" borderId="0" xfId="2731" applyFont="1"/>
    <xf numFmtId="0" fontId="125" fillId="0" borderId="0" xfId="2731" applyFont="1" applyAlignment="1">
      <alignment horizontal="left" wrapText="1" indent="1"/>
    </xf>
    <xf numFmtId="1" fontId="2" fillId="0" borderId="0" xfId="2731" applyNumberFormat="1" applyFont="1"/>
    <xf numFmtId="168" fontId="2" fillId="0" borderId="0" xfId="2731" applyNumberFormat="1" applyFont="1" applyAlignment="1">
      <alignment horizontal="right" wrapText="1"/>
    </xf>
    <xf numFmtId="168" fontId="2" fillId="0" borderId="0" xfId="2732" applyNumberFormat="1" applyFont="1" applyAlignment="1">
      <alignment horizontal="right"/>
    </xf>
    <xf numFmtId="0" fontId="152" fillId="0" borderId="0" xfId="2732" applyFont="1" applyAlignment="1">
      <alignment horizontal="right"/>
    </xf>
    <xf numFmtId="0" fontId="24" fillId="0" borderId="0" xfId="2731" applyFont="1" applyAlignment="1">
      <alignment horizontal="right" indent="1"/>
    </xf>
    <xf numFmtId="168" fontId="24" fillId="0" borderId="0" xfId="2731" applyNumberFormat="1" applyFont="1" applyAlignment="1">
      <alignment horizontal="right" indent="4"/>
    </xf>
    <xf numFmtId="0" fontId="24" fillId="0" borderId="0" xfId="2731" applyFont="1"/>
    <xf numFmtId="0" fontId="2" fillId="0" borderId="0" xfId="2731" applyFont="1" applyAlignment="1">
      <alignment horizontal="right" indent="1"/>
    </xf>
    <xf numFmtId="168" fontId="2" fillId="0" borderId="0" xfId="2731" applyNumberFormat="1" applyFont="1" applyAlignment="1">
      <alignment horizontal="right" indent="4"/>
    </xf>
    <xf numFmtId="168" fontId="24" fillId="0" borderId="0" xfId="2731" applyNumberFormat="1" applyFont="1" applyAlignment="1">
      <alignment horizontal="center"/>
    </xf>
    <xf numFmtId="168" fontId="2" fillId="0" borderId="0" xfId="2731" applyNumberFormat="1" applyFont="1" applyAlignment="1">
      <alignment horizontal="center"/>
    </xf>
    <xf numFmtId="1" fontId="17" fillId="0" borderId="0" xfId="2645" applyNumberFormat="1" applyFont="1" applyAlignment="1">
      <alignment horizontal="center" vertical="center" wrapText="1"/>
    </xf>
    <xf numFmtId="168" fontId="8" fillId="0" borderId="0" xfId="2645" applyNumberFormat="1"/>
    <xf numFmtId="2" fontId="8" fillId="0" borderId="0" xfId="2645" applyNumberFormat="1"/>
    <xf numFmtId="0" fontId="17" fillId="0" borderId="2" xfId="2645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7" fillId="0" borderId="2" xfId="3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17" fillId="0" borderId="2" xfId="2642" applyFont="1" applyBorder="1" applyAlignment="1">
      <alignment horizontal="center" vertical="center"/>
    </xf>
    <xf numFmtId="0" fontId="5" fillId="0" borderId="0" xfId="2631" applyFont="1" applyAlignment="1">
      <alignment horizontal="left" wrapText="1"/>
    </xf>
    <xf numFmtId="0" fontId="5" fillId="0" borderId="0" xfId="2644" applyFont="1" applyAlignment="1">
      <alignment horizontal="left" wrapText="1"/>
    </xf>
    <xf numFmtId="0" fontId="17" fillId="0" borderId="1" xfId="2642" applyFont="1" applyBorder="1" applyAlignment="1">
      <alignment horizontal="center" vertical="center" wrapText="1"/>
    </xf>
    <xf numFmtId="0" fontId="17" fillId="0" borderId="2" xfId="2642" applyFont="1" applyBorder="1" applyAlignment="1">
      <alignment horizontal="center" vertical="center" wrapText="1"/>
    </xf>
    <xf numFmtId="0" fontId="105" fillId="0" borderId="2" xfId="0" applyFont="1" applyBorder="1" applyAlignment="1">
      <alignment horizontal="center" vertical="center" wrapText="1"/>
    </xf>
    <xf numFmtId="0" fontId="105" fillId="0" borderId="1" xfId="0" applyFont="1" applyBorder="1" applyAlignment="1">
      <alignment horizontal="center" vertical="center" wrapText="1"/>
    </xf>
    <xf numFmtId="0" fontId="111" fillId="0" borderId="2" xfId="2713" applyFont="1" applyBorder="1" applyAlignment="1">
      <alignment horizontal="center" vertical="center"/>
    </xf>
    <xf numFmtId="182" fontId="11" fillId="0" borderId="0" xfId="2733" applyNumberFormat="1" applyFont="1"/>
    <xf numFmtId="168" fontId="13" fillId="0" borderId="0" xfId="2651" applyNumberFormat="1" applyFont="1" applyAlignment="1">
      <alignment horizontal="right" indent="1"/>
    </xf>
    <xf numFmtId="168" fontId="4" fillId="0" borderId="0" xfId="2649" applyNumberFormat="1" applyFont="1" applyAlignment="1">
      <alignment horizontal="left" indent="1"/>
    </xf>
    <xf numFmtId="0" fontId="155" fillId="0" borderId="0" xfId="2731" applyFont="1" applyAlignment="1">
      <alignment vertical="center"/>
    </xf>
    <xf numFmtId="168" fontId="155" fillId="0" borderId="0" xfId="2731" applyNumberFormat="1" applyFont="1" applyAlignment="1">
      <alignment horizontal="right" vertical="center" indent="2"/>
    </xf>
    <xf numFmtId="1" fontId="155" fillId="0" borderId="0" xfId="2731" applyNumberFormat="1" applyFont="1" applyAlignment="1">
      <alignment vertical="center"/>
    </xf>
    <xf numFmtId="168" fontId="155" fillId="0" borderId="0" xfId="2731" applyNumberFormat="1" applyFont="1"/>
    <xf numFmtId="168" fontId="155" fillId="0" borderId="0" xfId="2731" applyNumberFormat="1" applyFont="1" applyAlignment="1">
      <alignment horizontal="right" indent="2"/>
    </xf>
    <xf numFmtId="0" fontId="155" fillId="0" borderId="0" xfId="2731" applyFont="1"/>
    <xf numFmtId="0" fontId="3" fillId="0" borderId="0" xfId="2731"/>
    <xf numFmtId="0" fontId="2" fillId="0" borderId="1" xfId="2706" applyFont="1" applyBorder="1" applyAlignment="1">
      <alignment horizontal="center" vertical="center" wrapText="1"/>
    </xf>
    <xf numFmtId="168" fontId="13" fillId="0" borderId="0" xfId="2710" applyNumberFormat="1" applyFont="1" applyAlignment="1">
      <alignment horizontal="center" vertical="center"/>
    </xf>
    <xf numFmtId="0" fontId="161" fillId="0" borderId="0" xfId="2659" applyFont="1"/>
    <xf numFmtId="0" fontId="161" fillId="0" borderId="0" xfId="2700" applyFont="1"/>
    <xf numFmtId="1" fontId="162" fillId="0" borderId="0" xfId="2700" applyNumberFormat="1" applyFont="1" applyAlignment="1">
      <alignment horizontal="center"/>
    </xf>
    <xf numFmtId="0" fontId="161" fillId="0" borderId="1" xfId="2700" applyFont="1" applyBorder="1"/>
    <xf numFmtId="0" fontId="162" fillId="0" borderId="0" xfId="2700" applyFont="1"/>
    <xf numFmtId="0" fontId="100" fillId="0" borderId="0" xfId="2650" applyFont="1" applyAlignment="1">
      <alignment horizontal="left" indent="1"/>
    </xf>
    <xf numFmtId="0" fontId="99" fillId="0" borderId="0" xfId="2651" applyFont="1" applyAlignment="1">
      <alignment horizontal="right" indent="1"/>
    </xf>
    <xf numFmtId="168" fontId="99" fillId="0" borderId="0" xfId="2651" applyNumberFormat="1" applyFont="1" applyAlignment="1">
      <alignment horizontal="right" indent="1"/>
    </xf>
    <xf numFmtId="0" fontId="17" fillId="0" borderId="0" xfId="2651" applyFont="1" applyAlignment="1">
      <alignment horizontal="right" indent="1"/>
    </xf>
    <xf numFmtId="0" fontId="98" fillId="0" borderId="0" xfId="2651" applyFont="1" applyAlignment="1">
      <alignment horizontal="right" indent="1"/>
    </xf>
    <xf numFmtId="168" fontId="17" fillId="0" borderId="0" xfId="2651" applyNumberFormat="1" applyFont="1" applyAlignment="1">
      <alignment horizontal="right" indent="1"/>
    </xf>
    <xf numFmtId="168" fontId="98" fillId="0" borderId="0" xfId="2651" applyNumberFormat="1" applyFont="1" applyAlignment="1">
      <alignment horizontal="right" indent="1"/>
    </xf>
    <xf numFmtId="168" fontId="17" fillId="0" borderId="0" xfId="2649" applyNumberFormat="1" applyFont="1" applyAlignment="1">
      <alignment horizontal="right" indent="1"/>
    </xf>
    <xf numFmtId="0" fontId="99" fillId="0" borderId="0" xfId="2649" applyFont="1" applyAlignment="1">
      <alignment horizontal="right" indent="1"/>
    </xf>
    <xf numFmtId="168" fontId="99" fillId="0" borderId="0" xfId="2649" applyNumberFormat="1" applyFont="1" applyAlignment="1">
      <alignment horizontal="right" indent="1"/>
    </xf>
    <xf numFmtId="0" fontId="17" fillId="0" borderId="0" xfId="2649" applyFont="1" applyAlignment="1">
      <alignment horizontal="right" indent="1"/>
    </xf>
    <xf numFmtId="0" fontId="1" fillId="0" borderId="0" xfId="2731" applyFont="1"/>
    <xf numFmtId="168" fontId="2" fillId="0" borderId="0" xfId="2731" applyNumberFormat="1" applyFont="1"/>
    <xf numFmtId="168" fontId="2" fillId="0" borderId="0" xfId="2732" applyNumberFormat="1" applyFont="1"/>
    <xf numFmtId="0" fontId="125" fillId="0" borderId="0" xfId="2731" applyFont="1" applyAlignment="1">
      <alignment wrapText="1"/>
    </xf>
    <xf numFmtId="168" fontId="2" fillId="0" borderId="0" xfId="2731" applyNumberFormat="1" applyFont="1" applyAlignment="1">
      <alignment wrapText="1"/>
    </xf>
    <xf numFmtId="1" fontId="156" fillId="0" borderId="0" xfId="2731" applyNumberFormat="1" applyFont="1"/>
    <xf numFmtId="168" fontId="156" fillId="0" borderId="0" xfId="2731" applyNumberFormat="1" applyFont="1" applyAlignment="1">
      <alignment horizontal="right" wrapText="1"/>
    </xf>
    <xf numFmtId="0" fontId="156" fillId="0" borderId="0" xfId="2731" applyFont="1"/>
    <xf numFmtId="168" fontId="156" fillId="0" borderId="0" xfId="2732" applyNumberFormat="1" applyFont="1" applyAlignment="1">
      <alignment horizontal="right"/>
    </xf>
    <xf numFmtId="1" fontId="155" fillId="0" borderId="0" xfId="2731" applyNumberFormat="1" applyFont="1"/>
    <xf numFmtId="168" fontId="155" fillId="0" borderId="0" xfId="2731" applyNumberFormat="1" applyFont="1" applyAlignment="1">
      <alignment horizontal="right" wrapText="1"/>
    </xf>
    <xf numFmtId="0" fontId="105" fillId="0" borderId="1" xfId="2731" applyFont="1" applyBorder="1" applyAlignment="1">
      <alignment horizontal="center" vertical="center"/>
    </xf>
    <xf numFmtId="0" fontId="105" fillId="0" borderId="0" xfId="2731" applyFont="1" applyAlignment="1">
      <alignment horizontal="center" vertical="center"/>
    </xf>
    <xf numFmtId="0" fontId="150" fillId="0" borderId="2" xfId="2724" applyFont="1" applyBorder="1" applyAlignment="1">
      <alignment horizontal="center" vertical="center" wrapText="1"/>
    </xf>
    <xf numFmtId="0" fontId="105" fillId="0" borderId="2" xfId="2731" applyFont="1" applyBorder="1" applyAlignment="1">
      <alignment horizontal="center" vertical="center"/>
    </xf>
    <xf numFmtId="168" fontId="155" fillId="0" borderId="0" xfId="2731" applyNumberFormat="1" applyFont="1" applyAlignment="1">
      <alignment horizontal="right" vertical="center" indent="1"/>
    </xf>
    <xf numFmtId="168" fontId="155" fillId="0" borderId="0" xfId="2731" applyNumberFormat="1" applyFont="1" applyAlignment="1">
      <alignment horizontal="right" indent="1"/>
    </xf>
    <xf numFmtId="168" fontId="20" fillId="0" borderId="0" xfId="2651" applyNumberFormat="1" applyFont="1" applyAlignment="1">
      <alignment horizontal="right" indent="1"/>
    </xf>
    <xf numFmtId="168" fontId="10" fillId="0" borderId="0" xfId="2651" applyNumberFormat="1" applyFont="1" applyAlignment="1">
      <alignment horizontal="right" indent="1"/>
    </xf>
    <xf numFmtId="168" fontId="154" fillId="0" borderId="0" xfId="2651" applyNumberFormat="1" applyFont="1" applyAlignment="1">
      <alignment horizontal="right" indent="1"/>
    </xf>
    <xf numFmtId="0" fontId="6" fillId="0" borderId="0" xfId="2663" applyFont="1"/>
    <xf numFmtId="0" fontId="6" fillId="0" borderId="0" xfId="2413" applyFont="1"/>
    <xf numFmtId="0" fontId="163" fillId="0" borderId="0" xfId="2713" applyFont="1"/>
    <xf numFmtId="0" fontId="6" fillId="0" borderId="0" xfId="2710" applyFont="1" applyAlignment="1">
      <alignment horizontal="center" vertical="center"/>
    </xf>
    <xf numFmtId="0" fontId="6" fillId="0" borderId="0" xfId="2635" applyFont="1"/>
    <xf numFmtId="0" fontId="6" fillId="0" borderId="0" xfId="2666" applyFont="1"/>
    <xf numFmtId="0" fontId="160" fillId="0" borderId="0" xfId="2731" applyFont="1"/>
    <xf numFmtId="0" fontId="160" fillId="0" borderId="0" xfId="2732" applyFont="1"/>
    <xf numFmtId="0" fontId="6" fillId="0" borderId="0" xfId="2644" applyFont="1"/>
    <xf numFmtId="0" fontId="6" fillId="0" borderId="0" xfId="2631" applyFont="1"/>
    <xf numFmtId="0" fontId="11" fillId="0" borderId="0" xfId="2668" applyFont="1" applyAlignment="1">
      <alignment vertical="center"/>
    </xf>
    <xf numFmtId="0" fontId="4" fillId="0" borderId="0" xfId="2712" applyAlignment="1">
      <alignment horizontal="center" vertical="center" wrapText="1"/>
    </xf>
    <xf numFmtId="43" fontId="2" fillId="0" borderId="0" xfId="2683" applyFont="1" applyAlignment="1">
      <alignment horizontal="right" indent="2"/>
    </xf>
    <xf numFmtId="0" fontId="104" fillId="0" borderId="0" xfId="2668" applyFont="1"/>
    <xf numFmtId="168" fontId="11" fillId="0" borderId="0" xfId="2656" applyNumberFormat="1" applyFont="1"/>
    <xf numFmtId="168" fontId="11" fillId="0" borderId="0" xfId="2656" applyNumberFormat="1" applyFont="1" applyAlignment="1">
      <alignment horizontal="left" indent="1"/>
    </xf>
    <xf numFmtId="168" fontId="4" fillId="0" borderId="0" xfId="2656" applyNumberFormat="1" applyFont="1" applyAlignment="1">
      <alignment horizontal="left" indent="1"/>
    </xf>
    <xf numFmtId="168" fontId="11" fillId="0" borderId="0" xfId="2656" applyNumberFormat="1" applyFont="1" applyAlignment="1">
      <alignment horizontal="center"/>
    </xf>
    <xf numFmtId="168" fontId="4" fillId="0" borderId="0" xfId="2656" applyNumberFormat="1" applyFont="1" applyAlignment="1">
      <alignment horizontal="center"/>
    </xf>
    <xf numFmtId="0" fontId="7" fillId="0" borderId="0" xfId="2661" applyFont="1"/>
    <xf numFmtId="0" fontId="9" fillId="0" borderId="0" xfId="2661" applyFont="1" applyAlignment="1">
      <alignment horizontal="left"/>
    </xf>
    <xf numFmtId="168" fontId="11" fillId="0" borderId="0" xfId="2734" applyNumberFormat="1" applyFont="1" applyFill="1" applyBorder="1"/>
    <xf numFmtId="168" fontId="4" fillId="0" borderId="0" xfId="2734" applyNumberFormat="1" applyFont="1" applyFill="1" applyBorder="1"/>
    <xf numFmtId="201" fontId="4" fillId="0" borderId="0" xfId="2658" applyNumberFormat="1" applyFont="1" applyAlignment="1">
      <alignment horizontal="right"/>
    </xf>
    <xf numFmtId="0" fontId="4" fillId="0" borderId="2" xfId="2661" applyFont="1" applyBorder="1" applyAlignment="1">
      <alignment horizontal="center"/>
    </xf>
    <xf numFmtId="168" fontId="11" fillId="0" borderId="0" xfId="2661" applyNumberFormat="1" applyFont="1" applyAlignment="1">
      <alignment horizontal="right" indent="1"/>
    </xf>
    <xf numFmtId="1" fontId="4" fillId="0" borderId="0" xfId="2661" applyNumberFormat="1" applyFont="1" applyAlignment="1">
      <alignment horizontal="right" indent="1"/>
    </xf>
    <xf numFmtId="168" fontId="4" fillId="0" borderId="0" xfId="2661" applyNumberFormat="1" applyFont="1" applyAlignment="1">
      <alignment horizontal="right" indent="1"/>
    </xf>
    <xf numFmtId="168" fontId="11" fillId="0" borderId="0" xfId="2719" applyNumberFormat="1" applyFont="1"/>
    <xf numFmtId="168" fontId="11" fillId="0" borderId="0" xfId="2308" applyNumberFormat="1" applyFont="1" applyAlignment="1">
      <alignment horizontal="right" indent="1"/>
    </xf>
    <xf numFmtId="168" fontId="4" fillId="0" borderId="0" xfId="2308" applyNumberFormat="1" applyFont="1" applyAlignment="1">
      <alignment horizontal="right" indent="1"/>
    </xf>
    <xf numFmtId="168" fontId="11" fillId="0" borderId="0" xfId="2719" applyNumberFormat="1" applyFont="1" applyAlignment="1">
      <alignment horizontal="right" indent="1"/>
    </xf>
    <xf numFmtId="168" fontId="11" fillId="0" borderId="0" xfId="2719" applyNumberFormat="1" applyFont="1" applyAlignment="1">
      <alignment horizontal="right" indent="2"/>
    </xf>
    <xf numFmtId="168" fontId="4" fillId="0" borderId="0" xfId="2719" applyNumberFormat="1" applyFont="1" applyAlignment="1">
      <alignment horizontal="right" indent="2"/>
    </xf>
    <xf numFmtId="49" fontId="99" fillId="0" borderId="0" xfId="2735" applyNumberFormat="1" applyFont="1" applyFill="1" applyBorder="1" applyAlignment="1"/>
    <xf numFmtId="1" fontId="17" fillId="0" borderId="0" xfId="2660" applyNumberFormat="1" applyFont="1"/>
    <xf numFmtId="1" fontId="99" fillId="0" borderId="0" xfId="2660" applyNumberFormat="1" applyFont="1"/>
    <xf numFmtId="168" fontId="99" fillId="0" borderId="0" xfId="2660" applyNumberFormat="1" applyFont="1"/>
    <xf numFmtId="0" fontId="36" fillId="0" borderId="0" xfId="2700" applyFont="1"/>
    <xf numFmtId="168" fontId="17" fillId="0" borderId="0" xfId="2660" applyNumberFormat="1" applyFont="1"/>
    <xf numFmtId="168" fontId="17" fillId="0" borderId="0" xfId="2660" applyNumberFormat="1" applyFont="1" applyAlignment="1">
      <alignment horizontal="right"/>
    </xf>
    <xf numFmtId="0" fontId="116" fillId="0" borderId="0" xfId="2659" applyFont="1"/>
    <xf numFmtId="0" fontId="10" fillId="0" borderId="0" xfId="2700" applyFont="1"/>
    <xf numFmtId="0" fontId="10" fillId="0" borderId="0" xfId="2659" applyFont="1"/>
    <xf numFmtId="0" fontId="11" fillId="0" borderId="0" xfId="2665" applyFont="1" applyAlignment="1">
      <alignment wrapText="1"/>
    </xf>
    <xf numFmtId="179" fontId="120" fillId="0" borderId="0" xfId="2668" applyNumberFormat="1" applyFont="1"/>
    <xf numFmtId="207" fontId="120" fillId="0" borderId="0" xfId="2668" applyNumberFormat="1" applyFont="1"/>
    <xf numFmtId="2" fontId="140" fillId="0" borderId="0" xfId="2700" applyNumberFormat="1" applyFont="1"/>
    <xf numFmtId="0" fontId="4" fillId="0" borderId="2" xfId="2645" applyFont="1" applyBorder="1" applyAlignment="1">
      <alignment horizontal="center" vertical="center" wrapText="1"/>
    </xf>
    <xf numFmtId="0" fontId="105" fillId="0" borderId="2" xfId="2722" applyFont="1" applyBorder="1" applyAlignment="1">
      <alignment horizontal="center" vertical="center" wrapText="1"/>
    </xf>
    <xf numFmtId="0" fontId="105" fillId="0" borderId="1" xfId="2722" applyFont="1" applyBorder="1" applyAlignment="1">
      <alignment horizontal="center" vertical="center" wrapText="1"/>
    </xf>
    <xf numFmtId="0" fontId="105" fillId="0" borderId="0" xfId="2722" applyFont="1" applyAlignment="1">
      <alignment horizontal="center" vertical="center" wrapText="1"/>
    </xf>
    <xf numFmtId="0" fontId="105" fillId="0" borderId="1" xfId="2722" applyFont="1" applyBorder="1" applyAlignment="1">
      <alignment horizontal="center" wrapText="1"/>
    </xf>
    <xf numFmtId="0" fontId="105" fillId="0" borderId="0" xfId="2722" applyFont="1" applyAlignment="1">
      <alignment horizontal="center" wrapText="1"/>
    </xf>
    <xf numFmtId="0" fontId="105" fillId="0" borderId="2" xfId="2722" applyFont="1" applyBorder="1" applyAlignment="1">
      <alignment horizontal="center" wrapText="1"/>
    </xf>
    <xf numFmtId="1" fontId="17" fillId="0" borderId="2" xfId="2659" applyNumberFormat="1" applyFont="1" applyBorder="1" applyAlignment="1">
      <alignment horizontal="center"/>
    </xf>
    <xf numFmtId="168" fontId="17" fillId="0" borderId="2" xfId="2659" applyNumberFormat="1" applyFont="1" applyBorder="1" applyAlignment="1">
      <alignment horizontal="center"/>
    </xf>
    <xf numFmtId="1" fontId="17" fillId="0" borderId="2" xfId="2700" applyNumberFormat="1" applyFont="1" applyBorder="1" applyAlignment="1">
      <alignment horizontal="center"/>
    </xf>
    <xf numFmtId="1" fontId="99" fillId="0" borderId="0" xfId="2700" applyNumberFormat="1" applyFont="1" applyAlignment="1">
      <alignment horizontal="center"/>
    </xf>
    <xf numFmtId="1" fontId="5" fillId="0" borderId="0" xfId="2703" applyNumberFormat="1" applyFont="1"/>
    <xf numFmtId="1" fontId="6" fillId="0" borderId="0" xfId="2703" applyNumberFormat="1" applyFont="1"/>
    <xf numFmtId="168" fontId="161" fillId="0" borderId="0" xfId="2700" applyNumberFormat="1" applyFont="1"/>
    <xf numFmtId="1" fontId="160" fillId="0" borderId="0" xfId="2703" applyNumberFormat="1" applyFont="1"/>
    <xf numFmtId="0" fontId="105" fillId="0" borderId="2" xfId="2722" applyFont="1" applyBorder="1"/>
    <xf numFmtId="1" fontId="164" fillId="0" borderId="0" xfId="2700" applyNumberFormat="1" applyFont="1"/>
    <xf numFmtId="1" fontId="146" fillId="0" borderId="0" xfId="2700" applyNumberFormat="1" applyFont="1" applyAlignment="1">
      <alignment horizontal="center"/>
    </xf>
    <xf numFmtId="0" fontId="99" fillId="0" borderId="0" xfId="2653" applyFont="1"/>
    <xf numFmtId="1" fontId="104" fillId="0" borderId="0" xfId="2700" applyNumberFormat="1" applyFont="1"/>
    <xf numFmtId="1" fontId="104" fillId="0" borderId="0" xfId="2700" applyNumberFormat="1" applyFont="1" applyAlignment="1">
      <alignment horizontal="center"/>
    </xf>
    <xf numFmtId="1" fontId="17" fillId="0" borderId="0" xfId="2635" applyNumberFormat="1" applyFont="1" applyAlignment="1">
      <alignment vertical="center"/>
    </xf>
    <xf numFmtId="2" fontId="17" fillId="0" borderId="0" xfId="2635" applyNumberFormat="1" applyFont="1" applyAlignment="1">
      <alignment vertical="center"/>
    </xf>
    <xf numFmtId="43" fontId="2" fillId="0" borderId="0" xfId="2704" applyNumberFormat="1" applyFont="1"/>
    <xf numFmtId="204" fontId="2" fillId="0" borderId="0" xfId="2704" applyNumberFormat="1" applyFont="1"/>
    <xf numFmtId="203" fontId="2" fillId="0" borderId="0" xfId="2704" applyNumberFormat="1" applyFont="1"/>
    <xf numFmtId="0" fontId="2" fillId="0" borderId="1" xfId="2704" applyFont="1" applyBorder="1"/>
    <xf numFmtId="0" fontId="2" fillId="0" borderId="0" xfId="2704" applyFont="1" applyAlignment="1">
      <alignment horizontal="center"/>
    </xf>
    <xf numFmtId="0" fontId="2" fillId="0" borderId="0" xfId="2704" applyFont="1" applyAlignment="1">
      <alignment horizontal="right" indent="1"/>
    </xf>
    <xf numFmtId="0" fontId="2" fillId="0" borderId="0" xfId="2704" applyFont="1" applyAlignment="1">
      <alignment horizontal="left" indent="1"/>
    </xf>
    <xf numFmtId="1" fontId="2" fillId="0" borderId="0" xfId="2704" applyNumberFormat="1" applyFont="1" applyAlignment="1">
      <alignment horizontal="right" indent="1"/>
    </xf>
    <xf numFmtId="0" fontId="17" fillId="0" borderId="3" xfId="2645" applyFont="1" applyBorder="1" applyAlignment="1">
      <alignment horizontal="center" vertical="center"/>
    </xf>
    <xf numFmtId="0" fontId="11" fillId="0" borderId="0" xfId="2645" applyFont="1" applyAlignment="1">
      <alignment horizontal="left"/>
    </xf>
    <xf numFmtId="0" fontId="17" fillId="0" borderId="1" xfId="2645" applyFont="1" applyBorder="1" applyAlignment="1">
      <alignment horizontal="center" vertical="center"/>
    </xf>
    <xf numFmtId="0" fontId="17" fillId="0" borderId="2" xfId="2645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0" fontId="17" fillId="0" borderId="1" xfId="3" applyFont="1" applyBorder="1" applyAlignment="1">
      <alignment horizontal="center" vertical="center" wrapText="1"/>
    </xf>
    <xf numFmtId="0" fontId="17" fillId="0" borderId="2" xfId="3" applyFont="1" applyBorder="1" applyAlignment="1">
      <alignment horizontal="center" vertical="center"/>
    </xf>
    <xf numFmtId="0" fontId="5" fillId="0" borderId="0" xfId="2631" applyFont="1" applyAlignment="1">
      <alignment horizontal="left" wrapText="1"/>
    </xf>
    <xf numFmtId="0" fontId="17" fillId="0" borderId="3" xfId="2642" applyFont="1" applyBorder="1" applyAlignment="1">
      <alignment horizontal="center" vertical="center"/>
    </xf>
    <xf numFmtId="0" fontId="17" fillId="0" borderId="3" xfId="2642" quotePrefix="1" applyFont="1" applyBorder="1" applyAlignment="1">
      <alignment horizontal="center" vertical="center"/>
    </xf>
    <xf numFmtId="0" fontId="17" fillId="0" borderId="3" xfId="2643" applyFont="1" applyBorder="1" applyAlignment="1">
      <alignment horizontal="center" vertical="center" wrapText="1"/>
      <protection locked="0"/>
    </xf>
    <xf numFmtId="0" fontId="17" fillId="0" borderId="3" xfId="2643" applyFont="1" applyBorder="1" applyAlignment="1">
      <alignment horizontal="center" vertical="center"/>
      <protection locked="0"/>
    </xf>
    <xf numFmtId="0" fontId="5" fillId="0" borderId="0" xfId="2644" applyFont="1" applyAlignment="1">
      <alignment horizontal="left" wrapText="1"/>
    </xf>
    <xf numFmtId="0" fontId="17" fillId="0" borderId="1" xfId="2642" quotePrefix="1" applyFont="1" applyBorder="1" applyAlignment="1">
      <alignment horizontal="center" vertical="center"/>
    </xf>
    <xf numFmtId="0" fontId="17" fillId="0" borderId="2" xfId="2642" quotePrefix="1" applyFont="1" applyBorder="1" applyAlignment="1">
      <alignment horizontal="center" vertical="center"/>
    </xf>
    <xf numFmtId="0" fontId="96" fillId="0" borderId="0" xfId="2731" applyFont="1" applyAlignment="1">
      <alignment horizontal="left"/>
    </xf>
    <xf numFmtId="0" fontId="17" fillId="0" borderId="1" xfId="2642" applyFont="1" applyBorder="1" applyAlignment="1">
      <alignment horizontal="center" vertical="center"/>
    </xf>
    <xf numFmtId="0" fontId="17" fillId="0" borderId="2" xfId="2642" applyFont="1" applyBorder="1" applyAlignment="1">
      <alignment horizontal="center" vertical="center"/>
    </xf>
    <xf numFmtId="0" fontId="17" fillId="0" borderId="1" xfId="2642" applyFont="1" applyBorder="1" applyAlignment="1">
      <alignment horizontal="center" vertical="center" wrapText="1"/>
    </xf>
    <xf numFmtId="0" fontId="17" fillId="0" borderId="2" xfId="2642" applyFont="1" applyBorder="1" applyAlignment="1">
      <alignment horizontal="center" vertical="center" wrapText="1"/>
    </xf>
    <xf numFmtId="0" fontId="17" fillId="0" borderId="3" xfId="2649" applyFont="1" applyBorder="1" applyAlignment="1">
      <alignment horizontal="center" vertical="center" wrapText="1"/>
    </xf>
    <xf numFmtId="16" fontId="17" fillId="0" borderId="3" xfId="2649" quotePrefix="1" applyNumberFormat="1" applyFont="1" applyBorder="1" applyAlignment="1">
      <alignment horizontal="center" vertical="center" wrapText="1"/>
    </xf>
    <xf numFmtId="0" fontId="11" fillId="0" borderId="0" xfId="2656" applyFont="1" applyAlignment="1">
      <alignment horizontal="left"/>
    </xf>
    <xf numFmtId="0" fontId="2" fillId="0" borderId="2" xfId="2706" applyFont="1" applyBorder="1" applyAlignment="1">
      <alignment horizontal="center" vertical="center" wrapText="1"/>
    </xf>
    <xf numFmtId="0" fontId="2" fillId="0" borderId="1" xfId="2706" applyFont="1" applyBorder="1" applyAlignment="1">
      <alignment horizontal="center" vertical="center" wrapText="1"/>
    </xf>
    <xf numFmtId="0" fontId="105" fillId="0" borderId="3" xfId="2704" applyFont="1" applyBorder="1" applyAlignment="1">
      <alignment horizontal="center" vertical="center" wrapText="1"/>
    </xf>
    <xf numFmtId="0" fontId="105" fillId="0" borderId="2" xfId="2722" applyFont="1" applyBorder="1" applyAlignment="1">
      <alignment horizontal="center" vertical="center" wrapText="1"/>
    </xf>
    <xf numFmtId="0" fontId="105" fillId="0" borderId="1" xfId="2722" applyFont="1" applyBorder="1" applyAlignment="1">
      <alignment horizontal="center" vertical="center" wrapText="1"/>
    </xf>
    <xf numFmtId="0" fontId="105" fillId="0" borderId="0" xfId="2722" applyFont="1" applyAlignment="1">
      <alignment horizontal="center" vertical="center" wrapText="1"/>
    </xf>
    <xf numFmtId="0" fontId="105" fillId="0" borderId="1" xfId="0" applyFont="1" applyBorder="1" applyAlignment="1">
      <alignment horizontal="center" vertical="center" wrapText="1"/>
    </xf>
    <xf numFmtId="0" fontId="105" fillId="0" borderId="0" xfId="0" applyFont="1" applyAlignment="1">
      <alignment horizontal="center" vertical="center" wrapText="1"/>
    </xf>
    <xf numFmtId="49" fontId="99" fillId="0" borderId="0" xfId="2723" applyNumberFormat="1" applyFont="1" applyFill="1" applyBorder="1" applyAlignment="1">
      <alignment horizontal="left" wrapText="1"/>
    </xf>
    <xf numFmtId="0" fontId="99" fillId="0" borderId="0" xfId="2659" applyFont="1" applyAlignment="1">
      <alignment horizontal="left"/>
    </xf>
    <xf numFmtId="0" fontId="105" fillId="0" borderId="2" xfId="0" applyFont="1" applyBorder="1" applyAlignment="1">
      <alignment horizontal="center" vertical="center" wrapText="1"/>
    </xf>
    <xf numFmtId="0" fontId="105" fillId="0" borderId="2" xfId="2722" applyFont="1" applyBorder="1" applyAlignment="1">
      <alignment horizontal="center" wrapText="1"/>
    </xf>
    <xf numFmtId="0" fontId="105" fillId="0" borderId="1" xfId="2722" applyFont="1" applyBorder="1" applyAlignment="1">
      <alignment horizontal="center" wrapText="1"/>
    </xf>
    <xf numFmtId="0" fontId="105" fillId="0" borderId="0" xfId="2722" applyFont="1" applyAlignment="1">
      <alignment horizontal="center" wrapText="1"/>
    </xf>
    <xf numFmtId="0" fontId="4" fillId="0" borderId="3" xfId="2664" applyFont="1" applyBorder="1" applyAlignment="1">
      <alignment horizontal="center" vertical="center"/>
    </xf>
    <xf numFmtId="0" fontId="17" fillId="0" borderId="3" xfId="2730" applyFont="1" applyBorder="1" applyAlignment="1">
      <alignment horizontal="center" vertical="center"/>
    </xf>
    <xf numFmtId="168" fontId="13" fillId="0" borderId="0" xfId="2710" applyNumberFormat="1" applyFont="1" applyAlignment="1">
      <alignment horizontal="center" vertical="center"/>
    </xf>
    <xf numFmtId="0" fontId="111" fillId="0" borderId="1" xfId="2713" applyFont="1" applyBorder="1" applyAlignment="1">
      <alignment horizontal="center" vertical="center"/>
    </xf>
    <xf numFmtId="0" fontId="111" fillId="0" borderId="2" xfId="2713" applyFont="1" applyBorder="1" applyAlignment="1">
      <alignment horizontal="center" vertical="center"/>
    </xf>
    <xf numFmtId="0" fontId="111" fillId="0" borderId="3" xfId="2713" applyFont="1" applyBorder="1" applyAlignment="1">
      <alignment horizontal="center" vertical="center"/>
    </xf>
  </cellXfs>
  <cellStyles count="2736">
    <cellStyle name="_x0001_" xfId="6"/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95" xfId="13"/>
    <cellStyle name="??_(????)??????" xfId="14"/>
    <cellStyle name="_00.Bia" xfId="15"/>
    <cellStyle name="_01 DVHC" xfId="16"/>
    <cellStyle name="_01 DVHC - DD (Ok)" xfId="17"/>
    <cellStyle name="_01 DVHC - DD (Ok)_04 Doanh nghiep va CSKDCT 2012" xfId="18"/>
    <cellStyle name="_01 DVHC - DD (Ok)_Xl0000167" xfId="19"/>
    <cellStyle name="_01 DVHC(OK)" xfId="20"/>
    <cellStyle name="_01 DVHC(OK)_02  Dan so lao dong(OK)" xfId="21"/>
    <cellStyle name="_01 DVHC(OK)_03 TKQG va Thu chi NSNN 2012" xfId="22"/>
    <cellStyle name="_01 DVHC(OK)_04 Doanh nghiep va CSKDCT 2012" xfId="23"/>
    <cellStyle name="_01 DVHC(OK)_05 Doanh nghiep va Ca the_2011 (Ok)" xfId="24"/>
    <cellStyle name="_01 DVHC(OK)_07 NGTT CN 2012" xfId="25"/>
    <cellStyle name="_01 DVHC(OK)_08 Thuong mai Tong muc - Diep" xfId="26"/>
    <cellStyle name="_01 DVHC(OK)_08 Thuong mai va Du lich (Ok)" xfId="27"/>
    <cellStyle name="_01 DVHC(OK)_09 Chi so gia 2011- VuTKG-1 (Ok)" xfId="28"/>
    <cellStyle name="_01 DVHC(OK)_09 Du lich" xfId="29"/>
    <cellStyle name="_01 DVHC(OK)_10 Van tai va BCVT (da sua ok)" xfId="30"/>
    <cellStyle name="_01 DVHC(OK)_11 (3)" xfId="31"/>
    <cellStyle name="_01 DVHC(OK)_11 (3)_04 Doanh nghiep va CSKDCT 2012" xfId="32"/>
    <cellStyle name="_01 DVHC(OK)_11 (3)_Xl0000167" xfId="33"/>
    <cellStyle name="_01 DVHC(OK)_12 (2)" xfId="34"/>
    <cellStyle name="_01 DVHC(OK)_12 (2)_04 Doanh nghiep va CSKDCT 2012" xfId="35"/>
    <cellStyle name="_01 DVHC(OK)_12 (2)_Xl0000167" xfId="36"/>
    <cellStyle name="_01 DVHC(OK)_12 Giao duc, Y Te va Muc songnam2011" xfId="37"/>
    <cellStyle name="_01 DVHC(OK)_13 Van tai 2012" xfId="38"/>
    <cellStyle name="_01 DVHC(OK)_Giaoduc2013(ok)" xfId="39"/>
    <cellStyle name="_01 DVHC(OK)_Maket NGTT2012 LN,TS (7-1-2013)" xfId="40"/>
    <cellStyle name="_01 DVHC(OK)_Maket NGTT2012 LN,TS (7-1-2013)_Nongnghiep" xfId="41"/>
    <cellStyle name="_01 DVHC(OK)_Ngiam_lamnghiep_2011_v2(1)(1)" xfId="42"/>
    <cellStyle name="_01 DVHC(OK)_Ngiam_lamnghiep_2011_v2(1)(1)_Nongnghiep" xfId="43"/>
    <cellStyle name="_01 DVHC(OK)_NGTT LN,TS 2012 (Chuan)" xfId="44"/>
    <cellStyle name="_01 DVHC(OK)_Nien giam TT Vu Nong nghiep 2012(solieu)-gui Vu TH 29-3-2013" xfId="45"/>
    <cellStyle name="_01 DVHC(OK)_Nongnghiep" xfId="46"/>
    <cellStyle name="_01 DVHC(OK)_Nongnghiep NGDD 2012_cap nhat den 24-5-2013(1)" xfId="47"/>
    <cellStyle name="_01 DVHC(OK)_Nongnghiep_Nongnghiep NGDD 2012_cap nhat den 24-5-2013(1)" xfId="48"/>
    <cellStyle name="_01 DVHC(OK)_Xl0000147" xfId="49"/>
    <cellStyle name="_01 DVHC(OK)_Xl0000167" xfId="50"/>
    <cellStyle name="_01 DVHC(OK)_XNK" xfId="51"/>
    <cellStyle name="_01 DVHC_01 Don vi HC" xfId="52"/>
    <cellStyle name="_01 DVHC_02 Danso_Laodong 2012(chuan) CO SO" xfId="53"/>
    <cellStyle name="_01 DVHC_04 Doanh nghiep va CSKDCT 2012" xfId="54"/>
    <cellStyle name="_01 DVHC_08 Thuong mai Tong muc - Diep" xfId="55"/>
    <cellStyle name="_01 DVHC_09 Thuong mai va Du lich" xfId="56"/>
    <cellStyle name="_01 DVHC_09 Thuong mai va Du lich_01 Don vi HC" xfId="57"/>
    <cellStyle name="_01 DVHC_09 Thuong mai va Du lich_NGDD 2013 Thu chi NSNN " xfId="58"/>
    <cellStyle name="_01 DVHC_Xl0000167" xfId="59"/>
    <cellStyle name="_01.NGTT2009-DVHC" xfId="60"/>
    <cellStyle name="_02 dan so (OK)" xfId="61"/>
    <cellStyle name="_02.NGTT2009-DSLD" xfId="62"/>
    <cellStyle name="_02.NGTT2009-DSLDok" xfId="63"/>
    <cellStyle name="_03 Dautu 2010" xfId="64"/>
    <cellStyle name="_03.NGTT2009-TKQG" xfId="65"/>
    <cellStyle name="_05 Thuong mai" xfId="66"/>
    <cellStyle name="_05 Thuong mai_01 Don vi HC" xfId="67"/>
    <cellStyle name="_05 Thuong mai_02 Danso_Laodong 2012(chuan) CO SO" xfId="68"/>
    <cellStyle name="_05 Thuong mai_04 Doanh nghiep va CSKDCT 2012" xfId="69"/>
    <cellStyle name="_05 Thuong mai_NGDD 2013 Thu chi NSNN " xfId="70"/>
    <cellStyle name="_05 Thuong mai_Nien giam KT_TV 2010" xfId="71"/>
    <cellStyle name="_05 Thuong mai_Xl0000167" xfId="72"/>
    <cellStyle name="_06 Van tai" xfId="73"/>
    <cellStyle name="_06 Van tai_01 Don vi HC" xfId="74"/>
    <cellStyle name="_06 Van tai_02 Danso_Laodong 2012(chuan) CO SO" xfId="75"/>
    <cellStyle name="_06 Van tai_04 Doanh nghiep va CSKDCT 2012" xfId="76"/>
    <cellStyle name="_06 Van tai_NGDD 2013 Thu chi NSNN " xfId="77"/>
    <cellStyle name="_06 Van tai_Nien giam KT_TV 2010" xfId="78"/>
    <cellStyle name="_06 Van tai_Xl0000167" xfId="79"/>
    <cellStyle name="_07 Buu dien" xfId="80"/>
    <cellStyle name="_07 Buu dien_01 Don vi HC" xfId="81"/>
    <cellStyle name="_07 Buu dien_02 Danso_Laodong 2012(chuan) CO SO" xfId="82"/>
    <cellStyle name="_07 Buu dien_04 Doanh nghiep va CSKDCT 2012" xfId="83"/>
    <cellStyle name="_07 Buu dien_NGDD 2013 Thu chi NSNN " xfId="84"/>
    <cellStyle name="_07 Buu dien_Nien giam KT_TV 2010" xfId="85"/>
    <cellStyle name="_07 Buu dien_Xl0000167" xfId="86"/>
    <cellStyle name="_07. NGTT2009-NN" xfId="87"/>
    <cellStyle name="_07. NGTT2009-NN 10" xfId="88"/>
    <cellStyle name="_07. NGTT2009-NN 11" xfId="89"/>
    <cellStyle name="_07. NGTT2009-NN 12" xfId="90"/>
    <cellStyle name="_07. NGTT2009-NN 13" xfId="91"/>
    <cellStyle name="_07. NGTT2009-NN 14" xfId="92"/>
    <cellStyle name="_07. NGTT2009-NN 15" xfId="93"/>
    <cellStyle name="_07. NGTT2009-NN 16" xfId="94"/>
    <cellStyle name="_07. NGTT2009-NN 17" xfId="95"/>
    <cellStyle name="_07. NGTT2009-NN 18" xfId="96"/>
    <cellStyle name="_07. NGTT2009-NN 19" xfId="97"/>
    <cellStyle name="_07. NGTT2009-NN 2" xfId="98"/>
    <cellStyle name="_07. NGTT2009-NN 3" xfId="99"/>
    <cellStyle name="_07. NGTT2009-NN 4" xfId="100"/>
    <cellStyle name="_07. NGTT2009-NN 5" xfId="101"/>
    <cellStyle name="_07. NGTT2009-NN 6" xfId="102"/>
    <cellStyle name="_07. NGTT2009-NN 7" xfId="103"/>
    <cellStyle name="_07. NGTT2009-NN 8" xfId="104"/>
    <cellStyle name="_07. NGTT2009-NN 9" xfId="105"/>
    <cellStyle name="_07. NGTT2009-NN_01 Don vi HC" xfId="106"/>
    <cellStyle name="_07. NGTT2009-NN_01 DVHC-DSLD 2010" xfId="107"/>
    <cellStyle name="_07. NGTT2009-NN_01 DVHC-DSLD 2010_01 Don vi HC" xfId="108"/>
    <cellStyle name="_07. NGTT2009-NN_01 DVHC-DSLD 2010_02 Danso_Laodong 2012(chuan) CO SO" xfId="109"/>
    <cellStyle name="_07. NGTT2009-NN_01 DVHC-DSLD 2010_04 Doanh nghiep va CSKDCT 2012" xfId="110"/>
    <cellStyle name="_07. NGTT2009-NN_01 DVHC-DSLD 2010_08 Thuong mai Tong muc - Diep" xfId="111"/>
    <cellStyle name="_07. NGTT2009-NN_01 DVHC-DSLD 2010_Bo sung 04 bieu Cong nghiep" xfId="112"/>
    <cellStyle name="_07. NGTT2009-NN_01 DVHC-DSLD 2010_Mau" xfId="113"/>
    <cellStyle name="_07. NGTT2009-NN_01 DVHC-DSLD 2010_NGDD 2013 Thu chi NSNN " xfId="114"/>
    <cellStyle name="_07. NGTT2009-NN_01 DVHC-DSLD 2010_Nien giam KT_TV 2010" xfId="115"/>
    <cellStyle name="_07. NGTT2009-NN_01 DVHC-DSLD 2010_nien giam tom tat 2010 (thuy)" xfId="116"/>
    <cellStyle name="_07. NGTT2009-NN_01 DVHC-DSLD 2010_nien giam tom tat 2010 (thuy)_01 Don vi HC" xfId="117"/>
    <cellStyle name="_07. NGTT2009-NN_01 DVHC-DSLD 2010_nien giam tom tat 2010 (thuy)_02 Danso_Laodong 2012(chuan) CO SO" xfId="118"/>
    <cellStyle name="_07. NGTT2009-NN_01 DVHC-DSLD 2010_nien giam tom tat 2010 (thuy)_04 Doanh nghiep va CSKDCT 2012" xfId="119"/>
    <cellStyle name="_07. NGTT2009-NN_01 DVHC-DSLD 2010_nien giam tom tat 2010 (thuy)_08 Thuong mai Tong muc - Diep" xfId="120"/>
    <cellStyle name="_07. NGTT2009-NN_01 DVHC-DSLD 2010_nien giam tom tat 2010 (thuy)_09 Thuong mai va Du lich" xfId="121"/>
    <cellStyle name="_07. NGTT2009-NN_01 DVHC-DSLD 2010_nien giam tom tat 2010 (thuy)_09 Thuong mai va Du lich_01 Don vi HC" xfId="122"/>
    <cellStyle name="_07. NGTT2009-NN_01 DVHC-DSLD 2010_nien giam tom tat 2010 (thuy)_09 Thuong mai va Du lich_NGDD 2013 Thu chi NSNN " xfId="123"/>
    <cellStyle name="_07. NGTT2009-NN_01 DVHC-DSLD 2010_nien giam tom tat 2010 (thuy)_Xl0000167" xfId="124"/>
    <cellStyle name="_07. NGTT2009-NN_01 DVHC-DSLD 2010_Tong hop NGTT" xfId="125"/>
    <cellStyle name="_07. NGTT2009-NN_01 DVHC-DSLD 2010_Tong hop NGTT_09 Thuong mai va Du lich" xfId="126"/>
    <cellStyle name="_07. NGTT2009-NN_01 DVHC-DSLD 2010_Tong hop NGTT_09 Thuong mai va Du lich_01 Don vi HC" xfId="127"/>
    <cellStyle name="_07. NGTT2009-NN_01 DVHC-DSLD 2010_Tong hop NGTT_09 Thuong mai va Du lich_NGDD 2013 Thu chi NSNN " xfId="128"/>
    <cellStyle name="_07. NGTT2009-NN_01 DVHC-DSLD 2010_Xl0000167" xfId="129"/>
    <cellStyle name="_07. NGTT2009-NN_02  Dan so lao dong(OK)" xfId="130"/>
    <cellStyle name="_07. NGTT2009-NN_02 Danso_Laodong 2012(chuan) CO SO" xfId="131"/>
    <cellStyle name="_07. NGTT2009-NN_03 Dautu 2010" xfId="132"/>
    <cellStyle name="_07. NGTT2009-NN_03 Dautu 2010_01 Don vi HC" xfId="133"/>
    <cellStyle name="_07. NGTT2009-NN_03 Dautu 2010_02 Danso_Laodong 2012(chuan) CO SO" xfId="134"/>
    <cellStyle name="_07. NGTT2009-NN_03 Dautu 2010_04 Doanh nghiep va CSKDCT 2012" xfId="135"/>
    <cellStyle name="_07. NGTT2009-NN_03 Dautu 2010_08 Thuong mai Tong muc - Diep" xfId="136"/>
    <cellStyle name="_07. NGTT2009-NN_03 Dautu 2010_09 Thuong mai va Du lich" xfId="137"/>
    <cellStyle name="_07. NGTT2009-NN_03 Dautu 2010_09 Thuong mai va Du lich_01 Don vi HC" xfId="138"/>
    <cellStyle name="_07. NGTT2009-NN_03 Dautu 2010_09 Thuong mai va Du lich_NGDD 2013 Thu chi NSNN " xfId="139"/>
    <cellStyle name="_07. NGTT2009-NN_03 Dautu 2010_Xl0000167" xfId="140"/>
    <cellStyle name="_07. NGTT2009-NN_03 TKQG" xfId="141"/>
    <cellStyle name="_07. NGTT2009-NN_03 TKQG_02  Dan so lao dong(OK)" xfId="142"/>
    <cellStyle name="_07. NGTT2009-NN_03 TKQG_Xl0000167" xfId="143"/>
    <cellStyle name="_07. NGTT2009-NN_04 Doanh nghiep va CSKDCT 2012" xfId="144"/>
    <cellStyle name="_07. NGTT2009-NN_05 Doanh nghiep va Ca the_2011 (Ok)" xfId="145"/>
    <cellStyle name="_07. NGTT2009-NN_05 Thu chi NSNN" xfId="146"/>
    <cellStyle name="_07. NGTT2009-NN_05 Thuong mai" xfId="147"/>
    <cellStyle name="_07. NGTT2009-NN_05 Thuong mai_01 Don vi HC" xfId="148"/>
    <cellStyle name="_07. NGTT2009-NN_05 Thuong mai_02 Danso_Laodong 2012(chuan) CO SO" xfId="149"/>
    <cellStyle name="_07. NGTT2009-NN_05 Thuong mai_04 Doanh nghiep va CSKDCT 2012" xfId="150"/>
    <cellStyle name="_07. NGTT2009-NN_05 Thuong mai_NGDD 2013 Thu chi NSNN " xfId="151"/>
    <cellStyle name="_07. NGTT2009-NN_05 Thuong mai_Nien giam KT_TV 2010" xfId="152"/>
    <cellStyle name="_07. NGTT2009-NN_05 Thuong mai_Xl0000167" xfId="153"/>
    <cellStyle name="_07. NGTT2009-NN_06 Nong, lam nghiep 2010  (ok)" xfId="154"/>
    <cellStyle name="_07. NGTT2009-NN_06 Van tai" xfId="155"/>
    <cellStyle name="_07. NGTT2009-NN_06 Van tai_01 Don vi HC" xfId="156"/>
    <cellStyle name="_07. NGTT2009-NN_06 Van tai_02 Danso_Laodong 2012(chuan) CO SO" xfId="157"/>
    <cellStyle name="_07. NGTT2009-NN_06 Van tai_04 Doanh nghiep va CSKDCT 2012" xfId="158"/>
    <cellStyle name="_07. NGTT2009-NN_06 Van tai_NGDD 2013 Thu chi NSNN " xfId="159"/>
    <cellStyle name="_07. NGTT2009-NN_06 Van tai_Nien giam KT_TV 2010" xfId="160"/>
    <cellStyle name="_07. NGTT2009-NN_06 Van tai_Xl0000167" xfId="161"/>
    <cellStyle name="_07. NGTT2009-NN_07 Buu dien" xfId="162"/>
    <cellStyle name="_07. NGTT2009-NN_07 Buu dien_01 Don vi HC" xfId="163"/>
    <cellStyle name="_07. NGTT2009-NN_07 Buu dien_02 Danso_Laodong 2012(chuan) CO SO" xfId="164"/>
    <cellStyle name="_07. NGTT2009-NN_07 Buu dien_04 Doanh nghiep va CSKDCT 2012" xfId="165"/>
    <cellStyle name="_07. NGTT2009-NN_07 Buu dien_NGDD 2013 Thu chi NSNN " xfId="166"/>
    <cellStyle name="_07. NGTT2009-NN_07 Buu dien_Nien giam KT_TV 2010" xfId="167"/>
    <cellStyle name="_07. NGTT2009-NN_07 Buu dien_Xl0000167" xfId="168"/>
    <cellStyle name="_07. NGTT2009-NN_07 NGTT CN 2012" xfId="169"/>
    <cellStyle name="_07. NGTT2009-NN_08 Thuong mai Tong muc - Diep" xfId="170"/>
    <cellStyle name="_07. NGTT2009-NN_08 Thuong mai va Du lich (Ok)" xfId="171"/>
    <cellStyle name="_07. NGTT2009-NN_08 Van tai" xfId="172"/>
    <cellStyle name="_07. NGTT2009-NN_08 Van tai_01 Don vi HC" xfId="173"/>
    <cellStyle name="_07. NGTT2009-NN_08 Van tai_02 Danso_Laodong 2012(chuan) CO SO" xfId="174"/>
    <cellStyle name="_07. NGTT2009-NN_08 Van tai_04 Doanh nghiep va CSKDCT 2012" xfId="175"/>
    <cellStyle name="_07. NGTT2009-NN_08 Van tai_NGDD 2013 Thu chi NSNN " xfId="176"/>
    <cellStyle name="_07. NGTT2009-NN_08 Van tai_Nien giam KT_TV 2010" xfId="177"/>
    <cellStyle name="_07. NGTT2009-NN_08 Van tai_Xl0000167" xfId="178"/>
    <cellStyle name="_07. NGTT2009-NN_08 Yte-van hoa" xfId="179"/>
    <cellStyle name="_07. NGTT2009-NN_08 Yte-van hoa_01 Don vi HC" xfId="180"/>
    <cellStyle name="_07. NGTT2009-NN_08 Yte-van hoa_02 Danso_Laodong 2012(chuan) CO SO" xfId="181"/>
    <cellStyle name="_07. NGTT2009-NN_08 Yte-van hoa_04 Doanh nghiep va CSKDCT 2012" xfId="182"/>
    <cellStyle name="_07. NGTT2009-NN_08 Yte-van hoa_NGDD 2013 Thu chi NSNN " xfId="183"/>
    <cellStyle name="_07. NGTT2009-NN_08 Yte-van hoa_Nien giam KT_TV 2010" xfId="184"/>
    <cellStyle name="_07. NGTT2009-NN_08 Yte-van hoa_Xl0000167" xfId="185"/>
    <cellStyle name="_07. NGTT2009-NN_09 Chi so gia 2011- VuTKG-1 (Ok)" xfId="186"/>
    <cellStyle name="_07. NGTT2009-NN_09 Du lich" xfId="187"/>
    <cellStyle name="_07. NGTT2009-NN_09 Thuong mai va Du lich" xfId="188"/>
    <cellStyle name="_07. NGTT2009-NN_09 Thuong mai va Du lich_01 Don vi HC" xfId="189"/>
    <cellStyle name="_07. NGTT2009-NN_09 Thuong mai va Du lich_NGDD 2013 Thu chi NSNN " xfId="190"/>
    <cellStyle name="_07. NGTT2009-NN_10 Market VH, YT, GD, NGTT 2011 " xfId="191"/>
    <cellStyle name="_07. NGTT2009-NN_10 Market VH, YT, GD, NGTT 2011 _02  Dan so lao dong(OK)" xfId="192"/>
    <cellStyle name="_07. NGTT2009-NN_10 Market VH, YT, GD, NGTT 2011 _03 TKQG va Thu chi NSNN 2012" xfId="193"/>
    <cellStyle name="_07. NGTT2009-NN_10 Market VH, YT, GD, NGTT 2011 _04 Doanh nghiep va CSKDCT 2012" xfId="194"/>
    <cellStyle name="_07. NGTT2009-NN_10 Market VH, YT, GD, NGTT 2011 _05 Doanh nghiep va Ca the_2011 (Ok)" xfId="195"/>
    <cellStyle name="_07. NGTT2009-NN_10 Market VH, YT, GD, NGTT 2011 _07 NGTT CN 2012" xfId="196"/>
    <cellStyle name="_07. NGTT2009-NN_10 Market VH, YT, GD, NGTT 2011 _08 Thuong mai Tong muc - Diep" xfId="197"/>
    <cellStyle name="_07. NGTT2009-NN_10 Market VH, YT, GD, NGTT 2011 _08 Thuong mai va Du lich (Ok)" xfId="198"/>
    <cellStyle name="_07. NGTT2009-NN_10 Market VH, YT, GD, NGTT 2011 _09 Chi so gia 2011- VuTKG-1 (Ok)" xfId="199"/>
    <cellStyle name="_07. NGTT2009-NN_10 Market VH, YT, GD, NGTT 2011 _09 Du lich" xfId="200"/>
    <cellStyle name="_07. NGTT2009-NN_10 Market VH, YT, GD, NGTT 2011 _10 Van tai va BCVT (da sua ok)" xfId="201"/>
    <cellStyle name="_07. NGTT2009-NN_10 Market VH, YT, GD, NGTT 2011 _11 (3)" xfId="202"/>
    <cellStyle name="_07. NGTT2009-NN_10 Market VH, YT, GD, NGTT 2011 _11 (3)_04 Doanh nghiep va CSKDCT 2012" xfId="203"/>
    <cellStyle name="_07. NGTT2009-NN_10 Market VH, YT, GD, NGTT 2011 _11 (3)_Xl0000167" xfId="204"/>
    <cellStyle name="_07. NGTT2009-NN_10 Market VH, YT, GD, NGTT 2011 _12 (2)" xfId="205"/>
    <cellStyle name="_07. NGTT2009-NN_10 Market VH, YT, GD, NGTT 2011 _12 (2)_04 Doanh nghiep va CSKDCT 2012" xfId="206"/>
    <cellStyle name="_07. NGTT2009-NN_10 Market VH, YT, GD, NGTT 2011 _12 (2)_Xl0000167" xfId="207"/>
    <cellStyle name="_07. NGTT2009-NN_10 Market VH, YT, GD, NGTT 2011 _12 Giao duc, Y Te va Muc songnam2011" xfId="208"/>
    <cellStyle name="_07. NGTT2009-NN_10 Market VH, YT, GD, NGTT 2011 _13 Van tai 2012" xfId="209"/>
    <cellStyle name="_07. NGTT2009-NN_10 Market VH, YT, GD, NGTT 2011 _Giaoduc2013(ok)" xfId="210"/>
    <cellStyle name="_07. NGTT2009-NN_10 Market VH, YT, GD, NGTT 2011 _Maket NGTT2012 LN,TS (7-1-2013)" xfId="211"/>
    <cellStyle name="_07. NGTT2009-NN_10 Market VH, YT, GD, NGTT 2011 _Maket NGTT2012 LN,TS (7-1-2013)_Nongnghiep" xfId="212"/>
    <cellStyle name="_07. NGTT2009-NN_10 Market VH, YT, GD, NGTT 2011 _Ngiam_lamnghiep_2011_v2(1)(1)" xfId="213"/>
    <cellStyle name="_07. NGTT2009-NN_10 Market VH, YT, GD, NGTT 2011 _Ngiam_lamnghiep_2011_v2(1)(1)_Nongnghiep" xfId="214"/>
    <cellStyle name="_07. NGTT2009-NN_10 Market VH, YT, GD, NGTT 2011 _NGTT LN,TS 2012 (Chuan)" xfId="215"/>
    <cellStyle name="_07. NGTT2009-NN_10 Market VH, YT, GD, NGTT 2011 _Nien giam TT Vu Nong nghiep 2012(solieu)-gui Vu TH 29-3-2013" xfId="216"/>
    <cellStyle name="_07. NGTT2009-NN_10 Market VH, YT, GD, NGTT 2011 _Nongnghiep" xfId="217"/>
    <cellStyle name="_07. NGTT2009-NN_10 Market VH, YT, GD, NGTT 2011 _Nongnghiep NGDD 2012_cap nhat den 24-5-2013(1)" xfId="218"/>
    <cellStyle name="_07. NGTT2009-NN_10 Market VH, YT, GD, NGTT 2011 _Nongnghiep_Nongnghiep NGDD 2012_cap nhat den 24-5-2013(1)" xfId="219"/>
    <cellStyle name="_07. NGTT2009-NN_10 Market VH, YT, GD, NGTT 2011 _So lieu quoc te TH" xfId="220"/>
    <cellStyle name="_07. NGTT2009-NN_10 Market VH, YT, GD, NGTT 2011 _Xl0000147" xfId="221"/>
    <cellStyle name="_07. NGTT2009-NN_10 Market VH, YT, GD, NGTT 2011 _Xl0000167" xfId="222"/>
    <cellStyle name="_07. NGTT2009-NN_10 Market VH, YT, GD, NGTT 2011 _XNK" xfId="223"/>
    <cellStyle name="_07. NGTT2009-NN_10 Van tai va BCVT (da sua ok)" xfId="224"/>
    <cellStyle name="_07. NGTT2009-NN_10 VH, YT, GD, NGTT 2010 - (OK)" xfId="225"/>
    <cellStyle name="_07. NGTT2009-NN_10 VH, YT, GD, NGTT 2010 - (OK)_Bo sung 04 bieu Cong nghiep" xfId="226"/>
    <cellStyle name="_07. NGTT2009-NN_11 (3)" xfId="227"/>
    <cellStyle name="_07. NGTT2009-NN_11 (3)_04 Doanh nghiep va CSKDCT 2012" xfId="228"/>
    <cellStyle name="_07. NGTT2009-NN_11 (3)_Xl0000167" xfId="229"/>
    <cellStyle name="_07. NGTT2009-NN_11 So lieu quoc te 2010-final" xfId="230"/>
    <cellStyle name="_07. NGTT2009-NN_12 (2)" xfId="231"/>
    <cellStyle name="_07. NGTT2009-NN_12 (2)_04 Doanh nghiep va CSKDCT 2012" xfId="232"/>
    <cellStyle name="_07. NGTT2009-NN_12 (2)_Xl0000167" xfId="233"/>
    <cellStyle name="_07. NGTT2009-NN_12 Chi so gia 2012(chuan) co so" xfId="234"/>
    <cellStyle name="_07. NGTT2009-NN_12 Giao duc, Y Te va Muc songnam2011" xfId="235"/>
    <cellStyle name="_07. NGTT2009-NN_13 Van tai 2012" xfId="236"/>
    <cellStyle name="_07. NGTT2009-NN_Book1" xfId="237"/>
    <cellStyle name="_07. NGTT2009-NN_Book3" xfId="238"/>
    <cellStyle name="_07. NGTT2009-NN_Book3 10" xfId="239"/>
    <cellStyle name="_07. NGTT2009-NN_Book3 11" xfId="240"/>
    <cellStyle name="_07. NGTT2009-NN_Book3 12" xfId="241"/>
    <cellStyle name="_07. NGTT2009-NN_Book3 13" xfId="242"/>
    <cellStyle name="_07. NGTT2009-NN_Book3 14" xfId="243"/>
    <cellStyle name="_07. NGTT2009-NN_Book3 15" xfId="244"/>
    <cellStyle name="_07. NGTT2009-NN_Book3 16" xfId="245"/>
    <cellStyle name="_07. NGTT2009-NN_Book3 17" xfId="246"/>
    <cellStyle name="_07. NGTT2009-NN_Book3 18" xfId="247"/>
    <cellStyle name="_07. NGTT2009-NN_Book3 19" xfId="248"/>
    <cellStyle name="_07. NGTT2009-NN_Book3 2" xfId="249"/>
    <cellStyle name="_07. NGTT2009-NN_Book3 3" xfId="250"/>
    <cellStyle name="_07. NGTT2009-NN_Book3 4" xfId="251"/>
    <cellStyle name="_07. NGTT2009-NN_Book3 5" xfId="252"/>
    <cellStyle name="_07. NGTT2009-NN_Book3 6" xfId="253"/>
    <cellStyle name="_07. NGTT2009-NN_Book3 7" xfId="254"/>
    <cellStyle name="_07. NGTT2009-NN_Book3 8" xfId="255"/>
    <cellStyle name="_07. NGTT2009-NN_Book3 9" xfId="256"/>
    <cellStyle name="_07. NGTT2009-NN_Book3_01 Don vi HC" xfId="257"/>
    <cellStyle name="_07. NGTT2009-NN_Book3_01 DVHC-DSLD 2010" xfId="258"/>
    <cellStyle name="_07. NGTT2009-NN_Book3_02  Dan so lao dong(OK)" xfId="259"/>
    <cellStyle name="_07. NGTT2009-NN_Book3_02 Danso_Laodong 2012(chuan) CO SO" xfId="260"/>
    <cellStyle name="_07. NGTT2009-NN_Book3_03 TKQG va Thu chi NSNN 2012" xfId="261"/>
    <cellStyle name="_07. NGTT2009-NN_Book3_04 Doanh nghiep va CSKDCT 2012" xfId="262"/>
    <cellStyle name="_07. NGTT2009-NN_Book3_05 Doanh nghiep va Ca the_2011 (Ok)" xfId="263"/>
    <cellStyle name="_07. NGTT2009-NN_Book3_05 NGTT DN 2010 (OK)" xfId="264"/>
    <cellStyle name="_07. NGTT2009-NN_Book3_05 NGTT DN 2010 (OK)_Bo sung 04 bieu Cong nghiep" xfId="265"/>
    <cellStyle name="_07. NGTT2009-NN_Book3_06 Nong, lam nghiep 2010  (ok)" xfId="266"/>
    <cellStyle name="_07. NGTT2009-NN_Book3_07 NGTT CN 2012" xfId="267"/>
    <cellStyle name="_07. NGTT2009-NN_Book3_08 Thuong mai Tong muc - Diep" xfId="268"/>
    <cellStyle name="_07. NGTT2009-NN_Book3_08 Thuong mai va Du lich (Ok)" xfId="269"/>
    <cellStyle name="_07. NGTT2009-NN_Book3_09 Chi so gia 2011- VuTKG-1 (Ok)" xfId="270"/>
    <cellStyle name="_07. NGTT2009-NN_Book3_09 Du lich" xfId="271"/>
    <cellStyle name="_07. NGTT2009-NN_Book3_10 Market VH, YT, GD, NGTT 2011 " xfId="272"/>
    <cellStyle name="_07. NGTT2009-NN_Book3_10 Market VH, YT, GD, NGTT 2011 _02  Dan so lao dong(OK)" xfId="273"/>
    <cellStyle name="_07. NGTT2009-NN_Book3_10 Market VH, YT, GD, NGTT 2011 _03 TKQG va Thu chi NSNN 2012" xfId="274"/>
    <cellStyle name="_07. NGTT2009-NN_Book3_10 Market VH, YT, GD, NGTT 2011 _04 Doanh nghiep va CSKDCT 2012" xfId="275"/>
    <cellStyle name="_07. NGTT2009-NN_Book3_10 Market VH, YT, GD, NGTT 2011 _05 Doanh nghiep va Ca the_2011 (Ok)" xfId="276"/>
    <cellStyle name="_07. NGTT2009-NN_Book3_10 Market VH, YT, GD, NGTT 2011 _07 NGTT CN 2012" xfId="277"/>
    <cellStyle name="_07. NGTT2009-NN_Book3_10 Market VH, YT, GD, NGTT 2011 _08 Thuong mai Tong muc - Diep" xfId="278"/>
    <cellStyle name="_07. NGTT2009-NN_Book3_10 Market VH, YT, GD, NGTT 2011 _08 Thuong mai va Du lich (Ok)" xfId="279"/>
    <cellStyle name="_07. NGTT2009-NN_Book3_10 Market VH, YT, GD, NGTT 2011 _09 Chi so gia 2011- VuTKG-1 (Ok)" xfId="280"/>
    <cellStyle name="_07. NGTT2009-NN_Book3_10 Market VH, YT, GD, NGTT 2011 _09 Du lich" xfId="281"/>
    <cellStyle name="_07. NGTT2009-NN_Book3_10 Market VH, YT, GD, NGTT 2011 _10 Van tai va BCVT (da sua ok)" xfId="282"/>
    <cellStyle name="_07. NGTT2009-NN_Book3_10 Market VH, YT, GD, NGTT 2011 _11 (3)" xfId="283"/>
    <cellStyle name="_07. NGTT2009-NN_Book3_10 Market VH, YT, GD, NGTT 2011 _11 (3)_04 Doanh nghiep va CSKDCT 2012" xfId="284"/>
    <cellStyle name="_07. NGTT2009-NN_Book3_10 Market VH, YT, GD, NGTT 2011 _11 (3)_Xl0000167" xfId="285"/>
    <cellStyle name="_07. NGTT2009-NN_Book3_10 Market VH, YT, GD, NGTT 2011 _12 (2)" xfId="286"/>
    <cellStyle name="_07. NGTT2009-NN_Book3_10 Market VH, YT, GD, NGTT 2011 _12 (2)_04 Doanh nghiep va CSKDCT 2012" xfId="287"/>
    <cellStyle name="_07. NGTT2009-NN_Book3_10 Market VH, YT, GD, NGTT 2011 _12 (2)_Xl0000167" xfId="288"/>
    <cellStyle name="_07. NGTT2009-NN_Book3_10 Market VH, YT, GD, NGTT 2011 _12 Giao duc, Y Te va Muc songnam2011" xfId="289"/>
    <cellStyle name="_07. NGTT2009-NN_Book3_10 Market VH, YT, GD, NGTT 2011 _13 Van tai 2012" xfId="290"/>
    <cellStyle name="_07. NGTT2009-NN_Book3_10 Market VH, YT, GD, NGTT 2011 _Giaoduc2013(ok)" xfId="291"/>
    <cellStyle name="_07. NGTT2009-NN_Book3_10 Market VH, YT, GD, NGTT 2011 _Maket NGTT2012 LN,TS (7-1-2013)" xfId="292"/>
    <cellStyle name="_07. NGTT2009-NN_Book3_10 Market VH, YT, GD, NGTT 2011 _Maket NGTT2012 LN,TS (7-1-2013)_Nongnghiep" xfId="293"/>
    <cellStyle name="_07. NGTT2009-NN_Book3_10 Market VH, YT, GD, NGTT 2011 _Ngiam_lamnghiep_2011_v2(1)(1)" xfId="294"/>
    <cellStyle name="_07. NGTT2009-NN_Book3_10 Market VH, YT, GD, NGTT 2011 _Ngiam_lamnghiep_2011_v2(1)(1)_Nongnghiep" xfId="295"/>
    <cellStyle name="_07. NGTT2009-NN_Book3_10 Market VH, YT, GD, NGTT 2011 _NGTT LN,TS 2012 (Chuan)" xfId="296"/>
    <cellStyle name="_07. NGTT2009-NN_Book3_10 Market VH, YT, GD, NGTT 2011 _Nien giam TT Vu Nong nghiep 2012(solieu)-gui Vu TH 29-3-2013" xfId="297"/>
    <cellStyle name="_07. NGTT2009-NN_Book3_10 Market VH, YT, GD, NGTT 2011 _Nongnghiep" xfId="298"/>
    <cellStyle name="_07. NGTT2009-NN_Book3_10 Market VH, YT, GD, NGTT 2011 _Nongnghiep NGDD 2012_cap nhat den 24-5-2013(1)" xfId="299"/>
    <cellStyle name="_07. NGTT2009-NN_Book3_10 Market VH, YT, GD, NGTT 2011 _Nongnghiep_Nongnghiep NGDD 2012_cap nhat den 24-5-2013(1)" xfId="300"/>
    <cellStyle name="_07. NGTT2009-NN_Book3_10 Market VH, YT, GD, NGTT 2011 _So lieu quoc te TH" xfId="301"/>
    <cellStyle name="_07. NGTT2009-NN_Book3_10 Market VH, YT, GD, NGTT 2011 _Xl0000147" xfId="302"/>
    <cellStyle name="_07. NGTT2009-NN_Book3_10 Market VH, YT, GD, NGTT 2011 _Xl0000167" xfId="303"/>
    <cellStyle name="_07. NGTT2009-NN_Book3_10 Market VH, YT, GD, NGTT 2011 _XNK" xfId="304"/>
    <cellStyle name="_07. NGTT2009-NN_Book3_10 Van tai va BCVT (da sua ok)" xfId="305"/>
    <cellStyle name="_07. NGTT2009-NN_Book3_10 VH, YT, GD, NGTT 2010 - (OK)" xfId="306"/>
    <cellStyle name="_07. NGTT2009-NN_Book3_10 VH, YT, GD, NGTT 2010 - (OK)_Bo sung 04 bieu Cong nghiep" xfId="307"/>
    <cellStyle name="_07. NGTT2009-NN_Book3_11 (3)" xfId="308"/>
    <cellStyle name="_07. NGTT2009-NN_Book3_11 (3)_04 Doanh nghiep va CSKDCT 2012" xfId="309"/>
    <cellStyle name="_07. NGTT2009-NN_Book3_11 (3)_Xl0000167" xfId="310"/>
    <cellStyle name="_07. NGTT2009-NN_Book3_12 (2)" xfId="311"/>
    <cellStyle name="_07. NGTT2009-NN_Book3_12 (2)_04 Doanh nghiep va CSKDCT 2012" xfId="312"/>
    <cellStyle name="_07. NGTT2009-NN_Book3_12 (2)_Xl0000167" xfId="313"/>
    <cellStyle name="_07. NGTT2009-NN_Book3_12 Chi so gia 2012(chuan) co so" xfId="314"/>
    <cellStyle name="_07. NGTT2009-NN_Book3_12 Giao duc, Y Te va Muc songnam2011" xfId="315"/>
    <cellStyle name="_07. NGTT2009-NN_Book3_13 Van tai 2012" xfId="316"/>
    <cellStyle name="_07. NGTT2009-NN_Book3_Book1" xfId="317"/>
    <cellStyle name="_07. NGTT2009-NN_Book3_CucThongke-phucdap-Tuan-Anh" xfId="318"/>
    <cellStyle name="_07. NGTT2009-NN_Book3_Giaoduc2013(ok)" xfId="319"/>
    <cellStyle name="_07. NGTT2009-NN_Book3_GTSXNN" xfId="320"/>
    <cellStyle name="_07. NGTT2009-NN_Book3_GTSXNN_Nongnghiep NGDD 2012_cap nhat den 24-5-2013(1)" xfId="321"/>
    <cellStyle name="_07. NGTT2009-NN_Book3_Maket NGTT2012 LN,TS (7-1-2013)" xfId="322"/>
    <cellStyle name="_07. NGTT2009-NN_Book3_Maket NGTT2012 LN,TS (7-1-2013)_Nongnghiep" xfId="323"/>
    <cellStyle name="_07. NGTT2009-NN_Book3_Ngiam_lamnghiep_2011_v2(1)(1)" xfId="324"/>
    <cellStyle name="_07. NGTT2009-NN_Book3_Ngiam_lamnghiep_2011_v2(1)(1)_Nongnghiep" xfId="325"/>
    <cellStyle name="_07. NGTT2009-NN_Book3_NGTT LN,TS 2012 (Chuan)" xfId="326"/>
    <cellStyle name="_07. NGTT2009-NN_Book3_Nien giam day du  Nong nghiep 2010" xfId="327"/>
    <cellStyle name="_07. NGTT2009-NN_Book3_Nien giam TT Vu Nong nghiep 2012(solieu)-gui Vu TH 29-3-2013" xfId="328"/>
    <cellStyle name="_07. NGTT2009-NN_Book3_Nongnghiep" xfId="329"/>
    <cellStyle name="_07. NGTT2009-NN_Book3_Nongnghiep_Bo sung 04 bieu Cong nghiep" xfId="330"/>
    <cellStyle name="_07. NGTT2009-NN_Book3_Nongnghiep_Mau" xfId="331"/>
    <cellStyle name="_07. NGTT2009-NN_Book3_Nongnghiep_NGDD 2013 Thu chi NSNN " xfId="332"/>
    <cellStyle name="_07. NGTT2009-NN_Book3_Nongnghiep_Nongnghiep NGDD 2012_cap nhat den 24-5-2013(1)" xfId="333"/>
    <cellStyle name="_07. NGTT2009-NN_Book3_So lieu quoc te TH" xfId="334"/>
    <cellStyle name="_07. NGTT2009-NN_Book3_So lieu quoc te TH_08 Cong nghiep 2010" xfId="335"/>
    <cellStyle name="_07. NGTT2009-NN_Book3_So lieu quoc te TH_08 Thuong mai va Du lich (Ok)" xfId="336"/>
    <cellStyle name="_07. NGTT2009-NN_Book3_So lieu quoc te TH_09 Chi so gia 2011- VuTKG-1 (Ok)" xfId="337"/>
    <cellStyle name="_07. NGTT2009-NN_Book3_So lieu quoc te TH_09 Du lich" xfId="338"/>
    <cellStyle name="_07. NGTT2009-NN_Book3_So lieu quoc te TH_10 Van tai va BCVT (da sua ok)" xfId="339"/>
    <cellStyle name="_07. NGTT2009-NN_Book3_So lieu quoc te TH_12 Giao duc, Y Te va Muc songnam2011" xfId="340"/>
    <cellStyle name="_07. NGTT2009-NN_Book3_So lieu quoc te TH_nien giam tom tat du lich va XNK" xfId="341"/>
    <cellStyle name="_07. NGTT2009-NN_Book3_So lieu quoc te TH_Nongnghiep" xfId="342"/>
    <cellStyle name="_07. NGTT2009-NN_Book3_So lieu quoc te TH_XNK" xfId="343"/>
    <cellStyle name="_07. NGTT2009-NN_Book3_So lieu quoc te(GDP)" xfId="344"/>
    <cellStyle name="_07. NGTT2009-NN_Book3_So lieu quoc te(GDP)_02  Dan so lao dong(OK)" xfId="345"/>
    <cellStyle name="_07. NGTT2009-NN_Book3_So lieu quoc te(GDP)_03 TKQG va Thu chi NSNN 2012" xfId="346"/>
    <cellStyle name="_07. NGTT2009-NN_Book3_So lieu quoc te(GDP)_04 Doanh nghiep va CSKDCT 2012" xfId="347"/>
    <cellStyle name="_07. NGTT2009-NN_Book3_So lieu quoc te(GDP)_05 Doanh nghiep va Ca the_2011 (Ok)" xfId="348"/>
    <cellStyle name="_07. NGTT2009-NN_Book3_So lieu quoc te(GDP)_07 NGTT CN 2012" xfId="349"/>
    <cellStyle name="_07. NGTT2009-NN_Book3_So lieu quoc te(GDP)_08 Thuong mai Tong muc - Diep" xfId="350"/>
    <cellStyle name="_07. NGTT2009-NN_Book3_So lieu quoc te(GDP)_08 Thuong mai va Du lich (Ok)" xfId="351"/>
    <cellStyle name="_07. NGTT2009-NN_Book3_So lieu quoc te(GDP)_09 Chi so gia 2011- VuTKG-1 (Ok)" xfId="352"/>
    <cellStyle name="_07. NGTT2009-NN_Book3_So lieu quoc te(GDP)_09 Du lich" xfId="353"/>
    <cellStyle name="_07. NGTT2009-NN_Book3_So lieu quoc te(GDP)_10 Van tai va BCVT (da sua ok)" xfId="354"/>
    <cellStyle name="_07. NGTT2009-NN_Book3_So lieu quoc te(GDP)_11 (3)" xfId="355"/>
    <cellStyle name="_07. NGTT2009-NN_Book3_So lieu quoc te(GDP)_11 (3)_04 Doanh nghiep va CSKDCT 2012" xfId="356"/>
    <cellStyle name="_07. NGTT2009-NN_Book3_So lieu quoc te(GDP)_11 (3)_Xl0000167" xfId="357"/>
    <cellStyle name="_07. NGTT2009-NN_Book3_So lieu quoc te(GDP)_12 (2)" xfId="358"/>
    <cellStyle name="_07. NGTT2009-NN_Book3_So lieu quoc te(GDP)_12 (2)_04 Doanh nghiep va CSKDCT 2012" xfId="359"/>
    <cellStyle name="_07. NGTT2009-NN_Book3_So lieu quoc te(GDP)_12 (2)_Xl0000167" xfId="360"/>
    <cellStyle name="_07. NGTT2009-NN_Book3_So lieu quoc te(GDP)_12 Giao duc, Y Te va Muc songnam2011" xfId="361"/>
    <cellStyle name="_07. NGTT2009-NN_Book3_So lieu quoc te(GDP)_12 So lieu quoc te (Ok)" xfId="362"/>
    <cellStyle name="_07. NGTT2009-NN_Book3_So lieu quoc te(GDP)_13 Van tai 2012" xfId="363"/>
    <cellStyle name="_07. NGTT2009-NN_Book3_So lieu quoc te(GDP)_Giaoduc2013(ok)" xfId="364"/>
    <cellStyle name="_07. NGTT2009-NN_Book3_So lieu quoc te(GDP)_Maket NGTT2012 LN,TS (7-1-2013)" xfId="365"/>
    <cellStyle name="_07. NGTT2009-NN_Book3_So lieu quoc te(GDP)_Maket NGTT2012 LN,TS (7-1-2013)_Nongnghiep" xfId="366"/>
    <cellStyle name="_07. NGTT2009-NN_Book3_So lieu quoc te(GDP)_Ngiam_lamnghiep_2011_v2(1)(1)" xfId="367"/>
    <cellStyle name="_07. NGTT2009-NN_Book3_So lieu quoc te(GDP)_Ngiam_lamnghiep_2011_v2(1)(1)_Nongnghiep" xfId="368"/>
    <cellStyle name="_07. NGTT2009-NN_Book3_So lieu quoc te(GDP)_NGTT LN,TS 2012 (Chuan)" xfId="369"/>
    <cellStyle name="_07. NGTT2009-NN_Book3_So lieu quoc te(GDP)_Nien giam TT Vu Nong nghiep 2012(solieu)-gui Vu TH 29-3-2013" xfId="370"/>
    <cellStyle name="_07. NGTT2009-NN_Book3_So lieu quoc te(GDP)_Nongnghiep" xfId="371"/>
    <cellStyle name="_07. NGTT2009-NN_Book3_So lieu quoc te(GDP)_Nongnghiep NGDD 2012_cap nhat den 24-5-2013(1)" xfId="372"/>
    <cellStyle name="_07. NGTT2009-NN_Book3_So lieu quoc te(GDP)_Nongnghiep_Nongnghiep NGDD 2012_cap nhat den 24-5-2013(1)" xfId="373"/>
    <cellStyle name="_07. NGTT2009-NN_Book3_So lieu quoc te(GDP)_Xl0000147" xfId="374"/>
    <cellStyle name="_07. NGTT2009-NN_Book3_So lieu quoc te(GDP)_Xl0000167" xfId="375"/>
    <cellStyle name="_07. NGTT2009-NN_Book3_So lieu quoc te(GDP)_XNK" xfId="376"/>
    <cellStyle name="_07. NGTT2009-NN_Book3_Xl0000147" xfId="377"/>
    <cellStyle name="_07. NGTT2009-NN_Book3_Xl0000167" xfId="378"/>
    <cellStyle name="_07. NGTT2009-NN_Book3_XNK" xfId="379"/>
    <cellStyle name="_07. NGTT2009-NN_Book3_XNK_08 Thuong mai Tong muc - Diep" xfId="380"/>
    <cellStyle name="_07. NGTT2009-NN_Book3_XNK_Bo sung 04 bieu Cong nghiep" xfId="381"/>
    <cellStyle name="_07. NGTT2009-NN_Book3_XNK-2012" xfId="382"/>
    <cellStyle name="_07. NGTT2009-NN_Book3_XNK-Market" xfId="383"/>
    <cellStyle name="_07. NGTT2009-NN_Book4" xfId="384"/>
    <cellStyle name="_07. NGTT2009-NN_Book4_08 Cong nghiep 2010" xfId="385"/>
    <cellStyle name="_07. NGTT2009-NN_Book4_08 Thuong mai va Du lich (Ok)" xfId="386"/>
    <cellStyle name="_07. NGTT2009-NN_Book4_09 Chi so gia 2011- VuTKG-1 (Ok)" xfId="387"/>
    <cellStyle name="_07. NGTT2009-NN_Book4_09 Du lich" xfId="388"/>
    <cellStyle name="_07. NGTT2009-NN_Book4_10 Van tai va BCVT (da sua ok)" xfId="389"/>
    <cellStyle name="_07. NGTT2009-NN_Book4_12 Giao duc, Y Te va Muc songnam2011" xfId="390"/>
    <cellStyle name="_07. NGTT2009-NN_Book4_12 So lieu quoc te (Ok)" xfId="391"/>
    <cellStyle name="_07. NGTT2009-NN_Book4_Book1" xfId="392"/>
    <cellStyle name="_07. NGTT2009-NN_Book4_nien giam tom tat du lich va XNK" xfId="393"/>
    <cellStyle name="_07. NGTT2009-NN_Book4_Nongnghiep" xfId="394"/>
    <cellStyle name="_07. NGTT2009-NN_Book4_XNK" xfId="395"/>
    <cellStyle name="_07. NGTT2009-NN_Book4_XNK-2012" xfId="396"/>
    <cellStyle name="_07. NGTT2009-NN_CSKDCT 2010" xfId="397"/>
    <cellStyle name="_07. NGTT2009-NN_CSKDCT 2010_Bo sung 04 bieu Cong nghiep" xfId="398"/>
    <cellStyle name="_07. NGTT2009-NN_CucThongke-phucdap-Tuan-Anh" xfId="399"/>
    <cellStyle name="_07. NGTT2009-NN_dan so phan tich 10 nam(moi)" xfId="400"/>
    <cellStyle name="_07. NGTT2009-NN_dan so phan tich 10 nam(moi)_01 Don vi HC" xfId="401"/>
    <cellStyle name="_07. NGTT2009-NN_dan so phan tich 10 nam(moi)_02 Danso_Laodong 2012(chuan) CO SO" xfId="402"/>
    <cellStyle name="_07. NGTT2009-NN_dan so phan tich 10 nam(moi)_04 Doanh nghiep va CSKDCT 2012" xfId="403"/>
    <cellStyle name="_07. NGTT2009-NN_dan so phan tich 10 nam(moi)_NGDD 2013 Thu chi NSNN " xfId="404"/>
    <cellStyle name="_07. NGTT2009-NN_dan so phan tich 10 nam(moi)_Nien giam KT_TV 2010" xfId="405"/>
    <cellStyle name="_07. NGTT2009-NN_dan so phan tich 10 nam(moi)_Xl0000167" xfId="406"/>
    <cellStyle name="_07. NGTT2009-NN_Dat Dai NGTT -2013" xfId="407"/>
    <cellStyle name="_07. NGTT2009-NN_Giaoduc2013(ok)" xfId="408"/>
    <cellStyle name="_07. NGTT2009-NN_GTSXNN" xfId="409"/>
    <cellStyle name="_07. NGTT2009-NN_GTSXNN_Nongnghiep NGDD 2012_cap nhat den 24-5-2013(1)" xfId="410"/>
    <cellStyle name="_07. NGTT2009-NN_Lam nghiep, thuy san 2010 (ok)" xfId="411"/>
    <cellStyle name="_07. NGTT2009-NN_Lam nghiep, thuy san 2010 (ok)_08 Cong nghiep 2010" xfId="412"/>
    <cellStyle name="_07. NGTT2009-NN_Lam nghiep, thuy san 2010 (ok)_08 Thuong mai va Du lich (Ok)" xfId="413"/>
    <cellStyle name="_07. NGTT2009-NN_Lam nghiep, thuy san 2010 (ok)_09 Chi so gia 2011- VuTKG-1 (Ok)" xfId="414"/>
    <cellStyle name="_07. NGTT2009-NN_Lam nghiep, thuy san 2010 (ok)_09 Du lich" xfId="415"/>
    <cellStyle name="_07. NGTT2009-NN_Lam nghiep, thuy san 2010 (ok)_10 Van tai va BCVT (da sua ok)" xfId="416"/>
    <cellStyle name="_07. NGTT2009-NN_Lam nghiep, thuy san 2010 (ok)_12 Giao duc, Y Te va Muc songnam2011" xfId="417"/>
    <cellStyle name="_07. NGTT2009-NN_Lam nghiep, thuy san 2010 (ok)_nien giam tom tat du lich va XNK" xfId="418"/>
    <cellStyle name="_07. NGTT2009-NN_Lam nghiep, thuy san 2010 (ok)_Nongnghiep" xfId="419"/>
    <cellStyle name="_07. NGTT2009-NN_Lam nghiep, thuy san 2010 (ok)_XNK" xfId="420"/>
    <cellStyle name="_07. NGTT2009-NN_Maket NGTT Cong nghiep 2011" xfId="421"/>
    <cellStyle name="_07. NGTT2009-NN_Maket NGTT Cong nghiep 2011_08 Cong nghiep 2010" xfId="422"/>
    <cellStyle name="_07. NGTT2009-NN_Maket NGTT Cong nghiep 2011_08 Thuong mai va Du lich (Ok)" xfId="423"/>
    <cellStyle name="_07. NGTT2009-NN_Maket NGTT Cong nghiep 2011_09 Chi so gia 2011- VuTKG-1 (Ok)" xfId="424"/>
    <cellStyle name="_07. NGTT2009-NN_Maket NGTT Cong nghiep 2011_09 Du lich" xfId="425"/>
    <cellStyle name="_07. NGTT2009-NN_Maket NGTT Cong nghiep 2011_10 Van tai va BCVT (da sua ok)" xfId="426"/>
    <cellStyle name="_07. NGTT2009-NN_Maket NGTT Cong nghiep 2011_12 Giao duc, Y Te va Muc songnam2011" xfId="427"/>
    <cellStyle name="_07. NGTT2009-NN_Maket NGTT Cong nghiep 2011_nien giam tom tat du lich va XNK" xfId="428"/>
    <cellStyle name="_07. NGTT2009-NN_Maket NGTT Cong nghiep 2011_Nongnghiep" xfId="429"/>
    <cellStyle name="_07. NGTT2009-NN_Maket NGTT Cong nghiep 2011_XNK" xfId="430"/>
    <cellStyle name="_07. NGTT2009-NN_Maket NGTT Doanh Nghiep 2011" xfId="431"/>
    <cellStyle name="_07. NGTT2009-NN_Maket NGTT Doanh Nghiep 2011_08 Cong nghiep 2010" xfId="432"/>
    <cellStyle name="_07. NGTT2009-NN_Maket NGTT Doanh Nghiep 2011_08 Thuong mai va Du lich (Ok)" xfId="433"/>
    <cellStyle name="_07. NGTT2009-NN_Maket NGTT Doanh Nghiep 2011_09 Chi so gia 2011- VuTKG-1 (Ok)" xfId="434"/>
    <cellStyle name="_07. NGTT2009-NN_Maket NGTT Doanh Nghiep 2011_09 Du lich" xfId="435"/>
    <cellStyle name="_07. NGTT2009-NN_Maket NGTT Doanh Nghiep 2011_10 Van tai va BCVT (da sua ok)" xfId="436"/>
    <cellStyle name="_07. NGTT2009-NN_Maket NGTT Doanh Nghiep 2011_12 Giao duc, Y Te va Muc songnam2011" xfId="437"/>
    <cellStyle name="_07. NGTT2009-NN_Maket NGTT Doanh Nghiep 2011_nien giam tom tat du lich va XNK" xfId="438"/>
    <cellStyle name="_07. NGTT2009-NN_Maket NGTT Doanh Nghiep 2011_Nongnghiep" xfId="439"/>
    <cellStyle name="_07. NGTT2009-NN_Maket NGTT Doanh Nghiep 2011_XNK" xfId="440"/>
    <cellStyle name="_07. NGTT2009-NN_Maket NGTT Thu chi NS 2011" xfId="441"/>
    <cellStyle name="_07. NGTT2009-NN_Maket NGTT Thu chi NS 2011_08 Cong nghiep 2010" xfId="442"/>
    <cellStyle name="_07. NGTT2009-NN_Maket NGTT Thu chi NS 2011_08 Thuong mai va Du lich (Ok)" xfId="443"/>
    <cellStyle name="_07. NGTT2009-NN_Maket NGTT Thu chi NS 2011_09 Chi so gia 2011- VuTKG-1 (Ok)" xfId="444"/>
    <cellStyle name="_07. NGTT2009-NN_Maket NGTT Thu chi NS 2011_09 Du lich" xfId="445"/>
    <cellStyle name="_07. NGTT2009-NN_Maket NGTT Thu chi NS 2011_10 Van tai va BCVT (da sua ok)" xfId="446"/>
    <cellStyle name="_07. NGTT2009-NN_Maket NGTT Thu chi NS 2011_12 Giao duc, Y Te va Muc songnam2011" xfId="447"/>
    <cellStyle name="_07. NGTT2009-NN_Maket NGTT Thu chi NS 2011_nien giam tom tat du lich va XNK" xfId="448"/>
    <cellStyle name="_07. NGTT2009-NN_Maket NGTT Thu chi NS 2011_Nongnghiep" xfId="449"/>
    <cellStyle name="_07. NGTT2009-NN_Maket NGTT Thu chi NS 2011_XNK" xfId="450"/>
    <cellStyle name="_07. NGTT2009-NN_Maket NGTT2012 LN,TS (7-1-2013)" xfId="451"/>
    <cellStyle name="_07. NGTT2009-NN_Maket NGTT2012 LN,TS (7-1-2013)_Nongnghiep" xfId="452"/>
    <cellStyle name="_07. NGTT2009-NN_Ngiam_lamnghiep_2011_v2(1)(1)" xfId="453"/>
    <cellStyle name="_07. NGTT2009-NN_Ngiam_lamnghiep_2011_v2(1)(1)_Nongnghiep" xfId="454"/>
    <cellStyle name="_07. NGTT2009-NN_NGTT Ca the 2011 Diep" xfId="455"/>
    <cellStyle name="_07. NGTT2009-NN_NGTT Ca the 2011 Diep_08 Cong nghiep 2010" xfId="456"/>
    <cellStyle name="_07. NGTT2009-NN_NGTT Ca the 2011 Diep_08 Thuong mai va Du lich (Ok)" xfId="457"/>
    <cellStyle name="_07. NGTT2009-NN_NGTT Ca the 2011 Diep_09 Chi so gia 2011- VuTKG-1 (Ok)" xfId="458"/>
    <cellStyle name="_07. NGTT2009-NN_NGTT Ca the 2011 Diep_09 Du lich" xfId="459"/>
    <cellStyle name="_07. NGTT2009-NN_NGTT Ca the 2011 Diep_10 Van tai va BCVT (da sua ok)" xfId="460"/>
    <cellStyle name="_07. NGTT2009-NN_NGTT Ca the 2011 Diep_12 Giao duc, Y Te va Muc songnam2011" xfId="461"/>
    <cellStyle name="_07. NGTT2009-NN_NGTT Ca the 2011 Diep_nien giam tom tat du lich va XNK" xfId="462"/>
    <cellStyle name="_07. NGTT2009-NN_NGTT Ca the 2011 Diep_Nongnghiep" xfId="463"/>
    <cellStyle name="_07. NGTT2009-NN_NGTT Ca the 2011 Diep_XNK" xfId="464"/>
    <cellStyle name="_07. NGTT2009-NN_NGTT LN,TS 2012 (Chuan)" xfId="465"/>
    <cellStyle name="_07. NGTT2009-NN_Nien giam day du  Nong nghiep 2010" xfId="466"/>
    <cellStyle name="_07. NGTT2009-NN_Nien giam TT Vu Nong nghiep 2012(solieu)-gui Vu TH 29-3-2013" xfId="467"/>
    <cellStyle name="_07. NGTT2009-NN_Nongnghiep" xfId="468"/>
    <cellStyle name="_07. NGTT2009-NN_Nongnghiep_Bo sung 04 bieu Cong nghiep" xfId="469"/>
    <cellStyle name="_07. NGTT2009-NN_Nongnghiep_Mau" xfId="470"/>
    <cellStyle name="_07. NGTT2009-NN_Nongnghiep_NGDD 2013 Thu chi NSNN " xfId="471"/>
    <cellStyle name="_07. NGTT2009-NN_Nongnghiep_Nongnghiep NGDD 2012_cap nhat den 24-5-2013(1)" xfId="472"/>
    <cellStyle name="_07. NGTT2009-NN_Phan i (in)" xfId="473"/>
    <cellStyle name="_07. NGTT2009-NN_So lieu quoc te TH" xfId="474"/>
    <cellStyle name="_07. NGTT2009-NN_So lieu quoc te TH_08 Cong nghiep 2010" xfId="475"/>
    <cellStyle name="_07. NGTT2009-NN_So lieu quoc te TH_08 Thuong mai va Du lich (Ok)" xfId="476"/>
    <cellStyle name="_07. NGTT2009-NN_So lieu quoc te TH_09 Chi so gia 2011- VuTKG-1 (Ok)" xfId="477"/>
    <cellStyle name="_07. NGTT2009-NN_So lieu quoc te TH_09 Du lich" xfId="478"/>
    <cellStyle name="_07. NGTT2009-NN_So lieu quoc te TH_10 Van tai va BCVT (da sua ok)" xfId="479"/>
    <cellStyle name="_07. NGTT2009-NN_So lieu quoc te TH_12 Giao duc, Y Te va Muc songnam2011" xfId="480"/>
    <cellStyle name="_07. NGTT2009-NN_So lieu quoc te TH_nien giam tom tat du lich va XNK" xfId="481"/>
    <cellStyle name="_07. NGTT2009-NN_So lieu quoc te TH_Nongnghiep" xfId="482"/>
    <cellStyle name="_07. NGTT2009-NN_So lieu quoc te TH_XNK" xfId="483"/>
    <cellStyle name="_07. NGTT2009-NN_So lieu quoc te(GDP)" xfId="484"/>
    <cellStyle name="_07. NGTT2009-NN_So lieu quoc te(GDP)_02  Dan so lao dong(OK)" xfId="485"/>
    <cellStyle name="_07. NGTT2009-NN_So lieu quoc te(GDP)_03 TKQG va Thu chi NSNN 2012" xfId="486"/>
    <cellStyle name="_07. NGTT2009-NN_So lieu quoc te(GDP)_04 Doanh nghiep va CSKDCT 2012" xfId="487"/>
    <cellStyle name="_07. NGTT2009-NN_So lieu quoc te(GDP)_05 Doanh nghiep va Ca the_2011 (Ok)" xfId="488"/>
    <cellStyle name="_07. NGTT2009-NN_So lieu quoc te(GDP)_07 NGTT CN 2012" xfId="489"/>
    <cellStyle name="_07. NGTT2009-NN_So lieu quoc te(GDP)_08 Thuong mai Tong muc - Diep" xfId="490"/>
    <cellStyle name="_07. NGTT2009-NN_So lieu quoc te(GDP)_08 Thuong mai va Du lich (Ok)" xfId="491"/>
    <cellStyle name="_07. NGTT2009-NN_So lieu quoc te(GDP)_09 Chi so gia 2011- VuTKG-1 (Ok)" xfId="492"/>
    <cellStyle name="_07. NGTT2009-NN_So lieu quoc te(GDP)_09 Du lich" xfId="493"/>
    <cellStyle name="_07. NGTT2009-NN_So lieu quoc te(GDP)_10 Van tai va BCVT (da sua ok)" xfId="494"/>
    <cellStyle name="_07. NGTT2009-NN_So lieu quoc te(GDP)_11 (3)" xfId="495"/>
    <cellStyle name="_07. NGTT2009-NN_So lieu quoc te(GDP)_11 (3)_04 Doanh nghiep va CSKDCT 2012" xfId="496"/>
    <cellStyle name="_07. NGTT2009-NN_So lieu quoc te(GDP)_11 (3)_Xl0000167" xfId="497"/>
    <cellStyle name="_07. NGTT2009-NN_So lieu quoc te(GDP)_12 (2)" xfId="498"/>
    <cellStyle name="_07. NGTT2009-NN_So lieu quoc te(GDP)_12 (2)_04 Doanh nghiep va CSKDCT 2012" xfId="499"/>
    <cellStyle name="_07. NGTT2009-NN_So lieu quoc te(GDP)_12 (2)_Xl0000167" xfId="500"/>
    <cellStyle name="_07. NGTT2009-NN_So lieu quoc te(GDP)_12 Giao duc, Y Te va Muc songnam2011" xfId="501"/>
    <cellStyle name="_07. NGTT2009-NN_So lieu quoc te(GDP)_12 So lieu quoc te (Ok)" xfId="502"/>
    <cellStyle name="_07. NGTT2009-NN_So lieu quoc te(GDP)_13 Van tai 2012" xfId="503"/>
    <cellStyle name="_07. NGTT2009-NN_So lieu quoc te(GDP)_Giaoduc2013(ok)" xfId="504"/>
    <cellStyle name="_07. NGTT2009-NN_So lieu quoc te(GDP)_Maket NGTT2012 LN,TS (7-1-2013)" xfId="505"/>
    <cellStyle name="_07. NGTT2009-NN_So lieu quoc te(GDP)_Maket NGTT2012 LN,TS (7-1-2013)_Nongnghiep" xfId="506"/>
    <cellStyle name="_07. NGTT2009-NN_So lieu quoc te(GDP)_Ngiam_lamnghiep_2011_v2(1)(1)" xfId="507"/>
    <cellStyle name="_07. NGTT2009-NN_So lieu quoc te(GDP)_Ngiam_lamnghiep_2011_v2(1)(1)_Nongnghiep" xfId="508"/>
    <cellStyle name="_07. NGTT2009-NN_So lieu quoc te(GDP)_NGTT LN,TS 2012 (Chuan)" xfId="509"/>
    <cellStyle name="_07. NGTT2009-NN_So lieu quoc te(GDP)_Nien giam TT Vu Nong nghiep 2012(solieu)-gui Vu TH 29-3-2013" xfId="510"/>
    <cellStyle name="_07. NGTT2009-NN_So lieu quoc te(GDP)_Nongnghiep" xfId="511"/>
    <cellStyle name="_07. NGTT2009-NN_So lieu quoc te(GDP)_Nongnghiep NGDD 2012_cap nhat den 24-5-2013(1)" xfId="512"/>
    <cellStyle name="_07. NGTT2009-NN_So lieu quoc te(GDP)_Nongnghiep_Nongnghiep NGDD 2012_cap nhat den 24-5-2013(1)" xfId="513"/>
    <cellStyle name="_07. NGTT2009-NN_So lieu quoc te(GDP)_Xl0000147" xfId="514"/>
    <cellStyle name="_07. NGTT2009-NN_So lieu quoc te(GDP)_Xl0000167" xfId="515"/>
    <cellStyle name="_07. NGTT2009-NN_So lieu quoc te(GDP)_XNK" xfId="516"/>
    <cellStyle name="_07. NGTT2009-NN_Thuong mai va Du lich" xfId="517"/>
    <cellStyle name="_07. NGTT2009-NN_Thuong mai va Du lich_01 Don vi HC" xfId="518"/>
    <cellStyle name="_07. NGTT2009-NN_Thuong mai va Du lich_NGDD 2013 Thu chi NSNN " xfId="519"/>
    <cellStyle name="_07. NGTT2009-NN_Tong hop 1" xfId="520"/>
    <cellStyle name="_07. NGTT2009-NN_Tong hop NGTT" xfId="521"/>
    <cellStyle name="_07. NGTT2009-NN_Xl0000167" xfId="522"/>
    <cellStyle name="_07. NGTT2009-NN_XNK" xfId="523"/>
    <cellStyle name="_07. NGTT2009-NN_XNK (10-6)" xfId="524"/>
    <cellStyle name="_07. NGTT2009-NN_XNK_08 Thuong mai Tong muc - Diep" xfId="525"/>
    <cellStyle name="_07. NGTT2009-NN_XNK_Bo sung 04 bieu Cong nghiep" xfId="526"/>
    <cellStyle name="_07. NGTT2009-NN_XNK-2012" xfId="527"/>
    <cellStyle name="_07. NGTT2009-NN_XNK-Market" xfId="528"/>
    <cellStyle name="_09 VAN TAI(OK)" xfId="529"/>
    <cellStyle name="_09.GD-Yte_TT_MSDC2008" xfId="530"/>
    <cellStyle name="_09.GD-Yte_TT_MSDC2008 10" xfId="531"/>
    <cellStyle name="_09.GD-Yte_TT_MSDC2008 11" xfId="532"/>
    <cellStyle name="_09.GD-Yte_TT_MSDC2008 12" xfId="533"/>
    <cellStyle name="_09.GD-Yte_TT_MSDC2008 13" xfId="534"/>
    <cellStyle name="_09.GD-Yte_TT_MSDC2008 14" xfId="535"/>
    <cellStyle name="_09.GD-Yte_TT_MSDC2008 15" xfId="536"/>
    <cellStyle name="_09.GD-Yte_TT_MSDC2008 16" xfId="537"/>
    <cellStyle name="_09.GD-Yte_TT_MSDC2008 17" xfId="538"/>
    <cellStyle name="_09.GD-Yte_TT_MSDC2008 18" xfId="539"/>
    <cellStyle name="_09.GD-Yte_TT_MSDC2008 19" xfId="540"/>
    <cellStyle name="_09.GD-Yte_TT_MSDC2008 2" xfId="541"/>
    <cellStyle name="_09.GD-Yte_TT_MSDC2008 3" xfId="542"/>
    <cellStyle name="_09.GD-Yte_TT_MSDC2008 4" xfId="543"/>
    <cellStyle name="_09.GD-Yte_TT_MSDC2008 5" xfId="544"/>
    <cellStyle name="_09.GD-Yte_TT_MSDC2008 6" xfId="545"/>
    <cellStyle name="_09.GD-Yte_TT_MSDC2008 7" xfId="546"/>
    <cellStyle name="_09.GD-Yte_TT_MSDC2008 8" xfId="547"/>
    <cellStyle name="_09.GD-Yte_TT_MSDC2008 9" xfId="548"/>
    <cellStyle name="_09.GD-Yte_TT_MSDC2008_01 Don vi HC" xfId="549"/>
    <cellStyle name="_09.GD-Yte_TT_MSDC2008_01 DVHC-DSLD 2010" xfId="550"/>
    <cellStyle name="_09.GD-Yte_TT_MSDC2008_01 DVHC-DSLD 2010_01 Don vi HC" xfId="551"/>
    <cellStyle name="_09.GD-Yte_TT_MSDC2008_01 DVHC-DSLD 2010_02 Danso_Laodong 2012(chuan) CO SO" xfId="552"/>
    <cellStyle name="_09.GD-Yte_TT_MSDC2008_01 DVHC-DSLD 2010_04 Doanh nghiep va CSKDCT 2012" xfId="553"/>
    <cellStyle name="_09.GD-Yte_TT_MSDC2008_01 DVHC-DSLD 2010_08 Thuong mai Tong muc - Diep" xfId="554"/>
    <cellStyle name="_09.GD-Yte_TT_MSDC2008_01 DVHC-DSLD 2010_Bo sung 04 bieu Cong nghiep" xfId="555"/>
    <cellStyle name="_09.GD-Yte_TT_MSDC2008_01 DVHC-DSLD 2010_Mau" xfId="556"/>
    <cellStyle name="_09.GD-Yte_TT_MSDC2008_01 DVHC-DSLD 2010_NGDD 2013 Thu chi NSNN " xfId="557"/>
    <cellStyle name="_09.GD-Yte_TT_MSDC2008_01 DVHC-DSLD 2010_Nien giam KT_TV 2010" xfId="558"/>
    <cellStyle name="_09.GD-Yte_TT_MSDC2008_01 DVHC-DSLD 2010_nien giam tom tat 2010 (thuy)" xfId="559"/>
    <cellStyle name="_09.GD-Yte_TT_MSDC2008_01 DVHC-DSLD 2010_nien giam tom tat 2010 (thuy)_01 Don vi HC" xfId="560"/>
    <cellStyle name="_09.GD-Yte_TT_MSDC2008_01 DVHC-DSLD 2010_nien giam tom tat 2010 (thuy)_02 Danso_Laodong 2012(chuan) CO SO" xfId="561"/>
    <cellStyle name="_09.GD-Yte_TT_MSDC2008_01 DVHC-DSLD 2010_nien giam tom tat 2010 (thuy)_04 Doanh nghiep va CSKDCT 2012" xfId="562"/>
    <cellStyle name="_09.GD-Yte_TT_MSDC2008_01 DVHC-DSLD 2010_nien giam tom tat 2010 (thuy)_08 Thuong mai Tong muc - Diep" xfId="563"/>
    <cellStyle name="_09.GD-Yte_TT_MSDC2008_01 DVHC-DSLD 2010_nien giam tom tat 2010 (thuy)_09 Thuong mai va Du lich" xfId="564"/>
    <cellStyle name="_09.GD-Yte_TT_MSDC2008_01 DVHC-DSLD 2010_nien giam tom tat 2010 (thuy)_09 Thuong mai va Du lich_01 Don vi HC" xfId="565"/>
    <cellStyle name="_09.GD-Yte_TT_MSDC2008_01 DVHC-DSLD 2010_nien giam tom tat 2010 (thuy)_09 Thuong mai va Du lich_NGDD 2013 Thu chi NSNN " xfId="566"/>
    <cellStyle name="_09.GD-Yte_TT_MSDC2008_01 DVHC-DSLD 2010_nien giam tom tat 2010 (thuy)_Xl0000167" xfId="567"/>
    <cellStyle name="_09.GD-Yte_TT_MSDC2008_01 DVHC-DSLD 2010_Tong hop NGTT" xfId="568"/>
    <cellStyle name="_09.GD-Yte_TT_MSDC2008_01 DVHC-DSLD 2010_Tong hop NGTT_09 Thuong mai va Du lich" xfId="569"/>
    <cellStyle name="_09.GD-Yte_TT_MSDC2008_01 DVHC-DSLD 2010_Tong hop NGTT_09 Thuong mai va Du lich_01 Don vi HC" xfId="570"/>
    <cellStyle name="_09.GD-Yte_TT_MSDC2008_01 DVHC-DSLD 2010_Tong hop NGTT_09 Thuong mai va Du lich_NGDD 2013 Thu chi NSNN " xfId="571"/>
    <cellStyle name="_09.GD-Yte_TT_MSDC2008_01 DVHC-DSLD 2010_Xl0000167" xfId="572"/>
    <cellStyle name="_09.GD-Yte_TT_MSDC2008_02  Dan so lao dong(OK)" xfId="573"/>
    <cellStyle name="_09.GD-Yte_TT_MSDC2008_02 Danso_Laodong 2012(chuan) CO SO" xfId="574"/>
    <cellStyle name="_09.GD-Yte_TT_MSDC2008_03 Dautu 2010" xfId="575"/>
    <cellStyle name="_09.GD-Yte_TT_MSDC2008_03 Dautu 2010_01 Don vi HC" xfId="576"/>
    <cellStyle name="_09.GD-Yte_TT_MSDC2008_03 Dautu 2010_02 Danso_Laodong 2012(chuan) CO SO" xfId="577"/>
    <cellStyle name="_09.GD-Yte_TT_MSDC2008_03 Dautu 2010_04 Doanh nghiep va CSKDCT 2012" xfId="578"/>
    <cellStyle name="_09.GD-Yte_TT_MSDC2008_03 Dautu 2010_08 Thuong mai Tong muc - Diep" xfId="579"/>
    <cellStyle name="_09.GD-Yte_TT_MSDC2008_03 Dautu 2010_09 Thuong mai va Du lich" xfId="580"/>
    <cellStyle name="_09.GD-Yte_TT_MSDC2008_03 Dautu 2010_09 Thuong mai va Du lich_01 Don vi HC" xfId="581"/>
    <cellStyle name="_09.GD-Yte_TT_MSDC2008_03 Dautu 2010_09 Thuong mai va Du lich_NGDD 2013 Thu chi NSNN " xfId="582"/>
    <cellStyle name="_09.GD-Yte_TT_MSDC2008_03 Dautu 2010_Xl0000167" xfId="583"/>
    <cellStyle name="_09.GD-Yte_TT_MSDC2008_03 TKQG" xfId="584"/>
    <cellStyle name="_09.GD-Yte_TT_MSDC2008_03 TKQG_02  Dan so lao dong(OK)" xfId="585"/>
    <cellStyle name="_09.GD-Yte_TT_MSDC2008_03 TKQG_Xl0000167" xfId="586"/>
    <cellStyle name="_09.GD-Yte_TT_MSDC2008_04 Doanh nghiep va CSKDCT 2012" xfId="587"/>
    <cellStyle name="_09.GD-Yte_TT_MSDC2008_05 Doanh nghiep va Ca the_2011 (Ok)" xfId="588"/>
    <cellStyle name="_09.GD-Yte_TT_MSDC2008_05 NGTT DN 2010 (OK)" xfId="589"/>
    <cellStyle name="_09.GD-Yte_TT_MSDC2008_05 NGTT DN 2010 (OK)_Bo sung 04 bieu Cong nghiep" xfId="590"/>
    <cellStyle name="_09.GD-Yte_TT_MSDC2008_05 Thu chi NSNN" xfId="591"/>
    <cellStyle name="_09.GD-Yte_TT_MSDC2008_06 Nong, lam nghiep 2010  (ok)" xfId="592"/>
    <cellStyle name="_09.GD-Yte_TT_MSDC2008_07 NGTT CN 2012" xfId="593"/>
    <cellStyle name="_09.GD-Yte_TT_MSDC2008_08 Thuong mai Tong muc - Diep" xfId="594"/>
    <cellStyle name="_09.GD-Yte_TT_MSDC2008_08 Thuong mai va Du lich (Ok)" xfId="595"/>
    <cellStyle name="_09.GD-Yte_TT_MSDC2008_09 Chi so gia 2011- VuTKG-1 (Ok)" xfId="596"/>
    <cellStyle name="_09.GD-Yte_TT_MSDC2008_09 Du lich" xfId="597"/>
    <cellStyle name="_09.GD-Yte_TT_MSDC2008_10 Market VH, YT, GD, NGTT 2011 " xfId="598"/>
    <cellStyle name="_09.GD-Yte_TT_MSDC2008_10 Market VH, YT, GD, NGTT 2011 _02  Dan so lao dong(OK)" xfId="599"/>
    <cellStyle name="_09.GD-Yte_TT_MSDC2008_10 Market VH, YT, GD, NGTT 2011 _03 TKQG va Thu chi NSNN 2012" xfId="600"/>
    <cellStyle name="_09.GD-Yte_TT_MSDC2008_10 Market VH, YT, GD, NGTT 2011 _04 Doanh nghiep va CSKDCT 2012" xfId="601"/>
    <cellStyle name="_09.GD-Yte_TT_MSDC2008_10 Market VH, YT, GD, NGTT 2011 _05 Doanh nghiep va Ca the_2011 (Ok)" xfId="602"/>
    <cellStyle name="_09.GD-Yte_TT_MSDC2008_10 Market VH, YT, GD, NGTT 2011 _07 NGTT CN 2012" xfId="603"/>
    <cellStyle name="_09.GD-Yte_TT_MSDC2008_10 Market VH, YT, GD, NGTT 2011 _08 Thuong mai Tong muc - Diep" xfId="604"/>
    <cellStyle name="_09.GD-Yte_TT_MSDC2008_10 Market VH, YT, GD, NGTT 2011 _08 Thuong mai va Du lich (Ok)" xfId="605"/>
    <cellStyle name="_09.GD-Yte_TT_MSDC2008_10 Market VH, YT, GD, NGTT 2011 _09 Chi so gia 2011- VuTKG-1 (Ok)" xfId="606"/>
    <cellStyle name="_09.GD-Yte_TT_MSDC2008_10 Market VH, YT, GD, NGTT 2011 _09 Du lich" xfId="607"/>
    <cellStyle name="_09.GD-Yte_TT_MSDC2008_10 Market VH, YT, GD, NGTT 2011 _10 Van tai va BCVT (da sua ok)" xfId="608"/>
    <cellStyle name="_09.GD-Yte_TT_MSDC2008_10 Market VH, YT, GD, NGTT 2011 _11 (3)" xfId="609"/>
    <cellStyle name="_09.GD-Yte_TT_MSDC2008_10 Market VH, YT, GD, NGTT 2011 _11 (3)_04 Doanh nghiep va CSKDCT 2012" xfId="610"/>
    <cellStyle name="_09.GD-Yte_TT_MSDC2008_10 Market VH, YT, GD, NGTT 2011 _11 (3)_Xl0000167" xfId="611"/>
    <cellStyle name="_09.GD-Yte_TT_MSDC2008_10 Market VH, YT, GD, NGTT 2011 _12 (2)" xfId="612"/>
    <cellStyle name="_09.GD-Yte_TT_MSDC2008_10 Market VH, YT, GD, NGTT 2011 _12 (2)_04 Doanh nghiep va CSKDCT 2012" xfId="613"/>
    <cellStyle name="_09.GD-Yte_TT_MSDC2008_10 Market VH, YT, GD, NGTT 2011 _12 (2)_Xl0000167" xfId="614"/>
    <cellStyle name="_09.GD-Yte_TT_MSDC2008_10 Market VH, YT, GD, NGTT 2011 _12 Giao duc, Y Te va Muc songnam2011" xfId="615"/>
    <cellStyle name="_09.GD-Yte_TT_MSDC2008_10 Market VH, YT, GD, NGTT 2011 _13 Van tai 2012" xfId="616"/>
    <cellStyle name="_09.GD-Yte_TT_MSDC2008_10 Market VH, YT, GD, NGTT 2011 _Giaoduc2013(ok)" xfId="617"/>
    <cellStyle name="_09.GD-Yte_TT_MSDC2008_10 Market VH, YT, GD, NGTT 2011 _Maket NGTT2012 LN,TS (7-1-2013)" xfId="618"/>
    <cellStyle name="_09.GD-Yte_TT_MSDC2008_10 Market VH, YT, GD, NGTT 2011 _Maket NGTT2012 LN,TS (7-1-2013)_Nongnghiep" xfId="619"/>
    <cellStyle name="_09.GD-Yte_TT_MSDC2008_10 Market VH, YT, GD, NGTT 2011 _Ngiam_lamnghiep_2011_v2(1)(1)" xfId="620"/>
    <cellStyle name="_09.GD-Yte_TT_MSDC2008_10 Market VH, YT, GD, NGTT 2011 _Ngiam_lamnghiep_2011_v2(1)(1)_Nongnghiep" xfId="621"/>
    <cellStyle name="_09.GD-Yte_TT_MSDC2008_10 Market VH, YT, GD, NGTT 2011 _NGTT LN,TS 2012 (Chuan)" xfId="622"/>
    <cellStyle name="_09.GD-Yte_TT_MSDC2008_10 Market VH, YT, GD, NGTT 2011 _Nien giam TT Vu Nong nghiep 2012(solieu)-gui Vu TH 29-3-2013" xfId="623"/>
    <cellStyle name="_09.GD-Yte_TT_MSDC2008_10 Market VH, YT, GD, NGTT 2011 _Nongnghiep" xfId="624"/>
    <cellStyle name="_09.GD-Yte_TT_MSDC2008_10 Market VH, YT, GD, NGTT 2011 _Nongnghiep NGDD 2012_cap nhat den 24-5-2013(1)" xfId="625"/>
    <cellStyle name="_09.GD-Yte_TT_MSDC2008_10 Market VH, YT, GD, NGTT 2011 _Nongnghiep_Nongnghiep NGDD 2012_cap nhat den 24-5-2013(1)" xfId="626"/>
    <cellStyle name="_09.GD-Yte_TT_MSDC2008_10 Market VH, YT, GD, NGTT 2011 _So lieu quoc te TH" xfId="627"/>
    <cellStyle name="_09.GD-Yte_TT_MSDC2008_10 Market VH, YT, GD, NGTT 2011 _Xl0000147" xfId="628"/>
    <cellStyle name="_09.GD-Yte_TT_MSDC2008_10 Market VH, YT, GD, NGTT 2011 _Xl0000167" xfId="629"/>
    <cellStyle name="_09.GD-Yte_TT_MSDC2008_10 Market VH, YT, GD, NGTT 2011 _XNK" xfId="630"/>
    <cellStyle name="_09.GD-Yte_TT_MSDC2008_10 Van tai va BCVT (da sua ok)" xfId="631"/>
    <cellStyle name="_09.GD-Yte_TT_MSDC2008_10 VH, YT, GD, NGTT 2010 - (OK)" xfId="632"/>
    <cellStyle name="_09.GD-Yte_TT_MSDC2008_10 VH, YT, GD, NGTT 2010 - (OK)_Bo sung 04 bieu Cong nghiep" xfId="633"/>
    <cellStyle name="_09.GD-Yte_TT_MSDC2008_11 (3)" xfId="634"/>
    <cellStyle name="_09.GD-Yte_TT_MSDC2008_11 (3)_04 Doanh nghiep va CSKDCT 2012" xfId="635"/>
    <cellStyle name="_09.GD-Yte_TT_MSDC2008_11 (3)_Xl0000167" xfId="636"/>
    <cellStyle name="_09.GD-Yte_TT_MSDC2008_11 So lieu quoc te 2010-final" xfId="637"/>
    <cellStyle name="_09.GD-Yte_TT_MSDC2008_12 (2)" xfId="638"/>
    <cellStyle name="_09.GD-Yte_TT_MSDC2008_12 (2)_04 Doanh nghiep va CSKDCT 2012" xfId="639"/>
    <cellStyle name="_09.GD-Yte_TT_MSDC2008_12 (2)_Xl0000167" xfId="640"/>
    <cellStyle name="_09.GD-Yte_TT_MSDC2008_12 Chi so gia 2012(chuan) co so" xfId="641"/>
    <cellStyle name="_09.GD-Yte_TT_MSDC2008_12 Giao duc, Y Te va Muc songnam2011" xfId="642"/>
    <cellStyle name="_09.GD-Yte_TT_MSDC2008_13 Van tai 2012" xfId="643"/>
    <cellStyle name="_09.GD-Yte_TT_MSDC2008_Book1" xfId="644"/>
    <cellStyle name="_09.GD-Yte_TT_MSDC2008_Dat Dai NGTT -2013" xfId="645"/>
    <cellStyle name="_09.GD-Yte_TT_MSDC2008_Giaoduc2013(ok)" xfId="646"/>
    <cellStyle name="_09.GD-Yte_TT_MSDC2008_GTSXNN" xfId="647"/>
    <cellStyle name="_09.GD-Yte_TT_MSDC2008_GTSXNN_Nongnghiep NGDD 2012_cap nhat den 24-5-2013(1)" xfId="648"/>
    <cellStyle name="_09.GD-Yte_TT_MSDC2008_Maket NGTT Thu chi NS 2011" xfId="649"/>
    <cellStyle name="_09.GD-Yte_TT_MSDC2008_Maket NGTT Thu chi NS 2011_08 Cong nghiep 2010" xfId="650"/>
    <cellStyle name="_09.GD-Yte_TT_MSDC2008_Maket NGTT Thu chi NS 2011_08 Thuong mai va Du lich (Ok)" xfId="651"/>
    <cellStyle name="_09.GD-Yte_TT_MSDC2008_Maket NGTT Thu chi NS 2011_09 Chi so gia 2011- VuTKG-1 (Ok)" xfId="652"/>
    <cellStyle name="_09.GD-Yte_TT_MSDC2008_Maket NGTT Thu chi NS 2011_09 Du lich" xfId="653"/>
    <cellStyle name="_09.GD-Yte_TT_MSDC2008_Maket NGTT Thu chi NS 2011_10 Van tai va BCVT (da sua ok)" xfId="654"/>
    <cellStyle name="_09.GD-Yte_TT_MSDC2008_Maket NGTT Thu chi NS 2011_12 Giao duc, Y Te va Muc songnam2011" xfId="655"/>
    <cellStyle name="_09.GD-Yte_TT_MSDC2008_Maket NGTT Thu chi NS 2011_nien giam tom tat du lich va XNK" xfId="656"/>
    <cellStyle name="_09.GD-Yte_TT_MSDC2008_Maket NGTT Thu chi NS 2011_Nongnghiep" xfId="657"/>
    <cellStyle name="_09.GD-Yte_TT_MSDC2008_Maket NGTT Thu chi NS 2011_XNK" xfId="658"/>
    <cellStyle name="_09.GD-Yte_TT_MSDC2008_Maket NGTT2012 LN,TS (7-1-2013)" xfId="659"/>
    <cellStyle name="_09.GD-Yte_TT_MSDC2008_Maket NGTT2012 LN,TS (7-1-2013)_Nongnghiep" xfId="660"/>
    <cellStyle name="_09.GD-Yte_TT_MSDC2008_Mau" xfId="661"/>
    <cellStyle name="_09.GD-Yte_TT_MSDC2008_Ngiam_lamnghiep_2011_v2(1)(1)" xfId="662"/>
    <cellStyle name="_09.GD-Yte_TT_MSDC2008_Ngiam_lamnghiep_2011_v2(1)(1)_Nongnghiep" xfId="663"/>
    <cellStyle name="_09.GD-Yte_TT_MSDC2008_NGTT LN,TS 2012 (Chuan)" xfId="664"/>
    <cellStyle name="_09.GD-Yte_TT_MSDC2008_Nien giam day du  Nong nghiep 2010" xfId="665"/>
    <cellStyle name="_09.GD-Yte_TT_MSDC2008_Nien giam KT_TV 2010" xfId="666"/>
    <cellStyle name="_09.GD-Yte_TT_MSDC2008_Nien giam TT Vu Nong nghiep 2012(solieu)-gui Vu TH 29-3-2013" xfId="667"/>
    <cellStyle name="_09.GD-Yte_TT_MSDC2008_Nongnghiep" xfId="668"/>
    <cellStyle name="_09.GD-Yte_TT_MSDC2008_Nongnghiep_Bo sung 04 bieu Cong nghiep" xfId="669"/>
    <cellStyle name="_09.GD-Yte_TT_MSDC2008_Nongnghiep_Mau" xfId="670"/>
    <cellStyle name="_09.GD-Yte_TT_MSDC2008_Nongnghiep_NGDD 2013 Thu chi NSNN " xfId="671"/>
    <cellStyle name="_09.GD-Yte_TT_MSDC2008_Nongnghiep_Nongnghiep NGDD 2012_cap nhat den 24-5-2013(1)" xfId="672"/>
    <cellStyle name="_09.GD-Yte_TT_MSDC2008_Phan i (in)" xfId="673"/>
    <cellStyle name="_09.GD-Yte_TT_MSDC2008_So lieu quoc te TH" xfId="674"/>
    <cellStyle name="_09.GD-Yte_TT_MSDC2008_So lieu quoc te TH_08 Cong nghiep 2010" xfId="675"/>
    <cellStyle name="_09.GD-Yte_TT_MSDC2008_So lieu quoc te TH_08 Thuong mai va Du lich (Ok)" xfId="676"/>
    <cellStyle name="_09.GD-Yte_TT_MSDC2008_So lieu quoc te TH_09 Chi so gia 2011- VuTKG-1 (Ok)" xfId="677"/>
    <cellStyle name="_09.GD-Yte_TT_MSDC2008_So lieu quoc te TH_09 Du lich" xfId="678"/>
    <cellStyle name="_09.GD-Yte_TT_MSDC2008_So lieu quoc te TH_10 Van tai va BCVT (da sua ok)" xfId="679"/>
    <cellStyle name="_09.GD-Yte_TT_MSDC2008_So lieu quoc te TH_12 Giao duc, Y Te va Muc songnam2011" xfId="680"/>
    <cellStyle name="_09.GD-Yte_TT_MSDC2008_So lieu quoc te TH_nien giam tom tat du lich va XNK" xfId="681"/>
    <cellStyle name="_09.GD-Yte_TT_MSDC2008_So lieu quoc te TH_Nongnghiep" xfId="682"/>
    <cellStyle name="_09.GD-Yte_TT_MSDC2008_So lieu quoc te TH_XNK" xfId="683"/>
    <cellStyle name="_09.GD-Yte_TT_MSDC2008_So lieu quoc te(GDP)" xfId="684"/>
    <cellStyle name="_09.GD-Yte_TT_MSDC2008_So lieu quoc te(GDP)_02  Dan so lao dong(OK)" xfId="685"/>
    <cellStyle name="_09.GD-Yte_TT_MSDC2008_So lieu quoc te(GDP)_03 TKQG va Thu chi NSNN 2012" xfId="686"/>
    <cellStyle name="_09.GD-Yte_TT_MSDC2008_So lieu quoc te(GDP)_04 Doanh nghiep va CSKDCT 2012" xfId="687"/>
    <cellStyle name="_09.GD-Yte_TT_MSDC2008_So lieu quoc te(GDP)_05 Doanh nghiep va Ca the_2011 (Ok)" xfId="688"/>
    <cellStyle name="_09.GD-Yte_TT_MSDC2008_So lieu quoc te(GDP)_07 NGTT CN 2012" xfId="689"/>
    <cellStyle name="_09.GD-Yte_TT_MSDC2008_So lieu quoc te(GDP)_08 Thuong mai Tong muc - Diep" xfId="690"/>
    <cellStyle name="_09.GD-Yte_TT_MSDC2008_So lieu quoc te(GDP)_08 Thuong mai va Du lich (Ok)" xfId="691"/>
    <cellStyle name="_09.GD-Yte_TT_MSDC2008_So lieu quoc te(GDP)_09 Chi so gia 2011- VuTKG-1 (Ok)" xfId="692"/>
    <cellStyle name="_09.GD-Yte_TT_MSDC2008_So lieu quoc te(GDP)_09 Du lich" xfId="693"/>
    <cellStyle name="_09.GD-Yte_TT_MSDC2008_So lieu quoc te(GDP)_10 Van tai va BCVT (da sua ok)" xfId="694"/>
    <cellStyle name="_09.GD-Yte_TT_MSDC2008_So lieu quoc te(GDP)_11 (3)" xfId="695"/>
    <cellStyle name="_09.GD-Yte_TT_MSDC2008_So lieu quoc te(GDP)_11 (3)_04 Doanh nghiep va CSKDCT 2012" xfId="696"/>
    <cellStyle name="_09.GD-Yte_TT_MSDC2008_So lieu quoc te(GDP)_11 (3)_Xl0000167" xfId="697"/>
    <cellStyle name="_09.GD-Yte_TT_MSDC2008_So lieu quoc te(GDP)_12 (2)" xfId="698"/>
    <cellStyle name="_09.GD-Yte_TT_MSDC2008_So lieu quoc te(GDP)_12 (2)_04 Doanh nghiep va CSKDCT 2012" xfId="699"/>
    <cellStyle name="_09.GD-Yte_TT_MSDC2008_So lieu quoc te(GDP)_12 (2)_Xl0000167" xfId="700"/>
    <cellStyle name="_09.GD-Yte_TT_MSDC2008_So lieu quoc te(GDP)_12 Giao duc, Y Te va Muc songnam2011" xfId="701"/>
    <cellStyle name="_09.GD-Yte_TT_MSDC2008_So lieu quoc te(GDP)_12 So lieu quoc te (Ok)" xfId="702"/>
    <cellStyle name="_09.GD-Yte_TT_MSDC2008_So lieu quoc te(GDP)_13 Van tai 2012" xfId="703"/>
    <cellStyle name="_09.GD-Yte_TT_MSDC2008_So lieu quoc te(GDP)_Giaoduc2013(ok)" xfId="704"/>
    <cellStyle name="_09.GD-Yte_TT_MSDC2008_So lieu quoc te(GDP)_Maket NGTT2012 LN,TS (7-1-2013)" xfId="705"/>
    <cellStyle name="_09.GD-Yte_TT_MSDC2008_So lieu quoc te(GDP)_Maket NGTT2012 LN,TS (7-1-2013)_Nongnghiep" xfId="706"/>
    <cellStyle name="_09.GD-Yte_TT_MSDC2008_So lieu quoc te(GDP)_Ngiam_lamnghiep_2011_v2(1)(1)" xfId="707"/>
    <cellStyle name="_09.GD-Yte_TT_MSDC2008_So lieu quoc te(GDP)_Ngiam_lamnghiep_2011_v2(1)(1)_Nongnghiep" xfId="708"/>
    <cellStyle name="_09.GD-Yte_TT_MSDC2008_So lieu quoc te(GDP)_NGTT LN,TS 2012 (Chuan)" xfId="709"/>
    <cellStyle name="_09.GD-Yte_TT_MSDC2008_So lieu quoc te(GDP)_Nien giam TT Vu Nong nghiep 2012(solieu)-gui Vu TH 29-3-2013" xfId="710"/>
    <cellStyle name="_09.GD-Yte_TT_MSDC2008_So lieu quoc te(GDP)_Nongnghiep" xfId="711"/>
    <cellStyle name="_09.GD-Yte_TT_MSDC2008_So lieu quoc te(GDP)_Nongnghiep NGDD 2012_cap nhat den 24-5-2013(1)" xfId="712"/>
    <cellStyle name="_09.GD-Yte_TT_MSDC2008_So lieu quoc te(GDP)_Nongnghiep_Nongnghiep NGDD 2012_cap nhat den 24-5-2013(1)" xfId="713"/>
    <cellStyle name="_09.GD-Yte_TT_MSDC2008_So lieu quoc te(GDP)_Xl0000147" xfId="714"/>
    <cellStyle name="_09.GD-Yte_TT_MSDC2008_So lieu quoc te(GDP)_Xl0000167" xfId="715"/>
    <cellStyle name="_09.GD-Yte_TT_MSDC2008_So lieu quoc te(GDP)_XNK" xfId="716"/>
    <cellStyle name="_09.GD-Yte_TT_MSDC2008_Tong hop 1" xfId="717"/>
    <cellStyle name="_09.GD-Yte_TT_MSDC2008_Tong hop NGTT" xfId="718"/>
    <cellStyle name="_09.GD-Yte_TT_MSDC2008_Xl0000167" xfId="719"/>
    <cellStyle name="_09.GD-Yte_TT_MSDC2008_XNK" xfId="720"/>
    <cellStyle name="_09.GD-Yte_TT_MSDC2008_XNK_08 Thuong mai Tong muc - Diep" xfId="721"/>
    <cellStyle name="_09.GD-Yte_TT_MSDC2008_XNK_Bo sung 04 bieu Cong nghiep" xfId="722"/>
    <cellStyle name="_09.GD-Yte_TT_MSDC2008_XNK-2012" xfId="723"/>
    <cellStyle name="_09.GD-Yte_TT_MSDC2008_XNK-Market" xfId="724"/>
    <cellStyle name="_1.OK" xfId="725"/>
    <cellStyle name="_10.Bieuthegioi-tan_NGTT2008(1)" xfId="726"/>
    <cellStyle name="_10.Bieuthegioi-tan_NGTT2008(1) 10" xfId="727"/>
    <cellStyle name="_10.Bieuthegioi-tan_NGTT2008(1) 11" xfId="728"/>
    <cellStyle name="_10.Bieuthegioi-tan_NGTT2008(1) 12" xfId="729"/>
    <cellStyle name="_10.Bieuthegioi-tan_NGTT2008(1) 13" xfId="730"/>
    <cellStyle name="_10.Bieuthegioi-tan_NGTT2008(1) 14" xfId="731"/>
    <cellStyle name="_10.Bieuthegioi-tan_NGTT2008(1) 15" xfId="732"/>
    <cellStyle name="_10.Bieuthegioi-tan_NGTT2008(1) 16" xfId="733"/>
    <cellStyle name="_10.Bieuthegioi-tan_NGTT2008(1) 17" xfId="734"/>
    <cellStyle name="_10.Bieuthegioi-tan_NGTT2008(1) 18" xfId="735"/>
    <cellStyle name="_10.Bieuthegioi-tan_NGTT2008(1) 19" xfId="736"/>
    <cellStyle name="_10.Bieuthegioi-tan_NGTT2008(1) 2" xfId="737"/>
    <cellStyle name="_10.Bieuthegioi-tan_NGTT2008(1) 3" xfId="738"/>
    <cellStyle name="_10.Bieuthegioi-tan_NGTT2008(1) 4" xfId="739"/>
    <cellStyle name="_10.Bieuthegioi-tan_NGTT2008(1) 5" xfId="740"/>
    <cellStyle name="_10.Bieuthegioi-tan_NGTT2008(1) 6" xfId="741"/>
    <cellStyle name="_10.Bieuthegioi-tan_NGTT2008(1) 7" xfId="742"/>
    <cellStyle name="_10.Bieuthegioi-tan_NGTT2008(1) 8" xfId="743"/>
    <cellStyle name="_10.Bieuthegioi-tan_NGTT2008(1) 9" xfId="744"/>
    <cellStyle name="_10.Bieuthegioi-tan_NGTT2008(1)_01 Don vi HC" xfId="745"/>
    <cellStyle name="_10.Bieuthegioi-tan_NGTT2008(1)_01 DVHC-DSLD 2010" xfId="746"/>
    <cellStyle name="_10.Bieuthegioi-tan_NGTT2008(1)_01 DVHC-DSLD 2010_01 Don vi HC" xfId="747"/>
    <cellStyle name="_10.Bieuthegioi-tan_NGTT2008(1)_01 DVHC-DSLD 2010_02 Danso_Laodong 2012(chuan) CO SO" xfId="748"/>
    <cellStyle name="_10.Bieuthegioi-tan_NGTT2008(1)_01 DVHC-DSLD 2010_04 Doanh nghiep va CSKDCT 2012" xfId="749"/>
    <cellStyle name="_10.Bieuthegioi-tan_NGTT2008(1)_01 DVHC-DSLD 2010_08 Thuong mai Tong muc - Diep" xfId="750"/>
    <cellStyle name="_10.Bieuthegioi-tan_NGTT2008(1)_01 DVHC-DSLD 2010_Bo sung 04 bieu Cong nghiep" xfId="751"/>
    <cellStyle name="_10.Bieuthegioi-tan_NGTT2008(1)_01 DVHC-DSLD 2010_Mau" xfId="752"/>
    <cellStyle name="_10.Bieuthegioi-tan_NGTT2008(1)_01 DVHC-DSLD 2010_NGDD 2013 Thu chi NSNN " xfId="753"/>
    <cellStyle name="_10.Bieuthegioi-tan_NGTT2008(1)_01 DVHC-DSLD 2010_Nien giam KT_TV 2010" xfId="754"/>
    <cellStyle name="_10.Bieuthegioi-tan_NGTT2008(1)_01 DVHC-DSLD 2010_nien giam tom tat 2010 (thuy)" xfId="755"/>
    <cellStyle name="_10.Bieuthegioi-tan_NGTT2008(1)_01 DVHC-DSLD 2010_nien giam tom tat 2010 (thuy)_01 Don vi HC" xfId="756"/>
    <cellStyle name="_10.Bieuthegioi-tan_NGTT2008(1)_01 DVHC-DSLD 2010_nien giam tom tat 2010 (thuy)_02 Danso_Laodong 2012(chuan) CO SO" xfId="757"/>
    <cellStyle name="_10.Bieuthegioi-tan_NGTT2008(1)_01 DVHC-DSLD 2010_nien giam tom tat 2010 (thuy)_04 Doanh nghiep va CSKDCT 2012" xfId="758"/>
    <cellStyle name="_10.Bieuthegioi-tan_NGTT2008(1)_01 DVHC-DSLD 2010_nien giam tom tat 2010 (thuy)_08 Thuong mai Tong muc - Diep" xfId="759"/>
    <cellStyle name="_10.Bieuthegioi-tan_NGTT2008(1)_01 DVHC-DSLD 2010_nien giam tom tat 2010 (thuy)_09 Thuong mai va Du lich" xfId="760"/>
    <cellStyle name="_10.Bieuthegioi-tan_NGTT2008(1)_01 DVHC-DSLD 2010_nien giam tom tat 2010 (thuy)_09 Thuong mai va Du lich_01 Don vi HC" xfId="761"/>
    <cellStyle name="_10.Bieuthegioi-tan_NGTT2008(1)_01 DVHC-DSLD 2010_nien giam tom tat 2010 (thuy)_09 Thuong mai va Du lich_NGDD 2013 Thu chi NSNN " xfId="762"/>
    <cellStyle name="_10.Bieuthegioi-tan_NGTT2008(1)_01 DVHC-DSLD 2010_nien giam tom tat 2010 (thuy)_Xl0000167" xfId="763"/>
    <cellStyle name="_10.Bieuthegioi-tan_NGTT2008(1)_01 DVHC-DSLD 2010_Tong hop NGTT" xfId="764"/>
    <cellStyle name="_10.Bieuthegioi-tan_NGTT2008(1)_01 DVHC-DSLD 2010_Tong hop NGTT_09 Thuong mai va Du lich" xfId="765"/>
    <cellStyle name="_10.Bieuthegioi-tan_NGTT2008(1)_01 DVHC-DSLD 2010_Tong hop NGTT_09 Thuong mai va Du lich_01 Don vi HC" xfId="766"/>
    <cellStyle name="_10.Bieuthegioi-tan_NGTT2008(1)_01 DVHC-DSLD 2010_Tong hop NGTT_09 Thuong mai va Du lich_NGDD 2013 Thu chi NSNN " xfId="767"/>
    <cellStyle name="_10.Bieuthegioi-tan_NGTT2008(1)_01 DVHC-DSLD 2010_Xl0000167" xfId="768"/>
    <cellStyle name="_10.Bieuthegioi-tan_NGTT2008(1)_02  Dan so lao dong(OK)" xfId="769"/>
    <cellStyle name="_10.Bieuthegioi-tan_NGTT2008(1)_02 Danso_Laodong 2012(chuan) CO SO" xfId="770"/>
    <cellStyle name="_10.Bieuthegioi-tan_NGTT2008(1)_03 Dautu 2010" xfId="771"/>
    <cellStyle name="_10.Bieuthegioi-tan_NGTT2008(1)_03 Dautu 2010_01 Don vi HC" xfId="772"/>
    <cellStyle name="_10.Bieuthegioi-tan_NGTT2008(1)_03 Dautu 2010_02 Danso_Laodong 2012(chuan) CO SO" xfId="773"/>
    <cellStyle name="_10.Bieuthegioi-tan_NGTT2008(1)_03 Dautu 2010_04 Doanh nghiep va CSKDCT 2012" xfId="774"/>
    <cellStyle name="_10.Bieuthegioi-tan_NGTT2008(1)_03 Dautu 2010_08 Thuong mai Tong muc - Diep" xfId="775"/>
    <cellStyle name="_10.Bieuthegioi-tan_NGTT2008(1)_03 Dautu 2010_09 Thuong mai va Du lich" xfId="776"/>
    <cellStyle name="_10.Bieuthegioi-tan_NGTT2008(1)_03 Dautu 2010_09 Thuong mai va Du lich_01 Don vi HC" xfId="777"/>
    <cellStyle name="_10.Bieuthegioi-tan_NGTT2008(1)_03 Dautu 2010_09 Thuong mai va Du lich_NGDD 2013 Thu chi NSNN " xfId="778"/>
    <cellStyle name="_10.Bieuthegioi-tan_NGTT2008(1)_03 Dautu 2010_Xl0000167" xfId="779"/>
    <cellStyle name="_10.Bieuthegioi-tan_NGTT2008(1)_03 TKQG" xfId="780"/>
    <cellStyle name="_10.Bieuthegioi-tan_NGTT2008(1)_03 TKQG_02  Dan so lao dong(OK)" xfId="781"/>
    <cellStyle name="_10.Bieuthegioi-tan_NGTT2008(1)_03 TKQG_Xl0000167" xfId="782"/>
    <cellStyle name="_10.Bieuthegioi-tan_NGTT2008(1)_04 Doanh nghiep va CSKDCT 2012" xfId="783"/>
    <cellStyle name="_10.Bieuthegioi-tan_NGTT2008(1)_05 Doanh nghiep va Ca the_2011 (Ok)" xfId="784"/>
    <cellStyle name="_10.Bieuthegioi-tan_NGTT2008(1)_05 Thu chi NSNN" xfId="785"/>
    <cellStyle name="_10.Bieuthegioi-tan_NGTT2008(1)_05 Thuong mai" xfId="786"/>
    <cellStyle name="_10.Bieuthegioi-tan_NGTT2008(1)_05 Thuong mai_01 Don vi HC" xfId="787"/>
    <cellStyle name="_10.Bieuthegioi-tan_NGTT2008(1)_05 Thuong mai_02 Danso_Laodong 2012(chuan) CO SO" xfId="788"/>
    <cellStyle name="_10.Bieuthegioi-tan_NGTT2008(1)_05 Thuong mai_04 Doanh nghiep va CSKDCT 2012" xfId="789"/>
    <cellStyle name="_10.Bieuthegioi-tan_NGTT2008(1)_05 Thuong mai_NGDD 2013 Thu chi NSNN " xfId="790"/>
    <cellStyle name="_10.Bieuthegioi-tan_NGTT2008(1)_05 Thuong mai_Nien giam KT_TV 2010" xfId="791"/>
    <cellStyle name="_10.Bieuthegioi-tan_NGTT2008(1)_05 Thuong mai_Xl0000167" xfId="792"/>
    <cellStyle name="_10.Bieuthegioi-tan_NGTT2008(1)_06 Nong, lam nghiep 2010  (ok)" xfId="793"/>
    <cellStyle name="_10.Bieuthegioi-tan_NGTT2008(1)_06 Van tai" xfId="794"/>
    <cellStyle name="_10.Bieuthegioi-tan_NGTT2008(1)_06 Van tai_01 Don vi HC" xfId="795"/>
    <cellStyle name="_10.Bieuthegioi-tan_NGTT2008(1)_06 Van tai_02 Danso_Laodong 2012(chuan) CO SO" xfId="796"/>
    <cellStyle name="_10.Bieuthegioi-tan_NGTT2008(1)_06 Van tai_04 Doanh nghiep va CSKDCT 2012" xfId="797"/>
    <cellStyle name="_10.Bieuthegioi-tan_NGTT2008(1)_06 Van tai_NGDD 2013 Thu chi NSNN " xfId="798"/>
    <cellStyle name="_10.Bieuthegioi-tan_NGTT2008(1)_06 Van tai_Nien giam KT_TV 2010" xfId="799"/>
    <cellStyle name="_10.Bieuthegioi-tan_NGTT2008(1)_06 Van tai_Xl0000167" xfId="800"/>
    <cellStyle name="_10.Bieuthegioi-tan_NGTT2008(1)_07 Buu dien" xfId="801"/>
    <cellStyle name="_10.Bieuthegioi-tan_NGTT2008(1)_07 Buu dien_01 Don vi HC" xfId="802"/>
    <cellStyle name="_10.Bieuthegioi-tan_NGTT2008(1)_07 Buu dien_02 Danso_Laodong 2012(chuan) CO SO" xfId="803"/>
    <cellStyle name="_10.Bieuthegioi-tan_NGTT2008(1)_07 Buu dien_04 Doanh nghiep va CSKDCT 2012" xfId="804"/>
    <cellStyle name="_10.Bieuthegioi-tan_NGTT2008(1)_07 Buu dien_NGDD 2013 Thu chi NSNN " xfId="805"/>
    <cellStyle name="_10.Bieuthegioi-tan_NGTT2008(1)_07 Buu dien_Nien giam KT_TV 2010" xfId="806"/>
    <cellStyle name="_10.Bieuthegioi-tan_NGTT2008(1)_07 Buu dien_Xl0000167" xfId="807"/>
    <cellStyle name="_10.Bieuthegioi-tan_NGTT2008(1)_07 NGTT CN 2012" xfId="808"/>
    <cellStyle name="_10.Bieuthegioi-tan_NGTT2008(1)_08 Thuong mai Tong muc - Diep" xfId="809"/>
    <cellStyle name="_10.Bieuthegioi-tan_NGTT2008(1)_08 Thuong mai va Du lich (Ok)" xfId="810"/>
    <cellStyle name="_10.Bieuthegioi-tan_NGTT2008(1)_08 Van tai" xfId="811"/>
    <cellStyle name="_10.Bieuthegioi-tan_NGTT2008(1)_08 Van tai_01 Don vi HC" xfId="812"/>
    <cellStyle name="_10.Bieuthegioi-tan_NGTT2008(1)_08 Van tai_02 Danso_Laodong 2012(chuan) CO SO" xfId="813"/>
    <cellStyle name="_10.Bieuthegioi-tan_NGTT2008(1)_08 Van tai_04 Doanh nghiep va CSKDCT 2012" xfId="814"/>
    <cellStyle name="_10.Bieuthegioi-tan_NGTT2008(1)_08 Van tai_NGDD 2013 Thu chi NSNN " xfId="815"/>
    <cellStyle name="_10.Bieuthegioi-tan_NGTT2008(1)_08 Van tai_Nien giam KT_TV 2010" xfId="816"/>
    <cellStyle name="_10.Bieuthegioi-tan_NGTT2008(1)_08 Van tai_Xl0000167" xfId="817"/>
    <cellStyle name="_10.Bieuthegioi-tan_NGTT2008(1)_08 Yte-van hoa" xfId="818"/>
    <cellStyle name="_10.Bieuthegioi-tan_NGTT2008(1)_08 Yte-van hoa_01 Don vi HC" xfId="819"/>
    <cellStyle name="_10.Bieuthegioi-tan_NGTT2008(1)_08 Yte-van hoa_02 Danso_Laodong 2012(chuan) CO SO" xfId="820"/>
    <cellStyle name="_10.Bieuthegioi-tan_NGTT2008(1)_08 Yte-van hoa_04 Doanh nghiep va CSKDCT 2012" xfId="821"/>
    <cellStyle name="_10.Bieuthegioi-tan_NGTT2008(1)_08 Yte-van hoa_NGDD 2013 Thu chi NSNN " xfId="822"/>
    <cellStyle name="_10.Bieuthegioi-tan_NGTT2008(1)_08 Yte-van hoa_Nien giam KT_TV 2010" xfId="823"/>
    <cellStyle name="_10.Bieuthegioi-tan_NGTT2008(1)_08 Yte-van hoa_Xl0000167" xfId="824"/>
    <cellStyle name="_10.Bieuthegioi-tan_NGTT2008(1)_09 Chi so gia 2011- VuTKG-1 (Ok)" xfId="825"/>
    <cellStyle name="_10.Bieuthegioi-tan_NGTT2008(1)_09 Du lich" xfId="826"/>
    <cellStyle name="_10.Bieuthegioi-tan_NGTT2008(1)_09 Thuong mai va Du lich" xfId="827"/>
    <cellStyle name="_10.Bieuthegioi-tan_NGTT2008(1)_09 Thuong mai va Du lich_01 Don vi HC" xfId="828"/>
    <cellStyle name="_10.Bieuthegioi-tan_NGTT2008(1)_09 Thuong mai va Du lich_NGDD 2013 Thu chi NSNN " xfId="829"/>
    <cellStyle name="_10.Bieuthegioi-tan_NGTT2008(1)_10 Market VH, YT, GD, NGTT 2011 " xfId="830"/>
    <cellStyle name="_10.Bieuthegioi-tan_NGTT2008(1)_10 Market VH, YT, GD, NGTT 2011 _02  Dan so lao dong(OK)" xfId="831"/>
    <cellStyle name="_10.Bieuthegioi-tan_NGTT2008(1)_10 Market VH, YT, GD, NGTT 2011 _03 TKQG va Thu chi NSNN 2012" xfId="832"/>
    <cellStyle name="_10.Bieuthegioi-tan_NGTT2008(1)_10 Market VH, YT, GD, NGTT 2011 _04 Doanh nghiep va CSKDCT 2012" xfId="833"/>
    <cellStyle name="_10.Bieuthegioi-tan_NGTT2008(1)_10 Market VH, YT, GD, NGTT 2011 _05 Doanh nghiep va Ca the_2011 (Ok)" xfId="834"/>
    <cellStyle name="_10.Bieuthegioi-tan_NGTT2008(1)_10 Market VH, YT, GD, NGTT 2011 _07 NGTT CN 2012" xfId="835"/>
    <cellStyle name="_10.Bieuthegioi-tan_NGTT2008(1)_10 Market VH, YT, GD, NGTT 2011 _08 Thuong mai Tong muc - Diep" xfId="836"/>
    <cellStyle name="_10.Bieuthegioi-tan_NGTT2008(1)_10 Market VH, YT, GD, NGTT 2011 _08 Thuong mai va Du lich (Ok)" xfId="837"/>
    <cellStyle name="_10.Bieuthegioi-tan_NGTT2008(1)_10 Market VH, YT, GD, NGTT 2011 _09 Chi so gia 2011- VuTKG-1 (Ok)" xfId="838"/>
    <cellStyle name="_10.Bieuthegioi-tan_NGTT2008(1)_10 Market VH, YT, GD, NGTT 2011 _09 Du lich" xfId="839"/>
    <cellStyle name="_10.Bieuthegioi-tan_NGTT2008(1)_10 Market VH, YT, GD, NGTT 2011 _10 Van tai va BCVT (da sua ok)" xfId="840"/>
    <cellStyle name="_10.Bieuthegioi-tan_NGTT2008(1)_10 Market VH, YT, GD, NGTT 2011 _11 (3)" xfId="841"/>
    <cellStyle name="_10.Bieuthegioi-tan_NGTT2008(1)_10 Market VH, YT, GD, NGTT 2011 _11 (3)_04 Doanh nghiep va CSKDCT 2012" xfId="842"/>
    <cellStyle name="_10.Bieuthegioi-tan_NGTT2008(1)_10 Market VH, YT, GD, NGTT 2011 _11 (3)_Xl0000167" xfId="843"/>
    <cellStyle name="_10.Bieuthegioi-tan_NGTT2008(1)_10 Market VH, YT, GD, NGTT 2011 _12 (2)" xfId="844"/>
    <cellStyle name="_10.Bieuthegioi-tan_NGTT2008(1)_10 Market VH, YT, GD, NGTT 2011 _12 (2)_04 Doanh nghiep va CSKDCT 2012" xfId="845"/>
    <cellStyle name="_10.Bieuthegioi-tan_NGTT2008(1)_10 Market VH, YT, GD, NGTT 2011 _12 (2)_Xl0000167" xfId="846"/>
    <cellStyle name="_10.Bieuthegioi-tan_NGTT2008(1)_10 Market VH, YT, GD, NGTT 2011 _12 Giao duc, Y Te va Muc songnam2011" xfId="847"/>
    <cellStyle name="_10.Bieuthegioi-tan_NGTT2008(1)_10 Market VH, YT, GD, NGTT 2011 _13 Van tai 2012" xfId="848"/>
    <cellStyle name="_10.Bieuthegioi-tan_NGTT2008(1)_10 Market VH, YT, GD, NGTT 2011 _Giaoduc2013(ok)" xfId="849"/>
    <cellStyle name="_10.Bieuthegioi-tan_NGTT2008(1)_10 Market VH, YT, GD, NGTT 2011 _Maket NGTT2012 LN,TS (7-1-2013)" xfId="850"/>
    <cellStyle name="_10.Bieuthegioi-tan_NGTT2008(1)_10 Market VH, YT, GD, NGTT 2011 _Maket NGTT2012 LN,TS (7-1-2013)_Nongnghiep" xfId="851"/>
    <cellStyle name="_10.Bieuthegioi-tan_NGTT2008(1)_10 Market VH, YT, GD, NGTT 2011 _Ngiam_lamnghiep_2011_v2(1)(1)" xfId="852"/>
    <cellStyle name="_10.Bieuthegioi-tan_NGTT2008(1)_10 Market VH, YT, GD, NGTT 2011 _Ngiam_lamnghiep_2011_v2(1)(1)_Nongnghiep" xfId="853"/>
    <cellStyle name="_10.Bieuthegioi-tan_NGTT2008(1)_10 Market VH, YT, GD, NGTT 2011 _NGTT LN,TS 2012 (Chuan)" xfId="854"/>
    <cellStyle name="_10.Bieuthegioi-tan_NGTT2008(1)_10 Market VH, YT, GD, NGTT 2011 _Nien giam TT Vu Nong nghiep 2012(solieu)-gui Vu TH 29-3-2013" xfId="855"/>
    <cellStyle name="_10.Bieuthegioi-tan_NGTT2008(1)_10 Market VH, YT, GD, NGTT 2011 _Nongnghiep" xfId="856"/>
    <cellStyle name="_10.Bieuthegioi-tan_NGTT2008(1)_10 Market VH, YT, GD, NGTT 2011 _Nongnghiep NGDD 2012_cap nhat den 24-5-2013(1)" xfId="857"/>
    <cellStyle name="_10.Bieuthegioi-tan_NGTT2008(1)_10 Market VH, YT, GD, NGTT 2011 _Nongnghiep_Nongnghiep NGDD 2012_cap nhat den 24-5-2013(1)" xfId="858"/>
    <cellStyle name="_10.Bieuthegioi-tan_NGTT2008(1)_10 Market VH, YT, GD, NGTT 2011 _So lieu quoc te TH" xfId="859"/>
    <cellStyle name="_10.Bieuthegioi-tan_NGTT2008(1)_10 Market VH, YT, GD, NGTT 2011 _Xl0000147" xfId="860"/>
    <cellStyle name="_10.Bieuthegioi-tan_NGTT2008(1)_10 Market VH, YT, GD, NGTT 2011 _Xl0000167" xfId="861"/>
    <cellStyle name="_10.Bieuthegioi-tan_NGTT2008(1)_10 Market VH, YT, GD, NGTT 2011 _XNK" xfId="862"/>
    <cellStyle name="_10.Bieuthegioi-tan_NGTT2008(1)_10 Van tai va BCVT (da sua ok)" xfId="863"/>
    <cellStyle name="_10.Bieuthegioi-tan_NGTT2008(1)_10 VH, YT, GD, NGTT 2010 - (OK)" xfId="864"/>
    <cellStyle name="_10.Bieuthegioi-tan_NGTT2008(1)_10 VH, YT, GD, NGTT 2010 - (OK)_Bo sung 04 bieu Cong nghiep" xfId="865"/>
    <cellStyle name="_10.Bieuthegioi-tan_NGTT2008(1)_11 (3)" xfId="866"/>
    <cellStyle name="_10.Bieuthegioi-tan_NGTT2008(1)_11 (3)_04 Doanh nghiep va CSKDCT 2012" xfId="867"/>
    <cellStyle name="_10.Bieuthegioi-tan_NGTT2008(1)_11 (3)_Xl0000167" xfId="868"/>
    <cellStyle name="_10.Bieuthegioi-tan_NGTT2008(1)_11 So lieu quoc te 2010-final" xfId="869"/>
    <cellStyle name="_10.Bieuthegioi-tan_NGTT2008(1)_12 (2)" xfId="870"/>
    <cellStyle name="_10.Bieuthegioi-tan_NGTT2008(1)_12 (2)_04 Doanh nghiep va CSKDCT 2012" xfId="871"/>
    <cellStyle name="_10.Bieuthegioi-tan_NGTT2008(1)_12 (2)_Xl0000167" xfId="872"/>
    <cellStyle name="_10.Bieuthegioi-tan_NGTT2008(1)_12 Chi so gia 2012(chuan) co so" xfId="873"/>
    <cellStyle name="_10.Bieuthegioi-tan_NGTT2008(1)_12 Giao duc, Y Te va Muc songnam2011" xfId="874"/>
    <cellStyle name="_10.Bieuthegioi-tan_NGTT2008(1)_13 Van tai 2012" xfId="875"/>
    <cellStyle name="_10.Bieuthegioi-tan_NGTT2008(1)_Book1" xfId="876"/>
    <cellStyle name="_10.Bieuthegioi-tan_NGTT2008(1)_Book3" xfId="877"/>
    <cellStyle name="_10.Bieuthegioi-tan_NGTT2008(1)_Book3 10" xfId="878"/>
    <cellStyle name="_10.Bieuthegioi-tan_NGTT2008(1)_Book3 11" xfId="879"/>
    <cellStyle name="_10.Bieuthegioi-tan_NGTT2008(1)_Book3 12" xfId="880"/>
    <cellStyle name="_10.Bieuthegioi-tan_NGTT2008(1)_Book3 13" xfId="881"/>
    <cellStyle name="_10.Bieuthegioi-tan_NGTT2008(1)_Book3 14" xfId="882"/>
    <cellStyle name="_10.Bieuthegioi-tan_NGTT2008(1)_Book3 15" xfId="883"/>
    <cellStyle name="_10.Bieuthegioi-tan_NGTT2008(1)_Book3 16" xfId="884"/>
    <cellStyle name="_10.Bieuthegioi-tan_NGTT2008(1)_Book3 17" xfId="885"/>
    <cellStyle name="_10.Bieuthegioi-tan_NGTT2008(1)_Book3 18" xfId="886"/>
    <cellStyle name="_10.Bieuthegioi-tan_NGTT2008(1)_Book3 19" xfId="887"/>
    <cellStyle name="_10.Bieuthegioi-tan_NGTT2008(1)_Book3 2" xfId="888"/>
    <cellStyle name="_10.Bieuthegioi-tan_NGTT2008(1)_Book3 3" xfId="889"/>
    <cellStyle name="_10.Bieuthegioi-tan_NGTT2008(1)_Book3 4" xfId="890"/>
    <cellStyle name="_10.Bieuthegioi-tan_NGTT2008(1)_Book3 5" xfId="891"/>
    <cellStyle name="_10.Bieuthegioi-tan_NGTT2008(1)_Book3 6" xfId="892"/>
    <cellStyle name="_10.Bieuthegioi-tan_NGTT2008(1)_Book3 7" xfId="893"/>
    <cellStyle name="_10.Bieuthegioi-tan_NGTT2008(1)_Book3 8" xfId="894"/>
    <cellStyle name="_10.Bieuthegioi-tan_NGTT2008(1)_Book3 9" xfId="895"/>
    <cellStyle name="_10.Bieuthegioi-tan_NGTT2008(1)_Book3_01 Don vi HC" xfId="896"/>
    <cellStyle name="_10.Bieuthegioi-tan_NGTT2008(1)_Book3_01 DVHC-DSLD 2010" xfId="897"/>
    <cellStyle name="_10.Bieuthegioi-tan_NGTT2008(1)_Book3_02  Dan so lao dong(OK)" xfId="898"/>
    <cellStyle name="_10.Bieuthegioi-tan_NGTT2008(1)_Book3_02 Danso_Laodong 2012(chuan) CO SO" xfId="899"/>
    <cellStyle name="_10.Bieuthegioi-tan_NGTT2008(1)_Book3_03 TKQG va Thu chi NSNN 2012" xfId="900"/>
    <cellStyle name="_10.Bieuthegioi-tan_NGTT2008(1)_Book3_04 Doanh nghiep va CSKDCT 2012" xfId="901"/>
    <cellStyle name="_10.Bieuthegioi-tan_NGTT2008(1)_Book3_05 Doanh nghiep va Ca the_2011 (Ok)" xfId="902"/>
    <cellStyle name="_10.Bieuthegioi-tan_NGTT2008(1)_Book3_05 NGTT DN 2010 (OK)" xfId="903"/>
    <cellStyle name="_10.Bieuthegioi-tan_NGTT2008(1)_Book3_05 NGTT DN 2010 (OK)_Bo sung 04 bieu Cong nghiep" xfId="904"/>
    <cellStyle name="_10.Bieuthegioi-tan_NGTT2008(1)_Book3_06 Nong, lam nghiep 2010  (ok)" xfId="905"/>
    <cellStyle name="_10.Bieuthegioi-tan_NGTT2008(1)_Book3_07 NGTT CN 2012" xfId="906"/>
    <cellStyle name="_10.Bieuthegioi-tan_NGTT2008(1)_Book3_08 Thuong mai Tong muc - Diep" xfId="907"/>
    <cellStyle name="_10.Bieuthegioi-tan_NGTT2008(1)_Book3_08 Thuong mai va Du lich (Ok)" xfId="908"/>
    <cellStyle name="_10.Bieuthegioi-tan_NGTT2008(1)_Book3_09 Chi so gia 2011- VuTKG-1 (Ok)" xfId="909"/>
    <cellStyle name="_10.Bieuthegioi-tan_NGTT2008(1)_Book3_09 Du lich" xfId="910"/>
    <cellStyle name="_10.Bieuthegioi-tan_NGTT2008(1)_Book3_10 Market VH, YT, GD, NGTT 2011 " xfId="911"/>
    <cellStyle name="_10.Bieuthegioi-tan_NGTT2008(1)_Book3_10 Market VH, YT, GD, NGTT 2011 _02  Dan so lao dong(OK)" xfId="912"/>
    <cellStyle name="_10.Bieuthegioi-tan_NGTT2008(1)_Book3_10 Market VH, YT, GD, NGTT 2011 _03 TKQG va Thu chi NSNN 2012" xfId="913"/>
    <cellStyle name="_10.Bieuthegioi-tan_NGTT2008(1)_Book3_10 Market VH, YT, GD, NGTT 2011 _04 Doanh nghiep va CSKDCT 2012" xfId="914"/>
    <cellStyle name="_10.Bieuthegioi-tan_NGTT2008(1)_Book3_10 Market VH, YT, GD, NGTT 2011 _05 Doanh nghiep va Ca the_2011 (Ok)" xfId="915"/>
    <cellStyle name="_10.Bieuthegioi-tan_NGTT2008(1)_Book3_10 Market VH, YT, GD, NGTT 2011 _07 NGTT CN 2012" xfId="916"/>
    <cellStyle name="_10.Bieuthegioi-tan_NGTT2008(1)_Book3_10 Market VH, YT, GD, NGTT 2011 _08 Thuong mai Tong muc - Diep" xfId="917"/>
    <cellStyle name="_10.Bieuthegioi-tan_NGTT2008(1)_Book3_10 Market VH, YT, GD, NGTT 2011 _08 Thuong mai va Du lich (Ok)" xfId="918"/>
    <cellStyle name="_10.Bieuthegioi-tan_NGTT2008(1)_Book3_10 Market VH, YT, GD, NGTT 2011 _09 Chi so gia 2011- VuTKG-1 (Ok)" xfId="919"/>
    <cellStyle name="_10.Bieuthegioi-tan_NGTT2008(1)_Book3_10 Market VH, YT, GD, NGTT 2011 _09 Du lich" xfId="920"/>
    <cellStyle name="_10.Bieuthegioi-tan_NGTT2008(1)_Book3_10 Market VH, YT, GD, NGTT 2011 _10 Van tai va BCVT (da sua ok)" xfId="921"/>
    <cellStyle name="_10.Bieuthegioi-tan_NGTT2008(1)_Book3_10 Market VH, YT, GD, NGTT 2011 _11 (3)" xfId="922"/>
    <cellStyle name="_10.Bieuthegioi-tan_NGTT2008(1)_Book3_10 Market VH, YT, GD, NGTT 2011 _11 (3)_04 Doanh nghiep va CSKDCT 2012" xfId="923"/>
    <cellStyle name="_10.Bieuthegioi-tan_NGTT2008(1)_Book3_10 Market VH, YT, GD, NGTT 2011 _11 (3)_Xl0000167" xfId="924"/>
    <cellStyle name="_10.Bieuthegioi-tan_NGTT2008(1)_Book3_10 Market VH, YT, GD, NGTT 2011 _12 (2)" xfId="925"/>
    <cellStyle name="_10.Bieuthegioi-tan_NGTT2008(1)_Book3_10 Market VH, YT, GD, NGTT 2011 _12 (2)_04 Doanh nghiep va CSKDCT 2012" xfId="926"/>
    <cellStyle name="_10.Bieuthegioi-tan_NGTT2008(1)_Book3_10 Market VH, YT, GD, NGTT 2011 _12 (2)_Xl0000167" xfId="927"/>
    <cellStyle name="_10.Bieuthegioi-tan_NGTT2008(1)_Book3_10 Market VH, YT, GD, NGTT 2011 _12 Giao duc, Y Te va Muc songnam2011" xfId="928"/>
    <cellStyle name="_10.Bieuthegioi-tan_NGTT2008(1)_Book3_10 Market VH, YT, GD, NGTT 2011 _13 Van tai 2012" xfId="929"/>
    <cellStyle name="_10.Bieuthegioi-tan_NGTT2008(1)_Book3_10 Market VH, YT, GD, NGTT 2011 _Giaoduc2013(ok)" xfId="930"/>
    <cellStyle name="_10.Bieuthegioi-tan_NGTT2008(1)_Book3_10 Market VH, YT, GD, NGTT 2011 _Maket NGTT2012 LN,TS (7-1-2013)" xfId="931"/>
    <cellStyle name="_10.Bieuthegioi-tan_NGTT2008(1)_Book3_10 Market VH, YT, GD, NGTT 2011 _Maket NGTT2012 LN,TS (7-1-2013)_Nongnghiep" xfId="932"/>
    <cellStyle name="_10.Bieuthegioi-tan_NGTT2008(1)_Book3_10 Market VH, YT, GD, NGTT 2011 _Ngiam_lamnghiep_2011_v2(1)(1)" xfId="933"/>
    <cellStyle name="_10.Bieuthegioi-tan_NGTT2008(1)_Book3_10 Market VH, YT, GD, NGTT 2011 _Ngiam_lamnghiep_2011_v2(1)(1)_Nongnghiep" xfId="934"/>
    <cellStyle name="_10.Bieuthegioi-tan_NGTT2008(1)_Book3_10 Market VH, YT, GD, NGTT 2011 _NGTT LN,TS 2012 (Chuan)" xfId="935"/>
    <cellStyle name="_10.Bieuthegioi-tan_NGTT2008(1)_Book3_10 Market VH, YT, GD, NGTT 2011 _Nien giam TT Vu Nong nghiep 2012(solieu)-gui Vu TH 29-3-2013" xfId="936"/>
    <cellStyle name="_10.Bieuthegioi-tan_NGTT2008(1)_Book3_10 Market VH, YT, GD, NGTT 2011 _Nongnghiep" xfId="937"/>
    <cellStyle name="_10.Bieuthegioi-tan_NGTT2008(1)_Book3_10 Market VH, YT, GD, NGTT 2011 _Nongnghiep NGDD 2012_cap nhat den 24-5-2013(1)" xfId="938"/>
    <cellStyle name="_10.Bieuthegioi-tan_NGTT2008(1)_Book3_10 Market VH, YT, GD, NGTT 2011 _Nongnghiep_Nongnghiep NGDD 2012_cap nhat den 24-5-2013(1)" xfId="939"/>
    <cellStyle name="_10.Bieuthegioi-tan_NGTT2008(1)_Book3_10 Market VH, YT, GD, NGTT 2011 _So lieu quoc te TH" xfId="940"/>
    <cellStyle name="_10.Bieuthegioi-tan_NGTT2008(1)_Book3_10 Market VH, YT, GD, NGTT 2011 _Xl0000147" xfId="941"/>
    <cellStyle name="_10.Bieuthegioi-tan_NGTT2008(1)_Book3_10 Market VH, YT, GD, NGTT 2011 _Xl0000167" xfId="942"/>
    <cellStyle name="_10.Bieuthegioi-tan_NGTT2008(1)_Book3_10 Market VH, YT, GD, NGTT 2011 _XNK" xfId="943"/>
    <cellStyle name="_10.Bieuthegioi-tan_NGTT2008(1)_Book3_10 Van tai va BCVT (da sua ok)" xfId="944"/>
    <cellStyle name="_10.Bieuthegioi-tan_NGTT2008(1)_Book3_10 VH, YT, GD, NGTT 2010 - (OK)" xfId="945"/>
    <cellStyle name="_10.Bieuthegioi-tan_NGTT2008(1)_Book3_10 VH, YT, GD, NGTT 2010 - (OK)_Bo sung 04 bieu Cong nghiep" xfId="946"/>
    <cellStyle name="_10.Bieuthegioi-tan_NGTT2008(1)_Book3_11 (3)" xfId="947"/>
    <cellStyle name="_10.Bieuthegioi-tan_NGTT2008(1)_Book3_11 (3)_04 Doanh nghiep va CSKDCT 2012" xfId="948"/>
    <cellStyle name="_10.Bieuthegioi-tan_NGTT2008(1)_Book3_11 (3)_Xl0000167" xfId="949"/>
    <cellStyle name="_10.Bieuthegioi-tan_NGTT2008(1)_Book3_12 (2)" xfId="950"/>
    <cellStyle name="_10.Bieuthegioi-tan_NGTT2008(1)_Book3_12 (2)_04 Doanh nghiep va CSKDCT 2012" xfId="951"/>
    <cellStyle name="_10.Bieuthegioi-tan_NGTT2008(1)_Book3_12 (2)_Xl0000167" xfId="952"/>
    <cellStyle name="_10.Bieuthegioi-tan_NGTT2008(1)_Book3_12 Chi so gia 2012(chuan) co so" xfId="953"/>
    <cellStyle name="_10.Bieuthegioi-tan_NGTT2008(1)_Book3_12 Giao duc, Y Te va Muc songnam2011" xfId="954"/>
    <cellStyle name="_10.Bieuthegioi-tan_NGTT2008(1)_Book3_13 Van tai 2012" xfId="955"/>
    <cellStyle name="_10.Bieuthegioi-tan_NGTT2008(1)_Book3_Book1" xfId="956"/>
    <cellStyle name="_10.Bieuthegioi-tan_NGTT2008(1)_Book3_CucThongke-phucdap-Tuan-Anh" xfId="957"/>
    <cellStyle name="_10.Bieuthegioi-tan_NGTT2008(1)_Book3_Giaoduc2013(ok)" xfId="958"/>
    <cellStyle name="_10.Bieuthegioi-tan_NGTT2008(1)_Book3_GTSXNN" xfId="959"/>
    <cellStyle name="_10.Bieuthegioi-tan_NGTT2008(1)_Book3_GTSXNN_Nongnghiep NGDD 2012_cap nhat den 24-5-2013(1)" xfId="960"/>
    <cellStyle name="_10.Bieuthegioi-tan_NGTT2008(1)_Book3_Maket NGTT2012 LN,TS (7-1-2013)" xfId="961"/>
    <cellStyle name="_10.Bieuthegioi-tan_NGTT2008(1)_Book3_Maket NGTT2012 LN,TS (7-1-2013)_Nongnghiep" xfId="962"/>
    <cellStyle name="_10.Bieuthegioi-tan_NGTT2008(1)_Book3_Ngiam_lamnghiep_2011_v2(1)(1)" xfId="963"/>
    <cellStyle name="_10.Bieuthegioi-tan_NGTT2008(1)_Book3_Ngiam_lamnghiep_2011_v2(1)(1)_Nongnghiep" xfId="964"/>
    <cellStyle name="_10.Bieuthegioi-tan_NGTT2008(1)_Book3_NGTT LN,TS 2012 (Chuan)" xfId="965"/>
    <cellStyle name="_10.Bieuthegioi-tan_NGTT2008(1)_Book3_Nien giam day du  Nong nghiep 2010" xfId="966"/>
    <cellStyle name="_10.Bieuthegioi-tan_NGTT2008(1)_Book3_Nien giam TT Vu Nong nghiep 2012(solieu)-gui Vu TH 29-3-2013" xfId="967"/>
    <cellStyle name="_10.Bieuthegioi-tan_NGTT2008(1)_Book3_Nongnghiep" xfId="968"/>
    <cellStyle name="_10.Bieuthegioi-tan_NGTT2008(1)_Book3_Nongnghiep_Bo sung 04 bieu Cong nghiep" xfId="969"/>
    <cellStyle name="_10.Bieuthegioi-tan_NGTT2008(1)_Book3_Nongnghiep_Mau" xfId="970"/>
    <cellStyle name="_10.Bieuthegioi-tan_NGTT2008(1)_Book3_Nongnghiep_NGDD 2013 Thu chi NSNN " xfId="971"/>
    <cellStyle name="_10.Bieuthegioi-tan_NGTT2008(1)_Book3_Nongnghiep_Nongnghiep NGDD 2012_cap nhat den 24-5-2013(1)" xfId="972"/>
    <cellStyle name="_10.Bieuthegioi-tan_NGTT2008(1)_Book3_So lieu quoc te TH" xfId="973"/>
    <cellStyle name="_10.Bieuthegioi-tan_NGTT2008(1)_Book3_So lieu quoc te TH_08 Cong nghiep 2010" xfId="974"/>
    <cellStyle name="_10.Bieuthegioi-tan_NGTT2008(1)_Book3_So lieu quoc te TH_08 Thuong mai va Du lich (Ok)" xfId="975"/>
    <cellStyle name="_10.Bieuthegioi-tan_NGTT2008(1)_Book3_So lieu quoc te TH_09 Chi so gia 2011- VuTKG-1 (Ok)" xfId="976"/>
    <cellStyle name="_10.Bieuthegioi-tan_NGTT2008(1)_Book3_So lieu quoc te TH_09 Du lich" xfId="977"/>
    <cellStyle name="_10.Bieuthegioi-tan_NGTT2008(1)_Book3_So lieu quoc te TH_10 Van tai va BCVT (da sua ok)" xfId="978"/>
    <cellStyle name="_10.Bieuthegioi-tan_NGTT2008(1)_Book3_So lieu quoc te TH_12 Giao duc, Y Te va Muc songnam2011" xfId="979"/>
    <cellStyle name="_10.Bieuthegioi-tan_NGTT2008(1)_Book3_So lieu quoc te TH_nien giam tom tat du lich va XNK" xfId="980"/>
    <cellStyle name="_10.Bieuthegioi-tan_NGTT2008(1)_Book3_So lieu quoc te TH_Nongnghiep" xfId="981"/>
    <cellStyle name="_10.Bieuthegioi-tan_NGTT2008(1)_Book3_So lieu quoc te TH_XNK" xfId="982"/>
    <cellStyle name="_10.Bieuthegioi-tan_NGTT2008(1)_Book3_So lieu quoc te(GDP)" xfId="983"/>
    <cellStyle name="_10.Bieuthegioi-tan_NGTT2008(1)_Book3_So lieu quoc te(GDP)_02  Dan so lao dong(OK)" xfId="984"/>
    <cellStyle name="_10.Bieuthegioi-tan_NGTT2008(1)_Book3_So lieu quoc te(GDP)_03 TKQG va Thu chi NSNN 2012" xfId="985"/>
    <cellStyle name="_10.Bieuthegioi-tan_NGTT2008(1)_Book3_So lieu quoc te(GDP)_04 Doanh nghiep va CSKDCT 2012" xfId="986"/>
    <cellStyle name="_10.Bieuthegioi-tan_NGTT2008(1)_Book3_So lieu quoc te(GDP)_05 Doanh nghiep va Ca the_2011 (Ok)" xfId="987"/>
    <cellStyle name="_10.Bieuthegioi-tan_NGTT2008(1)_Book3_So lieu quoc te(GDP)_07 NGTT CN 2012" xfId="988"/>
    <cellStyle name="_10.Bieuthegioi-tan_NGTT2008(1)_Book3_So lieu quoc te(GDP)_08 Thuong mai Tong muc - Diep" xfId="989"/>
    <cellStyle name="_10.Bieuthegioi-tan_NGTT2008(1)_Book3_So lieu quoc te(GDP)_08 Thuong mai va Du lich (Ok)" xfId="990"/>
    <cellStyle name="_10.Bieuthegioi-tan_NGTT2008(1)_Book3_So lieu quoc te(GDP)_09 Chi so gia 2011- VuTKG-1 (Ok)" xfId="991"/>
    <cellStyle name="_10.Bieuthegioi-tan_NGTT2008(1)_Book3_So lieu quoc te(GDP)_09 Du lich" xfId="992"/>
    <cellStyle name="_10.Bieuthegioi-tan_NGTT2008(1)_Book3_So lieu quoc te(GDP)_10 Van tai va BCVT (da sua ok)" xfId="993"/>
    <cellStyle name="_10.Bieuthegioi-tan_NGTT2008(1)_Book3_So lieu quoc te(GDP)_11 (3)" xfId="994"/>
    <cellStyle name="_10.Bieuthegioi-tan_NGTT2008(1)_Book3_So lieu quoc te(GDP)_11 (3)_04 Doanh nghiep va CSKDCT 2012" xfId="995"/>
    <cellStyle name="_10.Bieuthegioi-tan_NGTT2008(1)_Book3_So lieu quoc te(GDP)_11 (3)_Xl0000167" xfId="996"/>
    <cellStyle name="_10.Bieuthegioi-tan_NGTT2008(1)_Book3_So lieu quoc te(GDP)_12 (2)" xfId="997"/>
    <cellStyle name="_10.Bieuthegioi-tan_NGTT2008(1)_Book3_So lieu quoc te(GDP)_12 (2)_04 Doanh nghiep va CSKDCT 2012" xfId="998"/>
    <cellStyle name="_10.Bieuthegioi-tan_NGTT2008(1)_Book3_So lieu quoc te(GDP)_12 (2)_Xl0000167" xfId="999"/>
    <cellStyle name="_10.Bieuthegioi-tan_NGTT2008(1)_Book3_So lieu quoc te(GDP)_12 Giao duc, Y Te va Muc songnam2011" xfId="1000"/>
    <cellStyle name="_10.Bieuthegioi-tan_NGTT2008(1)_Book3_So lieu quoc te(GDP)_12 So lieu quoc te (Ok)" xfId="1001"/>
    <cellStyle name="_10.Bieuthegioi-tan_NGTT2008(1)_Book3_So lieu quoc te(GDP)_13 Van tai 2012" xfId="1002"/>
    <cellStyle name="_10.Bieuthegioi-tan_NGTT2008(1)_Book3_So lieu quoc te(GDP)_Giaoduc2013(ok)" xfId="1003"/>
    <cellStyle name="_10.Bieuthegioi-tan_NGTT2008(1)_Book3_So lieu quoc te(GDP)_Maket NGTT2012 LN,TS (7-1-2013)" xfId="1004"/>
    <cellStyle name="_10.Bieuthegioi-tan_NGTT2008(1)_Book3_So lieu quoc te(GDP)_Maket NGTT2012 LN,TS (7-1-2013)_Nongnghiep" xfId="1005"/>
    <cellStyle name="_10.Bieuthegioi-tan_NGTT2008(1)_Book3_So lieu quoc te(GDP)_Ngiam_lamnghiep_2011_v2(1)(1)" xfId="1006"/>
    <cellStyle name="_10.Bieuthegioi-tan_NGTT2008(1)_Book3_So lieu quoc te(GDP)_Ngiam_lamnghiep_2011_v2(1)(1)_Nongnghiep" xfId="1007"/>
    <cellStyle name="_10.Bieuthegioi-tan_NGTT2008(1)_Book3_So lieu quoc te(GDP)_NGTT LN,TS 2012 (Chuan)" xfId="1008"/>
    <cellStyle name="_10.Bieuthegioi-tan_NGTT2008(1)_Book3_So lieu quoc te(GDP)_Nien giam TT Vu Nong nghiep 2012(solieu)-gui Vu TH 29-3-2013" xfId="1009"/>
    <cellStyle name="_10.Bieuthegioi-tan_NGTT2008(1)_Book3_So lieu quoc te(GDP)_Nongnghiep" xfId="1010"/>
    <cellStyle name="_10.Bieuthegioi-tan_NGTT2008(1)_Book3_So lieu quoc te(GDP)_Nongnghiep NGDD 2012_cap nhat den 24-5-2013(1)" xfId="1011"/>
    <cellStyle name="_10.Bieuthegioi-tan_NGTT2008(1)_Book3_So lieu quoc te(GDP)_Nongnghiep_Nongnghiep NGDD 2012_cap nhat den 24-5-2013(1)" xfId="1012"/>
    <cellStyle name="_10.Bieuthegioi-tan_NGTT2008(1)_Book3_So lieu quoc te(GDP)_Xl0000147" xfId="1013"/>
    <cellStyle name="_10.Bieuthegioi-tan_NGTT2008(1)_Book3_So lieu quoc te(GDP)_Xl0000167" xfId="1014"/>
    <cellStyle name="_10.Bieuthegioi-tan_NGTT2008(1)_Book3_So lieu quoc te(GDP)_XNK" xfId="1015"/>
    <cellStyle name="_10.Bieuthegioi-tan_NGTT2008(1)_Book3_Xl0000147" xfId="1016"/>
    <cellStyle name="_10.Bieuthegioi-tan_NGTT2008(1)_Book3_Xl0000167" xfId="1017"/>
    <cellStyle name="_10.Bieuthegioi-tan_NGTT2008(1)_Book3_XNK" xfId="1018"/>
    <cellStyle name="_10.Bieuthegioi-tan_NGTT2008(1)_Book3_XNK_08 Thuong mai Tong muc - Diep" xfId="1019"/>
    <cellStyle name="_10.Bieuthegioi-tan_NGTT2008(1)_Book3_XNK_Bo sung 04 bieu Cong nghiep" xfId="1020"/>
    <cellStyle name="_10.Bieuthegioi-tan_NGTT2008(1)_Book3_XNK-2012" xfId="1021"/>
    <cellStyle name="_10.Bieuthegioi-tan_NGTT2008(1)_Book3_XNK-Market" xfId="1022"/>
    <cellStyle name="_10.Bieuthegioi-tan_NGTT2008(1)_Book4" xfId="1023"/>
    <cellStyle name="_10.Bieuthegioi-tan_NGTT2008(1)_Book4_08 Cong nghiep 2010" xfId="1024"/>
    <cellStyle name="_10.Bieuthegioi-tan_NGTT2008(1)_Book4_08 Thuong mai va Du lich (Ok)" xfId="1025"/>
    <cellStyle name="_10.Bieuthegioi-tan_NGTT2008(1)_Book4_09 Chi so gia 2011- VuTKG-1 (Ok)" xfId="1026"/>
    <cellStyle name="_10.Bieuthegioi-tan_NGTT2008(1)_Book4_09 Du lich" xfId="1027"/>
    <cellStyle name="_10.Bieuthegioi-tan_NGTT2008(1)_Book4_10 Van tai va BCVT (da sua ok)" xfId="1028"/>
    <cellStyle name="_10.Bieuthegioi-tan_NGTT2008(1)_Book4_12 Giao duc, Y Te va Muc songnam2011" xfId="1029"/>
    <cellStyle name="_10.Bieuthegioi-tan_NGTT2008(1)_Book4_12 So lieu quoc te (Ok)" xfId="1030"/>
    <cellStyle name="_10.Bieuthegioi-tan_NGTT2008(1)_Book4_Book1" xfId="1031"/>
    <cellStyle name="_10.Bieuthegioi-tan_NGTT2008(1)_Book4_nien giam tom tat du lich va XNK" xfId="1032"/>
    <cellStyle name="_10.Bieuthegioi-tan_NGTT2008(1)_Book4_Nongnghiep" xfId="1033"/>
    <cellStyle name="_10.Bieuthegioi-tan_NGTT2008(1)_Book4_XNK" xfId="1034"/>
    <cellStyle name="_10.Bieuthegioi-tan_NGTT2008(1)_Book4_XNK-2012" xfId="1035"/>
    <cellStyle name="_10.Bieuthegioi-tan_NGTT2008(1)_CSKDCT 2010" xfId="1036"/>
    <cellStyle name="_10.Bieuthegioi-tan_NGTT2008(1)_CSKDCT 2010_Bo sung 04 bieu Cong nghiep" xfId="1037"/>
    <cellStyle name="_10.Bieuthegioi-tan_NGTT2008(1)_CucThongke-phucdap-Tuan-Anh" xfId="1038"/>
    <cellStyle name="_10.Bieuthegioi-tan_NGTT2008(1)_dan so phan tich 10 nam(moi)" xfId="1039"/>
    <cellStyle name="_10.Bieuthegioi-tan_NGTT2008(1)_dan so phan tich 10 nam(moi)_01 Don vi HC" xfId="1040"/>
    <cellStyle name="_10.Bieuthegioi-tan_NGTT2008(1)_dan so phan tich 10 nam(moi)_02 Danso_Laodong 2012(chuan) CO SO" xfId="1041"/>
    <cellStyle name="_10.Bieuthegioi-tan_NGTT2008(1)_dan so phan tich 10 nam(moi)_04 Doanh nghiep va CSKDCT 2012" xfId="1042"/>
    <cellStyle name="_10.Bieuthegioi-tan_NGTT2008(1)_dan so phan tich 10 nam(moi)_NGDD 2013 Thu chi NSNN " xfId="1043"/>
    <cellStyle name="_10.Bieuthegioi-tan_NGTT2008(1)_dan so phan tich 10 nam(moi)_Nien giam KT_TV 2010" xfId="1044"/>
    <cellStyle name="_10.Bieuthegioi-tan_NGTT2008(1)_dan so phan tich 10 nam(moi)_Xl0000167" xfId="1045"/>
    <cellStyle name="_10.Bieuthegioi-tan_NGTT2008(1)_Dat Dai NGTT -2013" xfId="1046"/>
    <cellStyle name="_10.Bieuthegioi-tan_NGTT2008(1)_Giaoduc2013(ok)" xfId="1047"/>
    <cellStyle name="_10.Bieuthegioi-tan_NGTT2008(1)_GTSXNN" xfId="1048"/>
    <cellStyle name="_10.Bieuthegioi-tan_NGTT2008(1)_GTSXNN_Nongnghiep NGDD 2012_cap nhat den 24-5-2013(1)" xfId="1049"/>
    <cellStyle name="_10.Bieuthegioi-tan_NGTT2008(1)_Lam nghiep, thuy san 2010 (ok)" xfId="1050"/>
    <cellStyle name="_10.Bieuthegioi-tan_NGTT2008(1)_Lam nghiep, thuy san 2010 (ok)_08 Cong nghiep 2010" xfId="1051"/>
    <cellStyle name="_10.Bieuthegioi-tan_NGTT2008(1)_Lam nghiep, thuy san 2010 (ok)_08 Thuong mai va Du lich (Ok)" xfId="1052"/>
    <cellStyle name="_10.Bieuthegioi-tan_NGTT2008(1)_Lam nghiep, thuy san 2010 (ok)_09 Chi so gia 2011- VuTKG-1 (Ok)" xfId="1053"/>
    <cellStyle name="_10.Bieuthegioi-tan_NGTT2008(1)_Lam nghiep, thuy san 2010 (ok)_09 Du lich" xfId="1054"/>
    <cellStyle name="_10.Bieuthegioi-tan_NGTT2008(1)_Lam nghiep, thuy san 2010 (ok)_10 Van tai va BCVT (da sua ok)" xfId="1055"/>
    <cellStyle name="_10.Bieuthegioi-tan_NGTT2008(1)_Lam nghiep, thuy san 2010 (ok)_12 Giao duc, Y Te va Muc songnam2011" xfId="1056"/>
    <cellStyle name="_10.Bieuthegioi-tan_NGTT2008(1)_Lam nghiep, thuy san 2010 (ok)_nien giam tom tat du lich va XNK" xfId="1057"/>
    <cellStyle name="_10.Bieuthegioi-tan_NGTT2008(1)_Lam nghiep, thuy san 2010 (ok)_Nongnghiep" xfId="1058"/>
    <cellStyle name="_10.Bieuthegioi-tan_NGTT2008(1)_Lam nghiep, thuy san 2010 (ok)_XNK" xfId="1059"/>
    <cellStyle name="_10.Bieuthegioi-tan_NGTT2008(1)_Maket NGTT Cong nghiep 2011" xfId="1060"/>
    <cellStyle name="_10.Bieuthegioi-tan_NGTT2008(1)_Maket NGTT Cong nghiep 2011_08 Cong nghiep 2010" xfId="1061"/>
    <cellStyle name="_10.Bieuthegioi-tan_NGTT2008(1)_Maket NGTT Cong nghiep 2011_08 Thuong mai va Du lich (Ok)" xfId="1062"/>
    <cellStyle name="_10.Bieuthegioi-tan_NGTT2008(1)_Maket NGTT Cong nghiep 2011_09 Chi so gia 2011- VuTKG-1 (Ok)" xfId="1063"/>
    <cellStyle name="_10.Bieuthegioi-tan_NGTT2008(1)_Maket NGTT Cong nghiep 2011_09 Du lich" xfId="1064"/>
    <cellStyle name="_10.Bieuthegioi-tan_NGTT2008(1)_Maket NGTT Cong nghiep 2011_10 Van tai va BCVT (da sua ok)" xfId="1065"/>
    <cellStyle name="_10.Bieuthegioi-tan_NGTT2008(1)_Maket NGTT Cong nghiep 2011_12 Giao duc, Y Te va Muc songnam2011" xfId="1066"/>
    <cellStyle name="_10.Bieuthegioi-tan_NGTT2008(1)_Maket NGTT Cong nghiep 2011_nien giam tom tat du lich va XNK" xfId="1067"/>
    <cellStyle name="_10.Bieuthegioi-tan_NGTT2008(1)_Maket NGTT Cong nghiep 2011_Nongnghiep" xfId="1068"/>
    <cellStyle name="_10.Bieuthegioi-tan_NGTT2008(1)_Maket NGTT Cong nghiep 2011_XNK" xfId="1069"/>
    <cellStyle name="_10.Bieuthegioi-tan_NGTT2008(1)_Maket NGTT Doanh Nghiep 2011" xfId="1070"/>
    <cellStyle name="_10.Bieuthegioi-tan_NGTT2008(1)_Maket NGTT Doanh Nghiep 2011_08 Cong nghiep 2010" xfId="1071"/>
    <cellStyle name="_10.Bieuthegioi-tan_NGTT2008(1)_Maket NGTT Doanh Nghiep 2011_08 Thuong mai va Du lich (Ok)" xfId="1072"/>
    <cellStyle name="_10.Bieuthegioi-tan_NGTT2008(1)_Maket NGTT Doanh Nghiep 2011_09 Chi so gia 2011- VuTKG-1 (Ok)" xfId="1073"/>
    <cellStyle name="_10.Bieuthegioi-tan_NGTT2008(1)_Maket NGTT Doanh Nghiep 2011_09 Du lich" xfId="1074"/>
    <cellStyle name="_10.Bieuthegioi-tan_NGTT2008(1)_Maket NGTT Doanh Nghiep 2011_10 Van tai va BCVT (da sua ok)" xfId="1075"/>
    <cellStyle name="_10.Bieuthegioi-tan_NGTT2008(1)_Maket NGTT Doanh Nghiep 2011_12 Giao duc, Y Te va Muc songnam2011" xfId="1076"/>
    <cellStyle name="_10.Bieuthegioi-tan_NGTT2008(1)_Maket NGTT Doanh Nghiep 2011_nien giam tom tat du lich va XNK" xfId="1077"/>
    <cellStyle name="_10.Bieuthegioi-tan_NGTT2008(1)_Maket NGTT Doanh Nghiep 2011_Nongnghiep" xfId="1078"/>
    <cellStyle name="_10.Bieuthegioi-tan_NGTT2008(1)_Maket NGTT Doanh Nghiep 2011_XNK" xfId="1079"/>
    <cellStyle name="_10.Bieuthegioi-tan_NGTT2008(1)_Maket NGTT Thu chi NS 2011" xfId="1080"/>
    <cellStyle name="_10.Bieuthegioi-tan_NGTT2008(1)_Maket NGTT Thu chi NS 2011_08 Cong nghiep 2010" xfId="1081"/>
    <cellStyle name="_10.Bieuthegioi-tan_NGTT2008(1)_Maket NGTT Thu chi NS 2011_08 Thuong mai va Du lich (Ok)" xfId="1082"/>
    <cellStyle name="_10.Bieuthegioi-tan_NGTT2008(1)_Maket NGTT Thu chi NS 2011_09 Chi so gia 2011- VuTKG-1 (Ok)" xfId="1083"/>
    <cellStyle name="_10.Bieuthegioi-tan_NGTT2008(1)_Maket NGTT Thu chi NS 2011_09 Du lich" xfId="1084"/>
    <cellStyle name="_10.Bieuthegioi-tan_NGTT2008(1)_Maket NGTT Thu chi NS 2011_10 Van tai va BCVT (da sua ok)" xfId="1085"/>
    <cellStyle name="_10.Bieuthegioi-tan_NGTT2008(1)_Maket NGTT Thu chi NS 2011_12 Giao duc, Y Te va Muc songnam2011" xfId="1086"/>
    <cellStyle name="_10.Bieuthegioi-tan_NGTT2008(1)_Maket NGTT Thu chi NS 2011_nien giam tom tat du lich va XNK" xfId="1087"/>
    <cellStyle name="_10.Bieuthegioi-tan_NGTT2008(1)_Maket NGTT Thu chi NS 2011_Nongnghiep" xfId="1088"/>
    <cellStyle name="_10.Bieuthegioi-tan_NGTT2008(1)_Maket NGTT Thu chi NS 2011_XNK" xfId="1089"/>
    <cellStyle name="_10.Bieuthegioi-tan_NGTT2008(1)_Maket NGTT2012 LN,TS (7-1-2013)" xfId="1090"/>
    <cellStyle name="_10.Bieuthegioi-tan_NGTT2008(1)_Maket NGTT2012 LN,TS (7-1-2013)_Nongnghiep" xfId="1091"/>
    <cellStyle name="_10.Bieuthegioi-tan_NGTT2008(1)_Ngiam_lamnghiep_2011_v2(1)(1)" xfId="1092"/>
    <cellStyle name="_10.Bieuthegioi-tan_NGTT2008(1)_Ngiam_lamnghiep_2011_v2(1)(1)_Nongnghiep" xfId="1093"/>
    <cellStyle name="_10.Bieuthegioi-tan_NGTT2008(1)_NGTT Ca the 2011 Diep" xfId="1094"/>
    <cellStyle name="_10.Bieuthegioi-tan_NGTT2008(1)_NGTT Ca the 2011 Diep_08 Cong nghiep 2010" xfId="1095"/>
    <cellStyle name="_10.Bieuthegioi-tan_NGTT2008(1)_NGTT Ca the 2011 Diep_08 Thuong mai va Du lich (Ok)" xfId="1096"/>
    <cellStyle name="_10.Bieuthegioi-tan_NGTT2008(1)_NGTT Ca the 2011 Diep_09 Chi so gia 2011- VuTKG-1 (Ok)" xfId="1097"/>
    <cellStyle name="_10.Bieuthegioi-tan_NGTT2008(1)_NGTT Ca the 2011 Diep_09 Du lich" xfId="1098"/>
    <cellStyle name="_10.Bieuthegioi-tan_NGTT2008(1)_NGTT Ca the 2011 Diep_10 Van tai va BCVT (da sua ok)" xfId="1099"/>
    <cellStyle name="_10.Bieuthegioi-tan_NGTT2008(1)_NGTT Ca the 2011 Diep_12 Giao duc, Y Te va Muc songnam2011" xfId="1100"/>
    <cellStyle name="_10.Bieuthegioi-tan_NGTT2008(1)_NGTT Ca the 2011 Diep_nien giam tom tat du lich va XNK" xfId="1101"/>
    <cellStyle name="_10.Bieuthegioi-tan_NGTT2008(1)_NGTT Ca the 2011 Diep_Nongnghiep" xfId="1102"/>
    <cellStyle name="_10.Bieuthegioi-tan_NGTT2008(1)_NGTT Ca the 2011 Diep_XNK" xfId="1103"/>
    <cellStyle name="_10.Bieuthegioi-tan_NGTT2008(1)_NGTT LN,TS 2012 (Chuan)" xfId="1104"/>
    <cellStyle name="_10.Bieuthegioi-tan_NGTT2008(1)_Nien giam day du  Nong nghiep 2010" xfId="1105"/>
    <cellStyle name="_10.Bieuthegioi-tan_NGTT2008(1)_Nien giam TT Vu Nong nghiep 2012(solieu)-gui Vu TH 29-3-2013" xfId="1106"/>
    <cellStyle name="_10.Bieuthegioi-tan_NGTT2008(1)_Nongnghiep" xfId="1107"/>
    <cellStyle name="_10.Bieuthegioi-tan_NGTT2008(1)_Nongnghiep_Bo sung 04 bieu Cong nghiep" xfId="1108"/>
    <cellStyle name="_10.Bieuthegioi-tan_NGTT2008(1)_Nongnghiep_Mau" xfId="1109"/>
    <cellStyle name="_10.Bieuthegioi-tan_NGTT2008(1)_Nongnghiep_NGDD 2013 Thu chi NSNN " xfId="1110"/>
    <cellStyle name="_10.Bieuthegioi-tan_NGTT2008(1)_Nongnghiep_Nongnghiep NGDD 2012_cap nhat den 24-5-2013(1)" xfId="1111"/>
    <cellStyle name="_10.Bieuthegioi-tan_NGTT2008(1)_Phan i (in)" xfId="1112"/>
    <cellStyle name="_10.Bieuthegioi-tan_NGTT2008(1)_So lieu quoc te TH" xfId="1113"/>
    <cellStyle name="_10.Bieuthegioi-tan_NGTT2008(1)_So lieu quoc te TH_08 Cong nghiep 2010" xfId="1114"/>
    <cellStyle name="_10.Bieuthegioi-tan_NGTT2008(1)_So lieu quoc te TH_08 Thuong mai va Du lich (Ok)" xfId="1115"/>
    <cellStyle name="_10.Bieuthegioi-tan_NGTT2008(1)_So lieu quoc te TH_09 Chi so gia 2011- VuTKG-1 (Ok)" xfId="1116"/>
    <cellStyle name="_10.Bieuthegioi-tan_NGTT2008(1)_So lieu quoc te TH_09 Du lich" xfId="1117"/>
    <cellStyle name="_10.Bieuthegioi-tan_NGTT2008(1)_So lieu quoc te TH_10 Van tai va BCVT (da sua ok)" xfId="1118"/>
    <cellStyle name="_10.Bieuthegioi-tan_NGTT2008(1)_So lieu quoc te TH_12 Giao duc, Y Te va Muc songnam2011" xfId="1119"/>
    <cellStyle name="_10.Bieuthegioi-tan_NGTT2008(1)_So lieu quoc te TH_nien giam tom tat du lich va XNK" xfId="1120"/>
    <cellStyle name="_10.Bieuthegioi-tan_NGTT2008(1)_So lieu quoc te TH_Nongnghiep" xfId="1121"/>
    <cellStyle name="_10.Bieuthegioi-tan_NGTT2008(1)_So lieu quoc te TH_XNK" xfId="1122"/>
    <cellStyle name="_10.Bieuthegioi-tan_NGTT2008(1)_So lieu quoc te(GDP)" xfId="1123"/>
    <cellStyle name="_10.Bieuthegioi-tan_NGTT2008(1)_So lieu quoc te(GDP)_02  Dan so lao dong(OK)" xfId="1124"/>
    <cellStyle name="_10.Bieuthegioi-tan_NGTT2008(1)_So lieu quoc te(GDP)_03 TKQG va Thu chi NSNN 2012" xfId="1125"/>
    <cellStyle name="_10.Bieuthegioi-tan_NGTT2008(1)_So lieu quoc te(GDP)_04 Doanh nghiep va CSKDCT 2012" xfId="1126"/>
    <cellStyle name="_10.Bieuthegioi-tan_NGTT2008(1)_So lieu quoc te(GDP)_05 Doanh nghiep va Ca the_2011 (Ok)" xfId="1127"/>
    <cellStyle name="_10.Bieuthegioi-tan_NGTT2008(1)_So lieu quoc te(GDP)_07 NGTT CN 2012" xfId="1128"/>
    <cellStyle name="_10.Bieuthegioi-tan_NGTT2008(1)_So lieu quoc te(GDP)_08 Thuong mai Tong muc - Diep" xfId="1129"/>
    <cellStyle name="_10.Bieuthegioi-tan_NGTT2008(1)_So lieu quoc te(GDP)_08 Thuong mai va Du lich (Ok)" xfId="1130"/>
    <cellStyle name="_10.Bieuthegioi-tan_NGTT2008(1)_So lieu quoc te(GDP)_09 Chi so gia 2011- VuTKG-1 (Ok)" xfId="1131"/>
    <cellStyle name="_10.Bieuthegioi-tan_NGTT2008(1)_So lieu quoc te(GDP)_09 Du lich" xfId="1132"/>
    <cellStyle name="_10.Bieuthegioi-tan_NGTT2008(1)_So lieu quoc te(GDP)_10 Van tai va BCVT (da sua ok)" xfId="1133"/>
    <cellStyle name="_10.Bieuthegioi-tan_NGTT2008(1)_So lieu quoc te(GDP)_11 (3)" xfId="1134"/>
    <cellStyle name="_10.Bieuthegioi-tan_NGTT2008(1)_So lieu quoc te(GDP)_11 (3)_04 Doanh nghiep va CSKDCT 2012" xfId="1135"/>
    <cellStyle name="_10.Bieuthegioi-tan_NGTT2008(1)_So lieu quoc te(GDP)_11 (3)_Xl0000167" xfId="1136"/>
    <cellStyle name="_10.Bieuthegioi-tan_NGTT2008(1)_So lieu quoc te(GDP)_12 (2)" xfId="1137"/>
    <cellStyle name="_10.Bieuthegioi-tan_NGTT2008(1)_So lieu quoc te(GDP)_12 (2)_04 Doanh nghiep va CSKDCT 2012" xfId="1138"/>
    <cellStyle name="_10.Bieuthegioi-tan_NGTT2008(1)_So lieu quoc te(GDP)_12 (2)_Xl0000167" xfId="1139"/>
    <cellStyle name="_10.Bieuthegioi-tan_NGTT2008(1)_So lieu quoc te(GDP)_12 Giao duc, Y Te va Muc songnam2011" xfId="1140"/>
    <cellStyle name="_10.Bieuthegioi-tan_NGTT2008(1)_So lieu quoc te(GDP)_12 So lieu quoc te (Ok)" xfId="1141"/>
    <cellStyle name="_10.Bieuthegioi-tan_NGTT2008(1)_So lieu quoc te(GDP)_13 Van tai 2012" xfId="1142"/>
    <cellStyle name="_10.Bieuthegioi-tan_NGTT2008(1)_So lieu quoc te(GDP)_Giaoduc2013(ok)" xfId="1143"/>
    <cellStyle name="_10.Bieuthegioi-tan_NGTT2008(1)_So lieu quoc te(GDP)_Maket NGTT2012 LN,TS (7-1-2013)" xfId="1144"/>
    <cellStyle name="_10.Bieuthegioi-tan_NGTT2008(1)_So lieu quoc te(GDP)_Maket NGTT2012 LN,TS (7-1-2013)_Nongnghiep" xfId="1145"/>
    <cellStyle name="_10.Bieuthegioi-tan_NGTT2008(1)_So lieu quoc te(GDP)_Ngiam_lamnghiep_2011_v2(1)(1)" xfId="1146"/>
    <cellStyle name="_10.Bieuthegioi-tan_NGTT2008(1)_So lieu quoc te(GDP)_Ngiam_lamnghiep_2011_v2(1)(1)_Nongnghiep" xfId="1147"/>
    <cellStyle name="_10.Bieuthegioi-tan_NGTT2008(1)_So lieu quoc te(GDP)_NGTT LN,TS 2012 (Chuan)" xfId="1148"/>
    <cellStyle name="_10.Bieuthegioi-tan_NGTT2008(1)_So lieu quoc te(GDP)_Nien giam TT Vu Nong nghiep 2012(solieu)-gui Vu TH 29-3-2013" xfId="1149"/>
    <cellStyle name="_10.Bieuthegioi-tan_NGTT2008(1)_So lieu quoc te(GDP)_Nongnghiep" xfId="1150"/>
    <cellStyle name="_10.Bieuthegioi-tan_NGTT2008(1)_So lieu quoc te(GDP)_Nongnghiep NGDD 2012_cap nhat den 24-5-2013(1)" xfId="1151"/>
    <cellStyle name="_10.Bieuthegioi-tan_NGTT2008(1)_So lieu quoc te(GDP)_Nongnghiep_Nongnghiep NGDD 2012_cap nhat den 24-5-2013(1)" xfId="1152"/>
    <cellStyle name="_10.Bieuthegioi-tan_NGTT2008(1)_So lieu quoc te(GDP)_Xl0000147" xfId="1153"/>
    <cellStyle name="_10.Bieuthegioi-tan_NGTT2008(1)_So lieu quoc te(GDP)_Xl0000167" xfId="1154"/>
    <cellStyle name="_10.Bieuthegioi-tan_NGTT2008(1)_So lieu quoc te(GDP)_XNK" xfId="1155"/>
    <cellStyle name="_10.Bieuthegioi-tan_NGTT2008(1)_Thuong mai va Du lich" xfId="1156"/>
    <cellStyle name="_10.Bieuthegioi-tan_NGTT2008(1)_Thuong mai va Du lich_01 Don vi HC" xfId="1157"/>
    <cellStyle name="_10.Bieuthegioi-tan_NGTT2008(1)_Thuong mai va Du lich_NGDD 2013 Thu chi NSNN " xfId="1158"/>
    <cellStyle name="_10.Bieuthegioi-tan_NGTT2008(1)_Tong hop 1" xfId="1159"/>
    <cellStyle name="_10.Bieuthegioi-tan_NGTT2008(1)_Tong hop NGTT" xfId="1160"/>
    <cellStyle name="_10.Bieuthegioi-tan_NGTT2008(1)_Xl0000167" xfId="1161"/>
    <cellStyle name="_10.Bieuthegioi-tan_NGTT2008(1)_XNK" xfId="1162"/>
    <cellStyle name="_10.Bieuthegioi-tan_NGTT2008(1)_XNK (10-6)" xfId="1163"/>
    <cellStyle name="_10.Bieuthegioi-tan_NGTT2008(1)_XNK_08 Thuong mai Tong muc - Diep" xfId="1164"/>
    <cellStyle name="_10.Bieuthegioi-tan_NGTT2008(1)_XNK_Bo sung 04 bieu Cong nghiep" xfId="1165"/>
    <cellStyle name="_10.Bieuthegioi-tan_NGTT2008(1)_XNK-2012" xfId="1166"/>
    <cellStyle name="_10.Bieuthegioi-tan_NGTT2008(1)_XNK-Market" xfId="1167"/>
    <cellStyle name="_10_Market_VH_YT_GD_NGTT_2011" xfId="1168"/>
    <cellStyle name="_10_Market_VH_YT_GD_NGTT_2011_02  Dan so lao dong(OK)" xfId="1169"/>
    <cellStyle name="_10_Market_VH_YT_GD_NGTT_2011_03 TKQG va Thu chi NSNN 2012" xfId="1170"/>
    <cellStyle name="_10_Market_VH_YT_GD_NGTT_2011_04 Doanh nghiep va CSKDCT 2012" xfId="1171"/>
    <cellStyle name="_10_Market_VH_YT_GD_NGTT_2011_05 Doanh nghiep va Ca the_2011 (Ok)" xfId="1172"/>
    <cellStyle name="_10_Market_VH_YT_GD_NGTT_2011_07 NGTT CN 2012" xfId="1173"/>
    <cellStyle name="_10_Market_VH_YT_GD_NGTT_2011_08 Thuong mai Tong muc - Diep" xfId="1174"/>
    <cellStyle name="_10_Market_VH_YT_GD_NGTT_2011_08 Thuong mai va Du lich (Ok)" xfId="1175"/>
    <cellStyle name="_10_Market_VH_YT_GD_NGTT_2011_09 Chi so gia 2011- VuTKG-1 (Ok)" xfId="1176"/>
    <cellStyle name="_10_Market_VH_YT_GD_NGTT_2011_09 Du lich" xfId="1177"/>
    <cellStyle name="_10_Market_VH_YT_GD_NGTT_2011_10 Van tai va BCVT (da sua ok)" xfId="1178"/>
    <cellStyle name="_10_Market_VH_YT_GD_NGTT_2011_11 (3)" xfId="1179"/>
    <cellStyle name="_10_Market_VH_YT_GD_NGTT_2011_11 (3)_04 Doanh nghiep va CSKDCT 2012" xfId="1180"/>
    <cellStyle name="_10_Market_VH_YT_GD_NGTT_2011_11 (3)_Xl0000167" xfId="1181"/>
    <cellStyle name="_10_Market_VH_YT_GD_NGTT_2011_12 (2)" xfId="1182"/>
    <cellStyle name="_10_Market_VH_YT_GD_NGTT_2011_12 (2)_04 Doanh nghiep va CSKDCT 2012" xfId="1183"/>
    <cellStyle name="_10_Market_VH_YT_GD_NGTT_2011_12 (2)_Xl0000167" xfId="1184"/>
    <cellStyle name="_10_Market_VH_YT_GD_NGTT_2011_12 Giao duc, Y Te va Muc songnam2011" xfId="1185"/>
    <cellStyle name="_10_Market_VH_YT_GD_NGTT_2011_13 Van tai 2012" xfId="1186"/>
    <cellStyle name="_10_Market_VH_YT_GD_NGTT_2011_Giaoduc2013(ok)" xfId="1187"/>
    <cellStyle name="_10_Market_VH_YT_GD_NGTT_2011_Maket NGTT2012 LN,TS (7-1-2013)" xfId="1188"/>
    <cellStyle name="_10_Market_VH_YT_GD_NGTT_2011_Maket NGTT2012 LN,TS (7-1-2013)_Nongnghiep" xfId="1189"/>
    <cellStyle name="_10_Market_VH_YT_GD_NGTT_2011_Ngiam_lamnghiep_2011_v2(1)(1)" xfId="1190"/>
    <cellStyle name="_10_Market_VH_YT_GD_NGTT_2011_Ngiam_lamnghiep_2011_v2(1)(1)_Nongnghiep" xfId="1191"/>
    <cellStyle name="_10_Market_VH_YT_GD_NGTT_2011_NGTT LN,TS 2012 (Chuan)" xfId="1192"/>
    <cellStyle name="_10_Market_VH_YT_GD_NGTT_2011_Nien giam TT Vu Nong nghiep 2012(solieu)-gui Vu TH 29-3-2013" xfId="1193"/>
    <cellStyle name="_10_Market_VH_YT_GD_NGTT_2011_Nongnghiep" xfId="1194"/>
    <cellStyle name="_10_Market_VH_YT_GD_NGTT_2011_Nongnghiep NGDD 2012_cap nhat den 24-5-2013(1)" xfId="1195"/>
    <cellStyle name="_10_Market_VH_YT_GD_NGTT_2011_Nongnghiep_Nongnghiep NGDD 2012_cap nhat den 24-5-2013(1)" xfId="1196"/>
    <cellStyle name="_10_Market_VH_YT_GD_NGTT_2011_Xl0000147" xfId="1197"/>
    <cellStyle name="_10_Market_VH_YT_GD_NGTT_2011_Xl0000167" xfId="1198"/>
    <cellStyle name="_10_Market_VH_YT_GD_NGTT_2011_XNK" xfId="1199"/>
    <cellStyle name="_12 So lieu quoc te (Ok)" xfId="1200"/>
    <cellStyle name="_15.Quoc te" xfId="1201"/>
    <cellStyle name="_2.OK" xfId="1202"/>
    <cellStyle name="_3OK" xfId="1203"/>
    <cellStyle name="_4OK" xfId="1204"/>
    <cellStyle name="_5OK" xfId="1205"/>
    <cellStyle name="_6OK" xfId="1206"/>
    <cellStyle name="_7OK" xfId="1207"/>
    <cellStyle name="_8OK" xfId="1208"/>
    <cellStyle name="_Book1" xfId="1209"/>
    <cellStyle name="_Book2" xfId="1210"/>
    <cellStyle name="_Book2 10" xfId="1211"/>
    <cellStyle name="_Book2 11" xfId="1212"/>
    <cellStyle name="_Book2 12" xfId="1213"/>
    <cellStyle name="_Book2 13" xfId="1214"/>
    <cellStyle name="_Book2 14" xfId="1215"/>
    <cellStyle name="_Book2 15" xfId="1216"/>
    <cellStyle name="_Book2 16" xfId="1217"/>
    <cellStyle name="_Book2 17" xfId="1218"/>
    <cellStyle name="_Book2 18" xfId="1219"/>
    <cellStyle name="_Book2 19" xfId="1220"/>
    <cellStyle name="_Book2 2" xfId="1221"/>
    <cellStyle name="_Book2 3" xfId="1222"/>
    <cellStyle name="_Book2 4" xfId="1223"/>
    <cellStyle name="_Book2 5" xfId="1224"/>
    <cellStyle name="_Book2 6" xfId="1225"/>
    <cellStyle name="_Book2 7" xfId="1226"/>
    <cellStyle name="_Book2 8" xfId="1227"/>
    <cellStyle name="_Book2 9" xfId="1228"/>
    <cellStyle name="_Book2_01 Don vi HC" xfId="1229"/>
    <cellStyle name="_Book2_01 DVHC-DSLD 2010" xfId="1230"/>
    <cellStyle name="_Book2_02  Dan so lao dong(OK)" xfId="1231"/>
    <cellStyle name="_Book2_02 Danso_Laodong 2012(chuan) CO SO" xfId="1232"/>
    <cellStyle name="_Book2_03 TKQG va Thu chi NSNN 2012" xfId="1233"/>
    <cellStyle name="_Book2_04 Doanh nghiep va CSKDCT 2012" xfId="1234"/>
    <cellStyle name="_Book2_05 Doanh nghiep va Ca the_2011 (Ok)" xfId="1235"/>
    <cellStyle name="_Book2_05 NGTT DN 2010 (OK)" xfId="1236"/>
    <cellStyle name="_Book2_05 NGTT DN 2010 (OK)_Bo sung 04 bieu Cong nghiep" xfId="1237"/>
    <cellStyle name="_Book2_06 Nong, lam nghiep 2010  (ok)" xfId="1238"/>
    <cellStyle name="_Book2_07 NGTT CN 2012" xfId="1239"/>
    <cellStyle name="_Book2_08 Thuong mai Tong muc - Diep" xfId="1240"/>
    <cellStyle name="_Book2_08 Thuong mai va Du lich (Ok)" xfId="1241"/>
    <cellStyle name="_Book2_09 Chi so gia 2011- VuTKG-1 (Ok)" xfId="1242"/>
    <cellStyle name="_Book2_09 Du lich" xfId="1243"/>
    <cellStyle name="_Book2_10 Market VH, YT, GD, NGTT 2011 " xfId="1244"/>
    <cellStyle name="_Book2_10 Market VH, YT, GD, NGTT 2011 _02  Dan so lao dong(OK)" xfId="1245"/>
    <cellStyle name="_Book2_10 Market VH, YT, GD, NGTT 2011 _03 TKQG va Thu chi NSNN 2012" xfId="1246"/>
    <cellStyle name="_Book2_10 Market VH, YT, GD, NGTT 2011 _04 Doanh nghiep va CSKDCT 2012" xfId="1247"/>
    <cellStyle name="_Book2_10 Market VH, YT, GD, NGTT 2011 _05 Doanh nghiep va Ca the_2011 (Ok)" xfId="1248"/>
    <cellStyle name="_Book2_10 Market VH, YT, GD, NGTT 2011 _07 NGTT CN 2012" xfId="1249"/>
    <cellStyle name="_Book2_10 Market VH, YT, GD, NGTT 2011 _08 Thuong mai Tong muc - Diep" xfId="1250"/>
    <cellStyle name="_Book2_10 Market VH, YT, GD, NGTT 2011 _08 Thuong mai va Du lich (Ok)" xfId="1251"/>
    <cellStyle name="_Book2_10 Market VH, YT, GD, NGTT 2011 _09 Chi so gia 2011- VuTKG-1 (Ok)" xfId="1252"/>
    <cellStyle name="_Book2_10 Market VH, YT, GD, NGTT 2011 _09 Du lich" xfId="1253"/>
    <cellStyle name="_Book2_10 Market VH, YT, GD, NGTT 2011 _10 Van tai va BCVT (da sua ok)" xfId="1254"/>
    <cellStyle name="_Book2_10 Market VH, YT, GD, NGTT 2011 _11 (3)" xfId="1255"/>
    <cellStyle name="_Book2_10 Market VH, YT, GD, NGTT 2011 _11 (3)_04 Doanh nghiep va CSKDCT 2012" xfId="1256"/>
    <cellStyle name="_Book2_10 Market VH, YT, GD, NGTT 2011 _11 (3)_Xl0000167" xfId="1257"/>
    <cellStyle name="_Book2_10 Market VH, YT, GD, NGTT 2011 _12 (2)" xfId="1258"/>
    <cellStyle name="_Book2_10 Market VH, YT, GD, NGTT 2011 _12 (2)_04 Doanh nghiep va CSKDCT 2012" xfId="1259"/>
    <cellStyle name="_Book2_10 Market VH, YT, GD, NGTT 2011 _12 (2)_Xl0000167" xfId="1260"/>
    <cellStyle name="_Book2_10 Market VH, YT, GD, NGTT 2011 _12 Giao duc, Y Te va Muc songnam2011" xfId="1261"/>
    <cellStyle name="_Book2_10 Market VH, YT, GD, NGTT 2011 _13 Van tai 2012" xfId="1262"/>
    <cellStyle name="_Book2_10 Market VH, YT, GD, NGTT 2011 _Giaoduc2013(ok)" xfId="1263"/>
    <cellStyle name="_Book2_10 Market VH, YT, GD, NGTT 2011 _Maket NGTT2012 LN,TS (7-1-2013)" xfId="1264"/>
    <cellStyle name="_Book2_10 Market VH, YT, GD, NGTT 2011 _Maket NGTT2012 LN,TS (7-1-2013)_Nongnghiep" xfId="1265"/>
    <cellStyle name="_Book2_10 Market VH, YT, GD, NGTT 2011 _Ngiam_lamnghiep_2011_v2(1)(1)" xfId="1266"/>
    <cellStyle name="_Book2_10 Market VH, YT, GD, NGTT 2011 _Ngiam_lamnghiep_2011_v2(1)(1)_Nongnghiep" xfId="1267"/>
    <cellStyle name="_Book2_10 Market VH, YT, GD, NGTT 2011 _NGTT LN,TS 2012 (Chuan)" xfId="1268"/>
    <cellStyle name="_Book2_10 Market VH, YT, GD, NGTT 2011 _Nien giam TT Vu Nong nghiep 2012(solieu)-gui Vu TH 29-3-2013" xfId="1269"/>
    <cellStyle name="_Book2_10 Market VH, YT, GD, NGTT 2011 _Nongnghiep" xfId="1270"/>
    <cellStyle name="_Book2_10 Market VH, YT, GD, NGTT 2011 _Nongnghiep NGDD 2012_cap nhat den 24-5-2013(1)" xfId="1271"/>
    <cellStyle name="_Book2_10 Market VH, YT, GD, NGTT 2011 _Nongnghiep_Nongnghiep NGDD 2012_cap nhat den 24-5-2013(1)" xfId="1272"/>
    <cellStyle name="_Book2_10 Market VH, YT, GD, NGTT 2011 _So lieu quoc te TH" xfId="1273"/>
    <cellStyle name="_Book2_10 Market VH, YT, GD, NGTT 2011 _Xl0000147" xfId="1274"/>
    <cellStyle name="_Book2_10 Market VH, YT, GD, NGTT 2011 _Xl0000167" xfId="1275"/>
    <cellStyle name="_Book2_10 Market VH, YT, GD, NGTT 2011 _XNK" xfId="1276"/>
    <cellStyle name="_Book2_10 Van tai va BCVT (da sua ok)" xfId="1277"/>
    <cellStyle name="_Book2_10 VH, YT, GD, NGTT 2010 - (OK)" xfId="1278"/>
    <cellStyle name="_Book2_10 VH, YT, GD, NGTT 2010 - (OK)_Bo sung 04 bieu Cong nghiep" xfId="1279"/>
    <cellStyle name="_Book2_11 (3)" xfId="1280"/>
    <cellStyle name="_Book2_11 (3)_04 Doanh nghiep va CSKDCT 2012" xfId="1281"/>
    <cellStyle name="_Book2_11 (3)_Xl0000167" xfId="1282"/>
    <cellStyle name="_Book2_12 (2)" xfId="1283"/>
    <cellStyle name="_Book2_12 (2)_04 Doanh nghiep va CSKDCT 2012" xfId="1284"/>
    <cellStyle name="_Book2_12 (2)_Xl0000167" xfId="1285"/>
    <cellStyle name="_Book2_12 Chi so gia 2012(chuan) co so" xfId="1286"/>
    <cellStyle name="_Book2_12 Giao duc, Y Te va Muc songnam2011" xfId="1287"/>
    <cellStyle name="_Book2_13 Van tai 2012" xfId="1288"/>
    <cellStyle name="_Book2_Book1" xfId="1289"/>
    <cellStyle name="_Book2_CucThongke-phucdap-Tuan-Anh" xfId="1290"/>
    <cellStyle name="_Book2_dan so phan tich 10 nam(moi)" xfId="1291"/>
    <cellStyle name="_Book2_Giaoduc2013(ok)" xfId="1292"/>
    <cellStyle name="_Book2_GTSXNN" xfId="1293"/>
    <cellStyle name="_Book2_GTSXNN_Nongnghiep NGDD 2012_cap nhat den 24-5-2013(1)" xfId="1294"/>
    <cellStyle name="_Book2_Maket NGTT2012 LN,TS (7-1-2013)" xfId="1295"/>
    <cellStyle name="_Book2_Maket NGTT2012 LN,TS (7-1-2013)_Nongnghiep" xfId="1296"/>
    <cellStyle name="_Book2_Mau" xfId="1297"/>
    <cellStyle name="_Book2_NGDD 2013 Thu chi NSNN " xfId="1298"/>
    <cellStyle name="_Book2_Ngiam_lamnghiep_2011_v2(1)(1)" xfId="1299"/>
    <cellStyle name="_Book2_Ngiam_lamnghiep_2011_v2(1)(1)_Nongnghiep" xfId="1300"/>
    <cellStyle name="_Book2_NGTT LN,TS 2012 (Chuan)" xfId="1301"/>
    <cellStyle name="_Book2_Nien giam day du  Nong nghiep 2010" xfId="1302"/>
    <cellStyle name="_Book2_Nien giam TT Vu Nong nghiep 2012(solieu)-gui Vu TH 29-3-2013" xfId="1303"/>
    <cellStyle name="_Book2_Nongnghiep" xfId="1304"/>
    <cellStyle name="_Book2_Nongnghiep_Bo sung 04 bieu Cong nghiep" xfId="1305"/>
    <cellStyle name="_Book2_Nongnghiep_Mau" xfId="1306"/>
    <cellStyle name="_Book2_Nongnghiep_NGDD 2013 Thu chi NSNN " xfId="1307"/>
    <cellStyle name="_Book2_Nongnghiep_Nongnghiep NGDD 2012_cap nhat den 24-5-2013(1)" xfId="1308"/>
    <cellStyle name="_Book2_So lieu quoc te TH" xfId="1309"/>
    <cellStyle name="_Book2_So lieu quoc te TH_08 Cong nghiep 2010" xfId="1310"/>
    <cellStyle name="_Book2_So lieu quoc te TH_08 Thuong mai va Du lich (Ok)" xfId="1311"/>
    <cellStyle name="_Book2_So lieu quoc te TH_09 Chi so gia 2011- VuTKG-1 (Ok)" xfId="1312"/>
    <cellStyle name="_Book2_So lieu quoc te TH_09 Du lich" xfId="1313"/>
    <cellStyle name="_Book2_So lieu quoc te TH_10 Van tai va BCVT (da sua ok)" xfId="1314"/>
    <cellStyle name="_Book2_So lieu quoc te TH_12 Giao duc, Y Te va Muc songnam2011" xfId="1315"/>
    <cellStyle name="_Book2_So lieu quoc te TH_nien giam tom tat du lich va XNK" xfId="1316"/>
    <cellStyle name="_Book2_So lieu quoc te TH_Nongnghiep" xfId="1317"/>
    <cellStyle name="_Book2_So lieu quoc te TH_XNK" xfId="1318"/>
    <cellStyle name="_Book2_So lieu quoc te(GDP)" xfId="1319"/>
    <cellStyle name="_Book2_So lieu quoc te(GDP)_02  Dan so lao dong(OK)" xfId="1320"/>
    <cellStyle name="_Book2_So lieu quoc te(GDP)_03 TKQG va Thu chi NSNN 2012" xfId="1321"/>
    <cellStyle name="_Book2_So lieu quoc te(GDP)_04 Doanh nghiep va CSKDCT 2012" xfId="1322"/>
    <cellStyle name="_Book2_So lieu quoc te(GDP)_05 Doanh nghiep va Ca the_2011 (Ok)" xfId="1323"/>
    <cellStyle name="_Book2_So lieu quoc te(GDP)_07 NGTT CN 2012" xfId="1324"/>
    <cellStyle name="_Book2_So lieu quoc te(GDP)_08 Thuong mai Tong muc - Diep" xfId="1325"/>
    <cellStyle name="_Book2_So lieu quoc te(GDP)_08 Thuong mai va Du lich (Ok)" xfId="1326"/>
    <cellStyle name="_Book2_So lieu quoc te(GDP)_09 Chi so gia 2011- VuTKG-1 (Ok)" xfId="1327"/>
    <cellStyle name="_Book2_So lieu quoc te(GDP)_09 Du lich" xfId="1328"/>
    <cellStyle name="_Book2_So lieu quoc te(GDP)_10 Van tai va BCVT (da sua ok)" xfId="1329"/>
    <cellStyle name="_Book2_So lieu quoc te(GDP)_11 (3)" xfId="1330"/>
    <cellStyle name="_Book2_So lieu quoc te(GDP)_11 (3)_04 Doanh nghiep va CSKDCT 2012" xfId="1331"/>
    <cellStyle name="_Book2_So lieu quoc te(GDP)_11 (3)_Xl0000167" xfId="1332"/>
    <cellStyle name="_Book2_So lieu quoc te(GDP)_12 (2)" xfId="1333"/>
    <cellStyle name="_Book2_So lieu quoc te(GDP)_12 (2)_04 Doanh nghiep va CSKDCT 2012" xfId="1334"/>
    <cellStyle name="_Book2_So lieu quoc te(GDP)_12 (2)_Xl0000167" xfId="1335"/>
    <cellStyle name="_Book2_So lieu quoc te(GDP)_12 Giao duc, Y Te va Muc songnam2011" xfId="1336"/>
    <cellStyle name="_Book2_So lieu quoc te(GDP)_12 So lieu quoc te (Ok)" xfId="1337"/>
    <cellStyle name="_Book2_So lieu quoc te(GDP)_13 Van tai 2012" xfId="1338"/>
    <cellStyle name="_Book2_So lieu quoc te(GDP)_Giaoduc2013(ok)" xfId="1339"/>
    <cellStyle name="_Book2_So lieu quoc te(GDP)_Maket NGTT2012 LN,TS (7-1-2013)" xfId="1340"/>
    <cellStyle name="_Book2_So lieu quoc te(GDP)_Maket NGTT2012 LN,TS (7-1-2013)_Nongnghiep" xfId="1341"/>
    <cellStyle name="_Book2_So lieu quoc te(GDP)_Ngiam_lamnghiep_2011_v2(1)(1)" xfId="1342"/>
    <cellStyle name="_Book2_So lieu quoc te(GDP)_Ngiam_lamnghiep_2011_v2(1)(1)_Nongnghiep" xfId="1343"/>
    <cellStyle name="_Book2_So lieu quoc te(GDP)_NGTT LN,TS 2012 (Chuan)" xfId="1344"/>
    <cellStyle name="_Book2_So lieu quoc te(GDP)_Nien giam TT Vu Nong nghiep 2012(solieu)-gui Vu TH 29-3-2013" xfId="1345"/>
    <cellStyle name="_Book2_So lieu quoc te(GDP)_Nongnghiep" xfId="1346"/>
    <cellStyle name="_Book2_So lieu quoc te(GDP)_Nongnghiep NGDD 2012_cap nhat den 24-5-2013(1)" xfId="1347"/>
    <cellStyle name="_Book2_So lieu quoc te(GDP)_Nongnghiep_Nongnghiep NGDD 2012_cap nhat den 24-5-2013(1)" xfId="1348"/>
    <cellStyle name="_Book2_So lieu quoc te(GDP)_Xl0000147" xfId="1349"/>
    <cellStyle name="_Book2_So lieu quoc te(GDP)_Xl0000167" xfId="1350"/>
    <cellStyle name="_Book2_So lieu quoc te(GDP)_XNK" xfId="1351"/>
    <cellStyle name="_Book2_Tong hop NGTT" xfId="1352"/>
    <cellStyle name="_Book2_Xl0000147" xfId="1353"/>
    <cellStyle name="_Book2_Xl0000167" xfId="1354"/>
    <cellStyle name="_Book2_XNK" xfId="1355"/>
    <cellStyle name="_Book2_XNK_08 Thuong mai Tong muc - Diep" xfId="1356"/>
    <cellStyle name="_Book2_XNK_Bo sung 04 bieu Cong nghiep" xfId="1357"/>
    <cellStyle name="_Book2_XNK-2012" xfId="1358"/>
    <cellStyle name="_Book2_XNK-Market" xfId="1359"/>
    <cellStyle name="_Book4" xfId="1360"/>
    <cellStyle name="_Buuchinh - Market" xfId="1361"/>
    <cellStyle name="_Buuchinh - Market_02  Dan so lao dong(OK)" xfId="1362"/>
    <cellStyle name="_Buuchinh - Market_03 TKQG va Thu chi NSNN 2012" xfId="1363"/>
    <cellStyle name="_Buuchinh - Market_04 Doanh nghiep va CSKDCT 2012" xfId="1364"/>
    <cellStyle name="_Buuchinh - Market_05 Doanh nghiep va Ca the_2011 (Ok)" xfId="1365"/>
    <cellStyle name="_Buuchinh - Market_07 NGTT CN 2012" xfId="1366"/>
    <cellStyle name="_Buuchinh - Market_08 Thuong mai Tong muc - Diep" xfId="1367"/>
    <cellStyle name="_Buuchinh - Market_08 Thuong mai va Du lich (Ok)" xfId="1368"/>
    <cellStyle name="_Buuchinh - Market_09 Chi so gia 2011- VuTKG-1 (Ok)" xfId="1369"/>
    <cellStyle name="_Buuchinh - Market_09 Du lich" xfId="1370"/>
    <cellStyle name="_Buuchinh - Market_10 Van tai va BCVT (da sua ok)" xfId="1371"/>
    <cellStyle name="_Buuchinh - Market_11 (3)" xfId="1372"/>
    <cellStyle name="_Buuchinh - Market_11 (3)_04 Doanh nghiep va CSKDCT 2012" xfId="1373"/>
    <cellStyle name="_Buuchinh - Market_11 (3)_Xl0000167" xfId="1374"/>
    <cellStyle name="_Buuchinh - Market_12 (2)" xfId="1375"/>
    <cellStyle name="_Buuchinh - Market_12 (2)_04 Doanh nghiep va CSKDCT 2012" xfId="1376"/>
    <cellStyle name="_Buuchinh - Market_12 (2)_Xl0000167" xfId="1377"/>
    <cellStyle name="_Buuchinh - Market_12 Giao duc, Y Te va Muc songnam2011" xfId="1378"/>
    <cellStyle name="_Buuchinh - Market_13 Van tai 2012" xfId="1379"/>
    <cellStyle name="_Buuchinh - Market_Giaoduc2013(ok)" xfId="1380"/>
    <cellStyle name="_Buuchinh - Market_Maket NGTT2012 LN,TS (7-1-2013)" xfId="1381"/>
    <cellStyle name="_Buuchinh - Market_Maket NGTT2012 LN,TS (7-1-2013)_Nongnghiep" xfId="1382"/>
    <cellStyle name="_Buuchinh - Market_Ngiam_lamnghiep_2011_v2(1)(1)" xfId="1383"/>
    <cellStyle name="_Buuchinh - Market_Ngiam_lamnghiep_2011_v2(1)(1)_Nongnghiep" xfId="1384"/>
    <cellStyle name="_Buuchinh - Market_NGTT LN,TS 2012 (Chuan)" xfId="1385"/>
    <cellStyle name="_Buuchinh - Market_Nien giam TT Vu Nong nghiep 2012(solieu)-gui Vu TH 29-3-2013" xfId="1386"/>
    <cellStyle name="_Buuchinh - Market_Nongnghiep" xfId="1387"/>
    <cellStyle name="_Buuchinh - Market_Nongnghiep NGDD 2012_cap nhat den 24-5-2013(1)" xfId="1388"/>
    <cellStyle name="_Buuchinh - Market_Nongnghiep_Nongnghiep NGDD 2012_cap nhat den 24-5-2013(1)" xfId="1389"/>
    <cellStyle name="_Buuchinh - Market_Xl0000147" xfId="1390"/>
    <cellStyle name="_Buuchinh - Market_Xl0000167" xfId="1391"/>
    <cellStyle name="_Buuchinh - Market_XNK" xfId="1392"/>
    <cellStyle name="_csGDPngVN" xfId="1393"/>
    <cellStyle name="_CSKDCT 2010" xfId="1394"/>
    <cellStyle name="_CSKDCT 2010_Bo sung 04 bieu Cong nghiep" xfId="1395"/>
    <cellStyle name="_da sua bo nam 2000 VT- 2011 - NGTT diep" xfId="1396"/>
    <cellStyle name="_da sua bo nam 2000 VT- 2011 - NGTT diep_02  Dan so lao dong(OK)" xfId="1397"/>
    <cellStyle name="_da sua bo nam 2000 VT- 2011 - NGTT diep_03 TKQG va Thu chi NSNN 2012" xfId="1398"/>
    <cellStyle name="_da sua bo nam 2000 VT- 2011 - NGTT diep_04 Doanh nghiep va CSKDCT 2012" xfId="1399"/>
    <cellStyle name="_da sua bo nam 2000 VT- 2011 - NGTT diep_05 Doanh nghiep va Ca the_2011 (Ok)" xfId="1400"/>
    <cellStyle name="_da sua bo nam 2000 VT- 2011 - NGTT diep_07 NGTT CN 2012" xfId="1401"/>
    <cellStyle name="_da sua bo nam 2000 VT- 2011 - NGTT diep_08 Thuong mai Tong muc - Diep" xfId="1402"/>
    <cellStyle name="_da sua bo nam 2000 VT- 2011 - NGTT diep_08 Thuong mai va Du lich (Ok)" xfId="1403"/>
    <cellStyle name="_da sua bo nam 2000 VT- 2011 - NGTT diep_09 Chi so gia 2011- VuTKG-1 (Ok)" xfId="1404"/>
    <cellStyle name="_da sua bo nam 2000 VT- 2011 - NGTT diep_09 Du lich" xfId="1405"/>
    <cellStyle name="_da sua bo nam 2000 VT- 2011 - NGTT diep_10 Van tai va BCVT (da sua ok)" xfId="1406"/>
    <cellStyle name="_da sua bo nam 2000 VT- 2011 - NGTT diep_11 (3)" xfId="1407"/>
    <cellStyle name="_da sua bo nam 2000 VT- 2011 - NGTT diep_11 (3)_04 Doanh nghiep va CSKDCT 2012" xfId="1408"/>
    <cellStyle name="_da sua bo nam 2000 VT- 2011 - NGTT diep_11 (3)_Xl0000167" xfId="1409"/>
    <cellStyle name="_da sua bo nam 2000 VT- 2011 - NGTT diep_12 (2)" xfId="1410"/>
    <cellStyle name="_da sua bo nam 2000 VT- 2011 - NGTT diep_12 (2)_04 Doanh nghiep va CSKDCT 2012" xfId="1411"/>
    <cellStyle name="_da sua bo nam 2000 VT- 2011 - NGTT diep_12 (2)_Xl0000167" xfId="1412"/>
    <cellStyle name="_da sua bo nam 2000 VT- 2011 - NGTT diep_12 Giao duc, Y Te va Muc songnam2011" xfId="1413"/>
    <cellStyle name="_da sua bo nam 2000 VT- 2011 - NGTT diep_13 Van tai 2012" xfId="1414"/>
    <cellStyle name="_da sua bo nam 2000 VT- 2011 - NGTT diep_Giaoduc2013(ok)" xfId="1415"/>
    <cellStyle name="_da sua bo nam 2000 VT- 2011 - NGTT diep_Maket NGTT2012 LN,TS (7-1-2013)" xfId="1416"/>
    <cellStyle name="_da sua bo nam 2000 VT- 2011 - NGTT diep_Maket NGTT2012 LN,TS (7-1-2013)_Nongnghiep" xfId="1417"/>
    <cellStyle name="_da sua bo nam 2000 VT- 2011 - NGTT diep_Ngiam_lamnghiep_2011_v2(1)(1)" xfId="1418"/>
    <cellStyle name="_da sua bo nam 2000 VT- 2011 - NGTT diep_Ngiam_lamnghiep_2011_v2(1)(1)_Nongnghiep" xfId="1419"/>
    <cellStyle name="_da sua bo nam 2000 VT- 2011 - NGTT diep_NGTT LN,TS 2012 (Chuan)" xfId="1420"/>
    <cellStyle name="_da sua bo nam 2000 VT- 2011 - NGTT diep_Nien giam TT Vu Nong nghiep 2012(solieu)-gui Vu TH 29-3-2013" xfId="1421"/>
    <cellStyle name="_da sua bo nam 2000 VT- 2011 - NGTT diep_Nongnghiep" xfId="1422"/>
    <cellStyle name="_da sua bo nam 2000 VT- 2011 - NGTT diep_Nongnghiep NGDD 2012_cap nhat den 24-5-2013(1)" xfId="1423"/>
    <cellStyle name="_da sua bo nam 2000 VT- 2011 - NGTT diep_Nongnghiep_Nongnghiep NGDD 2012_cap nhat den 24-5-2013(1)" xfId="1424"/>
    <cellStyle name="_da sua bo nam 2000 VT- 2011 - NGTT diep_Xl0000147" xfId="1425"/>
    <cellStyle name="_da sua bo nam 2000 VT- 2011 - NGTT diep_Xl0000167" xfId="1426"/>
    <cellStyle name="_da sua bo nam 2000 VT- 2011 - NGTT diep_XNK" xfId="1427"/>
    <cellStyle name="_Doi Ngheo(TV)" xfId="1428"/>
    <cellStyle name="_Du lich" xfId="1429"/>
    <cellStyle name="_Du lich_02  Dan so lao dong(OK)" xfId="1430"/>
    <cellStyle name="_Du lich_03 TKQG va Thu chi NSNN 2012" xfId="1431"/>
    <cellStyle name="_Du lich_04 Doanh nghiep va CSKDCT 2012" xfId="1432"/>
    <cellStyle name="_Du lich_05 Doanh nghiep va Ca the_2011 (Ok)" xfId="1433"/>
    <cellStyle name="_Du lich_07 NGTT CN 2012" xfId="1434"/>
    <cellStyle name="_Du lich_08 Thuong mai Tong muc - Diep" xfId="1435"/>
    <cellStyle name="_Du lich_08 Thuong mai va Du lich (Ok)" xfId="1436"/>
    <cellStyle name="_Du lich_09 Chi so gia 2011- VuTKG-1 (Ok)" xfId="1437"/>
    <cellStyle name="_Du lich_09 Du lich" xfId="1438"/>
    <cellStyle name="_Du lich_10 Van tai va BCVT (da sua ok)" xfId="1439"/>
    <cellStyle name="_Du lich_11 (3)" xfId="1440"/>
    <cellStyle name="_Du lich_11 (3)_04 Doanh nghiep va CSKDCT 2012" xfId="1441"/>
    <cellStyle name="_Du lich_11 (3)_Xl0000167" xfId="1442"/>
    <cellStyle name="_Du lich_12 (2)" xfId="1443"/>
    <cellStyle name="_Du lich_12 (2)_04 Doanh nghiep va CSKDCT 2012" xfId="1444"/>
    <cellStyle name="_Du lich_12 (2)_Xl0000167" xfId="1445"/>
    <cellStyle name="_Du lich_12 Giao duc, Y Te va Muc songnam2011" xfId="1446"/>
    <cellStyle name="_Du lich_13 Van tai 2012" xfId="1447"/>
    <cellStyle name="_Du lich_Giaoduc2013(ok)" xfId="1448"/>
    <cellStyle name="_Du lich_Maket NGTT2012 LN,TS (7-1-2013)" xfId="1449"/>
    <cellStyle name="_Du lich_Maket NGTT2012 LN,TS (7-1-2013)_Nongnghiep" xfId="1450"/>
    <cellStyle name="_Du lich_Ngiam_lamnghiep_2011_v2(1)(1)" xfId="1451"/>
    <cellStyle name="_Du lich_Ngiam_lamnghiep_2011_v2(1)(1)_Nongnghiep" xfId="1452"/>
    <cellStyle name="_Du lich_NGTT LN,TS 2012 (Chuan)" xfId="1453"/>
    <cellStyle name="_Du lich_Nien giam TT Vu Nong nghiep 2012(solieu)-gui Vu TH 29-3-2013" xfId="1454"/>
    <cellStyle name="_Du lich_Nongnghiep" xfId="1455"/>
    <cellStyle name="_Du lich_Nongnghiep NGDD 2012_cap nhat den 24-5-2013(1)" xfId="1456"/>
    <cellStyle name="_Du lich_Nongnghiep_Nongnghiep NGDD 2012_cap nhat den 24-5-2013(1)" xfId="1457"/>
    <cellStyle name="_Du lich_Xl0000147" xfId="1458"/>
    <cellStyle name="_Du lich_Xl0000167" xfId="1459"/>
    <cellStyle name="_Du lich_XNK" xfId="1460"/>
    <cellStyle name="_KT (2)" xfId="1461"/>
    <cellStyle name="_KT (2)_1" xfId="1462"/>
    <cellStyle name="_KT (2)_2" xfId="1463"/>
    <cellStyle name="_KT (2)_2_TG-TH" xfId="1464"/>
    <cellStyle name="_KT (2)_3" xfId="1465"/>
    <cellStyle name="_KT (2)_3_TG-TH" xfId="1466"/>
    <cellStyle name="_KT (2)_4" xfId="1467"/>
    <cellStyle name="_KT (2)_4_TG-TH" xfId="1468"/>
    <cellStyle name="_KT (2)_5" xfId="1469"/>
    <cellStyle name="_KT (2)_TG-TH" xfId="1470"/>
    <cellStyle name="_KT_TG" xfId="1471"/>
    <cellStyle name="_KT_TG_1" xfId="1472"/>
    <cellStyle name="_KT_TG_2" xfId="1473"/>
    <cellStyle name="_KT_TG_3" xfId="1474"/>
    <cellStyle name="_KT_TG_4" xfId="1475"/>
    <cellStyle name="_NGTK-tomtat-2010-DSLD-10-3-2011_final_4" xfId="1476"/>
    <cellStyle name="_NGTK-tomtat-2010-DSLD-10-3-2011_final_4_01 Don vi HC" xfId="1477"/>
    <cellStyle name="_NGTK-tomtat-2010-DSLD-10-3-2011_final_4_02 Danso_Laodong 2012(chuan) CO SO" xfId="1478"/>
    <cellStyle name="_NGTK-tomtat-2010-DSLD-10-3-2011_final_4_04 Doanh nghiep va CSKDCT 2012" xfId="1479"/>
    <cellStyle name="_NGTK-tomtat-2010-DSLD-10-3-2011_final_4_NGDD 2013 Thu chi NSNN " xfId="1480"/>
    <cellStyle name="_NGTK-tomtat-2010-DSLD-10-3-2011_final_4_Nien giam KT_TV 2010" xfId="1481"/>
    <cellStyle name="_NGTK-tomtat-2010-DSLD-10-3-2011_final_4_Xl0000167" xfId="1482"/>
    <cellStyle name="_NGTT 2011 - XNK" xfId="1483"/>
    <cellStyle name="_NGTT 2011 - XNK - Market dasua" xfId="1484"/>
    <cellStyle name="_NGTT 2011 - XNK - Market dasua_02  Dan so lao dong(OK)" xfId="1485"/>
    <cellStyle name="_NGTT 2011 - XNK - Market dasua_03 TKQG va Thu chi NSNN 2012" xfId="1486"/>
    <cellStyle name="_NGTT 2011 - XNK - Market dasua_04 Doanh nghiep va CSKDCT 2012" xfId="1487"/>
    <cellStyle name="_NGTT 2011 - XNK - Market dasua_05 Doanh nghiep va Ca the_2011 (Ok)" xfId="1488"/>
    <cellStyle name="_NGTT 2011 - XNK - Market dasua_07 NGTT CN 2012" xfId="1489"/>
    <cellStyle name="_NGTT 2011 - XNK - Market dasua_08 Thuong mai Tong muc - Diep" xfId="1490"/>
    <cellStyle name="_NGTT 2011 - XNK - Market dasua_08 Thuong mai va Du lich (Ok)" xfId="1491"/>
    <cellStyle name="_NGTT 2011 - XNK - Market dasua_09 Chi so gia 2011- VuTKG-1 (Ok)" xfId="1492"/>
    <cellStyle name="_NGTT 2011 - XNK - Market dasua_09 Du lich" xfId="1493"/>
    <cellStyle name="_NGTT 2011 - XNK - Market dasua_10 Van tai va BCVT (da sua ok)" xfId="1494"/>
    <cellStyle name="_NGTT 2011 - XNK - Market dasua_11 (3)" xfId="1495"/>
    <cellStyle name="_NGTT 2011 - XNK - Market dasua_11 (3)_04 Doanh nghiep va CSKDCT 2012" xfId="1496"/>
    <cellStyle name="_NGTT 2011 - XNK - Market dasua_11 (3)_Xl0000167" xfId="1497"/>
    <cellStyle name="_NGTT 2011 - XNK - Market dasua_12 (2)" xfId="1498"/>
    <cellStyle name="_NGTT 2011 - XNK - Market dasua_12 (2)_04 Doanh nghiep va CSKDCT 2012" xfId="1499"/>
    <cellStyle name="_NGTT 2011 - XNK - Market dasua_12 (2)_Xl0000167" xfId="1500"/>
    <cellStyle name="_NGTT 2011 - XNK - Market dasua_12 Giao duc, Y Te va Muc songnam2011" xfId="1501"/>
    <cellStyle name="_NGTT 2011 - XNK - Market dasua_13 Van tai 2012" xfId="1502"/>
    <cellStyle name="_NGTT 2011 - XNK - Market dasua_Giaoduc2013(ok)" xfId="1503"/>
    <cellStyle name="_NGTT 2011 - XNK - Market dasua_Maket NGTT2012 LN,TS (7-1-2013)" xfId="1504"/>
    <cellStyle name="_NGTT 2011 - XNK - Market dasua_Maket NGTT2012 LN,TS (7-1-2013)_Nongnghiep" xfId="1505"/>
    <cellStyle name="_NGTT 2011 - XNK - Market dasua_Ngiam_lamnghiep_2011_v2(1)(1)" xfId="1506"/>
    <cellStyle name="_NGTT 2011 - XNK - Market dasua_Ngiam_lamnghiep_2011_v2(1)(1)_Nongnghiep" xfId="1507"/>
    <cellStyle name="_NGTT 2011 - XNK - Market dasua_NGTT LN,TS 2012 (Chuan)" xfId="1508"/>
    <cellStyle name="_NGTT 2011 - XNK - Market dasua_Nien giam TT Vu Nong nghiep 2012(solieu)-gui Vu TH 29-3-2013" xfId="1509"/>
    <cellStyle name="_NGTT 2011 - XNK - Market dasua_Nongnghiep" xfId="1510"/>
    <cellStyle name="_NGTT 2011 - XNK - Market dasua_Nongnghiep NGDD 2012_cap nhat den 24-5-2013(1)" xfId="1511"/>
    <cellStyle name="_NGTT 2011 - XNK - Market dasua_Nongnghiep_Nongnghiep NGDD 2012_cap nhat den 24-5-2013(1)" xfId="1512"/>
    <cellStyle name="_NGTT 2011 - XNK - Market dasua_Xl0000147" xfId="1513"/>
    <cellStyle name="_NGTT 2011 - XNK - Market dasua_Xl0000167" xfId="1514"/>
    <cellStyle name="_NGTT 2011 - XNK - Market dasua_XNK" xfId="1515"/>
    <cellStyle name="_Nonglamthuysan" xfId="1516"/>
    <cellStyle name="_Nonglamthuysan_02  Dan so lao dong(OK)" xfId="1517"/>
    <cellStyle name="_Nonglamthuysan_03 TKQG va Thu chi NSNN 2012" xfId="1518"/>
    <cellStyle name="_Nonglamthuysan_04 Doanh nghiep va CSKDCT 2012" xfId="1519"/>
    <cellStyle name="_Nonglamthuysan_05 Doanh nghiep va Ca the_2011 (Ok)" xfId="1520"/>
    <cellStyle name="_Nonglamthuysan_07 NGTT CN 2012" xfId="1521"/>
    <cellStyle name="_Nonglamthuysan_08 Thuong mai Tong muc - Diep" xfId="1522"/>
    <cellStyle name="_Nonglamthuysan_08 Thuong mai va Du lich (Ok)" xfId="1523"/>
    <cellStyle name="_Nonglamthuysan_09 Chi so gia 2011- VuTKG-1 (Ok)" xfId="1524"/>
    <cellStyle name="_Nonglamthuysan_09 Du lich" xfId="1525"/>
    <cellStyle name="_Nonglamthuysan_10 Van tai va BCVT (da sua ok)" xfId="1526"/>
    <cellStyle name="_Nonglamthuysan_11 (3)" xfId="1527"/>
    <cellStyle name="_Nonglamthuysan_11 (3)_04 Doanh nghiep va CSKDCT 2012" xfId="1528"/>
    <cellStyle name="_Nonglamthuysan_11 (3)_Xl0000167" xfId="1529"/>
    <cellStyle name="_Nonglamthuysan_12 (2)" xfId="1530"/>
    <cellStyle name="_Nonglamthuysan_12 (2)_04 Doanh nghiep va CSKDCT 2012" xfId="1531"/>
    <cellStyle name="_Nonglamthuysan_12 (2)_Xl0000167" xfId="1532"/>
    <cellStyle name="_Nonglamthuysan_12 Giao duc, Y Te va Muc songnam2011" xfId="1533"/>
    <cellStyle name="_Nonglamthuysan_13 Van tai 2012" xfId="1534"/>
    <cellStyle name="_Nonglamthuysan_Giaoduc2013(ok)" xfId="1535"/>
    <cellStyle name="_Nonglamthuysan_Maket NGTT2012 LN,TS (7-1-2013)" xfId="1536"/>
    <cellStyle name="_Nonglamthuysan_Maket NGTT2012 LN,TS (7-1-2013)_Nongnghiep" xfId="1537"/>
    <cellStyle name="_Nonglamthuysan_Ngiam_lamnghiep_2011_v2(1)(1)" xfId="1538"/>
    <cellStyle name="_Nonglamthuysan_Ngiam_lamnghiep_2011_v2(1)(1)_Nongnghiep" xfId="1539"/>
    <cellStyle name="_Nonglamthuysan_NGTT LN,TS 2012 (Chuan)" xfId="1540"/>
    <cellStyle name="_Nonglamthuysan_Nien giam TT Vu Nong nghiep 2012(solieu)-gui Vu TH 29-3-2013" xfId="1541"/>
    <cellStyle name="_Nonglamthuysan_Nongnghiep" xfId="1542"/>
    <cellStyle name="_Nonglamthuysan_Nongnghiep NGDD 2012_cap nhat den 24-5-2013(1)" xfId="1543"/>
    <cellStyle name="_Nonglamthuysan_Nongnghiep_Nongnghiep NGDD 2012_cap nhat den 24-5-2013(1)" xfId="1544"/>
    <cellStyle name="_Nonglamthuysan_Xl0000147" xfId="1545"/>
    <cellStyle name="_Nonglamthuysan_Xl0000167" xfId="1546"/>
    <cellStyle name="_Nonglamthuysan_XNK" xfId="1547"/>
    <cellStyle name="_NSNN" xfId="1548"/>
    <cellStyle name="_So lieu quoc te TH" xfId="1549"/>
    <cellStyle name="_So lieu quoc te TH_02  Dan so lao dong(OK)" xfId="1550"/>
    <cellStyle name="_So lieu quoc te TH_03 TKQG va Thu chi NSNN 2012" xfId="1551"/>
    <cellStyle name="_So lieu quoc te TH_04 Doanh nghiep va CSKDCT 2012" xfId="1552"/>
    <cellStyle name="_So lieu quoc te TH_05 Doanh nghiep va Ca the_2011 (Ok)" xfId="1553"/>
    <cellStyle name="_So lieu quoc te TH_07 NGTT CN 2012" xfId="1554"/>
    <cellStyle name="_So lieu quoc te TH_08 Thuong mai Tong muc - Diep" xfId="1555"/>
    <cellStyle name="_So lieu quoc te TH_08 Thuong mai va Du lich (Ok)" xfId="1556"/>
    <cellStyle name="_So lieu quoc te TH_09 Chi so gia 2011- VuTKG-1 (Ok)" xfId="1557"/>
    <cellStyle name="_So lieu quoc te TH_09 Du lich" xfId="1558"/>
    <cellStyle name="_So lieu quoc te TH_10 Van tai va BCVT (da sua ok)" xfId="1559"/>
    <cellStyle name="_So lieu quoc te TH_11 (3)" xfId="1560"/>
    <cellStyle name="_So lieu quoc te TH_11 (3)_04 Doanh nghiep va CSKDCT 2012" xfId="1561"/>
    <cellStyle name="_So lieu quoc te TH_11 (3)_Xl0000167" xfId="1562"/>
    <cellStyle name="_So lieu quoc te TH_12 (2)" xfId="1563"/>
    <cellStyle name="_So lieu quoc te TH_12 (2)_04 Doanh nghiep va CSKDCT 2012" xfId="1564"/>
    <cellStyle name="_So lieu quoc te TH_12 (2)_Xl0000167" xfId="1565"/>
    <cellStyle name="_So lieu quoc te TH_12 Giao duc, Y Te va Muc songnam2011" xfId="1566"/>
    <cellStyle name="_So lieu quoc te TH_13 Van tai 2012" xfId="1567"/>
    <cellStyle name="_So lieu quoc te TH_Giaoduc2013(ok)" xfId="1568"/>
    <cellStyle name="_So lieu quoc te TH_Maket NGTT2012 LN,TS (7-1-2013)" xfId="1569"/>
    <cellStyle name="_So lieu quoc te TH_Maket NGTT2012 LN,TS (7-1-2013)_Nongnghiep" xfId="1570"/>
    <cellStyle name="_So lieu quoc te TH_Ngiam_lamnghiep_2011_v2(1)(1)" xfId="1571"/>
    <cellStyle name="_So lieu quoc te TH_Ngiam_lamnghiep_2011_v2(1)(1)_Nongnghiep" xfId="1572"/>
    <cellStyle name="_So lieu quoc te TH_NGTT LN,TS 2012 (Chuan)" xfId="1573"/>
    <cellStyle name="_So lieu quoc te TH_Nien giam TT Vu Nong nghiep 2012(solieu)-gui Vu TH 29-3-2013" xfId="1574"/>
    <cellStyle name="_So lieu quoc te TH_Nongnghiep" xfId="1575"/>
    <cellStyle name="_So lieu quoc te TH_Nongnghiep NGDD 2012_cap nhat den 24-5-2013(1)" xfId="1576"/>
    <cellStyle name="_So lieu quoc te TH_Nongnghiep_Nongnghiep NGDD 2012_cap nhat den 24-5-2013(1)" xfId="1577"/>
    <cellStyle name="_So lieu quoc te TH_Xl0000147" xfId="1578"/>
    <cellStyle name="_So lieu quoc te TH_Xl0000167" xfId="1579"/>
    <cellStyle name="_So lieu quoc te TH_XNK" xfId="1580"/>
    <cellStyle name="_TangGDP" xfId="1581"/>
    <cellStyle name="_TG-TH" xfId="1582"/>
    <cellStyle name="_TG-TH_1" xfId="1583"/>
    <cellStyle name="_TG-TH_2" xfId="1584"/>
    <cellStyle name="_TG-TH_3" xfId="1585"/>
    <cellStyle name="_TG-TH_4" xfId="1586"/>
    <cellStyle name="_Tich luy" xfId="1587"/>
    <cellStyle name="_Tieudung" xfId="1588"/>
    <cellStyle name="_Tong hop NGTT" xfId="1589"/>
    <cellStyle name="_Tong hop NGTT_01 Don vi HC" xfId="1590"/>
    <cellStyle name="_Tong hop NGTT_02 Danso_Laodong 2012(chuan) CO SO" xfId="1591"/>
    <cellStyle name="_Tong hop NGTT_04 Doanh nghiep va CSKDCT 2012" xfId="1592"/>
    <cellStyle name="_Tong hop NGTT_NGDD 2013 Thu chi NSNN " xfId="1593"/>
    <cellStyle name="_Tong hop NGTT_Nien giam KT_TV 2010" xfId="1594"/>
    <cellStyle name="_Tong hop NGTT_Xl0000167" xfId="1595"/>
    <cellStyle name="1" xfId="1596"/>
    <cellStyle name="1 10" xfId="1597"/>
    <cellStyle name="1 11" xfId="1598"/>
    <cellStyle name="1 12" xfId="1599"/>
    <cellStyle name="1 13" xfId="1600"/>
    <cellStyle name="1 14" xfId="1601"/>
    <cellStyle name="1 15" xfId="1602"/>
    <cellStyle name="1 16" xfId="1603"/>
    <cellStyle name="1 17" xfId="1604"/>
    <cellStyle name="1 18" xfId="1605"/>
    <cellStyle name="1 19" xfId="1606"/>
    <cellStyle name="1 2" xfId="1607"/>
    <cellStyle name="1 3" xfId="1608"/>
    <cellStyle name="1 4" xfId="1609"/>
    <cellStyle name="1 5" xfId="1610"/>
    <cellStyle name="1 6" xfId="1611"/>
    <cellStyle name="1 7" xfId="1612"/>
    <cellStyle name="1 8" xfId="1613"/>
    <cellStyle name="1 9" xfId="1614"/>
    <cellStyle name="1_01 Don vi HC" xfId="1615"/>
    <cellStyle name="1_01 DVHC-DSLD 2010" xfId="1616"/>
    <cellStyle name="1_01 DVHC-DSLD 2010_01 Don vi HC" xfId="1617"/>
    <cellStyle name="1_01 DVHC-DSLD 2010_02 Danso_Laodong 2012(chuan) CO SO" xfId="1618"/>
    <cellStyle name="1_01 DVHC-DSLD 2010_04 Doanh nghiep va CSKDCT 2012" xfId="1619"/>
    <cellStyle name="1_01 DVHC-DSLD 2010_08 Thuong mai Tong muc - Diep" xfId="1620"/>
    <cellStyle name="1_01 DVHC-DSLD 2010_Bo sung 04 bieu Cong nghiep" xfId="1621"/>
    <cellStyle name="1_01 DVHC-DSLD 2010_Mau" xfId="1622"/>
    <cellStyle name="1_01 DVHC-DSLD 2010_NGDD 2013 Thu chi NSNN " xfId="1623"/>
    <cellStyle name="1_01 DVHC-DSLD 2010_Nien giam KT_TV 2010" xfId="1624"/>
    <cellStyle name="1_01 DVHC-DSLD 2010_nien giam tom tat 2010 (thuy)" xfId="1625"/>
    <cellStyle name="1_01 DVHC-DSLD 2010_nien giam tom tat 2010 (thuy)_01 Don vi HC" xfId="1626"/>
    <cellStyle name="1_01 DVHC-DSLD 2010_nien giam tom tat 2010 (thuy)_02 Danso_Laodong 2012(chuan) CO SO" xfId="1627"/>
    <cellStyle name="1_01 DVHC-DSLD 2010_nien giam tom tat 2010 (thuy)_04 Doanh nghiep va CSKDCT 2012" xfId="1628"/>
    <cellStyle name="1_01 DVHC-DSLD 2010_nien giam tom tat 2010 (thuy)_08 Thuong mai Tong muc - Diep" xfId="1629"/>
    <cellStyle name="1_01 DVHC-DSLD 2010_nien giam tom tat 2010 (thuy)_09 Thuong mai va Du lich" xfId="1630"/>
    <cellStyle name="1_01 DVHC-DSLD 2010_nien giam tom tat 2010 (thuy)_09 Thuong mai va Du lich_01 Don vi HC" xfId="1631"/>
    <cellStyle name="1_01 DVHC-DSLD 2010_nien giam tom tat 2010 (thuy)_09 Thuong mai va Du lich_NGDD 2013 Thu chi NSNN " xfId="1632"/>
    <cellStyle name="1_01 DVHC-DSLD 2010_nien giam tom tat 2010 (thuy)_Xl0000167" xfId="1633"/>
    <cellStyle name="1_01 DVHC-DSLD 2010_Tong hop NGTT" xfId="1634"/>
    <cellStyle name="1_01 DVHC-DSLD 2010_Tong hop NGTT_09 Thuong mai va Du lich" xfId="1635"/>
    <cellStyle name="1_01 DVHC-DSLD 2010_Tong hop NGTT_09 Thuong mai va Du lich_01 Don vi HC" xfId="1636"/>
    <cellStyle name="1_01 DVHC-DSLD 2010_Tong hop NGTT_09 Thuong mai va Du lich_NGDD 2013 Thu chi NSNN " xfId="1637"/>
    <cellStyle name="1_01 DVHC-DSLD 2010_Xl0000167" xfId="1638"/>
    <cellStyle name="1_02  Dan so lao dong(OK)" xfId="1639"/>
    <cellStyle name="1_02 Danso_Laodong 2012(chuan) CO SO" xfId="1640"/>
    <cellStyle name="1_03 Dautu 2010" xfId="1641"/>
    <cellStyle name="1_03 Dautu 2010_01 Don vi HC" xfId="1642"/>
    <cellStyle name="1_03 Dautu 2010_02 Danso_Laodong 2012(chuan) CO SO" xfId="1643"/>
    <cellStyle name="1_03 Dautu 2010_04 Doanh nghiep va CSKDCT 2012" xfId="1644"/>
    <cellStyle name="1_03 Dautu 2010_08 Thuong mai Tong muc - Diep" xfId="1645"/>
    <cellStyle name="1_03 Dautu 2010_09 Thuong mai va Du lich" xfId="1646"/>
    <cellStyle name="1_03 Dautu 2010_09 Thuong mai va Du lich_01 Don vi HC" xfId="1647"/>
    <cellStyle name="1_03 Dautu 2010_09 Thuong mai va Du lich_NGDD 2013 Thu chi NSNN " xfId="1648"/>
    <cellStyle name="1_03 Dautu 2010_Xl0000167" xfId="1649"/>
    <cellStyle name="1_03 TKQG" xfId="1650"/>
    <cellStyle name="1_03 TKQG_02  Dan so lao dong(OK)" xfId="1651"/>
    <cellStyle name="1_03 TKQG_Xl0000167" xfId="1652"/>
    <cellStyle name="1_04 Doanh nghiep va CSKDCT 2012" xfId="1653"/>
    <cellStyle name="1_05 Doanh nghiep va Ca the_2011 (Ok)" xfId="1654"/>
    <cellStyle name="1_05 Thu chi NSNN" xfId="1655"/>
    <cellStyle name="1_05 Thuong mai" xfId="1656"/>
    <cellStyle name="1_05 Thuong mai_01 Don vi HC" xfId="1657"/>
    <cellStyle name="1_05 Thuong mai_02 Danso_Laodong 2012(chuan) CO SO" xfId="1658"/>
    <cellStyle name="1_05 Thuong mai_04 Doanh nghiep va CSKDCT 2012" xfId="1659"/>
    <cellStyle name="1_05 Thuong mai_NGDD 2013 Thu chi NSNN " xfId="1660"/>
    <cellStyle name="1_05 Thuong mai_Nien giam KT_TV 2010" xfId="1661"/>
    <cellStyle name="1_05 Thuong mai_Xl0000167" xfId="1662"/>
    <cellStyle name="1_06 Nong, lam nghiep 2010  (ok)" xfId="1663"/>
    <cellStyle name="1_06 Van tai" xfId="1664"/>
    <cellStyle name="1_06 Van tai_01 Don vi HC" xfId="1665"/>
    <cellStyle name="1_06 Van tai_02 Danso_Laodong 2012(chuan) CO SO" xfId="1666"/>
    <cellStyle name="1_06 Van tai_04 Doanh nghiep va CSKDCT 2012" xfId="1667"/>
    <cellStyle name="1_06 Van tai_NGDD 2013 Thu chi NSNN " xfId="1668"/>
    <cellStyle name="1_06 Van tai_Nien giam KT_TV 2010" xfId="1669"/>
    <cellStyle name="1_06 Van tai_Xl0000167" xfId="1670"/>
    <cellStyle name="1_07 Buu dien" xfId="1671"/>
    <cellStyle name="1_07 Buu dien_01 Don vi HC" xfId="1672"/>
    <cellStyle name="1_07 Buu dien_02 Danso_Laodong 2012(chuan) CO SO" xfId="1673"/>
    <cellStyle name="1_07 Buu dien_04 Doanh nghiep va CSKDCT 2012" xfId="1674"/>
    <cellStyle name="1_07 Buu dien_NGDD 2013 Thu chi NSNN " xfId="1675"/>
    <cellStyle name="1_07 Buu dien_Nien giam KT_TV 2010" xfId="1676"/>
    <cellStyle name="1_07 Buu dien_Xl0000167" xfId="1677"/>
    <cellStyle name="1_07 NGTT CN 2012" xfId="1678"/>
    <cellStyle name="1_08 Thuong mai Tong muc - Diep" xfId="1679"/>
    <cellStyle name="1_08 Thuong mai va Du lich (Ok)" xfId="1680"/>
    <cellStyle name="1_08 Van tai" xfId="1681"/>
    <cellStyle name="1_08 Van tai_01 Don vi HC" xfId="1682"/>
    <cellStyle name="1_08 Van tai_02 Danso_Laodong 2012(chuan) CO SO" xfId="1683"/>
    <cellStyle name="1_08 Van tai_04 Doanh nghiep va CSKDCT 2012" xfId="1684"/>
    <cellStyle name="1_08 Van tai_NGDD 2013 Thu chi NSNN " xfId="1685"/>
    <cellStyle name="1_08 Van tai_Nien giam KT_TV 2010" xfId="1686"/>
    <cellStyle name="1_08 Van tai_Xl0000167" xfId="1687"/>
    <cellStyle name="1_08 Yte-van hoa" xfId="1688"/>
    <cellStyle name="1_08 Yte-van hoa_01 Don vi HC" xfId="1689"/>
    <cellStyle name="1_08 Yte-van hoa_02 Danso_Laodong 2012(chuan) CO SO" xfId="1690"/>
    <cellStyle name="1_08 Yte-van hoa_04 Doanh nghiep va CSKDCT 2012" xfId="1691"/>
    <cellStyle name="1_08 Yte-van hoa_NGDD 2013 Thu chi NSNN " xfId="1692"/>
    <cellStyle name="1_08 Yte-van hoa_Nien giam KT_TV 2010" xfId="1693"/>
    <cellStyle name="1_08 Yte-van hoa_Xl0000167" xfId="1694"/>
    <cellStyle name="1_09 Chi so gia 2011- VuTKG-1 (Ok)" xfId="1695"/>
    <cellStyle name="1_09 Du lich" xfId="1696"/>
    <cellStyle name="1_09 Thuong mai va Du lich" xfId="1697"/>
    <cellStyle name="1_09 Thuong mai va Du lich_01 Don vi HC" xfId="1698"/>
    <cellStyle name="1_09 Thuong mai va Du lich_NGDD 2013 Thu chi NSNN " xfId="1699"/>
    <cellStyle name="1_10 Market VH, YT, GD, NGTT 2011 " xfId="1700"/>
    <cellStyle name="1_10 Market VH, YT, GD, NGTT 2011 _02  Dan so lao dong(OK)" xfId="1701"/>
    <cellStyle name="1_10 Market VH, YT, GD, NGTT 2011 _03 TKQG va Thu chi NSNN 2012" xfId="1702"/>
    <cellStyle name="1_10 Market VH, YT, GD, NGTT 2011 _04 Doanh nghiep va CSKDCT 2012" xfId="1703"/>
    <cellStyle name="1_10 Market VH, YT, GD, NGTT 2011 _05 Doanh nghiep va Ca the_2011 (Ok)" xfId="1704"/>
    <cellStyle name="1_10 Market VH, YT, GD, NGTT 2011 _07 NGTT CN 2012" xfId="1705"/>
    <cellStyle name="1_10 Market VH, YT, GD, NGTT 2011 _08 Thuong mai Tong muc - Diep" xfId="1706"/>
    <cellStyle name="1_10 Market VH, YT, GD, NGTT 2011 _08 Thuong mai va Du lich (Ok)" xfId="1707"/>
    <cellStyle name="1_10 Market VH, YT, GD, NGTT 2011 _09 Chi so gia 2011- VuTKG-1 (Ok)" xfId="1708"/>
    <cellStyle name="1_10 Market VH, YT, GD, NGTT 2011 _09 Du lich" xfId="1709"/>
    <cellStyle name="1_10 Market VH, YT, GD, NGTT 2011 _10 Van tai va BCVT (da sua ok)" xfId="1710"/>
    <cellStyle name="1_10 Market VH, YT, GD, NGTT 2011 _11 (3)" xfId="1711"/>
    <cellStyle name="1_10 Market VH, YT, GD, NGTT 2011 _11 (3)_04 Doanh nghiep va CSKDCT 2012" xfId="1712"/>
    <cellStyle name="1_10 Market VH, YT, GD, NGTT 2011 _11 (3)_Xl0000167" xfId="1713"/>
    <cellStyle name="1_10 Market VH, YT, GD, NGTT 2011 _12 (2)" xfId="1714"/>
    <cellStyle name="1_10 Market VH, YT, GD, NGTT 2011 _12 (2)_04 Doanh nghiep va CSKDCT 2012" xfId="1715"/>
    <cellStyle name="1_10 Market VH, YT, GD, NGTT 2011 _12 (2)_Xl0000167" xfId="1716"/>
    <cellStyle name="1_10 Market VH, YT, GD, NGTT 2011 _12 Giao duc, Y Te va Muc songnam2011" xfId="1717"/>
    <cellStyle name="1_10 Market VH, YT, GD, NGTT 2011 _13 Van tai 2012" xfId="1718"/>
    <cellStyle name="1_10 Market VH, YT, GD, NGTT 2011 _Giaoduc2013(ok)" xfId="1719"/>
    <cellStyle name="1_10 Market VH, YT, GD, NGTT 2011 _Maket NGTT2012 LN,TS (7-1-2013)" xfId="1720"/>
    <cellStyle name="1_10 Market VH, YT, GD, NGTT 2011 _Maket NGTT2012 LN,TS (7-1-2013)_Nongnghiep" xfId="1721"/>
    <cellStyle name="1_10 Market VH, YT, GD, NGTT 2011 _Ngiam_lamnghiep_2011_v2(1)(1)" xfId="1722"/>
    <cellStyle name="1_10 Market VH, YT, GD, NGTT 2011 _Ngiam_lamnghiep_2011_v2(1)(1)_Nongnghiep" xfId="1723"/>
    <cellStyle name="1_10 Market VH, YT, GD, NGTT 2011 _NGTT LN,TS 2012 (Chuan)" xfId="1724"/>
    <cellStyle name="1_10 Market VH, YT, GD, NGTT 2011 _Nien giam TT Vu Nong nghiep 2012(solieu)-gui Vu TH 29-3-2013" xfId="1725"/>
    <cellStyle name="1_10 Market VH, YT, GD, NGTT 2011 _Nongnghiep" xfId="1726"/>
    <cellStyle name="1_10 Market VH, YT, GD, NGTT 2011 _Nongnghiep NGDD 2012_cap nhat den 24-5-2013(1)" xfId="1727"/>
    <cellStyle name="1_10 Market VH, YT, GD, NGTT 2011 _Nongnghiep_Nongnghiep NGDD 2012_cap nhat den 24-5-2013(1)" xfId="1728"/>
    <cellStyle name="1_10 Market VH, YT, GD, NGTT 2011 _So lieu quoc te TH" xfId="1729"/>
    <cellStyle name="1_10 Market VH, YT, GD, NGTT 2011 _Xl0000147" xfId="1730"/>
    <cellStyle name="1_10 Market VH, YT, GD, NGTT 2011 _Xl0000167" xfId="1731"/>
    <cellStyle name="1_10 Market VH, YT, GD, NGTT 2011 _XNK" xfId="1732"/>
    <cellStyle name="1_10 Van tai va BCVT (da sua ok)" xfId="1733"/>
    <cellStyle name="1_10 VH, YT, GD, NGTT 2010 - (OK)" xfId="1734"/>
    <cellStyle name="1_10 VH, YT, GD, NGTT 2010 - (OK)_Bo sung 04 bieu Cong nghiep" xfId="1735"/>
    <cellStyle name="1_11 (3)" xfId="1736"/>
    <cellStyle name="1_11 (3)_04 Doanh nghiep va CSKDCT 2012" xfId="1737"/>
    <cellStyle name="1_11 (3)_Xl0000167" xfId="1738"/>
    <cellStyle name="1_11 So lieu quoc te 2010-final" xfId="1739"/>
    <cellStyle name="1_11.Bieuthegioi-hien_NGTT2009" xfId="1740"/>
    <cellStyle name="1_11.Bieuthegioi-hien_NGTT2009_01 Don vi HC" xfId="1741"/>
    <cellStyle name="1_11.Bieuthegioi-hien_NGTT2009_02  Dan so lao dong(OK)" xfId="1742"/>
    <cellStyle name="1_11.Bieuthegioi-hien_NGTT2009_02 Danso_Laodong 2012(chuan) CO SO" xfId="1743"/>
    <cellStyle name="1_11.Bieuthegioi-hien_NGTT2009_03 TKQG va Thu chi NSNN 2012" xfId="1744"/>
    <cellStyle name="1_11.Bieuthegioi-hien_NGTT2009_04 Doanh nghiep va CSKDCT 2012" xfId="1745"/>
    <cellStyle name="1_11.Bieuthegioi-hien_NGTT2009_05 Doanh nghiep va Ca the_2011 (Ok)" xfId="1746"/>
    <cellStyle name="1_11.Bieuthegioi-hien_NGTT2009_07 NGTT CN 2012" xfId="1747"/>
    <cellStyle name="1_11.Bieuthegioi-hien_NGTT2009_08 Thuong mai Tong muc - Diep" xfId="1748"/>
    <cellStyle name="1_11.Bieuthegioi-hien_NGTT2009_08 Thuong mai va Du lich (Ok)" xfId="1749"/>
    <cellStyle name="1_11.Bieuthegioi-hien_NGTT2009_09 Chi so gia 2011- VuTKG-1 (Ok)" xfId="1750"/>
    <cellStyle name="1_11.Bieuthegioi-hien_NGTT2009_09 Du lich" xfId="1751"/>
    <cellStyle name="1_11.Bieuthegioi-hien_NGTT2009_10 Van tai va BCVT (da sua ok)" xfId="1752"/>
    <cellStyle name="1_11.Bieuthegioi-hien_NGTT2009_11 (3)" xfId="1753"/>
    <cellStyle name="1_11.Bieuthegioi-hien_NGTT2009_11 (3)_04 Doanh nghiep va CSKDCT 2012" xfId="1754"/>
    <cellStyle name="1_11.Bieuthegioi-hien_NGTT2009_11 (3)_Xl0000167" xfId="1755"/>
    <cellStyle name="1_11.Bieuthegioi-hien_NGTT2009_12 (2)" xfId="1756"/>
    <cellStyle name="1_11.Bieuthegioi-hien_NGTT2009_12 (2)_04 Doanh nghiep va CSKDCT 2012" xfId="1757"/>
    <cellStyle name="1_11.Bieuthegioi-hien_NGTT2009_12 (2)_Xl0000167" xfId="1758"/>
    <cellStyle name="1_11.Bieuthegioi-hien_NGTT2009_12 Chi so gia 2012(chuan) co so" xfId="1759"/>
    <cellStyle name="1_11.Bieuthegioi-hien_NGTT2009_12 Giao duc, Y Te va Muc songnam2011" xfId="1760"/>
    <cellStyle name="1_11.Bieuthegioi-hien_NGTT2009_13 Van tai 2012" xfId="1761"/>
    <cellStyle name="1_11.Bieuthegioi-hien_NGTT2009_Bo sung 04 bieu Cong nghiep" xfId="1762"/>
    <cellStyle name="1_11.Bieuthegioi-hien_NGTT2009_CucThongke-phucdap-Tuan-Anh" xfId="1763"/>
    <cellStyle name="1_11.Bieuthegioi-hien_NGTT2009_Giaoduc2013(ok)" xfId="1764"/>
    <cellStyle name="1_11.Bieuthegioi-hien_NGTT2009_Maket NGTT2012 LN,TS (7-1-2013)" xfId="1765"/>
    <cellStyle name="1_11.Bieuthegioi-hien_NGTT2009_Maket NGTT2012 LN,TS (7-1-2013)_Nongnghiep" xfId="1766"/>
    <cellStyle name="1_11.Bieuthegioi-hien_NGTT2009_Mau" xfId="1767"/>
    <cellStyle name="1_11.Bieuthegioi-hien_NGTT2009_NGDD 2013 Thu chi NSNN " xfId="1768"/>
    <cellStyle name="1_11.Bieuthegioi-hien_NGTT2009_Ngiam_lamnghiep_2011_v2(1)(1)" xfId="1769"/>
    <cellStyle name="1_11.Bieuthegioi-hien_NGTT2009_Ngiam_lamnghiep_2011_v2(1)(1)_Nongnghiep" xfId="1770"/>
    <cellStyle name="1_11.Bieuthegioi-hien_NGTT2009_NGTT LN,TS 2012 (Chuan)" xfId="1771"/>
    <cellStyle name="1_11.Bieuthegioi-hien_NGTT2009_Nien giam TT Vu Nong nghiep 2012(solieu)-gui Vu TH 29-3-2013" xfId="1772"/>
    <cellStyle name="1_11.Bieuthegioi-hien_NGTT2009_Nongnghiep" xfId="1773"/>
    <cellStyle name="1_11.Bieuthegioi-hien_NGTT2009_Nongnghiep NGDD 2012_cap nhat den 24-5-2013(1)" xfId="1774"/>
    <cellStyle name="1_11.Bieuthegioi-hien_NGTT2009_Nongnghiep_Nongnghiep NGDD 2012_cap nhat den 24-5-2013(1)" xfId="1775"/>
    <cellStyle name="1_11.Bieuthegioi-hien_NGTT2009_Xl0000147" xfId="1776"/>
    <cellStyle name="1_11.Bieuthegioi-hien_NGTT2009_Xl0000167" xfId="1777"/>
    <cellStyle name="1_11.Bieuthegioi-hien_NGTT2009_XNK" xfId="1778"/>
    <cellStyle name="1_11.Bieuthegioi-hien_NGTT2009_XNK-2012" xfId="1779"/>
    <cellStyle name="1_11.Bieuthegioi-hien_NGTT2009_XNK-Market" xfId="1780"/>
    <cellStyle name="1_12 (2)" xfId="1781"/>
    <cellStyle name="1_12 (2)_04 Doanh nghiep va CSKDCT 2012" xfId="1782"/>
    <cellStyle name="1_12 (2)_Xl0000167" xfId="1783"/>
    <cellStyle name="1_12 Chi so gia 2012(chuan) co so" xfId="1784"/>
    <cellStyle name="1_12 Giao duc, Y Te va Muc songnam2011" xfId="1785"/>
    <cellStyle name="1_13 Van tai 2012" xfId="1786"/>
    <cellStyle name="1_Book1" xfId="1787"/>
    <cellStyle name="1_Book3" xfId="1788"/>
    <cellStyle name="1_Book3 10" xfId="1789"/>
    <cellStyle name="1_Book3 11" xfId="1790"/>
    <cellStyle name="1_Book3 12" xfId="1791"/>
    <cellStyle name="1_Book3 13" xfId="1792"/>
    <cellStyle name="1_Book3 14" xfId="1793"/>
    <cellStyle name="1_Book3 15" xfId="1794"/>
    <cellStyle name="1_Book3 16" xfId="1795"/>
    <cellStyle name="1_Book3 17" xfId="1796"/>
    <cellStyle name="1_Book3 18" xfId="1797"/>
    <cellStyle name="1_Book3 19" xfId="1798"/>
    <cellStyle name="1_Book3 2" xfId="1799"/>
    <cellStyle name="1_Book3 3" xfId="1800"/>
    <cellStyle name="1_Book3 4" xfId="1801"/>
    <cellStyle name="1_Book3 5" xfId="1802"/>
    <cellStyle name="1_Book3 6" xfId="1803"/>
    <cellStyle name="1_Book3 7" xfId="1804"/>
    <cellStyle name="1_Book3 8" xfId="1805"/>
    <cellStyle name="1_Book3 9" xfId="1806"/>
    <cellStyle name="1_Book3_01 Don vi HC" xfId="1807"/>
    <cellStyle name="1_Book3_01 DVHC-DSLD 2010" xfId="1808"/>
    <cellStyle name="1_Book3_02  Dan so lao dong(OK)" xfId="1809"/>
    <cellStyle name="1_Book3_02 Danso_Laodong 2012(chuan) CO SO" xfId="1810"/>
    <cellStyle name="1_Book3_03 TKQG va Thu chi NSNN 2012" xfId="1811"/>
    <cellStyle name="1_Book3_04 Doanh nghiep va CSKDCT 2012" xfId="1812"/>
    <cellStyle name="1_Book3_05 Doanh nghiep va Ca the_2011 (Ok)" xfId="1813"/>
    <cellStyle name="1_Book3_05 NGTT DN 2010 (OK)" xfId="1814"/>
    <cellStyle name="1_Book3_05 NGTT DN 2010 (OK)_Bo sung 04 bieu Cong nghiep" xfId="1815"/>
    <cellStyle name="1_Book3_06 Nong, lam nghiep 2010  (ok)" xfId="1816"/>
    <cellStyle name="1_Book3_07 NGTT CN 2012" xfId="1817"/>
    <cellStyle name="1_Book3_08 Thuong mai Tong muc - Diep" xfId="1818"/>
    <cellStyle name="1_Book3_08 Thuong mai va Du lich (Ok)" xfId="1819"/>
    <cellStyle name="1_Book3_09 Chi so gia 2011- VuTKG-1 (Ok)" xfId="1820"/>
    <cellStyle name="1_Book3_09 Du lich" xfId="1821"/>
    <cellStyle name="1_Book3_10 Market VH, YT, GD, NGTT 2011 " xfId="1822"/>
    <cellStyle name="1_Book3_10 Market VH, YT, GD, NGTT 2011 _02  Dan so lao dong(OK)" xfId="1823"/>
    <cellStyle name="1_Book3_10 Market VH, YT, GD, NGTT 2011 _03 TKQG va Thu chi NSNN 2012" xfId="1824"/>
    <cellStyle name="1_Book3_10 Market VH, YT, GD, NGTT 2011 _04 Doanh nghiep va CSKDCT 2012" xfId="1825"/>
    <cellStyle name="1_Book3_10 Market VH, YT, GD, NGTT 2011 _05 Doanh nghiep va Ca the_2011 (Ok)" xfId="1826"/>
    <cellStyle name="1_Book3_10 Market VH, YT, GD, NGTT 2011 _07 NGTT CN 2012" xfId="1827"/>
    <cellStyle name="1_Book3_10 Market VH, YT, GD, NGTT 2011 _08 Thuong mai Tong muc - Diep" xfId="1828"/>
    <cellStyle name="1_Book3_10 Market VH, YT, GD, NGTT 2011 _08 Thuong mai va Du lich (Ok)" xfId="1829"/>
    <cellStyle name="1_Book3_10 Market VH, YT, GD, NGTT 2011 _09 Chi so gia 2011- VuTKG-1 (Ok)" xfId="1830"/>
    <cellStyle name="1_Book3_10 Market VH, YT, GD, NGTT 2011 _09 Du lich" xfId="1831"/>
    <cellStyle name="1_Book3_10 Market VH, YT, GD, NGTT 2011 _10 Van tai va BCVT (da sua ok)" xfId="1832"/>
    <cellStyle name="1_Book3_10 Market VH, YT, GD, NGTT 2011 _11 (3)" xfId="1833"/>
    <cellStyle name="1_Book3_10 Market VH, YT, GD, NGTT 2011 _11 (3)_04 Doanh nghiep va CSKDCT 2012" xfId="1834"/>
    <cellStyle name="1_Book3_10 Market VH, YT, GD, NGTT 2011 _11 (3)_Xl0000167" xfId="1835"/>
    <cellStyle name="1_Book3_10 Market VH, YT, GD, NGTT 2011 _12 (2)" xfId="1836"/>
    <cellStyle name="1_Book3_10 Market VH, YT, GD, NGTT 2011 _12 (2)_04 Doanh nghiep va CSKDCT 2012" xfId="1837"/>
    <cellStyle name="1_Book3_10 Market VH, YT, GD, NGTT 2011 _12 (2)_Xl0000167" xfId="1838"/>
    <cellStyle name="1_Book3_10 Market VH, YT, GD, NGTT 2011 _12 Giao duc, Y Te va Muc songnam2011" xfId="1839"/>
    <cellStyle name="1_Book3_10 Market VH, YT, GD, NGTT 2011 _13 Van tai 2012" xfId="1840"/>
    <cellStyle name="1_Book3_10 Market VH, YT, GD, NGTT 2011 _Giaoduc2013(ok)" xfId="1841"/>
    <cellStyle name="1_Book3_10 Market VH, YT, GD, NGTT 2011 _Maket NGTT2012 LN,TS (7-1-2013)" xfId="1842"/>
    <cellStyle name="1_Book3_10 Market VH, YT, GD, NGTT 2011 _Maket NGTT2012 LN,TS (7-1-2013)_Nongnghiep" xfId="1843"/>
    <cellStyle name="1_Book3_10 Market VH, YT, GD, NGTT 2011 _Ngiam_lamnghiep_2011_v2(1)(1)" xfId="1844"/>
    <cellStyle name="1_Book3_10 Market VH, YT, GD, NGTT 2011 _Ngiam_lamnghiep_2011_v2(1)(1)_Nongnghiep" xfId="1845"/>
    <cellStyle name="1_Book3_10 Market VH, YT, GD, NGTT 2011 _NGTT LN,TS 2012 (Chuan)" xfId="1846"/>
    <cellStyle name="1_Book3_10 Market VH, YT, GD, NGTT 2011 _Nien giam TT Vu Nong nghiep 2012(solieu)-gui Vu TH 29-3-2013" xfId="1847"/>
    <cellStyle name="1_Book3_10 Market VH, YT, GD, NGTT 2011 _Nongnghiep" xfId="1848"/>
    <cellStyle name="1_Book3_10 Market VH, YT, GD, NGTT 2011 _Nongnghiep NGDD 2012_cap nhat den 24-5-2013(1)" xfId="1849"/>
    <cellStyle name="1_Book3_10 Market VH, YT, GD, NGTT 2011 _Nongnghiep_Nongnghiep NGDD 2012_cap nhat den 24-5-2013(1)" xfId="1850"/>
    <cellStyle name="1_Book3_10 Market VH, YT, GD, NGTT 2011 _So lieu quoc te TH" xfId="1851"/>
    <cellStyle name="1_Book3_10 Market VH, YT, GD, NGTT 2011 _Xl0000147" xfId="1852"/>
    <cellStyle name="1_Book3_10 Market VH, YT, GD, NGTT 2011 _Xl0000167" xfId="1853"/>
    <cellStyle name="1_Book3_10 Market VH, YT, GD, NGTT 2011 _XNK" xfId="1854"/>
    <cellStyle name="1_Book3_10 Van tai va BCVT (da sua ok)" xfId="1855"/>
    <cellStyle name="1_Book3_10 VH, YT, GD, NGTT 2010 - (OK)" xfId="1856"/>
    <cellStyle name="1_Book3_10 VH, YT, GD, NGTT 2010 - (OK)_Bo sung 04 bieu Cong nghiep" xfId="1857"/>
    <cellStyle name="1_Book3_11 (3)" xfId="1858"/>
    <cellStyle name="1_Book3_11 (3)_04 Doanh nghiep va CSKDCT 2012" xfId="1859"/>
    <cellStyle name="1_Book3_11 (3)_Xl0000167" xfId="1860"/>
    <cellStyle name="1_Book3_12 (2)" xfId="1861"/>
    <cellStyle name="1_Book3_12 (2)_04 Doanh nghiep va CSKDCT 2012" xfId="1862"/>
    <cellStyle name="1_Book3_12 (2)_Xl0000167" xfId="1863"/>
    <cellStyle name="1_Book3_12 Chi so gia 2012(chuan) co so" xfId="1864"/>
    <cellStyle name="1_Book3_12 Giao duc, Y Te va Muc songnam2011" xfId="1865"/>
    <cellStyle name="1_Book3_13 Van tai 2012" xfId="1866"/>
    <cellStyle name="1_Book3_Book1" xfId="1867"/>
    <cellStyle name="1_Book3_CucThongke-phucdap-Tuan-Anh" xfId="1868"/>
    <cellStyle name="1_Book3_Giaoduc2013(ok)" xfId="1869"/>
    <cellStyle name="1_Book3_GTSXNN" xfId="1870"/>
    <cellStyle name="1_Book3_GTSXNN_Nongnghiep NGDD 2012_cap nhat den 24-5-2013(1)" xfId="1871"/>
    <cellStyle name="1_Book3_Maket NGTT2012 LN,TS (7-1-2013)" xfId="1872"/>
    <cellStyle name="1_Book3_Maket NGTT2012 LN,TS (7-1-2013)_Nongnghiep" xfId="1873"/>
    <cellStyle name="1_Book3_Ngiam_lamnghiep_2011_v2(1)(1)" xfId="1874"/>
    <cellStyle name="1_Book3_Ngiam_lamnghiep_2011_v2(1)(1)_Nongnghiep" xfId="1875"/>
    <cellStyle name="1_Book3_NGTT LN,TS 2012 (Chuan)" xfId="1876"/>
    <cellStyle name="1_Book3_Nien giam day du  Nong nghiep 2010" xfId="1877"/>
    <cellStyle name="1_Book3_Nien giam TT Vu Nong nghiep 2012(solieu)-gui Vu TH 29-3-2013" xfId="1878"/>
    <cellStyle name="1_Book3_Nongnghiep" xfId="1879"/>
    <cellStyle name="1_Book3_Nongnghiep_Bo sung 04 bieu Cong nghiep" xfId="1880"/>
    <cellStyle name="1_Book3_Nongnghiep_Mau" xfId="1881"/>
    <cellStyle name="1_Book3_Nongnghiep_NGDD 2013 Thu chi NSNN " xfId="1882"/>
    <cellStyle name="1_Book3_Nongnghiep_Nongnghiep NGDD 2012_cap nhat den 24-5-2013(1)" xfId="1883"/>
    <cellStyle name="1_Book3_So lieu quoc te TH" xfId="1884"/>
    <cellStyle name="1_Book3_So lieu quoc te TH_08 Cong nghiep 2010" xfId="1885"/>
    <cellStyle name="1_Book3_So lieu quoc te TH_08 Thuong mai va Du lich (Ok)" xfId="1886"/>
    <cellStyle name="1_Book3_So lieu quoc te TH_09 Chi so gia 2011- VuTKG-1 (Ok)" xfId="1887"/>
    <cellStyle name="1_Book3_So lieu quoc te TH_09 Du lich" xfId="1888"/>
    <cellStyle name="1_Book3_So lieu quoc te TH_10 Van tai va BCVT (da sua ok)" xfId="1889"/>
    <cellStyle name="1_Book3_So lieu quoc te TH_12 Giao duc, Y Te va Muc songnam2011" xfId="1890"/>
    <cellStyle name="1_Book3_So lieu quoc te TH_nien giam tom tat du lich va XNK" xfId="1891"/>
    <cellStyle name="1_Book3_So lieu quoc te TH_Nongnghiep" xfId="1892"/>
    <cellStyle name="1_Book3_So lieu quoc te TH_XNK" xfId="1893"/>
    <cellStyle name="1_Book3_So lieu quoc te(GDP)" xfId="1894"/>
    <cellStyle name="1_Book3_So lieu quoc te(GDP)_02  Dan so lao dong(OK)" xfId="1895"/>
    <cellStyle name="1_Book3_So lieu quoc te(GDP)_03 TKQG va Thu chi NSNN 2012" xfId="1896"/>
    <cellStyle name="1_Book3_So lieu quoc te(GDP)_04 Doanh nghiep va CSKDCT 2012" xfId="1897"/>
    <cellStyle name="1_Book3_So lieu quoc te(GDP)_05 Doanh nghiep va Ca the_2011 (Ok)" xfId="1898"/>
    <cellStyle name="1_Book3_So lieu quoc te(GDP)_07 NGTT CN 2012" xfId="1899"/>
    <cellStyle name="1_Book3_So lieu quoc te(GDP)_08 Thuong mai Tong muc - Diep" xfId="1900"/>
    <cellStyle name="1_Book3_So lieu quoc te(GDP)_08 Thuong mai va Du lich (Ok)" xfId="1901"/>
    <cellStyle name="1_Book3_So lieu quoc te(GDP)_09 Chi so gia 2011- VuTKG-1 (Ok)" xfId="1902"/>
    <cellStyle name="1_Book3_So lieu quoc te(GDP)_09 Du lich" xfId="1903"/>
    <cellStyle name="1_Book3_So lieu quoc te(GDP)_10 Van tai va BCVT (da sua ok)" xfId="1904"/>
    <cellStyle name="1_Book3_So lieu quoc te(GDP)_11 (3)" xfId="1905"/>
    <cellStyle name="1_Book3_So lieu quoc te(GDP)_11 (3)_04 Doanh nghiep va CSKDCT 2012" xfId="1906"/>
    <cellStyle name="1_Book3_So lieu quoc te(GDP)_11 (3)_Xl0000167" xfId="1907"/>
    <cellStyle name="1_Book3_So lieu quoc te(GDP)_12 (2)" xfId="1908"/>
    <cellStyle name="1_Book3_So lieu quoc te(GDP)_12 (2)_04 Doanh nghiep va CSKDCT 2012" xfId="1909"/>
    <cellStyle name="1_Book3_So lieu quoc te(GDP)_12 (2)_Xl0000167" xfId="1910"/>
    <cellStyle name="1_Book3_So lieu quoc te(GDP)_12 Giao duc, Y Te va Muc songnam2011" xfId="1911"/>
    <cellStyle name="1_Book3_So lieu quoc te(GDP)_12 So lieu quoc te (Ok)" xfId="1912"/>
    <cellStyle name="1_Book3_So lieu quoc te(GDP)_13 Van tai 2012" xfId="1913"/>
    <cellStyle name="1_Book3_So lieu quoc te(GDP)_Giaoduc2013(ok)" xfId="1914"/>
    <cellStyle name="1_Book3_So lieu quoc te(GDP)_Maket NGTT2012 LN,TS (7-1-2013)" xfId="1915"/>
    <cellStyle name="1_Book3_So lieu quoc te(GDP)_Maket NGTT2012 LN,TS (7-1-2013)_Nongnghiep" xfId="1916"/>
    <cellStyle name="1_Book3_So lieu quoc te(GDP)_Ngiam_lamnghiep_2011_v2(1)(1)" xfId="1917"/>
    <cellStyle name="1_Book3_So lieu quoc te(GDP)_Ngiam_lamnghiep_2011_v2(1)(1)_Nongnghiep" xfId="1918"/>
    <cellStyle name="1_Book3_So lieu quoc te(GDP)_NGTT LN,TS 2012 (Chuan)" xfId="1919"/>
    <cellStyle name="1_Book3_So lieu quoc te(GDP)_Nien giam TT Vu Nong nghiep 2012(solieu)-gui Vu TH 29-3-2013" xfId="1920"/>
    <cellStyle name="1_Book3_So lieu quoc te(GDP)_Nongnghiep" xfId="1921"/>
    <cellStyle name="1_Book3_So lieu quoc te(GDP)_Nongnghiep NGDD 2012_cap nhat den 24-5-2013(1)" xfId="1922"/>
    <cellStyle name="1_Book3_So lieu quoc te(GDP)_Nongnghiep_Nongnghiep NGDD 2012_cap nhat den 24-5-2013(1)" xfId="1923"/>
    <cellStyle name="1_Book3_So lieu quoc te(GDP)_Xl0000147" xfId="1924"/>
    <cellStyle name="1_Book3_So lieu quoc te(GDP)_Xl0000167" xfId="1925"/>
    <cellStyle name="1_Book3_So lieu quoc te(GDP)_XNK" xfId="1926"/>
    <cellStyle name="1_Book3_Xl0000147" xfId="1927"/>
    <cellStyle name="1_Book3_Xl0000167" xfId="1928"/>
    <cellStyle name="1_Book3_XNK" xfId="1929"/>
    <cellStyle name="1_Book3_XNK_08 Thuong mai Tong muc - Diep" xfId="1930"/>
    <cellStyle name="1_Book3_XNK_Bo sung 04 bieu Cong nghiep" xfId="1931"/>
    <cellStyle name="1_Book3_XNK-2012" xfId="1932"/>
    <cellStyle name="1_Book3_XNK-Market" xfId="1933"/>
    <cellStyle name="1_Book4" xfId="1934"/>
    <cellStyle name="1_Book4_08 Cong nghiep 2010" xfId="1935"/>
    <cellStyle name="1_Book4_08 Thuong mai va Du lich (Ok)" xfId="1936"/>
    <cellStyle name="1_Book4_09 Chi so gia 2011- VuTKG-1 (Ok)" xfId="1937"/>
    <cellStyle name="1_Book4_09 Du lich" xfId="1938"/>
    <cellStyle name="1_Book4_10 Van tai va BCVT (da sua ok)" xfId="1939"/>
    <cellStyle name="1_Book4_12 Giao duc, Y Te va Muc songnam2011" xfId="1940"/>
    <cellStyle name="1_Book4_12 So lieu quoc te (Ok)" xfId="1941"/>
    <cellStyle name="1_Book4_Book1" xfId="1942"/>
    <cellStyle name="1_Book4_nien giam tom tat du lich va XNK" xfId="1943"/>
    <cellStyle name="1_Book4_Nongnghiep" xfId="1944"/>
    <cellStyle name="1_Book4_XNK" xfId="1945"/>
    <cellStyle name="1_Book4_XNK-2012" xfId="1946"/>
    <cellStyle name="1_BRU-KI 2010-updated" xfId="1947"/>
    <cellStyle name="1_CAM-KI 2010-updated" xfId="1948"/>
    <cellStyle name="1_CAM-KI 2010-updated 2" xfId="1949"/>
    <cellStyle name="1_CSKDCT 2010" xfId="1950"/>
    <cellStyle name="1_CSKDCT 2010_Bo sung 04 bieu Cong nghiep" xfId="1951"/>
    <cellStyle name="1_CucThongke-phucdap-Tuan-Anh" xfId="1952"/>
    <cellStyle name="1_dan so phan tich 10 nam(moi)" xfId="1953"/>
    <cellStyle name="1_dan so phan tich 10 nam(moi)_01 Don vi HC" xfId="1954"/>
    <cellStyle name="1_dan so phan tich 10 nam(moi)_02 Danso_Laodong 2012(chuan) CO SO" xfId="1955"/>
    <cellStyle name="1_dan so phan tich 10 nam(moi)_04 Doanh nghiep va CSKDCT 2012" xfId="1956"/>
    <cellStyle name="1_dan so phan tich 10 nam(moi)_NGDD 2013 Thu chi NSNN " xfId="1957"/>
    <cellStyle name="1_dan so phan tich 10 nam(moi)_Nien giam KT_TV 2010" xfId="1958"/>
    <cellStyle name="1_dan so phan tich 10 nam(moi)_Xl0000167" xfId="1959"/>
    <cellStyle name="1_Dat Dai NGTT -2013" xfId="1960"/>
    <cellStyle name="1_Giaoduc2013(ok)" xfId="1961"/>
    <cellStyle name="1_GTSXNN" xfId="1962"/>
    <cellStyle name="1_GTSXNN_Nongnghiep NGDD 2012_cap nhat den 24-5-2013(1)" xfId="1963"/>
    <cellStyle name="1_KI2008 Prototype-Balance of Payments-Mar2008-for typesetting" xfId="1964"/>
    <cellStyle name="1_Lam nghiep, thuy san 2010" xfId="1965"/>
    <cellStyle name="1_Lam nghiep, thuy san 2010 (ok)" xfId="1966"/>
    <cellStyle name="1_Lam nghiep, thuy san 2010 (ok)_01 Don vi HC" xfId="1967"/>
    <cellStyle name="1_Lam nghiep, thuy san 2010 (ok)_08 Cong nghiep 2010" xfId="1968"/>
    <cellStyle name="1_Lam nghiep, thuy san 2010 (ok)_08 Thuong mai va Du lich (Ok)" xfId="1969"/>
    <cellStyle name="1_Lam nghiep, thuy san 2010 (ok)_09 Chi so gia 2011- VuTKG-1 (Ok)" xfId="1970"/>
    <cellStyle name="1_Lam nghiep, thuy san 2010 (ok)_09 Du lich" xfId="1971"/>
    <cellStyle name="1_Lam nghiep, thuy san 2010 (ok)_09 Thuong mai va Du lich" xfId="1972"/>
    <cellStyle name="1_Lam nghiep, thuy san 2010 (ok)_10 Van tai va BCVT (da sua ok)" xfId="1973"/>
    <cellStyle name="1_Lam nghiep, thuy san 2010 (ok)_11 (3)" xfId="1974"/>
    <cellStyle name="1_Lam nghiep, thuy san 2010 (ok)_12 (2)" xfId="1975"/>
    <cellStyle name="1_Lam nghiep, thuy san 2010 (ok)_12 Giao duc, Y Te va Muc songnam2011" xfId="1976"/>
    <cellStyle name="1_Lam nghiep, thuy san 2010 (ok)_nien giam tom tat du lich va XNK" xfId="1977"/>
    <cellStyle name="1_Lam nghiep, thuy san 2010 (ok)_Nongnghiep" xfId="1978"/>
    <cellStyle name="1_Lam nghiep, thuy san 2010 (ok)_XNK" xfId="1979"/>
    <cellStyle name="1_Lam nghiep, thuy san 2010 10" xfId="1980"/>
    <cellStyle name="1_Lam nghiep, thuy san 2010 11" xfId="1981"/>
    <cellStyle name="1_Lam nghiep, thuy san 2010 12" xfId="1982"/>
    <cellStyle name="1_Lam nghiep, thuy san 2010 13" xfId="1983"/>
    <cellStyle name="1_Lam nghiep, thuy san 2010 14" xfId="1984"/>
    <cellStyle name="1_Lam nghiep, thuy san 2010 15" xfId="1985"/>
    <cellStyle name="1_Lam nghiep, thuy san 2010 16" xfId="1986"/>
    <cellStyle name="1_Lam nghiep, thuy san 2010 17" xfId="1987"/>
    <cellStyle name="1_Lam nghiep, thuy san 2010 18" xfId="1988"/>
    <cellStyle name="1_Lam nghiep, thuy san 2010 19" xfId="1989"/>
    <cellStyle name="1_Lam nghiep, thuy san 2010 2" xfId="1990"/>
    <cellStyle name="1_Lam nghiep, thuy san 2010 3" xfId="1991"/>
    <cellStyle name="1_Lam nghiep, thuy san 2010 4" xfId="1992"/>
    <cellStyle name="1_Lam nghiep, thuy san 2010 5" xfId="1993"/>
    <cellStyle name="1_Lam nghiep, thuy san 2010 6" xfId="1994"/>
    <cellStyle name="1_Lam nghiep, thuy san 2010 7" xfId="1995"/>
    <cellStyle name="1_Lam nghiep, thuy san 2010 8" xfId="1996"/>
    <cellStyle name="1_Lam nghiep, thuy san 2010 9" xfId="1997"/>
    <cellStyle name="1_Lam nghiep, thuy san 2010_01 Don vi HC" xfId="1998"/>
    <cellStyle name="1_Lam nghiep, thuy san 2010_02  Dan so lao dong(OK)" xfId="1999"/>
    <cellStyle name="1_Lam nghiep, thuy san 2010_02 Danso_Laodong 2012(chuan) CO SO" xfId="2000"/>
    <cellStyle name="1_Lam nghiep, thuy san 2010_03 TKQG va Thu chi NSNN 2012" xfId="2001"/>
    <cellStyle name="1_Lam nghiep, thuy san 2010_04 Doanh nghiep va CSKDCT 2012" xfId="2002"/>
    <cellStyle name="1_Lam nghiep, thuy san 2010_05 Doanh nghiep va Ca the_2011 (Ok)" xfId="2003"/>
    <cellStyle name="1_Lam nghiep, thuy san 2010_06 Nong, lam nghiep 2010  (ok)" xfId="2004"/>
    <cellStyle name="1_Lam nghiep, thuy san 2010_07 NGTT CN 2012" xfId="2005"/>
    <cellStyle name="1_Lam nghiep, thuy san 2010_08 Thuong mai Tong muc - Diep" xfId="2006"/>
    <cellStyle name="1_Lam nghiep, thuy san 2010_08 Thuong mai va Du lich (Ok)" xfId="2007"/>
    <cellStyle name="1_Lam nghiep, thuy san 2010_09 Chi so gia 2011- VuTKG-1 (Ok)" xfId="2008"/>
    <cellStyle name="1_Lam nghiep, thuy san 2010_09 Du lich" xfId="2009"/>
    <cellStyle name="1_Lam nghiep, thuy san 2010_09 Thuong mai va Du lich" xfId="2010"/>
    <cellStyle name="1_Lam nghiep, thuy san 2010_10 Van tai va BCVT (da sua ok)" xfId="2011"/>
    <cellStyle name="1_Lam nghiep, thuy san 2010_11 (3)" xfId="2012"/>
    <cellStyle name="1_Lam nghiep, thuy san 2010_11 (3)_04 Doanh nghiep va CSKDCT 2012" xfId="2013"/>
    <cellStyle name="1_Lam nghiep, thuy san 2010_11 (3)_Xl0000167" xfId="2014"/>
    <cellStyle name="1_Lam nghiep, thuy san 2010_12 (2)" xfId="2015"/>
    <cellStyle name="1_Lam nghiep, thuy san 2010_12 (2)_04 Doanh nghiep va CSKDCT 2012" xfId="2016"/>
    <cellStyle name="1_Lam nghiep, thuy san 2010_12 (2)_Xl0000167" xfId="2017"/>
    <cellStyle name="1_Lam nghiep, thuy san 2010_12 Giao duc, Y Te va Muc songnam2011" xfId="2018"/>
    <cellStyle name="1_Lam nghiep, thuy san 2010_13 Van tai 2012" xfId="2019"/>
    <cellStyle name="1_Lam nghiep, thuy san 2010_Bo sung 04 bieu Cong nghiep" xfId="2020"/>
    <cellStyle name="1_Lam nghiep, thuy san 2010_Bo sung 04 bieu Cong nghiep_01 Don vi HC" xfId="2021"/>
    <cellStyle name="1_Lam nghiep, thuy san 2010_Bo sung 04 bieu Cong nghiep_09 Thuong mai va Du lich" xfId="2022"/>
    <cellStyle name="1_Lam nghiep, thuy san 2010_CucThongke-phucdap-Tuan-Anh" xfId="2023"/>
    <cellStyle name="1_Lam nghiep, thuy san 2010_Giaoduc2013(ok)" xfId="2024"/>
    <cellStyle name="1_Lam nghiep, thuy san 2010_GTSXNN" xfId="2025"/>
    <cellStyle name="1_Lam nghiep, thuy san 2010_GTSXNN_Nongnghiep NGDD 2012_cap nhat den 24-5-2013(1)" xfId="2026"/>
    <cellStyle name="1_Lam nghiep, thuy san 2010_Maket NGTT2012 LN,TS (7-1-2013)" xfId="2027"/>
    <cellStyle name="1_Lam nghiep, thuy san 2010_Maket NGTT2012 LN,TS (7-1-2013)_Nongnghiep" xfId="2028"/>
    <cellStyle name="1_Lam nghiep, thuy san 2010_Ngiam_lamnghiep_2011_v2(1)(1)" xfId="2029"/>
    <cellStyle name="1_Lam nghiep, thuy san 2010_Ngiam_lamnghiep_2011_v2(1)(1)_Nongnghiep" xfId="2030"/>
    <cellStyle name="1_Lam nghiep, thuy san 2010_NGTT LN,TS 2012 (Chuan)" xfId="2031"/>
    <cellStyle name="1_Lam nghiep, thuy san 2010_Nien giam day du  Nong nghiep 2010" xfId="2032"/>
    <cellStyle name="1_Lam nghiep, thuy san 2010_nien giam tom tat 2010 (thuy)" xfId="2033"/>
    <cellStyle name="1_Lam nghiep, thuy san 2010_nien giam tom tat 2010 (thuy)_01 Don vi HC" xfId="2034"/>
    <cellStyle name="1_Lam nghiep, thuy san 2010_nien giam tom tat 2010 (thuy)_09 Thuong mai va Du lich" xfId="2035"/>
    <cellStyle name="1_Lam nghiep, thuy san 2010_Nien giam TT Vu Nong nghiep 2012(solieu)-gui Vu TH 29-3-2013" xfId="2036"/>
    <cellStyle name="1_Lam nghiep, thuy san 2010_Nongnghiep" xfId="2037"/>
    <cellStyle name="1_Lam nghiep, thuy san 2010_Nongnghiep_Nongnghiep NGDD 2012_cap nhat den 24-5-2013(1)" xfId="2038"/>
    <cellStyle name="1_Lam nghiep, thuy san 2010_Xl0000147" xfId="2039"/>
    <cellStyle name="1_Lam nghiep, thuy san 2010_Xl0000167" xfId="2040"/>
    <cellStyle name="1_Lam nghiep, thuy san 2010_XNK" xfId="2041"/>
    <cellStyle name="1_Lam nghiep, thuy san 2010_XNK-Market" xfId="2042"/>
    <cellStyle name="1_LAO-KI 2010-updated" xfId="2043"/>
    <cellStyle name="1_Maket NGTT Cong nghiep 2011" xfId="2044"/>
    <cellStyle name="1_Maket NGTT Cong nghiep 2011_08 Cong nghiep 2010" xfId="2045"/>
    <cellStyle name="1_Maket NGTT Cong nghiep 2011_08 Thuong mai va Du lich (Ok)" xfId="2046"/>
    <cellStyle name="1_Maket NGTT Cong nghiep 2011_09 Chi so gia 2011- VuTKG-1 (Ok)" xfId="2047"/>
    <cellStyle name="1_Maket NGTT Cong nghiep 2011_09 Du lich" xfId="2048"/>
    <cellStyle name="1_Maket NGTT Cong nghiep 2011_10 Van tai va BCVT (da sua ok)" xfId="2049"/>
    <cellStyle name="1_Maket NGTT Cong nghiep 2011_12 Giao duc, Y Te va Muc songnam2011" xfId="2050"/>
    <cellStyle name="1_Maket NGTT Cong nghiep 2011_nien giam tom tat du lich va XNK" xfId="2051"/>
    <cellStyle name="1_Maket NGTT Cong nghiep 2011_Nongnghiep" xfId="2052"/>
    <cellStyle name="1_Maket NGTT Cong nghiep 2011_XNK" xfId="2053"/>
    <cellStyle name="1_Maket NGTT Doanh Nghiep 2011" xfId="2054"/>
    <cellStyle name="1_Maket NGTT Doanh Nghiep 2011_08 Cong nghiep 2010" xfId="2055"/>
    <cellStyle name="1_Maket NGTT Doanh Nghiep 2011_08 Thuong mai va Du lich (Ok)" xfId="2056"/>
    <cellStyle name="1_Maket NGTT Doanh Nghiep 2011_09 Chi so gia 2011- VuTKG-1 (Ok)" xfId="2057"/>
    <cellStyle name="1_Maket NGTT Doanh Nghiep 2011_09 Du lich" xfId="2058"/>
    <cellStyle name="1_Maket NGTT Doanh Nghiep 2011_10 Van tai va BCVT (da sua ok)" xfId="2059"/>
    <cellStyle name="1_Maket NGTT Doanh Nghiep 2011_12 Giao duc, Y Te va Muc songnam2011" xfId="2060"/>
    <cellStyle name="1_Maket NGTT Doanh Nghiep 2011_nien giam tom tat du lich va XNK" xfId="2061"/>
    <cellStyle name="1_Maket NGTT Doanh Nghiep 2011_Nongnghiep" xfId="2062"/>
    <cellStyle name="1_Maket NGTT Doanh Nghiep 2011_XNK" xfId="2063"/>
    <cellStyle name="1_Maket NGTT Thu chi NS 2011" xfId="2064"/>
    <cellStyle name="1_Maket NGTT Thu chi NS 2011_08 Cong nghiep 2010" xfId="2065"/>
    <cellStyle name="1_Maket NGTT Thu chi NS 2011_08 Thuong mai va Du lich (Ok)" xfId="2066"/>
    <cellStyle name="1_Maket NGTT Thu chi NS 2011_09 Chi so gia 2011- VuTKG-1 (Ok)" xfId="2067"/>
    <cellStyle name="1_Maket NGTT Thu chi NS 2011_09 Du lich" xfId="2068"/>
    <cellStyle name="1_Maket NGTT Thu chi NS 2011_10 Van tai va BCVT (da sua ok)" xfId="2069"/>
    <cellStyle name="1_Maket NGTT Thu chi NS 2011_12 Giao duc, Y Te va Muc songnam2011" xfId="2070"/>
    <cellStyle name="1_Maket NGTT Thu chi NS 2011_nien giam tom tat du lich va XNK" xfId="2071"/>
    <cellStyle name="1_Maket NGTT Thu chi NS 2011_Nongnghiep" xfId="2072"/>
    <cellStyle name="1_Maket NGTT Thu chi NS 2011_XNK" xfId="2073"/>
    <cellStyle name="1_Maket NGTT2012 LN,TS (7-1-2013)" xfId="2074"/>
    <cellStyle name="1_Maket NGTT2012 LN,TS (7-1-2013)_Nongnghiep" xfId="2075"/>
    <cellStyle name="1_Ngiam_lamnghiep_2011_v2(1)(1)" xfId="2076"/>
    <cellStyle name="1_Ngiam_lamnghiep_2011_v2(1)(1)_Nongnghiep" xfId="2077"/>
    <cellStyle name="1_NGTT Ca the 2011 Diep" xfId="2078"/>
    <cellStyle name="1_NGTT Ca the 2011 Diep_08 Cong nghiep 2010" xfId="2079"/>
    <cellStyle name="1_NGTT Ca the 2011 Diep_08 Thuong mai va Du lich (Ok)" xfId="2080"/>
    <cellStyle name="1_NGTT Ca the 2011 Diep_09 Chi so gia 2011- VuTKG-1 (Ok)" xfId="2081"/>
    <cellStyle name="1_NGTT Ca the 2011 Diep_09 Du lich" xfId="2082"/>
    <cellStyle name="1_NGTT Ca the 2011 Diep_10 Van tai va BCVT (da sua ok)" xfId="2083"/>
    <cellStyle name="1_NGTT Ca the 2011 Diep_12 Giao duc, Y Te va Muc songnam2011" xfId="2084"/>
    <cellStyle name="1_NGTT Ca the 2011 Diep_nien giam tom tat du lich va XNK" xfId="2085"/>
    <cellStyle name="1_NGTT Ca the 2011 Diep_Nongnghiep" xfId="2086"/>
    <cellStyle name="1_NGTT Ca the 2011 Diep_XNK" xfId="2087"/>
    <cellStyle name="1_NGTT LN,TS 2012 (Chuan)" xfId="2088"/>
    <cellStyle name="1_Nien giam day du  Nong nghiep 2010" xfId="2089"/>
    <cellStyle name="1_Nien giam TT Vu Nong nghiep 2012(solieu)-gui Vu TH 29-3-2013" xfId="2090"/>
    <cellStyle name="1_Nongnghiep" xfId="2091"/>
    <cellStyle name="1_Nongnghiep_Bo sung 04 bieu Cong nghiep" xfId="2092"/>
    <cellStyle name="1_Nongnghiep_Mau" xfId="2093"/>
    <cellStyle name="1_Nongnghiep_NGDD 2013 Thu chi NSNN " xfId="2094"/>
    <cellStyle name="1_Nongnghiep_Nongnghiep NGDD 2012_cap nhat den 24-5-2013(1)" xfId="2095"/>
    <cellStyle name="1_Phan i (in)" xfId="2096"/>
    <cellStyle name="1_So lieu quoc te TH" xfId="2097"/>
    <cellStyle name="1_So lieu quoc te TH_08 Cong nghiep 2010" xfId="2098"/>
    <cellStyle name="1_So lieu quoc te TH_08 Thuong mai va Du lich (Ok)" xfId="2099"/>
    <cellStyle name="1_So lieu quoc te TH_09 Chi so gia 2011- VuTKG-1 (Ok)" xfId="2100"/>
    <cellStyle name="1_So lieu quoc te TH_09 Du lich" xfId="2101"/>
    <cellStyle name="1_So lieu quoc te TH_10 Van tai va BCVT (da sua ok)" xfId="2102"/>
    <cellStyle name="1_So lieu quoc te TH_12 Giao duc, Y Te va Muc songnam2011" xfId="2103"/>
    <cellStyle name="1_So lieu quoc te TH_nien giam tom tat du lich va XNK" xfId="2104"/>
    <cellStyle name="1_So lieu quoc te TH_Nongnghiep" xfId="2105"/>
    <cellStyle name="1_So lieu quoc te TH_XNK" xfId="2106"/>
    <cellStyle name="1_So lieu quoc te(GDP)" xfId="2107"/>
    <cellStyle name="1_So lieu quoc te(GDP)_02  Dan so lao dong(OK)" xfId="2108"/>
    <cellStyle name="1_So lieu quoc te(GDP)_03 TKQG va Thu chi NSNN 2012" xfId="2109"/>
    <cellStyle name="1_So lieu quoc te(GDP)_04 Doanh nghiep va CSKDCT 2012" xfId="2110"/>
    <cellStyle name="1_So lieu quoc te(GDP)_05 Doanh nghiep va Ca the_2011 (Ok)" xfId="2111"/>
    <cellStyle name="1_So lieu quoc te(GDP)_07 NGTT CN 2012" xfId="2112"/>
    <cellStyle name="1_So lieu quoc te(GDP)_08 Thuong mai Tong muc - Diep" xfId="2113"/>
    <cellStyle name="1_So lieu quoc te(GDP)_08 Thuong mai va Du lich (Ok)" xfId="2114"/>
    <cellStyle name="1_So lieu quoc te(GDP)_09 Chi so gia 2011- VuTKG-1 (Ok)" xfId="2115"/>
    <cellStyle name="1_So lieu quoc te(GDP)_09 Du lich" xfId="2116"/>
    <cellStyle name="1_So lieu quoc te(GDP)_10 Van tai va BCVT (da sua ok)" xfId="2117"/>
    <cellStyle name="1_So lieu quoc te(GDP)_11 (3)" xfId="2118"/>
    <cellStyle name="1_So lieu quoc te(GDP)_11 (3)_04 Doanh nghiep va CSKDCT 2012" xfId="2119"/>
    <cellStyle name="1_So lieu quoc te(GDP)_11 (3)_Xl0000167" xfId="2120"/>
    <cellStyle name="1_So lieu quoc te(GDP)_12 (2)" xfId="2121"/>
    <cellStyle name="1_So lieu quoc te(GDP)_12 (2)_04 Doanh nghiep va CSKDCT 2012" xfId="2122"/>
    <cellStyle name="1_So lieu quoc te(GDP)_12 (2)_Xl0000167" xfId="2123"/>
    <cellStyle name="1_So lieu quoc te(GDP)_12 Giao duc, Y Te va Muc songnam2011" xfId="2124"/>
    <cellStyle name="1_So lieu quoc te(GDP)_12 So lieu quoc te (Ok)" xfId="2125"/>
    <cellStyle name="1_So lieu quoc te(GDP)_13 Van tai 2012" xfId="2126"/>
    <cellStyle name="1_So lieu quoc te(GDP)_Giaoduc2013(ok)" xfId="2127"/>
    <cellStyle name="1_So lieu quoc te(GDP)_Maket NGTT2012 LN,TS (7-1-2013)" xfId="2128"/>
    <cellStyle name="1_So lieu quoc te(GDP)_Maket NGTT2012 LN,TS (7-1-2013)_Nongnghiep" xfId="2129"/>
    <cellStyle name="1_So lieu quoc te(GDP)_Ngiam_lamnghiep_2011_v2(1)(1)" xfId="2130"/>
    <cellStyle name="1_So lieu quoc te(GDP)_Ngiam_lamnghiep_2011_v2(1)(1)_Nongnghiep" xfId="2131"/>
    <cellStyle name="1_So lieu quoc te(GDP)_NGTT LN,TS 2012 (Chuan)" xfId="2132"/>
    <cellStyle name="1_So lieu quoc te(GDP)_Nien giam TT Vu Nong nghiep 2012(solieu)-gui Vu TH 29-3-2013" xfId="2133"/>
    <cellStyle name="1_So lieu quoc te(GDP)_Nongnghiep" xfId="2134"/>
    <cellStyle name="1_So lieu quoc te(GDP)_Nongnghiep NGDD 2012_cap nhat den 24-5-2013(1)" xfId="2135"/>
    <cellStyle name="1_So lieu quoc te(GDP)_Nongnghiep_Nongnghiep NGDD 2012_cap nhat den 24-5-2013(1)" xfId="2136"/>
    <cellStyle name="1_So lieu quoc te(GDP)_Xl0000147" xfId="2137"/>
    <cellStyle name="1_So lieu quoc te(GDP)_Xl0000167" xfId="2138"/>
    <cellStyle name="1_So lieu quoc te(GDP)_XNK" xfId="2139"/>
    <cellStyle name="1_Thuong mai va Du lich" xfId="2140"/>
    <cellStyle name="1_Thuong mai va Du lich_01 Don vi HC" xfId="2141"/>
    <cellStyle name="1_Thuong mai va Du lich_NGDD 2013 Thu chi NSNN " xfId="2142"/>
    <cellStyle name="1_Tong hop 1" xfId="2143"/>
    <cellStyle name="1_Tong hop NGTT" xfId="2144"/>
    <cellStyle name="1_Xl0000167" xfId="2145"/>
    <cellStyle name="1_XNK" xfId="2146"/>
    <cellStyle name="1_XNK (10-6)" xfId="2147"/>
    <cellStyle name="1_XNK_08 Thuong mai Tong muc - Diep" xfId="2148"/>
    <cellStyle name="1_XNK_Bo sung 04 bieu Cong nghiep" xfId="2149"/>
    <cellStyle name="1_XNK-2012" xfId="2150"/>
    <cellStyle name="1_XNK-Market" xfId="2151"/>
    <cellStyle name="¹éºÐÀ²_      " xfId="2152"/>
    <cellStyle name="2" xfId="2153"/>
    <cellStyle name="20% - Accent1 2" xfId="2154"/>
    <cellStyle name="20% - Accent2 2" xfId="2155"/>
    <cellStyle name="20% - Accent3 2" xfId="2156"/>
    <cellStyle name="20% - Accent4 2" xfId="2157"/>
    <cellStyle name="20% - Accent5 2" xfId="2158"/>
    <cellStyle name="20% - Accent6 2" xfId="2159"/>
    <cellStyle name="3" xfId="2160"/>
    <cellStyle name="4" xfId="2161"/>
    <cellStyle name="40% - Accent1 2" xfId="2162"/>
    <cellStyle name="40% - Accent2 2" xfId="2163"/>
    <cellStyle name="40% - Accent3 2" xfId="2164"/>
    <cellStyle name="40% - Accent4 2" xfId="2165"/>
    <cellStyle name="40% - Accent5 2" xfId="2166"/>
    <cellStyle name="40% - Accent6 2" xfId="2167"/>
    <cellStyle name="60% - Accent1 2" xfId="2168"/>
    <cellStyle name="60% - Accent2 2" xfId="2169"/>
    <cellStyle name="60% - Accent3 2" xfId="2170"/>
    <cellStyle name="60% - Accent4 2" xfId="2171"/>
    <cellStyle name="60% - Accent5 2" xfId="2172"/>
    <cellStyle name="60% - Accent6 2" xfId="2173"/>
    <cellStyle name="Accent1 2" xfId="2174"/>
    <cellStyle name="Accent2 2" xfId="2175"/>
    <cellStyle name="Accent3 2" xfId="2176"/>
    <cellStyle name="Accent4 2" xfId="2177"/>
    <cellStyle name="Accent5 2" xfId="2178"/>
    <cellStyle name="Accent6 2" xfId="2179"/>
    <cellStyle name="ÅëÈ­ [0]_      " xfId="2180"/>
    <cellStyle name="AeE­ [0]_INQUIRY ¿μ¾÷AßAø " xfId="2181"/>
    <cellStyle name="ÅëÈ­ [0]_S" xfId="2182"/>
    <cellStyle name="ÅëÈ­_      " xfId="2183"/>
    <cellStyle name="AeE­_INQUIRY ¿?¾÷AßAø " xfId="2184"/>
    <cellStyle name="ÅëÈ­_L601CPT" xfId="2185"/>
    <cellStyle name="ÄÞ¸¶ [0]_      " xfId="2186"/>
    <cellStyle name="AÞ¸¶ [0]_INQUIRY ¿?¾÷AßAø " xfId="2187"/>
    <cellStyle name="ÄÞ¸¶ [0]_L601CPT" xfId="2188"/>
    <cellStyle name="ÄÞ¸¶_      " xfId="2189"/>
    <cellStyle name="AÞ¸¶_INQUIRY ¿?¾÷AßAø " xfId="2190"/>
    <cellStyle name="ÄÞ¸¶_L601CPT" xfId="2191"/>
    <cellStyle name="AutoFormat Options" xfId="2192"/>
    <cellStyle name="Bad 2" xfId="2193"/>
    <cellStyle name="C?AØ_¿?¾÷CoE² " xfId="2194"/>
    <cellStyle name="Ç¥ÁØ_      " xfId="2195"/>
    <cellStyle name="C￥AØ_¿μ¾÷CoE² " xfId="2196"/>
    <cellStyle name="Ç¥ÁØ_S" xfId="2197"/>
    <cellStyle name="C￥AØ_Sheet1_¿μ¾÷CoE² " xfId="2198"/>
    <cellStyle name="Calc Currency (0)" xfId="2199"/>
    <cellStyle name="Calc Currency (0) 2" xfId="2200"/>
    <cellStyle name="Calc Currency (0) 3" xfId="2201"/>
    <cellStyle name="Calculation 2" xfId="2202"/>
    <cellStyle name="category" xfId="2203"/>
    <cellStyle name="Cerrency_Sheet2_XANGDAU" xfId="2204"/>
    <cellStyle name="Check Cell 2" xfId="2205"/>
    <cellStyle name="Comma" xfId="2734" builtinId="3"/>
    <cellStyle name="Comma [0] 2" xfId="2206"/>
    <cellStyle name="Comma 10" xfId="2207"/>
    <cellStyle name="Comma 10 2" xfId="2208"/>
    <cellStyle name="Comma 10 2 2" xfId="2683"/>
    <cellStyle name="Comma 10 3" xfId="2684"/>
    <cellStyle name="Comma 10_Mau" xfId="2209"/>
    <cellStyle name="Comma 11" xfId="2210"/>
    <cellStyle name="Comma 11 2" xfId="2671"/>
    <cellStyle name="Comma 11 2 2" xfId="2717"/>
    <cellStyle name="Comma 12" xfId="2211"/>
    <cellStyle name="Comma 13" xfId="2212"/>
    <cellStyle name="Comma 14" xfId="2213"/>
    <cellStyle name="Comma 15" xfId="2214"/>
    <cellStyle name="Comma 16" xfId="2672"/>
    <cellStyle name="Comma 17" xfId="2685"/>
    <cellStyle name="Comma 2" xfId="2215"/>
    <cellStyle name="Comma 2 2" xfId="2216"/>
    <cellStyle name="Comma 2 2 2" xfId="2217"/>
    <cellStyle name="Comma 2 2 3" xfId="2218"/>
    <cellStyle name="Comma 2 2 4" xfId="2219"/>
    <cellStyle name="Comma 2 2 5" xfId="2220"/>
    <cellStyle name="Comma 2 3" xfId="2221"/>
    <cellStyle name="Comma 2 4" xfId="2222"/>
    <cellStyle name="Comma 2 5" xfId="2223"/>
    <cellStyle name="Comma 2 6" xfId="2224"/>
    <cellStyle name="Comma 2_CS TT TK" xfId="2595"/>
    <cellStyle name="Comma 3" xfId="2225"/>
    <cellStyle name="Comma 3 2" xfId="2226"/>
    <cellStyle name="Comma 3 2 2" xfId="2227"/>
    <cellStyle name="Comma 3 2 3" xfId="2228"/>
    <cellStyle name="Comma 3 2 4" xfId="2229"/>
    <cellStyle name="Comma 3 2 5" xfId="2596"/>
    <cellStyle name="Comma 3 2 5 2" xfId="2597"/>
    <cellStyle name="Comma 3 2 5 3" xfId="2673"/>
    <cellStyle name="Comma 3 2 5 4" xfId="2709"/>
    <cellStyle name="Comma 3 2 6" xfId="2634"/>
    <cellStyle name="Comma 3 2 7" xfId="2686"/>
    <cellStyle name="Comma 3 3" xfId="2230"/>
    <cellStyle name="Comma 3 3 2" xfId="2231"/>
    <cellStyle name="Comma 3 3 3" xfId="2232"/>
    <cellStyle name="Comma 3 4" xfId="2233"/>
    <cellStyle name="Comma 3 5" xfId="2234"/>
    <cellStyle name="Comma 3 6" xfId="2687"/>
    <cellStyle name="Comma 3_CS TT TK" xfId="2598"/>
    <cellStyle name="Comma 4" xfId="2235"/>
    <cellStyle name="Comma 4 2" xfId="2236"/>
    <cellStyle name="Comma 4 3" xfId="2599"/>
    <cellStyle name="Comma 4 4" xfId="2600"/>
    <cellStyle name="Comma 4 5" xfId="2688"/>
    <cellStyle name="Comma 4_Xl0000115" xfId="2237"/>
    <cellStyle name="Comma 5" xfId="2238"/>
    <cellStyle name="Comma 5 2" xfId="2239"/>
    <cellStyle name="Comma 5 2 2" xfId="2689"/>
    <cellStyle name="Comma 5 3" xfId="2690"/>
    <cellStyle name="Comma 5_Xl0000108" xfId="2240"/>
    <cellStyle name="Comma 6" xfId="2241"/>
    <cellStyle name="Comma 6 2" xfId="2242"/>
    <cellStyle name="Comma 6 3" xfId="2691"/>
    <cellStyle name="Comma 6_Xl0000115" xfId="2243"/>
    <cellStyle name="Comma 7" xfId="2244"/>
    <cellStyle name="Comma 7 2" xfId="2245"/>
    <cellStyle name="Comma 7 3" xfId="2692"/>
    <cellStyle name="Comma 8" xfId="2246"/>
    <cellStyle name="Comma 8 2" xfId="2247"/>
    <cellStyle name="Comma 8 3" xfId="2693"/>
    <cellStyle name="Comma 9" xfId="2248"/>
    <cellStyle name="Comma 9 2" xfId="2249"/>
    <cellStyle name="Comma 9 3" xfId="2694"/>
    <cellStyle name="comma zerodec" xfId="2250"/>
    <cellStyle name="Comma_Bieu 012011 2" xfId="2721"/>
    <cellStyle name="Comma_Bieu 012011 2 2" xfId="2723"/>
    <cellStyle name="Comma_Bieu 012011 2 3" xfId="2735"/>
    <cellStyle name="Comma0" xfId="2251"/>
    <cellStyle name="cong" xfId="2252"/>
    <cellStyle name="Currency 2" xfId="2253"/>
    <cellStyle name="Currency0" xfId="2254"/>
    <cellStyle name="Currency1" xfId="2255"/>
    <cellStyle name="Date" xfId="2256"/>
    <cellStyle name="DAUDE" xfId="2257"/>
    <cellStyle name="Dollar (zero dec)" xfId="2258"/>
    <cellStyle name="Euro" xfId="2259"/>
    <cellStyle name="Explanatory Text 2" xfId="2260"/>
    <cellStyle name="Fixed" xfId="2261"/>
    <cellStyle name="gia" xfId="2262"/>
    <cellStyle name="Good 2" xfId="2263"/>
    <cellStyle name="Grey" xfId="2264"/>
    <cellStyle name="HEADER" xfId="2265"/>
    <cellStyle name="Header1" xfId="2266"/>
    <cellStyle name="Header2" xfId="2267"/>
    <cellStyle name="Heading 1 2" xfId="2268"/>
    <cellStyle name="Heading 1 3" xfId="2269"/>
    <cellStyle name="Heading 1 4" xfId="2270"/>
    <cellStyle name="Heading 1 5" xfId="2271"/>
    <cellStyle name="Heading 1 6" xfId="2272"/>
    <cellStyle name="Heading 1 7" xfId="2273"/>
    <cellStyle name="Heading 1 8" xfId="2274"/>
    <cellStyle name="Heading 1 9" xfId="2275"/>
    <cellStyle name="Heading 2 2" xfId="2276"/>
    <cellStyle name="Heading 2 3" xfId="2277"/>
    <cellStyle name="Heading 2 4" xfId="2278"/>
    <cellStyle name="Heading 2 5" xfId="2279"/>
    <cellStyle name="Heading 2 6" xfId="2280"/>
    <cellStyle name="Heading 2 7" xfId="2281"/>
    <cellStyle name="Heading 2 8" xfId="2282"/>
    <cellStyle name="Heading 2 9" xfId="2283"/>
    <cellStyle name="Heading 3 2" xfId="2284"/>
    <cellStyle name="Heading 4 2" xfId="2285"/>
    <cellStyle name="HEADING1" xfId="2286"/>
    <cellStyle name="HEADING2" xfId="2287"/>
    <cellStyle name="Hyperlink 2" xfId="2288"/>
    <cellStyle name="Input [yellow]" xfId="2289"/>
    <cellStyle name="Input 2" xfId="2290"/>
    <cellStyle name="Ledger 17 x 11 in" xfId="2291"/>
    <cellStyle name="Linked Cell 2" xfId="2292"/>
    <cellStyle name="Model" xfId="2293"/>
    <cellStyle name="moi" xfId="2294"/>
    <cellStyle name="moi 2" xfId="2295"/>
    <cellStyle name="moi 3" xfId="2296"/>
    <cellStyle name="Monétaire [0]_TARIFFS DB" xfId="2297"/>
    <cellStyle name="Monétaire_TARIFFS DB" xfId="2298"/>
    <cellStyle name="n" xfId="2299"/>
    <cellStyle name="Neutral 2" xfId="2300"/>
    <cellStyle name="New Times Roman" xfId="2301"/>
    <cellStyle name="No" xfId="2302"/>
    <cellStyle name="no dec" xfId="2303"/>
    <cellStyle name="No_01 Don vi HC" xfId="2304"/>
    <cellStyle name="Normal" xfId="0" builtinId="0"/>
    <cellStyle name="Normal - Style1" xfId="2305"/>
    <cellStyle name="Normal - Style1 2" xfId="2306"/>
    <cellStyle name="Normal - Style1 3" xfId="2635"/>
    <cellStyle name="Normal - Style1 3 2" xfId="2674"/>
    <cellStyle name="Normal - Style1_01 Don vi HC" xfId="2307"/>
    <cellStyle name="Normal 10" xfId="2308"/>
    <cellStyle name="Normal 10 2" xfId="2309"/>
    <cellStyle name="Normal 10 2 2" xfId="2636"/>
    <cellStyle name="Normal 10 2 2 2" xfId="2704"/>
    <cellStyle name="Normal 10 2 2 2 2" xfId="2718"/>
    <cellStyle name="Normal 10 2 2 2 2 2" xfId="2725"/>
    <cellStyle name="Normal 10 2 2 2 5" xfId="2731"/>
    <cellStyle name="Normal 10 3" xfId="2310"/>
    <cellStyle name="Normal 10 4" xfId="2637"/>
    <cellStyle name="Normal 10 4 2" xfId="2708"/>
    <cellStyle name="Normal 10 4 2 3" xfId="2732"/>
    <cellStyle name="Normal 10 5" xfId="2675"/>
    <cellStyle name="Normal 10_Xl0000115" xfId="2311"/>
    <cellStyle name="Normal 100" xfId="2312"/>
    <cellStyle name="Normal 101" xfId="2313"/>
    <cellStyle name="Normal 102" xfId="2314"/>
    <cellStyle name="Normal 103" xfId="2315"/>
    <cellStyle name="Normal 104" xfId="2316"/>
    <cellStyle name="Normal 105" xfId="2317"/>
    <cellStyle name="Normal 106" xfId="2318"/>
    <cellStyle name="Normal 107" xfId="2319"/>
    <cellStyle name="Normal 108" xfId="2320"/>
    <cellStyle name="Normal 109" xfId="2321"/>
    <cellStyle name="Normal 11" xfId="2322"/>
    <cellStyle name="Normal 11 2" xfId="2323"/>
    <cellStyle name="Normal 11 3" xfId="2324"/>
    <cellStyle name="Normal 11 4" xfId="2676"/>
    <cellStyle name="Normal 11 5" xfId="2695"/>
    <cellStyle name="Normal 11_Mau" xfId="2325"/>
    <cellStyle name="Normal 110" xfId="2326"/>
    <cellStyle name="Normal 111" xfId="2327"/>
    <cellStyle name="Normal 112" xfId="2328"/>
    <cellStyle name="Normal 113" xfId="2329"/>
    <cellStyle name="Normal 114" xfId="2330"/>
    <cellStyle name="Normal 115" xfId="2331"/>
    <cellStyle name="Normal 116" xfId="2332"/>
    <cellStyle name="Normal 117" xfId="2333"/>
    <cellStyle name="Normal 118" xfId="2334"/>
    <cellStyle name="Normal 119" xfId="2335"/>
    <cellStyle name="Normal 12" xfId="2336"/>
    <cellStyle name="Normal 12 2" xfId="2337"/>
    <cellStyle name="Normal 120" xfId="2338"/>
    <cellStyle name="Normal 121" xfId="2339"/>
    <cellStyle name="Normal 122" xfId="2340"/>
    <cellStyle name="Normal 123" xfId="2341"/>
    <cellStyle name="Normal 124" xfId="2342"/>
    <cellStyle name="Normal 125" xfId="2343"/>
    <cellStyle name="Normal 126" xfId="2344"/>
    <cellStyle name="Normal 127" xfId="2345"/>
    <cellStyle name="Normal 128" xfId="2346"/>
    <cellStyle name="Normal 129" xfId="2347"/>
    <cellStyle name="Normal 13" xfId="2348"/>
    <cellStyle name="Normal 13 2" xfId="2696"/>
    <cellStyle name="Normal 130" xfId="2349"/>
    <cellStyle name="Normal 131" xfId="2350"/>
    <cellStyle name="Normal 132" xfId="2351"/>
    <cellStyle name="Normal 133" xfId="2352"/>
    <cellStyle name="Normal 134" xfId="2353"/>
    <cellStyle name="Normal 135" xfId="2354"/>
    <cellStyle name="Normal 136" xfId="2355"/>
    <cellStyle name="Normal 137" xfId="2356"/>
    <cellStyle name="Normal 138" xfId="2357"/>
    <cellStyle name="Normal 139" xfId="2358"/>
    <cellStyle name="Normal 14" xfId="2359"/>
    <cellStyle name="Normal 14 2" xfId="2697"/>
    <cellStyle name="Normal 140" xfId="2360"/>
    <cellStyle name="Normal 141" xfId="2361"/>
    <cellStyle name="Normal 142" xfId="2362"/>
    <cellStyle name="Normal 143" xfId="2363"/>
    <cellStyle name="Normal 144" xfId="2364"/>
    <cellStyle name="Normal 145" xfId="2365"/>
    <cellStyle name="Normal 146" xfId="2366"/>
    <cellStyle name="Normal 147" xfId="2367"/>
    <cellStyle name="Normal 148" xfId="2368"/>
    <cellStyle name="Normal 149" xfId="2369"/>
    <cellStyle name="Normal 15" xfId="2370"/>
    <cellStyle name="Normal 15 2" xfId="2681"/>
    <cellStyle name="Normal 15 4" xfId="2716"/>
    <cellStyle name="Normal 150" xfId="2371"/>
    <cellStyle name="Normal 151" xfId="2372"/>
    <cellStyle name="Normal 152" xfId="2373"/>
    <cellStyle name="Normal 153" xfId="2601"/>
    <cellStyle name="Normal 153 2" xfId="2707"/>
    <cellStyle name="Normal 154" xfId="2638"/>
    <cellStyle name="Normal 154 2" xfId="2677"/>
    <cellStyle name="Normal 155" xfId="2698"/>
    <cellStyle name="Normal 156" xfId="2706"/>
    <cellStyle name="Normal 157" xfId="2705"/>
    <cellStyle name="Normal 157 2" xfId="2722"/>
    <cellStyle name="Normal 158" xfId="2728"/>
    <cellStyle name="Normal 158 2" xfId="2720"/>
    <cellStyle name="Normal 159" xfId="2729"/>
    <cellStyle name="Normal 16" xfId="2374"/>
    <cellStyle name="Normal 166" xfId="2726"/>
    <cellStyle name="Normal 17" xfId="2375"/>
    <cellStyle name="Normal 18" xfId="2376"/>
    <cellStyle name="Normal 19" xfId="2377"/>
    <cellStyle name="Normal 2" xfId="4"/>
    <cellStyle name="Normal 2 10" xfId="2378"/>
    <cellStyle name="Normal 2 11" xfId="2379"/>
    <cellStyle name="Normal 2 12" xfId="2380"/>
    <cellStyle name="Normal 2 13" xfId="2602"/>
    <cellStyle name="Normal 2 13 2" xfId="2603"/>
    <cellStyle name="Normal 2 13 3" xfId="2639"/>
    <cellStyle name="Normal 2 14" xfId="2640"/>
    <cellStyle name="Normal 2 16" xfId="2719"/>
    <cellStyle name="Normal 2 16 2" xfId="2724"/>
    <cellStyle name="Normal 2 2" xfId="2381"/>
    <cellStyle name="Normal 2 2 2" xfId="2382"/>
    <cellStyle name="Normal 2 2 2 2" xfId="2383"/>
    <cellStyle name="Normal 2 2 2 3" xfId="2384"/>
    <cellStyle name="Normal 2 2 3" xfId="2385"/>
    <cellStyle name="Normal 2 2 3 2" xfId="2386"/>
    <cellStyle name="Normal 2 2 3 3" xfId="2387"/>
    <cellStyle name="Normal 2 2 4" xfId="2388"/>
    <cellStyle name="Normal 2 2 5" xfId="2389"/>
    <cellStyle name="Normal 2 2_CS TT TK" xfId="2604"/>
    <cellStyle name="Normal 2 3" xfId="2390"/>
    <cellStyle name="Normal 2 3 2" xfId="2391"/>
    <cellStyle name="Normal 2 3 3" xfId="2392"/>
    <cellStyle name="Normal 2 4" xfId="2393"/>
    <cellStyle name="Normal 2 4 2" xfId="2394"/>
    <cellStyle name="Normal 2 4 3" xfId="2395"/>
    <cellStyle name="Normal 2 5" xfId="2396"/>
    <cellStyle name="Normal 2 6" xfId="2397"/>
    <cellStyle name="Normal 2 7" xfId="2398"/>
    <cellStyle name="Normal 2 7 2" xfId="2594"/>
    <cellStyle name="Normal 2 8" xfId="2399"/>
    <cellStyle name="Normal 2 9" xfId="2400"/>
    <cellStyle name="Normal 2_12 Chi so gia 2012(chuan) co so" xfId="2401"/>
    <cellStyle name="Normal 2_Copy of CSGSX Qui IV. 2011" xfId="2663"/>
    <cellStyle name="Normal 20" xfId="2402"/>
    <cellStyle name="Normal 21" xfId="2403"/>
    <cellStyle name="Normal 22" xfId="2404"/>
    <cellStyle name="Normal 23" xfId="2405"/>
    <cellStyle name="Normal 24" xfId="2406"/>
    <cellStyle name="Normal 24 2" xfId="2605"/>
    <cellStyle name="Normal 24 3" xfId="2606"/>
    <cellStyle name="Normal 24 4" xfId="2607"/>
    <cellStyle name="Normal 24 5" xfId="2608"/>
    <cellStyle name="Normal 25" xfId="2407"/>
    <cellStyle name="Normal 25 2" xfId="2609"/>
    <cellStyle name="Normal 25 3" xfId="2610"/>
    <cellStyle name="Normal 25 4" xfId="2611"/>
    <cellStyle name="Normal 25_CS TT TK" xfId="2612"/>
    <cellStyle name="Normal 26" xfId="2408"/>
    <cellStyle name="Normal 27" xfId="2409"/>
    <cellStyle name="Normal 28" xfId="2410"/>
    <cellStyle name="Normal 29" xfId="2411"/>
    <cellStyle name="Normal 3" xfId="2412"/>
    <cellStyle name="Normal 3 2" xfId="2413"/>
    <cellStyle name="Normal 3 2 2" xfId="2414"/>
    <cellStyle name="Normal 3 2 2 2" xfId="2593"/>
    <cellStyle name="Normal 3 2 2 2 2" xfId="2702"/>
    <cellStyle name="Normal 3 2 3" xfId="2415"/>
    <cellStyle name="Normal 3 2 4" xfId="2613"/>
    <cellStyle name="Normal 3 2_08 Thuong mai Tong muc - Diep" xfId="2416"/>
    <cellStyle name="Normal 3 3" xfId="2417"/>
    <cellStyle name="Normal 3 4" xfId="2418"/>
    <cellStyle name="Normal 3 5" xfId="2419"/>
    <cellStyle name="Normal 3 6" xfId="2420"/>
    <cellStyle name="Normal 3_01 Don vi HC" xfId="2421"/>
    <cellStyle name="Normal 30" xfId="2422"/>
    <cellStyle name="Normal 31" xfId="2423"/>
    <cellStyle name="Normal 32" xfId="2424"/>
    <cellStyle name="Normal 33" xfId="2425"/>
    <cellStyle name="Normal 34" xfId="2426"/>
    <cellStyle name="Normal 35" xfId="2427"/>
    <cellStyle name="Normal 36" xfId="2428"/>
    <cellStyle name="Normal 37" xfId="2429"/>
    <cellStyle name="Normal 38" xfId="2430"/>
    <cellStyle name="Normal 39" xfId="2431"/>
    <cellStyle name="Normal 4" xfId="2432"/>
    <cellStyle name="Normal 4 2" xfId="2433"/>
    <cellStyle name="Normal 4 2 2" xfId="2434"/>
    <cellStyle name="Normal 4 3" xfId="2435"/>
    <cellStyle name="Normal 4 4" xfId="2436"/>
    <cellStyle name="Normal 4 5" xfId="2437"/>
    <cellStyle name="Normal 4 6" xfId="2438"/>
    <cellStyle name="Normal 4_07 NGTT CN 2012" xfId="2439"/>
    <cellStyle name="Normal 40" xfId="2440"/>
    <cellStyle name="Normal 41" xfId="2441"/>
    <cellStyle name="Normal 42" xfId="2442"/>
    <cellStyle name="Normal 43" xfId="2443"/>
    <cellStyle name="Normal 44" xfId="2444"/>
    <cellStyle name="Normal 45" xfId="2445"/>
    <cellStyle name="Normal 46" xfId="2446"/>
    <cellStyle name="Normal 47" xfId="2447"/>
    <cellStyle name="Normal 48" xfId="2448"/>
    <cellStyle name="Normal 49" xfId="2449"/>
    <cellStyle name="Normal 5" xfId="2450"/>
    <cellStyle name="Normal 5 2" xfId="2451"/>
    <cellStyle name="Normal 5 3" xfId="2452"/>
    <cellStyle name="Normal 5 4" xfId="2453"/>
    <cellStyle name="Normal 5 5" xfId="2454"/>
    <cellStyle name="Normal 5 6" xfId="2455"/>
    <cellStyle name="Normal 5_Bieu GDP" xfId="2456"/>
    <cellStyle name="Normal 50" xfId="2457"/>
    <cellStyle name="Normal 51" xfId="2458"/>
    <cellStyle name="Normal 52" xfId="2459"/>
    <cellStyle name="Normal 53" xfId="2460"/>
    <cellStyle name="Normal 54" xfId="2461"/>
    <cellStyle name="Normal 55" xfId="2462"/>
    <cellStyle name="Normal 56" xfId="2463"/>
    <cellStyle name="Normal 57" xfId="2464"/>
    <cellStyle name="Normal 58" xfId="2465"/>
    <cellStyle name="Normal 59" xfId="2466"/>
    <cellStyle name="Normal 6" xfId="2467"/>
    <cellStyle name="Normal 6 2" xfId="2468"/>
    <cellStyle name="Normal 6 3" xfId="2469"/>
    <cellStyle name="Normal 6 4" xfId="2614"/>
    <cellStyle name="Normal 6 5" xfId="2615"/>
    <cellStyle name="Normal 6 6" xfId="2616"/>
    <cellStyle name="Normal 6_CS TT TK" xfId="2617"/>
    <cellStyle name="Normal 60" xfId="2470"/>
    <cellStyle name="Normal 61" xfId="2471"/>
    <cellStyle name="Normal 62" xfId="2472"/>
    <cellStyle name="Normal 63" xfId="2473"/>
    <cellStyle name="Normal 64" xfId="2474"/>
    <cellStyle name="Normal 65" xfId="2475"/>
    <cellStyle name="Normal 66" xfId="2476"/>
    <cellStyle name="Normal 67" xfId="2477"/>
    <cellStyle name="Normal 68" xfId="2478"/>
    <cellStyle name="Normal 69" xfId="2479"/>
    <cellStyle name="Normal 7" xfId="1"/>
    <cellStyle name="Normal 7 2" xfId="2480"/>
    <cellStyle name="Normal 7 2 2" xfId="2618"/>
    <cellStyle name="Normal 7 2 3" xfId="2619"/>
    <cellStyle name="Normal 7 2 4" xfId="2620"/>
    <cellStyle name="Normal 7 3" xfId="2481"/>
    <cellStyle name="Normal 7 4" xfId="2482"/>
    <cellStyle name="Normal 7 5" xfId="2483"/>
    <cellStyle name="Normal 7 6" xfId="2621"/>
    <cellStyle name="Normal 7 7" xfId="2678"/>
    <cellStyle name="Normal 7_Bieu GDP" xfId="2484"/>
    <cellStyle name="Normal 7_Xl0000108" xfId="2710"/>
    <cellStyle name="Normal 70" xfId="2485"/>
    <cellStyle name="Normal 71" xfId="2486"/>
    <cellStyle name="Normal 72" xfId="2487"/>
    <cellStyle name="Normal 73" xfId="2488"/>
    <cellStyle name="Normal 74" xfId="2489"/>
    <cellStyle name="Normal 75" xfId="2490"/>
    <cellStyle name="Normal 76" xfId="2491"/>
    <cellStyle name="Normal 77" xfId="2492"/>
    <cellStyle name="Normal 78" xfId="2493"/>
    <cellStyle name="Normal 79" xfId="2494"/>
    <cellStyle name="Normal 8" xfId="2495"/>
    <cellStyle name="Normal 8 2" xfId="2496"/>
    <cellStyle name="Normal 8 2 2" xfId="2622"/>
    <cellStyle name="Normal 8 2 3" xfId="2623"/>
    <cellStyle name="Normal 8 2 4" xfId="2624"/>
    <cellStyle name="Normal 8 2_CS TT TK" xfId="2625"/>
    <cellStyle name="Normal 8 3" xfId="2497"/>
    <cellStyle name="Normal 8 4" xfId="2626"/>
    <cellStyle name="Normal 8 5" xfId="2627"/>
    <cellStyle name="Normal 8 6" xfId="2628"/>
    <cellStyle name="Normal 8 7" xfId="2629"/>
    <cellStyle name="Normal 8_Bieu GDP" xfId="2498"/>
    <cellStyle name="Normal 80" xfId="2499"/>
    <cellStyle name="Normal 81" xfId="2500"/>
    <cellStyle name="Normal 82" xfId="2501"/>
    <cellStyle name="Normal 83" xfId="2502"/>
    <cellStyle name="Normal 84" xfId="2503"/>
    <cellStyle name="Normal 85" xfId="2504"/>
    <cellStyle name="Normal 86" xfId="2505"/>
    <cellStyle name="Normal 87" xfId="2506"/>
    <cellStyle name="Normal 88" xfId="2507"/>
    <cellStyle name="Normal 89" xfId="2508"/>
    <cellStyle name="Normal 9" xfId="2509"/>
    <cellStyle name="Normal 9 2" xfId="2510"/>
    <cellStyle name="Normal 9 3" xfId="2511"/>
    <cellStyle name="Normal 9 4" xfId="2699"/>
    <cellStyle name="Normal 9_FDI " xfId="2512"/>
    <cellStyle name="Normal 90" xfId="2513"/>
    <cellStyle name="Normal 91" xfId="2514"/>
    <cellStyle name="Normal 92" xfId="2515"/>
    <cellStyle name="Normal 93" xfId="2516"/>
    <cellStyle name="Normal 94" xfId="2517"/>
    <cellStyle name="Normal 95" xfId="2518"/>
    <cellStyle name="Normal 96" xfId="2519"/>
    <cellStyle name="Normal 97" xfId="2520"/>
    <cellStyle name="Normal 98" xfId="2521"/>
    <cellStyle name="Normal 99" xfId="2522"/>
    <cellStyle name="Normal_02NN" xfId="2"/>
    <cellStyle name="Normal_03&amp;04CN" xfId="2633"/>
    <cellStyle name="Normal_05XD 2" xfId="2649"/>
    <cellStyle name="Normal_05XD_Dautu(6-2011)" xfId="2641"/>
    <cellStyle name="Normal_06DTNN" xfId="2646"/>
    <cellStyle name="Normal_07Dulich11 2" xfId="2648"/>
    <cellStyle name="Normal_07gia" xfId="2664"/>
    <cellStyle name="Normal_07gia 2" xfId="2730"/>
    <cellStyle name="Normal_07gia_chi so gia PPI3.2012" xfId="2665"/>
    <cellStyle name="Normal_07VT" xfId="2657"/>
    <cellStyle name="Normal_08-12TM" xfId="2700"/>
    <cellStyle name="Normal_08tmt3" xfId="2656"/>
    <cellStyle name="Normal_08tmt3 2" xfId="2727"/>
    <cellStyle name="Normal_08tmt3_VT- TM Diep" xfId="2655"/>
    <cellStyle name="Normal_BC CSG NLTS Qui 1  2011" xfId="2666"/>
    <cellStyle name="Normal_BC CSG NLTS Qui 1  2011 2" xfId="2712"/>
    <cellStyle name="Normal_Bctiendo2000" xfId="2701"/>
    <cellStyle name="Normal_Bctiendo2000_GDPQuyI" xfId="2733"/>
    <cellStyle name="Normal_Bieu 04 2014" xfId="2715"/>
    <cellStyle name="Normal_Bieu04.072" xfId="2647"/>
    <cellStyle name="Normal_Book2" xfId="2667"/>
    <cellStyle name="Normal_Chinh thuc DX 2006 2" xfId="5"/>
    <cellStyle name="Normal_Copy of CSGSX Qui IV. 2011" xfId="2668"/>
    <cellStyle name="Normal_Dau tu 2" xfId="2651"/>
    <cellStyle name="Normal_Dautu" xfId="2652"/>
    <cellStyle name="Normal_GDP 9 thang" xfId="2711"/>
    <cellStyle name="Normal_Gui Vu TH-Bao cao nhanh VDT 2006" xfId="2650"/>
    <cellStyle name="Normal_nhanh sap xep lai 2 2" xfId="2703"/>
    <cellStyle name="Normal_nhanh sap xep lai 3" xfId="2659"/>
    <cellStyle name="Normal_Sheet1" xfId="2632"/>
    <cellStyle name="Normal_solieu gdp 2" xfId="2645"/>
    <cellStyle name="Normal_solieu gdp 2 2" xfId="2682"/>
    <cellStyle name="Normal_SPT3-96" xfId="2642"/>
    <cellStyle name="Normal_SPT3-96_Bieu 012011 2" xfId="2653"/>
    <cellStyle name="Normal_SPT3-96_Bieudautu_Dautu(6-2011)" xfId="2654"/>
    <cellStyle name="Normal_SPT3-96_Van tai12.2010" xfId="2658"/>
    <cellStyle name="Normal_Tieu thu-Ton kho thang 7.2012 (dieu chinh)" xfId="2643"/>
    <cellStyle name="Normal_VTAI 2" xfId="3"/>
    <cellStyle name="Normal_Xl0000008" xfId="2662"/>
    <cellStyle name="Normal_Xl0000107" xfId="2644"/>
    <cellStyle name="Normal_Xl0000109" xfId="2669"/>
    <cellStyle name="Normal_Xl0000109_1" xfId="2680"/>
    <cellStyle name="Normal_Xl0000110" xfId="2714"/>
    <cellStyle name="Normal_Xl0000117" xfId="2713"/>
    <cellStyle name="Normal_Xl0000141" xfId="2631"/>
    <cellStyle name="Normal_Xl0000156" xfId="2661"/>
    <cellStyle name="Normal_Xl0000163" xfId="2670"/>
    <cellStyle name="Normal_Xl0000203" xfId="2660"/>
    <cellStyle name="Normal1" xfId="2523"/>
    <cellStyle name="Normal1 2" xfId="2524"/>
    <cellStyle name="Normal1 3" xfId="2525"/>
    <cellStyle name="Note 2" xfId="2526"/>
    <cellStyle name="Output 2" xfId="2527"/>
    <cellStyle name="Percent [2]" xfId="2528"/>
    <cellStyle name="Percent 2" xfId="2529"/>
    <cellStyle name="Percent 2 2" xfId="2530"/>
    <cellStyle name="Percent 2 3" xfId="2531"/>
    <cellStyle name="Percent 3" xfId="2532"/>
    <cellStyle name="Percent 3 2" xfId="2533"/>
    <cellStyle name="Percent 3 3" xfId="2534"/>
    <cellStyle name="Percent 4" xfId="2535"/>
    <cellStyle name="Percent 4 2" xfId="2536"/>
    <cellStyle name="Percent 4 3" xfId="2537"/>
    <cellStyle name="Percent 4 4" xfId="2679"/>
    <cellStyle name="Percent 5" xfId="2538"/>
    <cellStyle name="Percent 5 2" xfId="2539"/>
    <cellStyle name="Percent 5 3" xfId="2540"/>
    <cellStyle name="Style 1" xfId="2541"/>
    <cellStyle name="Style 10" xfId="2542"/>
    <cellStyle name="Style 11" xfId="2543"/>
    <cellStyle name="Style 2" xfId="2544"/>
    <cellStyle name="Style 3" xfId="2545"/>
    <cellStyle name="Style 4" xfId="2546"/>
    <cellStyle name="Style 5" xfId="2547"/>
    <cellStyle name="Style 6" xfId="2548"/>
    <cellStyle name="Style 7" xfId="2549"/>
    <cellStyle name="Style 8" xfId="2550"/>
    <cellStyle name="Style 9" xfId="2551"/>
    <cellStyle name="Style1" xfId="2552"/>
    <cellStyle name="Style2" xfId="2553"/>
    <cellStyle name="Style3" xfId="2554"/>
    <cellStyle name="Style4" xfId="2555"/>
    <cellStyle name="Style5" xfId="2556"/>
    <cellStyle name="Style6" xfId="2557"/>
    <cellStyle name="Style7" xfId="2558"/>
    <cellStyle name="subhead" xfId="2559"/>
    <cellStyle name="thvt" xfId="2560"/>
    <cellStyle name="Total 2" xfId="2561"/>
    <cellStyle name="Total 3" xfId="2562"/>
    <cellStyle name="Total 4" xfId="2563"/>
    <cellStyle name="Total 5" xfId="2564"/>
    <cellStyle name="Total 6" xfId="2565"/>
    <cellStyle name="Total 7" xfId="2566"/>
    <cellStyle name="Total 8" xfId="2567"/>
    <cellStyle name="Total 9" xfId="2568"/>
    <cellStyle name="Warning Text 2" xfId="2569"/>
    <cellStyle name="xanh" xfId="2630"/>
    <cellStyle name="xuan" xfId="2570"/>
    <cellStyle name="ปกติ_gdp2006q4" xfId="2571"/>
    <cellStyle name=" [0.00]_ Att. 1- Cover" xfId="2572"/>
    <cellStyle name="_ Att. 1- Cover" xfId="2573"/>
    <cellStyle name="?_ Att. 1- Cover" xfId="2574"/>
    <cellStyle name="똿뗦먛귟 [0.00]_PRODUCT DETAIL Q1" xfId="2575"/>
    <cellStyle name="똿뗦먛귟_PRODUCT DETAIL Q1" xfId="2576"/>
    <cellStyle name="믅됞 [0.00]_PRODUCT DETAIL Q1" xfId="2577"/>
    <cellStyle name="믅됞_PRODUCT DETAIL Q1" xfId="2578"/>
    <cellStyle name="백분율_95" xfId="2579"/>
    <cellStyle name="뷭?_BOOKSHIP" xfId="2580"/>
    <cellStyle name="콤마 [0]_1202" xfId="2581"/>
    <cellStyle name="콤마_1202" xfId="2582"/>
    <cellStyle name="통화 [0]_1202" xfId="2583"/>
    <cellStyle name="통화_1202" xfId="2584"/>
    <cellStyle name="표준_(정보부문)월별인원계획" xfId="2585"/>
    <cellStyle name="一般_00Q3902REV.1" xfId="2586"/>
    <cellStyle name="千分位[0]_00Q3902REV.1" xfId="2587"/>
    <cellStyle name="千分位_00Q3902REV.1" xfId="2588"/>
    <cellStyle name="標準_list of commodities" xfId="2589"/>
    <cellStyle name="貨幣 [0]_00Q3902REV.1" xfId="2590"/>
    <cellStyle name="貨幣[0]_BRE" xfId="2591"/>
    <cellStyle name="貨幣_00Q3902REV.1" xfId="259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externalLink" Target="externalLinks/externalLink4.xml"/><Relationship Id="rId55" Type="http://schemas.openxmlformats.org/officeDocument/2006/relationships/externalLink" Target="externalLinks/externalLink9.xml"/><Relationship Id="rId63" Type="http://schemas.openxmlformats.org/officeDocument/2006/relationships/externalLink" Target="externalLinks/externalLink17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7.xml"/><Relationship Id="rId58" Type="http://schemas.openxmlformats.org/officeDocument/2006/relationships/externalLink" Target="externalLinks/externalLink12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56" Type="http://schemas.openxmlformats.org/officeDocument/2006/relationships/externalLink" Target="externalLinks/externalLink10.xml"/><Relationship Id="rId64" Type="http://schemas.openxmlformats.org/officeDocument/2006/relationships/externalLink" Target="externalLinks/externalLink1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3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8.xml"/><Relationship Id="rId62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Relationship Id="rId57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6.xml"/><Relationship Id="rId60" Type="http://schemas.openxmlformats.org/officeDocument/2006/relationships/externalLink" Target="externalLinks/externalLink14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uong6%20th&#225;ng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uong6%20th&#225;ng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ofs02\webtkth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CT.XF1"/>
      <sheetName val="_x0014_M01"/>
      <sheetName val="I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⁋㌱Ա_x0000_䭔㌱س_x0000_䭔ㄠㄴ_x0006_牴湯⁧琠湯౧_x0000_杮楨搠湩_x0005__x0000__x0000__x0000__x0000_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ong ban _x0000_ _x0000__x0004__x0000__x0003_"/>
      <sheetName val="Cong ban_x0009__x0000__x0009__x0000__x0004__x0000__x0003_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 refreshError="1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 refreshError="1"/>
      <sheetData sheetId="340" refreshError="1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/>
      <sheetData sheetId="403" refreshError="1"/>
      <sheetData sheetId="404" refreshError="1"/>
      <sheetData sheetId="405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 refreshError="1"/>
      <sheetData sheetId="466"/>
      <sheetData sheetId="467"/>
      <sheetData sheetId="468"/>
      <sheetData sheetId="469"/>
      <sheetData sheetId="470"/>
      <sheetData sheetId="471" refreshError="1"/>
      <sheetData sheetId="472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/>
      <sheetData sheetId="496"/>
      <sheetData sheetId="497" refreshError="1"/>
      <sheetData sheetId="498" refreshError="1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/>
      <sheetData sheetId="574"/>
      <sheetData sheetId="575"/>
      <sheetData sheetId="576"/>
      <sheetData sheetId="577"/>
      <sheetData sheetId="578"/>
      <sheetData sheetId="579"/>
      <sheetData sheetId="580" refreshError="1"/>
      <sheetData sheetId="581"/>
      <sheetData sheetId="582"/>
      <sheetData sheetId="583"/>
      <sheetData sheetId="584" refreshError="1"/>
      <sheetData sheetId="585"/>
      <sheetData sheetId="586" refreshError="1"/>
      <sheetData sheetId="587"/>
      <sheetData sheetId="588" refreshError="1"/>
      <sheetData sheetId="589" refreshError="1"/>
      <sheetData sheetId="590" refreshError="1"/>
      <sheetData sheetId="59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/>
      <sheetData sheetId="599"/>
      <sheetData sheetId="600" refreshError="1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 refreshError="1"/>
      <sheetData sheetId="661" refreshError="1"/>
      <sheetData sheetId="662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 refreshError="1"/>
      <sheetData sheetId="671"/>
      <sheetData sheetId="672" refreshError="1"/>
      <sheetData sheetId="673"/>
      <sheetData sheetId="674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/>
      <sheetData sheetId="684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 refreshError="1"/>
      <sheetData sheetId="700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/>
      <sheetData sheetId="1043"/>
      <sheetData sheetId="1044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/>
      <sheetData sheetId="1106"/>
      <sheetData sheetId="1107"/>
      <sheetData sheetId="1108"/>
      <sheetData sheetId="1109"/>
      <sheetData sheetId="1110"/>
      <sheetData sheetId="1111"/>
      <sheetData sheetId="1112" refreshError="1"/>
      <sheetData sheetId="1113" refreshError="1"/>
      <sheetData sheetId="1114" refreshError="1"/>
      <sheetData sheetId="1115" refreshError="1"/>
      <sheetData sheetId="1116"/>
      <sheetData sheetId="1117" refreshError="1"/>
      <sheetData sheetId="1118" refreshError="1"/>
      <sheetData sheetId="1119" refreshError="1"/>
      <sheetData sheetId="1120" refreshError="1"/>
      <sheetData sheetId="1121"/>
      <sheetData sheetId="1122" refreshError="1"/>
      <sheetData sheetId="1123"/>
      <sheetData sheetId="1124" refreshError="1"/>
      <sheetData sheetId="1125"/>
      <sheetData sheetId="1126"/>
      <sheetData sheetId="1127"/>
      <sheetData sheetId="1128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 refreshError="1"/>
      <sheetData sheetId="1156" refreshError="1"/>
      <sheetData sheetId="1157" refreshError="1"/>
      <sheetData sheetId="1158"/>
      <sheetData sheetId="1159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/>
      <sheetData sheetId="1171"/>
      <sheetData sheetId="1172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/>
      <sheetData sheetId="1179" refreshError="1"/>
      <sheetData sheetId="1180" refreshError="1"/>
      <sheetData sheetId="1181" refreshError="1"/>
      <sheetData sheetId="1182" refreshError="1"/>
      <sheetData sheetId="1183"/>
      <sheetData sheetId="1184" refreshError="1"/>
      <sheetData sheetId="1185"/>
      <sheetData sheetId="1186" refreshError="1"/>
      <sheetData sheetId="1187"/>
      <sheetData sheetId="1188"/>
      <sheetData sheetId="1189"/>
      <sheetData sheetId="1190" refreshError="1"/>
      <sheetData sheetId="1191" refreshError="1"/>
      <sheetData sheetId="1192" refreshError="1"/>
      <sheetData sheetId="1193" refreshError="1"/>
      <sheetData sheetId="1194"/>
      <sheetData sheetId="1195"/>
      <sheetData sheetId="1196"/>
      <sheetData sheetId="1197"/>
      <sheetData sheetId="1198"/>
      <sheetData sheetId="1199" refreshError="1"/>
      <sheetData sheetId="1200" refreshError="1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 refreshError="1"/>
      <sheetData sheetId="1209"/>
      <sheetData sheetId="1210"/>
      <sheetData sheetId="1211" refreshError="1"/>
      <sheetData sheetId="12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kedotuoi"/>
      <sheetName val="Tkebactho"/>
      <sheetName val="nhan su"/>
      <sheetName val="2020"/>
      <sheetName val="23+327"/>
      <sheetName val="Nhap_lieu"/>
      <sheetName val="Khoiluong"/>
      <sheetName val="Vattu"/>
      <sheetName val="Trungchuyen"/>
      <sheetName val="Bu"/>
      <sheetName val="Chitiet"/>
      <sheetName val="luong cty"/>
      <sheetName val="bangluong"/>
      <sheetName val="Tkecong"/>
      <sheetName val="thunhap03"/>
      <sheetName val="thungoaiSCTX"/>
      <sheetName val="TRICH73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Chart3"/>
      <sheetName val="Chart2"/>
      <sheetName val="BaTrieu-L.con"/>
      <sheetName val="EDT - Ro"/>
      <sheetName val="BCDSPS"/>
      <sheetName val="BCDKT"/>
      <sheetName val=""/>
      <sheetName val=".tuanM"/>
      <sheetName val="Dinh_ha nha"/>
      <sheetName val="[IBASE2.XLS}BHXH"/>
      <sheetName val="T8-9)"/>
      <sheetName val="T6"/>
      <sheetName val="2.74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THKP"/>
      <sheetName val="gia vt,nc,may"/>
      <sheetName val="CHITIET VL-NC"/>
      <sheetName val="DON GIA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 refreshError="1"/>
      <sheetData sheetId="732" refreshError="1"/>
      <sheetData sheetId="733"/>
      <sheetData sheetId="734" refreshError="1"/>
      <sheetData sheetId="735" refreshError="1"/>
      <sheetData sheetId="736" refreshError="1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 refreshError="1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 refreshError="1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 refreshError="1"/>
      <sheetData sheetId="790" refreshError="1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 refreshError="1"/>
      <sheetData sheetId="801"/>
      <sheetData sheetId="802" refreshError="1"/>
      <sheetData sheetId="803"/>
      <sheetData sheetId="804"/>
      <sheetData sheetId="805" refreshError="1"/>
      <sheetData sheetId="806"/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/>
      <sheetData sheetId="914" refreshError="1"/>
      <sheetData sheetId="915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/>
      <sheetData sheetId="933"/>
      <sheetData sheetId="934"/>
      <sheetData sheetId="935"/>
      <sheetData sheetId="936"/>
      <sheetData sheetId="937" refreshError="1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 refreshError="1"/>
      <sheetData sheetId="947" refreshError="1"/>
      <sheetData sheetId="948" refreshError="1"/>
      <sheetData sheetId="949" refreshError="1"/>
      <sheetData sheetId="950"/>
      <sheetData sheetId="951"/>
      <sheetData sheetId="952" refreshError="1"/>
      <sheetData sheetId="953" refreshError="1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/>
      <sheetData sheetId="1034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 refreshError="1"/>
      <sheetData sheetId="1221" refreshError="1"/>
      <sheetData sheetId="1222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/>
      <sheetData sheetId="1239"/>
      <sheetData sheetId="1240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 refreshError="1"/>
      <sheetData sheetId="1678" refreshError="1"/>
      <sheetData sheetId="1679"/>
      <sheetData sheetId="168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DanhMuc"/>
      <sheetName val="ma-pt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 refreshError="1"/>
      <sheetData sheetId="702"/>
      <sheetData sheetId="70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34" workbookViewId="0">
      <selection activeCell="J18" sqref="J18"/>
    </sheetView>
  </sheetViews>
  <sheetFormatPr defaultColWidth="7.77734375" defaultRowHeight="15.75"/>
  <cols>
    <col min="1" max="1" width="1.33203125" style="69" customWidth="1"/>
    <col min="2" max="2" width="31.109375" style="69" customWidth="1"/>
    <col min="3" max="4" width="7.33203125" style="69" bestFit="1" customWidth="1"/>
    <col min="5" max="5" width="6.77734375" style="69" customWidth="1"/>
    <col min="6" max="7" width="5.21875" style="69" customWidth="1"/>
    <col min="8" max="8" width="5.21875" style="295" customWidth="1"/>
    <col min="9" max="9" width="7.77734375" style="69"/>
    <col min="10" max="11" width="7" style="69" bestFit="1" customWidth="1"/>
    <col min="12" max="12" width="10.109375" style="69" bestFit="1" customWidth="1"/>
    <col min="13" max="16384" width="7.77734375" style="69"/>
  </cols>
  <sheetData>
    <row r="1" spans="1:16" ht="18" customHeight="1">
      <c r="A1" s="74" t="s">
        <v>0</v>
      </c>
      <c r="B1" s="74"/>
    </row>
    <row r="2" spans="1:16" ht="18" customHeight="1">
      <c r="A2" s="74"/>
      <c r="B2" s="74"/>
    </row>
    <row r="3" spans="1:16" ht="18" customHeight="1">
      <c r="A3" s="70"/>
      <c r="B3" s="73"/>
      <c r="C3" s="307"/>
      <c r="D3" s="307"/>
      <c r="E3" s="307"/>
      <c r="F3" s="307"/>
      <c r="G3" s="307"/>
      <c r="H3" s="306" t="s">
        <v>1</v>
      </c>
    </row>
    <row r="4" spans="1:16" ht="16.149999999999999" customHeight="1">
      <c r="A4" s="72"/>
      <c r="B4" s="305"/>
      <c r="C4" s="191" t="s">
        <v>2</v>
      </c>
      <c r="D4" s="191" t="s">
        <v>3</v>
      </c>
      <c r="E4" s="191" t="s">
        <v>4</v>
      </c>
      <c r="F4" s="888" t="s">
        <v>5</v>
      </c>
      <c r="G4" s="888"/>
      <c r="H4" s="888"/>
    </row>
    <row r="5" spans="1:16" ht="16.149999999999999" customHeight="1">
      <c r="A5" s="70"/>
      <c r="B5" s="304"/>
      <c r="C5" s="190" t="s">
        <v>6</v>
      </c>
      <c r="D5" s="190" t="s">
        <v>7</v>
      </c>
      <c r="E5" s="190" t="s">
        <v>8</v>
      </c>
      <c r="F5" s="190" t="s">
        <v>9</v>
      </c>
      <c r="G5" s="190" t="s">
        <v>10</v>
      </c>
      <c r="H5" s="190" t="s">
        <v>11</v>
      </c>
    </row>
    <row r="6" spans="1:16" ht="16.149999999999999" customHeight="1">
      <c r="A6" s="70"/>
      <c r="B6" s="304"/>
      <c r="C6" s="190" t="s">
        <v>12</v>
      </c>
      <c r="D6" s="190" t="s">
        <v>12</v>
      </c>
      <c r="E6" s="190" t="s">
        <v>12</v>
      </c>
      <c r="F6" s="190" t="s">
        <v>12</v>
      </c>
      <c r="G6" s="190" t="s">
        <v>12</v>
      </c>
      <c r="H6" s="190" t="s">
        <v>12</v>
      </c>
    </row>
    <row r="7" spans="1:16" ht="16.149999999999999" customHeight="1">
      <c r="A7" s="70"/>
      <c r="B7" s="304"/>
      <c r="C7" s="747">
        <v>2022</v>
      </c>
      <c r="D7" s="747">
        <v>2022</v>
      </c>
      <c r="E7" s="747">
        <v>2022</v>
      </c>
      <c r="F7" s="747">
        <v>2022</v>
      </c>
      <c r="G7" s="747">
        <v>2022</v>
      </c>
      <c r="H7" s="747">
        <v>2022</v>
      </c>
    </row>
    <row r="8" spans="1:16" ht="13.5" customHeight="1">
      <c r="A8" s="70"/>
      <c r="B8" s="71"/>
      <c r="C8" s="303"/>
      <c r="D8" s="303"/>
      <c r="E8" s="303"/>
      <c r="F8" s="303"/>
    </row>
    <row r="9" spans="1:16" ht="20.100000000000001" customHeight="1">
      <c r="A9" s="889" t="s">
        <v>13</v>
      </c>
      <c r="B9" s="889"/>
      <c r="C9" s="308">
        <v>2137412.9999931809</v>
      </c>
      <c r="D9" s="308">
        <v>2292012.3371211332</v>
      </c>
      <c r="E9" s="308">
        <v>4429425.3371143145</v>
      </c>
      <c r="F9" s="310">
        <v>100</v>
      </c>
      <c r="G9" s="310">
        <v>100</v>
      </c>
      <c r="H9" s="310">
        <v>100</v>
      </c>
      <c r="J9" s="167"/>
      <c r="K9" s="167"/>
      <c r="L9" s="167"/>
      <c r="M9" s="746"/>
      <c r="N9" s="746"/>
      <c r="O9" s="746"/>
    </row>
    <row r="10" spans="1:16" ht="20.100000000000001" customHeight="1">
      <c r="A10" s="296"/>
      <c r="B10" s="297" t="s">
        <v>14</v>
      </c>
      <c r="C10" s="308">
        <v>233490.05927491569</v>
      </c>
      <c r="D10" s="308">
        <v>256159.09304159041</v>
      </c>
      <c r="E10" s="308">
        <v>489649.15231650608</v>
      </c>
      <c r="F10" s="310">
        <v>10.92395616924107</v>
      </c>
      <c r="G10" s="310">
        <v>11.176165542081563</v>
      </c>
      <c r="H10" s="310">
        <v>11.054462262039236</v>
      </c>
      <c r="J10" s="746"/>
      <c r="K10" s="746"/>
      <c r="L10" s="746"/>
      <c r="M10" s="746"/>
      <c r="N10" s="746"/>
      <c r="O10" s="746"/>
      <c r="P10" s="167"/>
    </row>
    <row r="11" spans="1:16" ht="20.100000000000001" customHeight="1">
      <c r="A11" s="70"/>
      <c r="B11" s="299" t="s">
        <v>15</v>
      </c>
      <c r="C11" s="309">
        <v>174642.88086352742</v>
      </c>
      <c r="D11" s="309">
        <v>177467.84166823688</v>
      </c>
      <c r="E11" s="309">
        <v>352110.7225317643</v>
      </c>
      <c r="F11" s="311">
        <v>8.1707597391839855</v>
      </c>
      <c r="G11" s="311">
        <v>7.7428833516290831</v>
      </c>
      <c r="H11" s="311">
        <v>7.9493545038769664</v>
      </c>
      <c r="J11" s="746"/>
      <c r="K11" s="746"/>
      <c r="L11" s="746"/>
      <c r="M11" s="746"/>
      <c r="N11" s="746"/>
      <c r="O11" s="746"/>
    </row>
    <row r="12" spans="1:16" ht="20.100000000000001" customHeight="1">
      <c r="A12" s="70"/>
      <c r="B12" s="299" t="s">
        <v>16</v>
      </c>
      <c r="C12" s="309">
        <v>10685</v>
      </c>
      <c r="D12" s="309">
        <v>12447</v>
      </c>
      <c r="E12" s="309">
        <v>23133.174588716844</v>
      </c>
      <c r="F12" s="311">
        <v>0.49992961933127522</v>
      </c>
      <c r="G12" s="311">
        <v>0.55000000000000004</v>
      </c>
      <c r="H12" s="311">
        <v>0.52226130543127436</v>
      </c>
      <c r="J12" s="746"/>
      <c r="K12" s="746"/>
      <c r="L12" s="746"/>
      <c r="M12" s="746"/>
      <c r="N12" s="746"/>
      <c r="O12" s="746"/>
    </row>
    <row r="13" spans="1:16" ht="20.100000000000001" customHeight="1">
      <c r="A13" s="70"/>
      <c r="B13" s="299" t="s">
        <v>17</v>
      </c>
      <c r="C13" s="309">
        <v>48161.617736985187</v>
      </c>
      <c r="D13" s="309">
        <v>66243.637459039775</v>
      </c>
      <c r="E13" s="309">
        <v>114405.25519602495</v>
      </c>
      <c r="F13" s="311">
        <v>2.2532668107258091</v>
      </c>
      <c r="G13" s="311">
        <v>2.89</v>
      </c>
      <c r="H13" s="311">
        <v>2.582846452730994</v>
      </c>
      <c r="J13" s="746"/>
      <c r="K13" s="746"/>
      <c r="L13" s="746"/>
      <c r="M13" s="746"/>
      <c r="N13" s="746"/>
      <c r="O13" s="746"/>
    </row>
    <row r="14" spans="1:16" ht="20.100000000000001" customHeight="1">
      <c r="A14" s="296"/>
      <c r="B14" s="297" t="s">
        <v>18</v>
      </c>
      <c r="C14" s="308">
        <v>813977.35218093114</v>
      </c>
      <c r="D14" s="308">
        <v>926735.300807558</v>
      </c>
      <c r="E14" s="308">
        <v>1740712.652988489</v>
      </c>
      <c r="F14" s="310">
        <v>38.082361816996901</v>
      </c>
      <c r="G14" s="310">
        <v>40.43325970799868</v>
      </c>
      <c r="H14" s="310">
        <v>39.298837219424264</v>
      </c>
      <c r="J14" s="746"/>
      <c r="K14" s="746"/>
      <c r="L14" s="746"/>
      <c r="M14" s="746"/>
      <c r="N14" s="746"/>
      <c r="O14" s="746"/>
      <c r="P14" s="167"/>
    </row>
    <row r="15" spans="1:16" ht="20.100000000000001" customHeight="1">
      <c r="A15" s="70"/>
      <c r="B15" s="299" t="s">
        <v>19</v>
      </c>
      <c r="C15" s="309">
        <v>708002.18652562541</v>
      </c>
      <c r="D15" s="309">
        <v>791693.82639328763</v>
      </c>
      <c r="E15" s="309">
        <v>1499696.0129189128</v>
      </c>
      <c r="F15" s="311">
        <v>33.124257526640108</v>
      </c>
      <c r="G15" s="311">
        <v>34.541429536443481</v>
      </c>
      <c r="H15" s="311">
        <v>33.857575165629406</v>
      </c>
      <c r="J15" s="746"/>
      <c r="K15" s="746"/>
      <c r="L15" s="746"/>
      <c r="M15" s="746"/>
      <c r="N15" s="746"/>
      <c r="O15" s="746"/>
      <c r="P15" s="167"/>
    </row>
    <row r="16" spans="1:16" ht="20.100000000000001" customHeight="1">
      <c r="A16" s="70"/>
      <c r="B16" s="299" t="s">
        <v>20</v>
      </c>
      <c r="C16" s="309">
        <v>59103.125329980816</v>
      </c>
      <c r="D16" s="309">
        <v>60433.007863478138</v>
      </c>
      <c r="E16" s="309">
        <v>119536.13319345895</v>
      </c>
      <c r="F16" s="311">
        <v>2.765171042291283</v>
      </c>
      <c r="G16" s="311">
        <v>2.6366789953401653</v>
      </c>
      <c r="H16" s="311">
        <v>2.6986826528457626</v>
      </c>
      <c r="J16" s="746"/>
      <c r="K16" s="746"/>
      <c r="L16" s="746"/>
      <c r="M16" s="746"/>
      <c r="N16" s="746"/>
      <c r="O16" s="746"/>
    </row>
    <row r="17" spans="1:15" ht="20.100000000000001" customHeight="1">
      <c r="A17" s="70"/>
      <c r="B17" s="299" t="s">
        <v>21</v>
      </c>
      <c r="C17" s="309">
        <v>548771.8643279291</v>
      </c>
      <c r="D17" s="309">
        <v>630452.29140985268</v>
      </c>
      <c r="E17" s="309">
        <v>1179224.1557377817</v>
      </c>
      <c r="F17" s="311">
        <v>25.674582513051053</v>
      </c>
      <c r="G17" s="311">
        <v>27.506496417978628</v>
      </c>
      <c r="H17" s="311">
        <v>26.622508925864942</v>
      </c>
      <c r="J17" s="746"/>
      <c r="K17" s="746"/>
      <c r="L17" s="746"/>
      <c r="M17" s="746"/>
      <c r="N17" s="746"/>
      <c r="O17" s="746"/>
    </row>
    <row r="18" spans="1:15" ht="27" customHeight="1">
      <c r="A18" s="70"/>
      <c r="B18" s="298" t="s">
        <v>22</v>
      </c>
      <c r="C18" s="309">
        <v>86871.329641391829</v>
      </c>
      <c r="D18" s="309">
        <v>88394.605225137944</v>
      </c>
      <c r="E18" s="309">
        <v>175265.93486652977</v>
      </c>
      <c r="F18" s="311">
        <v>4.0643211977127951</v>
      </c>
      <c r="G18" s="311">
        <v>3.856637409559732</v>
      </c>
      <c r="H18" s="311">
        <v>3.9568549309990666</v>
      </c>
      <c r="J18" s="746"/>
      <c r="K18" s="746"/>
      <c r="L18" s="746"/>
      <c r="M18" s="746"/>
      <c r="N18" s="746"/>
      <c r="O18" s="746"/>
    </row>
    <row r="19" spans="1:15" ht="27" customHeight="1">
      <c r="A19" s="70"/>
      <c r="B19" s="298" t="s">
        <v>23</v>
      </c>
      <c r="C19" s="309">
        <v>13255.867226323613</v>
      </c>
      <c r="D19" s="309">
        <v>12413.92189481893</v>
      </c>
      <c r="E19" s="309">
        <v>25669.789121142541</v>
      </c>
      <c r="F19" s="311">
        <v>0.62018277358497886</v>
      </c>
      <c r="G19" s="311">
        <v>0.54161671356496077</v>
      </c>
      <c r="H19" s="311">
        <v>0.57952865591963931</v>
      </c>
      <c r="J19" s="746"/>
      <c r="K19" s="746"/>
      <c r="L19" s="746"/>
      <c r="M19" s="746"/>
      <c r="N19" s="746"/>
      <c r="O19" s="746"/>
    </row>
    <row r="20" spans="1:15" ht="20.100000000000001" customHeight="1">
      <c r="A20" s="70"/>
      <c r="B20" s="299" t="s">
        <v>24</v>
      </c>
      <c r="C20" s="309">
        <v>105975.16565530577</v>
      </c>
      <c r="D20" s="309">
        <v>135041.47441427037</v>
      </c>
      <c r="E20" s="309">
        <v>241016.64006957615</v>
      </c>
      <c r="F20" s="311">
        <v>4.9581042903567942</v>
      </c>
      <c r="G20" s="311">
        <v>5.8918301715551982</v>
      </c>
      <c r="H20" s="311">
        <v>5.4412620537948575</v>
      </c>
      <c r="J20" s="746"/>
      <c r="K20" s="746"/>
      <c r="L20" s="746"/>
      <c r="M20" s="746"/>
      <c r="N20" s="746"/>
      <c r="O20" s="746"/>
    </row>
    <row r="21" spans="1:15" ht="20.100000000000001" customHeight="1">
      <c r="A21" s="296"/>
      <c r="B21" s="300" t="s">
        <v>25</v>
      </c>
      <c r="C21" s="308">
        <v>889948.89744079218</v>
      </c>
      <c r="D21" s="308">
        <v>909571.40287748433</v>
      </c>
      <c r="E21" s="308">
        <v>1799520.3003182765</v>
      </c>
      <c r="F21" s="310">
        <v>41.636730825705257</v>
      </c>
      <c r="G21" s="310">
        <v>39.684402572629487</v>
      </c>
      <c r="H21" s="310">
        <v>40.626495839991499</v>
      </c>
      <c r="J21" s="746"/>
      <c r="K21" s="746"/>
      <c r="L21" s="746"/>
      <c r="M21" s="746"/>
      <c r="N21" s="746"/>
      <c r="O21" s="746"/>
    </row>
    <row r="22" spans="1:15" ht="27" customHeight="1">
      <c r="A22" s="70"/>
      <c r="B22" s="298" t="s">
        <v>26</v>
      </c>
      <c r="C22" s="309">
        <v>223949.79779552115</v>
      </c>
      <c r="D22" s="309">
        <v>225773.04891774827</v>
      </c>
      <c r="E22" s="309">
        <v>449722.84671326948</v>
      </c>
      <c r="F22" s="311">
        <v>10.477609979738855</v>
      </c>
      <c r="G22" s="311">
        <v>9.8504290426869598</v>
      </c>
      <c r="H22" s="311">
        <v>10.153074326482615</v>
      </c>
      <c r="J22" s="746"/>
      <c r="K22" s="746"/>
      <c r="L22" s="746"/>
      <c r="M22" s="746"/>
      <c r="N22" s="746"/>
      <c r="O22" s="746"/>
    </row>
    <row r="23" spans="1:15" ht="20.100000000000001" customHeight="1">
      <c r="A23" s="70"/>
      <c r="B23" s="299" t="s">
        <v>27</v>
      </c>
      <c r="C23" s="309">
        <v>104014.51434142956</v>
      </c>
      <c r="D23" s="309">
        <v>95212.119914586074</v>
      </c>
      <c r="E23" s="309">
        <v>199226.63425601562</v>
      </c>
      <c r="F23" s="311">
        <v>4.866374179522694</v>
      </c>
      <c r="G23" s="311">
        <v>4.154084093376941</v>
      </c>
      <c r="H23" s="311">
        <v>4.4977986780065686</v>
      </c>
      <c r="J23" s="746"/>
      <c r="K23" s="746"/>
      <c r="L23" s="746"/>
      <c r="M23" s="746"/>
      <c r="N23" s="746"/>
      <c r="O23" s="746"/>
    </row>
    <row r="24" spans="1:15" ht="20.100000000000001" customHeight="1">
      <c r="A24" s="70"/>
      <c r="B24" s="299" t="s">
        <v>28</v>
      </c>
      <c r="C24" s="309">
        <v>44431.662302123077</v>
      </c>
      <c r="D24" s="309">
        <v>46715.304697372005</v>
      </c>
      <c r="E24" s="309">
        <v>91146.966999495082</v>
      </c>
      <c r="F24" s="311">
        <v>2.0787588688879888</v>
      </c>
      <c r="G24" s="311">
        <v>2.0381785883425239</v>
      </c>
      <c r="H24" s="311">
        <v>2.057760545950992</v>
      </c>
      <c r="J24" s="746"/>
      <c r="K24" s="746"/>
      <c r="L24" s="746"/>
      <c r="M24" s="746"/>
      <c r="N24" s="746"/>
      <c r="O24" s="746"/>
    </row>
    <row r="25" spans="1:15" ht="20.100000000000001" customHeight="1">
      <c r="A25" s="70"/>
      <c r="B25" s="299" t="s">
        <v>29</v>
      </c>
      <c r="C25" s="309">
        <v>77135.131107446403</v>
      </c>
      <c r="D25" s="309">
        <v>73535.809999853358</v>
      </c>
      <c r="E25" s="309">
        <v>150670.94110729979</v>
      </c>
      <c r="F25" s="311">
        <v>3.6088079892698555</v>
      </c>
      <c r="G25" s="311">
        <v>3.2083514040861369</v>
      </c>
      <c r="H25" s="311">
        <v>3.4015911690580389</v>
      </c>
      <c r="J25" s="746"/>
      <c r="K25" s="746"/>
      <c r="L25" s="746"/>
      <c r="M25" s="746"/>
      <c r="N25" s="746"/>
      <c r="O25" s="746"/>
    </row>
    <row r="26" spans="1:15" ht="20.100000000000001" customHeight="1">
      <c r="A26" s="70"/>
      <c r="B26" s="299" t="s">
        <v>30</v>
      </c>
      <c r="C26" s="309">
        <v>97268.946024721154</v>
      </c>
      <c r="D26" s="309">
        <v>93246.058879274831</v>
      </c>
      <c r="E26" s="309">
        <v>190515.00490399598</v>
      </c>
      <c r="F26" s="311">
        <v>4.550779190780232</v>
      </c>
      <c r="G26" s="311">
        <v>4.0683052778152113</v>
      </c>
      <c r="H26" s="311">
        <v>4.3011223895719359</v>
      </c>
      <c r="J26" s="746"/>
      <c r="K26" s="746"/>
      <c r="L26" s="746"/>
      <c r="M26" s="746"/>
      <c r="N26" s="746"/>
      <c r="O26" s="746"/>
    </row>
    <row r="27" spans="1:15" ht="20.100000000000001" customHeight="1">
      <c r="A27" s="70"/>
      <c r="B27" s="298" t="s">
        <v>31</v>
      </c>
      <c r="C27" s="309">
        <v>76430.136877659854</v>
      </c>
      <c r="D27" s="309">
        <v>70443.171980764411</v>
      </c>
      <c r="E27" s="309">
        <v>146873.30885842425</v>
      </c>
      <c r="F27" s="311">
        <v>3.5758244605934228</v>
      </c>
      <c r="G27" s="311">
        <v>3.0734202796327041</v>
      </c>
      <c r="H27" s="311">
        <v>3.3158547143298143</v>
      </c>
      <c r="J27" s="746"/>
      <c r="K27" s="746"/>
      <c r="L27" s="746"/>
      <c r="M27" s="746"/>
      <c r="N27" s="746"/>
      <c r="O27" s="746"/>
    </row>
    <row r="28" spans="1:15" ht="20.100000000000001" customHeight="1">
      <c r="A28" s="70"/>
      <c r="B28" s="299" t="s">
        <v>32</v>
      </c>
      <c r="C28" s="309">
        <v>43841.297616954427</v>
      </c>
      <c r="D28" s="309">
        <v>51473.46135300371</v>
      </c>
      <c r="E28" s="309">
        <v>95314.758969958129</v>
      </c>
      <c r="F28" s="311">
        <v>2.0511383442083631</v>
      </c>
      <c r="G28" s="311">
        <v>2.2457759288353834</v>
      </c>
      <c r="H28" s="311">
        <v>2.1518538346568872</v>
      </c>
      <c r="J28" s="746"/>
      <c r="K28" s="746"/>
      <c r="L28" s="746"/>
      <c r="M28" s="746"/>
      <c r="N28" s="746"/>
      <c r="O28" s="746"/>
    </row>
    <row r="29" spans="1:15" ht="20.100000000000001" customHeight="1">
      <c r="A29" s="70"/>
      <c r="B29" s="299" t="s">
        <v>33</v>
      </c>
      <c r="C29" s="309">
        <v>22869.618291965548</v>
      </c>
      <c r="D29" s="309">
        <v>25687.747549109248</v>
      </c>
      <c r="E29" s="309">
        <v>48557.365841074796</v>
      </c>
      <c r="F29" s="311">
        <v>1.0699672123281045</v>
      </c>
      <c r="G29" s="311">
        <v>1.1207508412181659</v>
      </c>
      <c r="H29" s="311">
        <v>1.096245272139726</v>
      </c>
      <c r="J29" s="746"/>
      <c r="K29" s="746"/>
      <c r="L29" s="746"/>
      <c r="M29" s="746"/>
      <c r="N29" s="746"/>
      <c r="O29" s="746"/>
    </row>
    <row r="30" spans="1:15" ht="42" customHeight="1">
      <c r="A30" s="70"/>
      <c r="B30" s="298" t="s">
        <v>34</v>
      </c>
      <c r="C30" s="309">
        <v>37419.90413734605</v>
      </c>
      <c r="D30" s="309">
        <v>46783.785047377489</v>
      </c>
      <c r="E30" s="309">
        <v>84203.689184723538</v>
      </c>
      <c r="F30" s="311">
        <v>1.7507100470271975</v>
      </c>
      <c r="G30" s="311">
        <v>2.0411663711260801</v>
      </c>
      <c r="H30" s="311">
        <v>1.9010070782586128</v>
      </c>
      <c r="J30" s="746"/>
      <c r="K30" s="746"/>
      <c r="L30" s="746"/>
      <c r="M30" s="746"/>
      <c r="N30" s="746"/>
      <c r="O30" s="746"/>
    </row>
    <row r="31" spans="1:15" ht="20.100000000000001" customHeight="1">
      <c r="A31" s="70"/>
      <c r="B31" s="298" t="s">
        <v>35</v>
      </c>
      <c r="C31" s="309">
        <v>83220.991989753602</v>
      </c>
      <c r="D31" s="309">
        <v>97924.110747179642</v>
      </c>
      <c r="E31" s="309">
        <v>181145.10273693324</v>
      </c>
      <c r="F31" s="311">
        <v>3.8935382160592789</v>
      </c>
      <c r="G31" s="311">
        <v>4.2724076638338069</v>
      </c>
      <c r="H31" s="311">
        <v>4.0895847418199356</v>
      </c>
      <c r="J31" s="746"/>
      <c r="K31" s="746"/>
      <c r="L31" s="746"/>
      <c r="M31" s="746"/>
      <c r="N31" s="746"/>
      <c r="O31" s="746"/>
    </row>
    <row r="32" spans="1:15" ht="18" customHeight="1">
      <c r="A32" s="70"/>
      <c r="B32" s="299" t="s">
        <v>36</v>
      </c>
      <c r="C32" s="309">
        <v>50167.8152732874</v>
      </c>
      <c r="D32" s="309">
        <v>52626.691043615276</v>
      </c>
      <c r="E32" s="309">
        <v>102794.50631690267</v>
      </c>
      <c r="F32" s="311">
        <v>2.3471278257148924</v>
      </c>
      <c r="G32" s="311">
        <v>2.2960910895321218</v>
      </c>
      <c r="H32" s="311">
        <v>2.3207187951805803</v>
      </c>
      <c r="J32" s="746"/>
      <c r="K32" s="746"/>
      <c r="L32" s="746"/>
      <c r="M32" s="746"/>
      <c r="N32" s="746"/>
      <c r="O32" s="746"/>
    </row>
    <row r="33" spans="1:15" ht="18" customHeight="1">
      <c r="A33" s="70"/>
      <c r="B33" s="299" t="s">
        <v>37</v>
      </c>
      <c r="C33" s="309">
        <v>12588.202754724738</v>
      </c>
      <c r="D33" s="309">
        <v>13561.643357443103</v>
      </c>
      <c r="E33" s="309">
        <v>26149.846112167841</v>
      </c>
      <c r="F33" s="311">
        <v>0.58894573742954204</v>
      </c>
      <c r="G33" s="311">
        <v>0.59169155147206209</v>
      </c>
      <c r="H33" s="311">
        <v>0.59036656274703037</v>
      </c>
      <c r="J33" s="746"/>
      <c r="K33" s="746"/>
      <c r="L33" s="746"/>
      <c r="M33" s="746"/>
      <c r="N33" s="746"/>
      <c r="O33" s="746"/>
    </row>
    <row r="34" spans="1:15" ht="20.100000000000001" customHeight="1">
      <c r="A34" s="70"/>
      <c r="B34" s="299" t="s">
        <v>38</v>
      </c>
      <c r="C34" s="309">
        <v>13762.587318984806</v>
      </c>
      <c r="D34" s="309">
        <v>13771.835945268122</v>
      </c>
      <c r="E34" s="309">
        <v>27534.423264252924</v>
      </c>
      <c r="F34" s="311">
        <v>0.64388994167382307</v>
      </c>
      <c r="G34" s="311">
        <v>0.60086220838436433</v>
      </c>
      <c r="H34" s="311">
        <v>0.62162518089064511</v>
      </c>
      <c r="J34" s="746"/>
      <c r="K34" s="746"/>
      <c r="L34" s="746"/>
      <c r="M34" s="746"/>
      <c r="N34" s="746"/>
      <c r="O34" s="746"/>
    </row>
    <row r="35" spans="1:15" ht="42" customHeight="1">
      <c r="A35" s="70"/>
      <c r="B35" s="298" t="s">
        <v>39</v>
      </c>
      <c r="C35" s="878">
        <v>2848.2916088744696</v>
      </c>
      <c r="D35" s="878">
        <v>2816.6134448887033</v>
      </c>
      <c r="E35" s="878">
        <v>5664.9050537631729</v>
      </c>
      <c r="F35" s="879">
        <v>0.1332588324710085</v>
      </c>
      <c r="G35" s="879">
        <v>0.12288823228702563</v>
      </c>
      <c r="H35" s="879">
        <v>0.12789255089812057</v>
      </c>
      <c r="J35" s="746"/>
      <c r="K35" s="746"/>
      <c r="L35" s="746"/>
      <c r="M35" s="746"/>
      <c r="N35" s="746"/>
      <c r="O35" s="746"/>
    </row>
    <row r="36" spans="1:15" ht="20.100000000000001" customHeight="1">
      <c r="A36" s="296"/>
      <c r="B36" s="297" t="s">
        <v>40</v>
      </c>
      <c r="C36" s="308">
        <v>199996.69109654214</v>
      </c>
      <c r="D36" s="308">
        <v>199546.54039450033</v>
      </c>
      <c r="E36" s="308">
        <v>399543.23149104248</v>
      </c>
      <c r="F36" s="310">
        <v>9.3569511880567866</v>
      </c>
      <c r="G36" s="310">
        <v>8.7061721772902594</v>
      </c>
      <c r="H36" s="310">
        <v>9.020204678544987</v>
      </c>
      <c r="J36" s="746"/>
      <c r="K36" s="746"/>
      <c r="L36" s="746"/>
      <c r="M36" s="746"/>
      <c r="N36" s="746"/>
      <c r="O36" s="746"/>
    </row>
    <row r="37" spans="1:15" ht="15">
      <c r="A37" s="296"/>
      <c r="B37" s="296"/>
      <c r="C37" s="190"/>
      <c r="D37" s="190"/>
      <c r="E37" s="190"/>
      <c r="F37" s="190"/>
      <c r="G37" s="190"/>
      <c r="H37" s="190"/>
    </row>
  </sheetData>
  <mergeCells count="2">
    <mergeCell ref="F4:H4"/>
    <mergeCell ref="A9:B9"/>
  </mergeCells>
  <pageMargins left="0.86614173228346458" right="0.47244094488188981" top="0.74803149606299213" bottom="0.51181102362204722" header="0.43307086614173229" footer="0.23622047244094491"/>
  <pageSetup paperSize="9" firstPageNumber="52" orientation="portrait" useFirstPageNumber="1" r:id="rId1"/>
  <headerFooter alignWithMargins="0">
    <oddHeader>&amp;C&amp;13&amp;P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xSplit="2" ySplit="7" topLeftCell="C35" activePane="bottomRight" state="frozen"/>
      <selection pane="topRight" activeCell="C1" sqref="C1"/>
      <selection pane="bottomLeft" activeCell="A8" sqref="A8"/>
      <selection pane="bottomRight" activeCell="F41" sqref="F41:G41"/>
    </sheetView>
  </sheetViews>
  <sheetFormatPr defaultRowHeight="18" customHeight="1"/>
  <cols>
    <col min="1" max="1" width="19.44140625" style="143" customWidth="1"/>
    <col min="2" max="2" width="8.33203125" style="143" customWidth="1"/>
    <col min="3" max="5" width="7.77734375" style="143" customWidth="1"/>
    <col min="6" max="6" width="10" style="143" customWidth="1"/>
    <col min="7" max="7" width="9" style="143" customWidth="1"/>
    <col min="8" max="221" width="8.77734375" style="143"/>
    <col min="222" max="222" width="26.33203125" style="143" customWidth="1"/>
    <col min="223" max="223" width="8" style="143" bestFit="1" customWidth="1"/>
    <col min="224" max="224" width="6.21875" style="143" bestFit="1" customWidth="1"/>
    <col min="225" max="225" width="5.44140625" style="143" bestFit="1" customWidth="1"/>
    <col min="226" max="226" width="5.77734375" style="143" bestFit="1" customWidth="1"/>
    <col min="227" max="228" width="8.33203125" style="143" customWidth="1"/>
    <col min="229" max="477" width="8.77734375" style="143"/>
    <col min="478" max="478" width="26.33203125" style="143" customWidth="1"/>
    <col min="479" max="479" width="8" style="143" bestFit="1" customWidth="1"/>
    <col min="480" max="480" width="6.21875" style="143" bestFit="1" customWidth="1"/>
    <col min="481" max="481" width="5.44140625" style="143" bestFit="1" customWidth="1"/>
    <col min="482" max="482" width="5.77734375" style="143" bestFit="1" customWidth="1"/>
    <col min="483" max="484" width="8.33203125" style="143" customWidth="1"/>
    <col min="485" max="733" width="8.77734375" style="143"/>
    <col min="734" max="734" width="26.33203125" style="143" customWidth="1"/>
    <col min="735" max="735" width="8" style="143" bestFit="1" customWidth="1"/>
    <col min="736" max="736" width="6.21875" style="143" bestFit="1" customWidth="1"/>
    <col min="737" max="737" width="5.44140625" style="143" bestFit="1" customWidth="1"/>
    <col min="738" max="738" width="5.77734375" style="143" bestFit="1" customWidth="1"/>
    <col min="739" max="740" width="8.33203125" style="143" customWidth="1"/>
    <col min="741" max="989" width="8.77734375" style="143"/>
    <col min="990" max="990" width="26.33203125" style="143" customWidth="1"/>
    <col min="991" max="991" width="8" style="143" bestFit="1" customWidth="1"/>
    <col min="992" max="992" width="6.21875" style="143" bestFit="1" customWidth="1"/>
    <col min="993" max="993" width="5.44140625" style="143" bestFit="1" customWidth="1"/>
    <col min="994" max="994" width="5.77734375" style="143" bestFit="1" customWidth="1"/>
    <col min="995" max="996" width="8.33203125" style="143" customWidth="1"/>
    <col min="997" max="1245" width="8.77734375" style="143"/>
    <col min="1246" max="1246" width="26.33203125" style="143" customWidth="1"/>
    <col min="1247" max="1247" width="8" style="143" bestFit="1" customWidth="1"/>
    <col min="1248" max="1248" width="6.21875" style="143" bestFit="1" customWidth="1"/>
    <col min="1249" max="1249" width="5.44140625" style="143" bestFit="1" customWidth="1"/>
    <col min="1250" max="1250" width="5.77734375" style="143" bestFit="1" customWidth="1"/>
    <col min="1251" max="1252" width="8.33203125" style="143" customWidth="1"/>
    <col min="1253" max="1501" width="8.77734375" style="143"/>
    <col min="1502" max="1502" width="26.33203125" style="143" customWidth="1"/>
    <col min="1503" max="1503" width="8" style="143" bestFit="1" customWidth="1"/>
    <col min="1504" max="1504" width="6.21875" style="143" bestFit="1" customWidth="1"/>
    <col min="1505" max="1505" width="5.44140625" style="143" bestFit="1" customWidth="1"/>
    <col min="1506" max="1506" width="5.77734375" style="143" bestFit="1" customWidth="1"/>
    <col min="1507" max="1508" width="8.33203125" style="143" customWidth="1"/>
    <col min="1509" max="1757" width="8.77734375" style="143"/>
    <col min="1758" max="1758" width="26.33203125" style="143" customWidth="1"/>
    <col min="1759" max="1759" width="8" style="143" bestFit="1" customWidth="1"/>
    <col min="1760" max="1760" width="6.21875" style="143" bestFit="1" customWidth="1"/>
    <col min="1761" max="1761" width="5.44140625" style="143" bestFit="1" customWidth="1"/>
    <col min="1762" max="1762" width="5.77734375" style="143" bestFit="1" customWidth="1"/>
    <col min="1763" max="1764" width="8.33203125" style="143" customWidth="1"/>
    <col min="1765" max="2013" width="8.77734375" style="143"/>
    <col min="2014" max="2014" width="26.33203125" style="143" customWidth="1"/>
    <col min="2015" max="2015" width="8" style="143" bestFit="1" customWidth="1"/>
    <col min="2016" max="2016" width="6.21875" style="143" bestFit="1" customWidth="1"/>
    <col min="2017" max="2017" width="5.44140625" style="143" bestFit="1" customWidth="1"/>
    <col min="2018" max="2018" width="5.77734375" style="143" bestFit="1" customWidth="1"/>
    <col min="2019" max="2020" width="8.33203125" style="143" customWidth="1"/>
    <col min="2021" max="2269" width="8.77734375" style="143"/>
    <col min="2270" max="2270" width="26.33203125" style="143" customWidth="1"/>
    <col min="2271" max="2271" width="8" style="143" bestFit="1" customWidth="1"/>
    <col min="2272" max="2272" width="6.21875" style="143" bestFit="1" customWidth="1"/>
    <col min="2273" max="2273" width="5.44140625" style="143" bestFit="1" customWidth="1"/>
    <col min="2274" max="2274" width="5.77734375" style="143" bestFit="1" customWidth="1"/>
    <col min="2275" max="2276" width="8.33203125" style="143" customWidth="1"/>
    <col min="2277" max="2525" width="8.77734375" style="143"/>
    <col min="2526" max="2526" width="26.33203125" style="143" customWidth="1"/>
    <col min="2527" max="2527" width="8" style="143" bestFit="1" customWidth="1"/>
    <col min="2528" max="2528" width="6.21875" style="143" bestFit="1" customWidth="1"/>
    <col min="2529" max="2529" width="5.44140625" style="143" bestFit="1" customWidth="1"/>
    <col min="2530" max="2530" width="5.77734375" style="143" bestFit="1" customWidth="1"/>
    <col min="2531" max="2532" width="8.33203125" style="143" customWidth="1"/>
    <col min="2533" max="2781" width="8.77734375" style="143"/>
    <col min="2782" max="2782" width="26.33203125" style="143" customWidth="1"/>
    <col min="2783" max="2783" width="8" style="143" bestFit="1" customWidth="1"/>
    <col min="2784" max="2784" width="6.21875" style="143" bestFit="1" customWidth="1"/>
    <col min="2785" max="2785" width="5.44140625" style="143" bestFit="1" customWidth="1"/>
    <col min="2786" max="2786" width="5.77734375" style="143" bestFit="1" customWidth="1"/>
    <col min="2787" max="2788" width="8.33203125" style="143" customWidth="1"/>
    <col min="2789" max="3037" width="8.77734375" style="143"/>
    <col min="3038" max="3038" width="26.33203125" style="143" customWidth="1"/>
    <col min="3039" max="3039" width="8" style="143" bestFit="1" customWidth="1"/>
    <col min="3040" max="3040" width="6.21875" style="143" bestFit="1" customWidth="1"/>
    <col min="3041" max="3041" width="5.44140625" style="143" bestFit="1" customWidth="1"/>
    <col min="3042" max="3042" width="5.77734375" style="143" bestFit="1" customWidth="1"/>
    <col min="3043" max="3044" width="8.33203125" style="143" customWidth="1"/>
    <col min="3045" max="3293" width="8.77734375" style="143"/>
    <col min="3294" max="3294" width="26.33203125" style="143" customWidth="1"/>
    <col min="3295" max="3295" width="8" style="143" bestFit="1" customWidth="1"/>
    <col min="3296" max="3296" width="6.21875" style="143" bestFit="1" customWidth="1"/>
    <col min="3297" max="3297" width="5.44140625" style="143" bestFit="1" customWidth="1"/>
    <col min="3298" max="3298" width="5.77734375" style="143" bestFit="1" customWidth="1"/>
    <col min="3299" max="3300" width="8.33203125" style="143" customWidth="1"/>
    <col min="3301" max="3549" width="8.77734375" style="143"/>
    <col min="3550" max="3550" width="26.33203125" style="143" customWidth="1"/>
    <col min="3551" max="3551" width="8" style="143" bestFit="1" customWidth="1"/>
    <col min="3552" max="3552" width="6.21875" style="143" bestFit="1" customWidth="1"/>
    <col min="3553" max="3553" width="5.44140625" style="143" bestFit="1" customWidth="1"/>
    <col min="3554" max="3554" width="5.77734375" style="143" bestFit="1" customWidth="1"/>
    <col min="3555" max="3556" width="8.33203125" style="143" customWidth="1"/>
    <col min="3557" max="3805" width="8.77734375" style="143"/>
    <col min="3806" max="3806" width="26.33203125" style="143" customWidth="1"/>
    <col min="3807" max="3807" width="8" style="143" bestFit="1" customWidth="1"/>
    <col min="3808" max="3808" width="6.21875" style="143" bestFit="1" customWidth="1"/>
    <col min="3809" max="3809" width="5.44140625" style="143" bestFit="1" customWidth="1"/>
    <col min="3810" max="3810" width="5.77734375" style="143" bestFit="1" customWidth="1"/>
    <col min="3811" max="3812" width="8.33203125" style="143" customWidth="1"/>
    <col min="3813" max="4061" width="8.77734375" style="143"/>
    <col min="4062" max="4062" width="26.33203125" style="143" customWidth="1"/>
    <col min="4063" max="4063" width="8" style="143" bestFit="1" customWidth="1"/>
    <col min="4064" max="4064" width="6.21875" style="143" bestFit="1" customWidth="1"/>
    <col min="4065" max="4065" width="5.44140625" style="143" bestFit="1" customWidth="1"/>
    <col min="4066" max="4066" width="5.77734375" style="143" bestFit="1" customWidth="1"/>
    <col min="4067" max="4068" width="8.33203125" style="143" customWidth="1"/>
    <col min="4069" max="4317" width="8.77734375" style="143"/>
    <col min="4318" max="4318" width="26.33203125" style="143" customWidth="1"/>
    <col min="4319" max="4319" width="8" style="143" bestFit="1" customWidth="1"/>
    <col min="4320" max="4320" width="6.21875" style="143" bestFit="1" customWidth="1"/>
    <col min="4321" max="4321" width="5.44140625" style="143" bestFit="1" customWidth="1"/>
    <col min="4322" max="4322" width="5.77734375" style="143" bestFit="1" customWidth="1"/>
    <col min="4323" max="4324" width="8.33203125" style="143" customWidth="1"/>
    <col min="4325" max="4573" width="8.77734375" style="143"/>
    <col min="4574" max="4574" width="26.33203125" style="143" customWidth="1"/>
    <col min="4575" max="4575" width="8" style="143" bestFit="1" customWidth="1"/>
    <col min="4576" max="4576" width="6.21875" style="143" bestFit="1" customWidth="1"/>
    <col min="4577" max="4577" width="5.44140625" style="143" bestFit="1" customWidth="1"/>
    <col min="4578" max="4578" width="5.77734375" style="143" bestFit="1" customWidth="1"/>
    <col min="4579" max="4580" width="8.33203125" style="143" customWidth="1"/>
    <col min="4581" max="4829" width="8.77734375" style="143"/>
    <col min="4830" max="4830" width="26.33203125" style="143" customWidth="1"/>
    <col min="4831" max="4831" width="8" style="143" bestFit="1" customWidth="1"/>
    <col min="4832" max="4832" width="6.21875" style="143" bestFit="1" customWidth="1"/>
    <col min="4833" max="4833" width="5.44140625" style="143" bestFit="1" customWidth="1"/>
    <col min="4834" max="4834" width="5.77734375" style="143" bestFit="1" customWidth="1"/>
    <col min="4835" max="4836" width="8.33203125" style="143" customWidth="1"/>
    <col min="4837" max="5085" width="8.77734375" style="143"/>
    <col min="5086" max="5086" width="26.33203125" style="143" customWidth="1"/>
    <col min="5087" max="5087" width="8" style="143" bestFit="1" customWidth="1"/>
    <col min="5088" max="5088" width="6.21875" style="143" bestFit="1" customWidth="1"/>
    <col min="5089" max="5089" width="5.44140625" style="143" bestFit="1" customWidth="1"/>
    <col min="5090" max="5090" width="5.77734375" style="143" bestFit="1" customWidth="1"/>
    <col min="5091" max="5092" width="8.33203125" style="143" customWidth="1"/>
    <col min="5093" max="5341" width="8.77734375" style="143"/>
    <col min="5342" max="5342" width="26.33203125" style="143" customWidth="1"/>
    <col min="5343" max="5343" width="8" style="143" bestFit="1" customWidth="1"/>
    <col min="5344" max="5344" width="6.21875" style="143" bestFit="1" customWidth="1"/>
    <col min="5345" max="5345" width="5.44140625" style="143" bestFit="1" customWidth="1"/>
    <col min="5346" max="5346" width="5.77734375" style="143" bestFit="1" customWidth="1"/>
    <col min="5347" max="5348" width="8.33203125" style="143" customWidth="1"/>
    <col min="5349" max="5597" width="8.77734375" style="143"/>
    <col min="5598" max="5598" width="26.33203125" style="143" customWidth="1"/>
    <col min="5599" max="5599" width="8" style="143" bestFit="1" customWidth="1"/>
    <col min="5600" max="5600" width="6.21875" style="143" bestFit="1" customWidth="1"/>
    <col min="5601" max="5601" width="5.44140625" style="143" bestFit="1" customWidth="1"/>
    <col min="5602" max="5602" width="5.77734375" style="143" bestFit="1" customWidth="1"/>
    <col min="5603" max="5604" width="8.33203125" style="143" customWidth="1"/>
    <col min="5605" max="5853" width="8.77734375" style="143"/>
    <col min="5854" max="5854" width="26.33203125" style="143" customWidth="1"/>
    <col min="5855" max="5855" width="8" style="143" bestFit="1" customWidth="1"/>
    <col min="5856" max="5856" width="6.21875" style="143" bestFit="1" customWidth="1"/>
    <col min="5857" max="5857" width="5.44140625" style="143" bestFit="1" customWidth="1"/>
    <col min="5858" max="5858" width="5.77734375" style="143" bestFit="1" customWidth="1"/>
    <col min="5859" max="5860" width="8.33203125" style="143" customWidth="1"/>
    <col min="5861" max="6109" width="8.77734375" style="143"/>
    <col min="6110" max="6110" width="26.33203125" style="143" customWidth="1"/>
    <col min="6111" max="6111" width="8" style="143" bestFit="1" customWidth="1"/>
    <col min="6112" max="6112" width="6.21875" style="143" bestFit="1" customWidth="1"/>
    <col min="6113" max="6113" width="5.44140625" style="143" bestFit="1" customWidth="1"/>
    <col min="6114" max="6114" width="5.77734375" style="143" bestFit="1" customWidth="1"/>
    <col min="6115" max="6116" width="8.33203125" style="143" customWidth="1"/>
    <col min="6117" max="6365" width="8.77734375" style="143"/>
    <col min="6366" max="6366" width="26.33203125" style="143" customWidth="1"/>
    <col min="6367" max="6367" width="8" style="143" bestFit="1" customWidth="1"/>
    <col min="6368" max="6368" width="6.21875" style="143" bestFit="1" customWidth="1"/>
    <col min="6369" max="6369" width="5.44140625" style="143" bestFit="1" customWidth="1"/>
    <col min="6370" max="6370" width="5.77734375" style="143" bestFit="1" customWidth="1"/>
    <col min="6371" max="6372" width="8.33203125" style="143" customWidth="1"/>
    <col min="6373" max="6621" width="8.77734375" style="143"/>
    <col min="6622" max="6622" width="26.33203125" style="143" customWidth="1"/>
    <col min="6623" max="6623" width="8" style="143" bestFit="1" customWidth="1"/>
    <col min="6624" max="6624" width="6.21875" style="143" bestFit="1" customWidth="1"/>
    <col min="6625" max="6625" width="5.44140625" style="143" bestFit="1" customWidth="1"/>
    <col min="6626" max="6626" width="5.77734375" style="143" bestFit="1" customWidth="1"/>
    <col min="6627" max="6628" width="8.33203125" style="143" customWidth="1"/>
    <col min="6629" max="6877" width="8.77734375" style="143"/>
    <col min="6878" max="6878" width="26.33203125" style="143" customWidth="1"/>
    <col min="6879" max="6879" width="8" style="143" bestFit="1" customWidth="1"/>
    <col min="6880" max="6880" width="6.21875" style="143" bestFit="1" customWidth="1"/>
    <col min="6881" max="6881" width="5.44140625" style="143" bestFit="1" customWidth="1"/>
    <col min="6882" max="6882" width="5.77734375" style="143" bestFit="1" customWidth="1"/>
    <col min="6883" max="6884" width="8.33203125" style="143" customWidth="1"/>
    <col min="6885" max="7133" width="8.77734375" style="143"/>
    <col min="7134" max="7134" width="26.33203125" style="143" customWidth="1"/>
    <col min="7135" max="7135" width="8" style="143" bestFit="1" customWidth="1"/>
    <col min="7136" max="7136" width="6.21875" style="143" bestFit="1" customWidth="1"/>
    <col min="7137" max="7137" width="5.44140625" style="143" bestFit="1" customWidth="1"/>
    <col min="7138" max="7138" width="5.77734375" style="143" bestFit="1" customWidth="1"/>
    <col min="7139" max="7140" width="8.33203125" style="143" customWidth="1"/>
    <col min="7141" max="7389" width="8.77734375" style="143"/>
    <col min="7390" max="7390" width="26.33203125" style="143" customWidth="1"/>
    <col min="7391" max="7391" width="8" style="143" bestFit="1" customWidth="1"/>
    <col min="7392" max="7392" width="6.21875" style="143" bestFit="1" customWidth="1"/>
    <col min="7393" max="7393" width="5.44140625" style="143" bestFit="1" customWidth="1"/>
    <col min="7394" max="7394" width="5.77734375" style="143" bestFit="1" customWidth="1"/>
    <col min="7395" max="7396" width="8.33203125" style="143" customWidth="1"/>
    <col min="7397" max="7645" width="8.77734375" style="143"/>
    <col min="7646" max="7646" width="26.33203125" style="143" customWidth="1"/>
    <col min="7647" max="7647" width="8" style="143" bestFit="1" customWidth="1"/>
    <col min="7648" max="7648" width="6.21875" style="143" bestFit="1" customWidth="1"/>
    <col min="7649" max="7649" width="5.44140625" style="143" bestFit="1" customWidth="1"/>
    <col min="7650" max="7650" width="5.77734375" style="143" bestFit="1" customWidth="1"/>
    <col min="7651" max="7652" width="8.33203125" style="143" customWidth="1"/>
    <col min="7653" max="7901" width="8.77734375" style="143"/>
    <col min="7902" max="7902" width="26.33203125" style="143" customWidth="1"/>
    <col min="7903" max="7903" width="8" style="143" bestFit="1" customWidth="1"/>
    <col min="7904" max="7904" width="6.21875" style="143" bestFit="1" customWidth="1"/>
    <col min="7905" max="7905" width="5.44140625" style="143" bestFit="1" customWidth="1"/>
    <col min="7906" max="7906" width="5.77734375" style="143" bestFit="1" customWidth="1"/>
    <col min="7907" max="7908" width="8.33203125" style="143" customWidth="1"/>
    <col min="7909" max="8157" width="8.77734375" style="143"/>
    <col min="8158" max="8158" width="26.33203125" style="143" customWidth="1"/>
    <col min="8159" max="8159" width="8" style="143" bestFit="1" customWidth="1"/>
    <col min="8160" max="8160" width="6.21875" style="143" bestFit="1" customWidth="1"/>
    <col min="8161" max="8161" width="5.44140625" style="143" bestFit="1" customWidth="1"/>
    <col min="8162" max="8162" width="5.77734375" style="143" bestFit="1" customWidth="1"/>
    <col min="8163" max="8164" width="8.33203125" style="143" customWidth="1"/>
    <col min="8165" max="8413" width="8.77734375" style="143"/>
    <col min="8414" max="8414" width="26.33203125" style="143" customWidth="1"/>
    <col min="8415" max="8415" width="8" style="143" bestFit="1" customWidth="1"/>
    <col min="8416" max="8416" width="6.21875" style="143" bestFit="1" customWidth="1"/>
    <col min="8417" max="8417" width="5.44140625" style="143" bestFit="1" customWidth="1"/>
    <col min="8418" max="8418" width="5.77734375" style="143" bestFit="1" customWidth="1"/>
    <col min="8419" max="8420" width="8.33203125" style="143" customWidth="1"/>
    <col min="8421" max="8669" width="8.77734375" style="143"/>
    <col min="8670" max="8670" width="26.33203125" style="143" customWidth="1"/>
    <col min="8671" max="8671" width="8" style="143" bestFit="1" customWidth="1"/>
    <col min="8672" max="8672" width="6.21875" style="143" bestFit="1" customWidth="1"/>
    <col min="8673" max="8673" width="5.44140625" style="143" bestFit="1" customWidth="1"/>
    <col min="8674" max="8674" width="5.77734375" style="143" bestFit="1" customWidth="1"/>
    <col min="8675" max="8676" width="8.33203125" style="143" customWidth="1"/>
    <col min="8677" max="8925" width="8.77734375" style="143"/>
    <col min="8926" max="8926" width="26.33203125" style="143" customWidth="1"/>
    <col min="8927" max="8927" width="8" style="143" bestFit="1" customWidth="1"/>
    <col min="8928" max="8928" width="6.21875" style="143" bestFit="1" customWidth="1"/>
    <col min="8929" max="8929" width="5.44140625" style="143" bestFit="1" customWidth="1"/>
    <col min="8930" max="8930" width="5.77734375" style="143" bestFit="1" customWidth="1"/>
    <col min="8931" max="8932" width="8.33203125" style="143" customWidth="1"/>
    <col min="8933" max="9181" width="8.77734375" style="143"/>
    <col min="9182" max="9182" width="26.33203125" style="143" customWidth="1"/>
    <col min="9183" max="9183" width="8" style="143" bestFit="1" customWidth="1"/>
    <col min="9184" max="9184" width="6.21875" style="143" bestFit="1" customWidth="1"/>
    <col min="9185" max="9185" width="5.44140625" style="143" bestFit="1" customWidth="1"/>
    <col min="9186" max="9186" width="5.77734375" style="143" bestFit="1" customWidth="1"/>
    <col min="9187" max="9188" width="8.33203125" style="143" customWidth="1"/>
    <col min="9189" max="9437" width="8.77734375" style="143"/>
    <col min="9438" max="9438" width="26.33203125" style="143" customWidth="1"/>
    <col min="9439" max="9439" width="8" style="143" bestFit="1" customWidth="1"/>
    <col min="9440" max="9440" width="6.21875" style="143" bestFit="1" customWidth="1"/>
    <col min="9441" max="9441" width="5.44140625" style="143" bestFit="1" customWidth="1"/>
    <col min="9442" max="9442" width="5.77734375" style="143" bestFit="1" customWidth="1"/>
    <col min="9443" max="9444" width="8.33203125" style="143" customWidth="1"/>
    <col min="9445" max="9693" width="8.77734375" style="143"/>
    <col min="9694" max="9694" width="26.33203125" style="143" customWidth="1"/>
    <col min="9695" max="9695" width="8" style="143" bestFit="1" customWidth="1"/>
    <col min="9696" max="9696" width="6.21875" style="143" bestFit="1" customWidth="1"/>
    <col min="9697" max="9697" width="5.44140625" style="143" bestFit="1" customWidth="1"/>
    <col min="9698" max="9698" width="5.77734375" style="143" bestFit="1" customWidth="1"/>
    <col min="9699" max="9700" width="8.33203125" style="143" customWidth="1"/>
    <col min="9701" max="9949" width="8.77734375" style="143"/>
    <col min="9950" max="9950" width="26.33203125" style="143" customWidth="1"/>
    <col min="9951" max="9951" width="8" style="143" bestFit="1" customWidth="1"/>
    <col min="9952" max="9952" width="6.21875" style="143" bestFit="1" customWidth="1"/>
    <col min="9953" max="9953" width="5.44140625" style="143" bestFit="1" customWidth="1"/>
    <col min="9954" max="9954" width="5.77734375" style="143" bestFit="1" customWidth="1"/>
    <col min="9955" max="9956" width="8.33203125" style="143" customWidth="1"/>
    <col min="9957" max="10205" width="8.77734375" style="143"/>
    <col min="10206" max="10206" width="26.33203125" style="143" customWidth="1"/>
    <col min="10207" max="10207" width="8" style="143" bestFit="1" customWidth="1"/>
    <col min="10208" max="10208" width="6.21875" style="143" bestFit="1" customWidth="1"/>
    <col min="10209" max="10209" width="5.44140625" style="143" bestFit="1" customWidth="1"/>
    <col min="10210" max="10210" width="5.77734375" style="143" bestFit="1" customWidth="1"/>
    <col min="10211" max="10212" width="8.33203125" style="143" customWidth="1"/>
    <col min="10213" max="10461" width="8.77734375" style="143"/>
    <col min="10462" max="10462" width="26.33203125" style="143" customWidth="1"/>
    <col min="10463" max="10463" width="8" style="143" bestFit="1" customWidth="1"/>
    <col min="10464" max="10464" width="6.21875" style="143" bestFit="1" customWidth="1"/>
    <col min="10465" max="10465" width="5.44140625" style="143" bestFit="1" customWidth="1"/>
    <col min="10466" max="10466" width="5.77734375" style="143" bestFit="1" customWidth="1"/>
    <col min="10467" max="10468" width="8.33203125" style="143" customWidth="1"/>
    <col min="10469" max="10717" width="8.77734375" style="143"/>
    <col min="10718" max="10718" width="26.33203125" style="143" customWidth="1"/>
    <col min="10719" max="10719" width="8" style="143" bestFit="1" customWidth="1"/>
    <col min="10720" max="10720" width="6.21875" style="143" bestFit="1" customWidth="1"/>
    <col min="10721" max="10721" width="5.44140625" style="143" bestFit="1" customWidth="1"/>
    <col min="10722" max="10722" width="5.77734375" style="143" bestFit="1" customWidth="1"/>
    <col min="10723" max="10724" width="8.33203125" style="143" customWidth="1"/>
    <col min="10725" max="10973" width="8.77734375" style="143"/>
    <col min="10974" max="10974" width="26.33203125" style="143" customWidth="1"/>
    <col min="10975" max="10975" width="8" style="143" bestFit="1" customWidth="1"/>
    <col min="10976" max="10976" width="6.21875" style="143" bestFit="1" customWidth="1"/>
    <col min="10977" max="10977" width="5.44140625" style="143" bestFit="1" customWidth="1"/>
    <col min="10978" max="10978" width="5.77734375" style="143" bestFit="1" customWidth="1"/>
    <col min="10979" max="10980" width="8.33203125" style="143" customWidth="1"/>
    <col min="10981" max="11229" width="8.77734375" style="143"/>
    <col min="11230" max="11230" width="26.33203125" style="143" customWidth="1"/>
    <col min="11231" max="11231" width="8" style="143" bestFit="1" customWidth="1"/>
    <col min="11232" max="11232" width="6.21875" style="143" bestFit="1" customWidth="1"/>
    <col min="11233" max="11233" width="5.44140625" style="143" bestFit="1" customWidth="1"/>
    <col min="11234" max="11234" width="5.77734375" style="143" bestFit="1" customWidth="1"/>
    <col min="11235" max="11236" width="8.33203125" style="143" customWidth="1"/>
    <col min="11237" max="11485" width="8.77734375" style="143"/>
    <col min="11486" max="11486" width="26.33203125" style="143" customWidth="1"/>
    <col min="11487" max="11487" width="8" style="143" bestFit="1" customWidth="1"/>
    <col min="11488" max="11488" width="6.21875" style="143" bestFit="1" customWidth="1"/>
    <col min="11489" max="11489" width="5.44140625" style="143" bestFit="1" customWidth="1"/>
    <col min="11490" max="11490" width="5.77734375" style="143" bestFit="1" customWidth="1"/>
    <col min="11491" max="11492" width="8.33203125" style="143" customWidth="1"/>
    <col min="11493" max="11741" width="8.77734375" style="143"/>
    <col min="11742" max="11742" width="26.33203125" style="143" customWidth="1"/>
    <col min="11743" max="11743" width="8" style="143" bestFit="1" customWidth="1"/>
    <col min="11744" max="11744" width="6.21875" style="143" bestFit="1" customWidth="1"/>
    <col min="11745" max="11745" width="5.44140625" style="143" bestFit="1" customWidth="1"/>
    <col min="11746" max="11746" width="5.77734375" style="143" bestFit="1" customWidth="1"/>
    <col min="11747" max="11748" width="8.33203125" style="143" customWidth="1"/>
    <col min="11749" max="11997" width="8.77734375" style="143"/>
    <col min="11998" max="11998" width="26.33203125" style="143" customWidth="1"/>
    <col min="11999" max="11999" width="8" style="143" bestFit="1" customWidth="1"/>
    <col min="12000" max="12000" width="6.21875" style="143" bestFit="1" customWidth="1"/>
    <col min="12001" max="12001" width="5.44140625" style="143" bestFit="1" customWidth="1"/>
    <col min="12002" max="12002" width="5.77734375" style="143" bestFit="1" customWidth="1"/>
    <col min="12003" max="12004" width="8.33203125" style="143" customWidth="1"/>
    <col min="12005" max="12253" width="8.77734375" style="143"/>
    <col min="12254" max="12254" width="26.33203125" style="143" customWidth="1"/>
    <col min="12255" max="12255" width="8" style="143" bestFit="1" customWidth="1"/>
    <col min="12256" max="12256" width="6.21875" style="143" bestFit="1" customWidth="1"/>
    <col min="12257" max="12257" width="5.44140625" style="143" bestFit="1" customWidth="1"/>
    <col min="12258" max="12258" width="5.77734375" style="143" bestFit="1" customWidth="1"/>
    <col min="12259" max="12260" width="8.33203125" style="143" customWidth="1"/>
    <col min="12261" max="12509" width="8.77734375" style="143"/>
    <col min="12510" max="12510" width="26.33203125" style="143" customWidth="1"/>
    <col min="12511" max="12511" width="8" style="143" bestFit="1" customWidth="1"/>
    <col min="12512" max="12512" width="6.21875" style="143" bestFit="1" customWidth="1"/>
    <col min="12513" max="12513" width="5.44140625" style="143" bestFit="1" customWidth="1"/>
    <col min="12514" max="12514" width="5.77734375" style="143" bestFit="1" customWidth="1"/>
    <col min="12515" max="12516" width="8.33203125" style="143" customWidth="1"/>
    <col min="12517" max="12765" width="8.77734375" style="143"/>
    <col min="12766" max="12766" width="26.33203125" style="143" customWidth="1"/>
    <col min="12767" max="12767" width="8" style="143" bestFit="1" customWidth="1"/>
    <col min="12768" max="12768" width="6.21875" style="143" bestFit="1" customWidth="1"/>
    <col min="12769" max="12769" width="5.44140625" style="143" bestFit="1" customWidth="1"/>
    <col min="12770" max="12770" width="5.77734375" style="143" bestFit="1" customWidth="1"/>
    <col min="12771" max="12772" width="8.33203125" style="143" customWidth="1"/>
    <col min="12773" max="13021" width="8.77734375" style="143"/>
    <col min="13022" max="13022" width="26.33203125" style="143" customWidth="1"/>
    <col min="13023" max="13023" width="8" style="143" bestFit="1" customWidth="1"/>
    <col min="13024" max="13024" width="6.21875" style="143" bestFit="1" customWidth="1"/>
    <col min="13025" max="13025" width="5.44140625" style="143" bestFit="1" customWidth="1"/>
    <col min="13026" max="13026" width="5.77734375" style="143" bestFit="1" customWidth="1"/>
    <col min="13027" max="13028" width="8.33203125" style="143" customWidth="1"/>
    <col min="13029" max="13277" width="8.77734375" style="143"/>
    <col min="13278" max="13278" width="26.33203125" style="143" customWidth="1"/>
    <col min="13279" max="13279" width="8" style="143" bestFit="1" customWidth="1"/>
    <col min="13280" max="13280" width="6.21875" style="143" bestFit="1" customWidth="1"/>
    <col min="13281" max="13281" width="5.44140625" style="143" bestFit="1" customWidth="1"/>
    <col min="13282" max="13282" width="5.77734375" style="143" bestFit="1" customWidth="1"/>
    <col min="13283" max="13284" width="8.33203125" style="143" customWidth="1"/>
    <col min="13285" max="13533" width="8.77734375" style="143"/>
    <col min="13534" max="13534" width="26.33203125" style="143" customWidth="1"/>
    <col min="13535" max="13535" width="8" style="143" bestFit="1" customWidth="1"/>
    <col min="13536" max="13536" width="6.21875" style="143" bestFit="1" customWidth="1"/>
    <col min="13537" max="13537" width="5.44140625" style="143" bestFit="1" customWidth="1"/>
    <col min="13538" max="13538" width="5.77734375" style="143" bestFit="1" customWidth="1"/>
    <col min="13539" max="13540" width="8.33203125" style="143" customWidth="1"/>
    <col min="13541" max="13789" width="8.77734375" style="143"/>
    <col min="13790" max="13790" width="26.33203125" style="143" customWidth="1"/>
    <col min="13791" max="13791" width="8" style="143" bestFit="1" customWidth="1"/>
    <col min="13792" max="13792" width="6.21875" style="143" bestFit="1" customWidth="1"/>
    <col min="13793" max="13793" width="5.44140625" style="143" bestFit="1" customWidth="1"/>
    <col min="13794" max="13794" width="5.77734375" style="143" bestFit="1" customWidth="1"/>
    <col min="13795" max="13796" width="8.33203125" style="143" customWidth="1"/>
    <col min="13797" max="14045" width="8.77734375" style="143"/>
    <col min="14046" max="14046" width="26.33203125" style="143" customWidth="1"/>
    <col min="14047" max="14047" width="8" style="143" bestFit="1" customWidth="1"/>
    <col min="14048" max="14048" width="6.21875" style="143" bestFit="1" customWidth="1"/>
    <col min="14049" max="14049" width="5.44140625" style="143" bestFit="1" customWidth="1"/>
    <col min="14050" max="14050" width="5.77734375" style="143" bestFit="1" customWidth="1"/>
    <col min="14051" max="14052" width="8.33203125" style="143" customWidth="1"/>
    <col min="14053" max="14301" width="8.77734375" style="143"/>
    <col min="14302" max="14302" width="26.33203125" style="143" customWidth="1"/>
    <col min="14303" max="14303" width="8" style="143" bestFit="1" customWidth="1"/>
    <col min="14304" max="14304" width="6.21875" style="143" bestFit="1" customWidth="1"/>
    <col min="14305" max="14305" width="5.44140625" style="143" bestFit="1" customWidth="1"/>
    <col min="14306" max="14306" width="5.77734375" style="143" bestFit="1" customWidth="1"/>
    <col min="14307" max="14308" width="8.33203125" style="143" customWidth="1"/>
    <col min="14309" max="14557" width="8.77734375" style="143"/>
    <col min="14558" max="14558" width="26.33203125" style="143" customWidth="1"/>
    <col min="14559" max="14559" width="8" style="143" bestFit="1" customWidth="1"/>
    <col min="14560" max="14560" width="6.21875" style="143" bestFit="1" customWidth="1"/>
    <col min="14561" max="14561" width="5.44140625" style="143" bestFit="1" customWidth="1"/>
    <col min="14562" max="14562" width="5.77734375" style="143" bestFit="1" customWidth="1"/>
    <col min="14563" max="14564" width="8.33203125" style="143" customWidth="1"/>
    <col min="14565" max="14813" width="8.77734375" style="143"/>
    <col min="14814" max="14814" width="26.33203125" style="143" customWidth="1"/>
    <col min="14815" max="14815" width="8" style="143" bestFit="1" customWidth="1"/>
    <col min="14816" max="14816" width="6.21875" style="143" bestFit="1" customWidth="1"/>
    <col min="14817" max="14817" width="5.44140625" style="143" bestFit="1" customWidth="1"/>
    <col min="14818" max="14818" width="5.77734375" style="143" bestFit="1" customWidth="1"/>
    <col min="14819" max="14820" width="8.33203125" style="143" customWidth="1"/>
    <col min="14821" max="15069" width="8.77734375" style="143"/>
    <col min="15070" max="15070" width="26.33203125" style="143" customWidth="1"/>
    <col min="15071" max="15071" width="8" style="143" bestFit="1" customWidth="1"/>
    <col min="15072" max="15072" width="6.21875" style="143" bestFit="1" customWidth="1"/>
    <col min="15073" max="15073" width="5.44140625" style="143" bestFit="1" customWidth="1"/>
    <col min="15074" max="15074" width="5.77734375" style="143" bestFit="1" customWidth="1"/>
    <col min="15075" max="15076" width="8.33203125" style="143" customWidth="1"/>
    <col min="15077" max="15325" width="8.77734375" style="143"/>
    <col min="15326" max="15326" width="26.33203125" style="143" customWidth="1"/>
    <col min="15327" max="15327" width="8" style="143" bestFit="1" customWidth="1"/>
    <col min="15328" max="15328" width="6.21875" style="143" bestFit="1" customWidth="1"/>
    <col min="15329" max="15329" width="5.44140625" style="143" bestFit="1" customWidth="1"/>
    <col min="15330" max="15330" width="5.77734375" style="143" bestFit="1" customWidth="1"/>
    <col min="15331" max="15332" width="8.33203125" style="143" customWidth="1"/>
    <col min="15333" max="15581" width="8.77734375" style="143"/>
    <col min="15582" max="15582" width="26.33203125" style="143" customWidth="1"/>
    <col min="15583" max="15583" width="8" style="143" bestFit="1" customWidth="1"/>
    <col min="15584" max="15584" width="6.21875" style="143" bestFit="1" customWidth="1"/>
    <col min="15585" max="15585" width="5.44140625" style="143" bestFit="1" customWidth="1"/>
    <col min="15586" max="15586" width="5.77734375" style="143" bestFit="1" customWidth="1"/>
    <col min="15587" max="15588" width="8.33203125" style="143" customWidth="1"/>
    <col min="15589" max="15837" width="8.77734375" style="143"/>
    <col min="15838" max="15838" width="26.33203125" style="143" customWidth="1"/>
    <col min="15839" max="15839" width="8" style="143" bestFit="1" customWidth="1"/>
    <col min="15840" max="15840" width="6.21875" style="143" bestFit="1" customWidth="1"/>
    <col min="15841" max="15841" width="5.44140625" style="143" bestFit="1" customWidth="1"/>
    <col min="15842" max="15842" width="5.77734375" style="143" bestFit="1" customWidth="1"/>
    <col min="15843" max="15844" width="8.33203125" style="143" customWidth="1"/>
    <col min="15845" max="16093" width="8.77734375" style="143"/>
    <col min="16094" max="16094" width="26.33203125" style="143" customWidth="1"/>
    <col min="16095" max="16095" width="8" style="143" bestFit="1" customWidth="1"/>
    <col min="16096" max="16096" width="6.21875" style="143" bestFit="1" customWidth="1"/>
    <col min="16097" max="16097" width="5.44140625" style="143" bestFit="1" customWidth="1"/>
    <col min="16098" max="16098" width="5.77734375" style="143" bestFit="1" customWidth="1"/>
    <col min="16099" max="16100" width="8.33203125" style="143" customWidth="1"/>
    <col min="16101" max="16384" width="8.77734375" style="143"/>
  </cols>
  <sheetData>
    <row r="1" spans="1:7" ht="24" customHeight="1">
      <c r="A1" s="147" t="s">
        <v>252</v>
      </c>
      <c r="B1" s="213"/>
      <c r="C1" s="213"/>
      <c r="D1" s="213"/>
      <c r="E1" s="213"/>
      <c r="F1" s="213"/>
      <c r="G1" s="213"/>
    </row>
    <row r="2" spans="1:7" ht="20.100000000000001" customHeight="1">
      <c r="A2" s="25" t="s">
        <v>253</v>
      </c>
      <c r="B2" s="212"/>
    </row>
    <row r="3" spans="1:7" ht="20.100000000000001" customHeight="1">
      <c r="A3" s="25"/>
      <c r="B3" s="212"/>
    </row>
    <row r="4" spans="1:7" ht="20.100000000000001" customHeight="1">
      <c r="A4" s="145"/>
      <c r="B4" s="145"/>
      <c r="G4" s="211"/>
    </row>
    <row r="5" spans="1:7" ht="18" customHeight="1">
      <c r="A5" s="146"/>
      <c r="B5" s="171" t="s">
        <v>254</v>
      </c>
      <c r="C5" s="171" t="s">
        <v>68</v>
      </c>
      <c r="D5" s="171" t="s">
        <v>3</v>
      </c>
      <c r="E5" s="171" t="s">
        <v>255</v>
      </c>
      <c r="F5" s="901" t="s">
        <v>174</v>
      </c>
      <c r="G5" s="902"/>
    </row>
    <row r="6" spans="1:7" ht="18" customHeight="1">
      <c r="A6" s="145"/>
      <c r="B6" s="172" t="s">
        <v>256</v>
      </c>
      <c r="C6" s="172" t="s">
        <v>257</v>
      </c>
      <c r="D6" s="210" t="s">
        <v>258</v>
      </c>
      <c r="E6" s="172" t="s">
        <v>8</v>
      </c>
      <c r="F6" s="172" t="s">
        <v>202</v>
      </c>
      <c r="G6" s="172" t="s">
        <v>8</v>
      </c>
    </row>
    <row r="7" spans="1:7" ht="18" customHeight="1">
      <c r="A7" s="145"/>
      <c r="B7" s="172"/>
      <c r="C7" s="753" t="s">
        <v>90</v>
      </c>
      <c r="D7" s="753" t="s">
        <v>90</v>
      </c>
      <c r="E7" s="753" t="s">
        <v>90</v>
      </c>
      <c r="F7" s="753" t="s">
        <v>90</v>
      </c>
      <c r="G7" s="753" t="s">
        <v>90</v>
      </c>
    </row>
    <row r="8" spans="1:7" ht="18" customHeight="1">
      <c r="A8" s="145"/>
      <c r="B8" s="209"/>
      <c r="C8" s="208"/>
      <c r="D8" s="208"/>
      <c r="E8" s="208"/>
      <c r="F8" s="208"/>
      <c r="G8" s="208"/>
    </row>
    <row r="9" spans="1:7" ht="18" customHeight="1">
      <c r="A9" s="206" t="s">
        <v>259</v>
      </c>
      <c r="B9" s="24" t="s">
        <v>192</v>
      </c>
      <c r="C9" s="374">
        <v>4659.9596640973696</v>
      </c>
      <c r="D9" s="374">
        <v>4562.5470429670904</v>
      </c>
      <c r="E9" s="375">
        <v>26318.111607181268</v>
      </c>
      <c r="F9" s="374">
        <v>101.36018092726391</v>
      </c>
      <c r="G9" s="374">
        <v>109.86100460548573</v>
      </c>
    </row>
    <row r="10" spans="1:7" ht="18" customHeight="1">
      <c r="A10" s="206" t="s">
        <v>260</v>
      </c>
      <c r="B10" s="24" t="s">
        <v>261</v>
      </c>
      <c r="C10" s="374">
        <v>759.3</v>
      </c>
      <c r="D10" s="374">
        <v>748.78</v>
      </c>
      <c r="E10" s="375">
        <v>4517.5499999999993</v>
      </c>
      <c r="F10" s="374">
        <v>99.837333333333333</v>
      </c>
      <c r="G10" s="374">
        <v>98.809055118110223</v>
      </c>
    </row>
    <row r="11" spans="1:7" ht="18" customHeight="1">
      <c r="A11" s="206" t="s">
        <v>262</v>
      </c>
      <c r="B11" s="24" t="s">
        <v>263</v>
      </c>
      <c r="C11" s="374">
        <v>698.17</v>
      </c>
      <c r="D11" s="374">
        <v>659.26</v>
      </c>
      <c r="E11" s="375">
        <v>4144.8700000000008</v>
      </c>
      <c r="F11" s="374">
        <v>96.95</v>
      </c>
      <c r="G11" s="374">
        <v>98.78381276960846</v>
      </c>
    </row>
    <row r="12" spans="1:7" ht="18" customHeight="1">
      <c r="A12" s="206" t="s">
        <v>264</v>
      </c>
      <c r="B12" s="24" t="s">
        <v>192</v>
      </c>
      <c r="C12" s="374">
        <v>76.074184000000002</v>
      </c>
      <c r="D12" s="374">
        <v>69.75</v>
      </c>
      <c r="E12" s="375">
        <v>443.05307100000005</v>
      </c>
      <c r="F12" s="374">
        <v>93.399493294023515</v>
      </c>
      <c r="G12" s="374">
        <v>98.981601546734041</v>
      </c>
    </row>
    <row r="13" spans="1:7" ht="18" customHeight="1">
      <c r="A13" s="206" t="s">
        <v>265</v>
      </c>
      <c r="B13" s="24" t="s">
        <v>261</v>
      </c>
      <c r="C13" s="374">
        <v>1237.1669509999999</v>
      </c>
      <c r="D13" s="374">
        <v>1280.1921395511672</v>
      </c>
      <c r="E13" s="375">
        <v>6653.3322872116678</v>
      </c>
      <c r="F13" s="374">
        <v>107.47685071946901</v>
      </c>
      <c r="G13" s="374">
        <v>98.214841359711812</v>
      </c>
    </row>
    <row r="14" spans="1:7" ht="18" customHeight="1">
      <c r="A14" s="206" t="s">
        <v>266</v>
      </c>
      <c r="B14" s="24" t="s">
        <v>261</v>
      </c>
      <c r="C14" s="374">
        <v>124.41928</v>
      </c>
      <c r="D14" s="374">
        <v>131</v>
      </c>
      <c r="E14" s="375">
        <v>734.09204999999997</v>
      </c>
      <c r="F14" s="374">
        <v>106.94663281383939</v>
      </c>
      <c r="G14" s="376">
        <v>108.59390333821955</v>
      </c>
    </row>
    <row r="15" spans="1:7" ht="18" customHeight="1">
      <c r="A15" s="206" t="s">
        <v>267</v>
      </c>
      <c r="B15" s="24" t="s">
        <v>261</v>
      </c>
      <c r="C15" s="374">
        <v>346.93948492456929</v>
      </c>
      <c r="D15" s="374">
        <v>369.57774419216321</v>
      </c>
      <c r="E15" s="375">
        <v>1999</v>
      </c>
      <c r="F15" s="374">
        <v>121.53164886292771</v>
      </c>
      <c r="G15" s="374">
        <v>112.16816113558745</v>
      </c>
    </row>
    <row r="16" spans="1:7" ht="18" customHeight="1">
      <c r="A16" s="206" t="s">
        <v>268</v>
      </c>
      <c r="B16" s="24" t="s">
        <v>269</v>
      </c>
      <c r="C16" s="374">
        <v>152.1992726671748</v>
      </c>
      <c r="D16" s="374">
        <v>156.36478914125621</v>
      </c>
      <c r="E16" s="375">
        <v>919.5</v>
      </c>
      <c r="F16" s="374">
        <v>104.13905370713034</v>
      </c>
      <c r="G16" s="374">
        <v>105.45276745025458</v>
      </c>
    </row>
    <row r="17" spans="1:7" ht="18" customHeight="1">
      <c r="A17" s="206" t="s">
        <v>270</v>
      </c>
      <c r="B17" s="24" t="s">
        <v>192</v>
      </c>
      <c r="C17" s="374">
        <v>13.377618750569486</v>
      </c>
      <c r="D17" s="374">
        <v>13.826536696407958</v>
      </c>
      <c r="E17" s="375">
        <v>71.022473778880396</v>
      </c>
      <c r="F17" s="374">
        <v>126.79079960025639</v>
      </c>
      <c r="G17" s="374">
        <v>104.77291502422258</v>
      </c>
    </row>
    <row r="18" spans="1:7" ht="18" customHeight="1">
      <c r="A18" s="206" t="s">
        <v>271</v>
      </c>
      <c r="B18" s="24" t="s">
        <v>261</v>
      </c>
      <c r="C18" s="374">
        <v>34.38973</v>
      </c>
      <c r="D18" s="374">
        <v>0.3</v>
      </c>
      <c r="E18" s="375">
        <v>728.73145624636504</v>
      </c>
      <c r="F18" s="374">
        <v>93.16770186335404</v>
      </c>
      <c r="G18" s="374">
        <v>103.94026973733976</v>
      </c>
    </row>
    <row r="19" spans="1:7" ht="18" customHeight="1">
      <c r="A19" s="206" t="s">
        <v>272</v>
      </c>
      <c r="B19" s="24" t="s">
        <v>261</v>
      </c>
      <c r="C19" s="374">
        <v>30.324238696511301</v>
      </c>
      <c r="D19" s="374">
        <v>28.3566152649732</v>
      </c>
      <c r="E19" s="375">
        <v>194.85509238889082</v>
      </c>
      <c r="F19" s="374">
        <v>81.910203641896075</v>
      </c>
      <c r="G19" s="374">
        <v>104.03873217385346</v>
      </c>
    </row>
    <row r="20" spans="1:7" ht="18" customHeight="1">
      <c r="A20" s="206" t="s">
        <v>273</v>
      </c>
      <c r="B20" s="24" t="s">
        <v>261</v>
      </c>
      <c r="C20" s="374">
        <v>980.3784541725912</v>
      </c>
      <c r="D20" s="374">
        <v>1020.5535621172527</v>
      </c>
      <c r="E20" s="375">
        <v>5934.3488147350154</v>
      </c>
      <c r="F20" s="374">
        <v>102.90950510408921</v>
      </c>
      <c r="G20" s="374">
        <v>102.43012966139422</v>
      </c>
    </row>
    <row r="21" spans="1:7" ht="18" customHeight="1">
      <c r="A21" s="206" t="s">
        <v>274</v>
      </c>
      <c r="B21" s="24" t="s">
        <v>261</v>
      </c>
      <c r="C21" s="374">
        <v>598.02616293291703</v>
      </c>
      <c r="D21" s="374">
        <v>636.65703260082034</v>
      </c>
      <c r="E21" s="375">
        <v>3246.7919463559424</v>
      </c>
      <c r="F21" s="374">
        <v>98.584241653889819</v>
      </c>
      <c r="G21" s="374">
        <v>93.43982718928045</v>
      </c>
    </row>
    <row r="22" spans="1:7" ht="18" customHeight="1">
      <c r="A22" s="206" t="s">
        <v>275</v>
      </c>
      <c r="B22" s="24" t="s">
        <v>269</v>
      </c>
      <c r="C22" s="374">
        <v>507.56274698600777</v>
      </c>
      <c r="D22" s="374">
        <v>551.07610111500765</v>
      </c>
      <c r="E22" s="375">
        <v>2601.5604447325227</v>
      </c>
      <c r="F22" s="374">
        <v>126.44337520180424</v>
      </c>
      <c r="G22" s="374">
        <v>114.24606038779248</v>
      </c>
    </row>
    <row r="23" spans="1:7" ht="18" customHeight="1">
      <c r="A23" s="14" t="s">
        <v>276</v>
      </c>
      <c r="B23" s="24" t="s">
        <v>277</v>
      </c>
      <c r="C23" s="374">
        <v>505.26993625193938</v>
      </c>
      <c r="D23" s="374">
        <v>541.11115645583891</v>
      </c>
      <c r="E23" s="375">
        <v>2927.2868513650988</v>
      </c>
      <c r="F23" s="374">
        <v>104.42129611266671</v>
      </c>
      <c r="G23" s="374">
        <v>104.14925629995837</v>
      </c>
    </row>
    <row r="24" spans="1:7" ht="18" customHeight="1">
      <c r="A24" s="14" t="s">
        <v>278</v>
      </c>
      <c r="B24" s="24" t="s">
        <v>279</v>
      </c>
      <c r="C24" s="374">
        <v>62.836477982514189</v>
      </c>
      <c r="D24" s="374">
        <v>62.134377116843105</v>
      </c>
      <c r="E24" s="375">
        <v>375.8887280616467</v>
      </c>
      <c r="F24" s="374">
        <v>100.62247306371353</v>
      </c>
      <c r="G24" s="374">
        <v>111.35973055833468</v>
      </c>
    </row>
    <row r="25" spans="1:7" ht="30" customHeight="1">
      <c r="A25" s="382" t="s">
        <v>280</v>
      </c>
      <c r="B25" s="383" t="s">
        <v>261</v>
      </c>
      <c r="C25" s="381">
        <v>83.913776695686437</v>
      </c>
      <c r="D25" s="381">
        <v>88.620604603132662</v>
      </c>
      <c r="E25" s="379">
        <v>490.58941055276631</v>
      </c>
      <c r="F25" s="381">
        <v>95.837141346526082</v>
      </c>
      <c r="G25" s="381">
        <v>90.293492484957312</v>
      </c>
    </row>
    <row r="26" spans="1:7" ht="18" customHeight="1">
      <c r="A26" s="206" t="s">
        <v>281</v>
      </c>
      <c r="B26" s="24" t="s">
        <v>282</v>
      </c>
      <c r="C26" s="374">
        <v>572.42145533754262</v>
      </c>
      <c r="D26" s="374">
        <v>574.7274372982306</v>
      </c>
      <c r="E26" s="375">
        <v>2997.2836385238024</v>
      </c>
      <c r="F26" s="374">
        <v>115.06054800765378</v>
      </c>
      <c r="G26" s="374">
        <v>112.10803060275785</v>
      </c>
    </row>
    <row r="27" spans="1:7" ht="18" customHeight="1">
      <c r="A27" s="207" t="s">
        <v>283</v>
      </c>
      <c r="B27" s="24" t="s">
        <v>284</v>
      </c>
      <c r="C27" s="374">
        <v>25.978368644739572</v>
      </c>
      <c r="D27" s="374">
        <v>29.166922073394673</v>
      </c>
      <c r="E27" s="375">
        <v>144.72909319928493</v>
      </c>
      <c r="F27" s="374">
        <v>102.03576027075275</v>
      </c>
      <c r="G27" s="374">
        <v>106.2969849190431</v>
      </c>
    </row>
    <row r="28" spans="1:7" ht="18" customHeight="1">
      <c r="A28" s="206" t="s">
        <v>285</v>
      </c>
      <c r="B28" s="24" t="s">
        <v>192</v>
      </c>
      <c r="C28" s="374">
        <v>200.44905132394368</v>
      </c>
      <c r="D28" s="374">
        <v>195.21118309859153</v>
      </c>
      <c r="E28" s="375">
        <v>1506.4235560469488</v>
      </c>
      <c r="F28" s="374">
        <v>94.350341334543046</v>
      </c>
      <c r="G28" s="374">
        <v>113.58987563504026</v>
      </c>
    </row>
    <row r="29" spans="1:7" ht="18" customHeight="1">
      <c r="A29" s="206" t="s">
        <v>286</v>
      </c>
      <c r="B29" s="24" t="s">
        <v>261</v>
      </c>
      <c r="C29" s="374">
        <v>260.41689620110117</v>
      </c>
      <c r="D29" s="374">
        <v>270.69763773600351</v>
      </c>
      <c r="E29" s="375">
        <v>1530.2938884772911</v>
      </c>
      <c r="F29" s="374">
        <v>92.546200935385812</v>
      </c>
      <c r="G29" s="374">
        <v>96.153841505478283</v>
      </c>
    </row>
    <row r="30" spans="1:7" ht="18" customHeight="1">
      <c r="A30" s="206" t="s">
        <v>287</v>
      </c>
      <c r="B30" s="24" t="s">
        <v>261</v>
      </c>
      <c r="C30" s="374">
        <v>68.269591760361109</v>
      </c>
      <c r="D30" s="374">
        <v>73.657295094920755</v>
      </c>
      <c r="E30" s="375">
        <v>422.95643202722152</v>
      </c>
      <c r="F30" s="374">
        <v>121.06721744727275</v>
      </c>
      <c r="G30" s="374">
        <v>102.26152096113435</v>
      </c>
    </row>
    <row r="31" spans="1:7" ht="18" customHeight="1">
      <c r="A31" s="206" t="s">
        <v>288</v>
      </c>
      <c r="B31" s="24" t="s">
        <v>289</v>
      </c>
      <c r="C31" s="374">
        <v>10.467730065828778</v>
      </c>
      <c r="D31" s="374">
        <v>11.033580345695157</v>
      </c>
      <c r="E31" s="375">
        <v>59.832354183957371</v>
      </c>
      <c r="F31" s="374">
        <v>112.70255715725391</v>
      </c>
      <c r="G31" s="374">
        <v>106.86771806525508</v>
      </c>
    </row>
    <row r="32" spans="1:7" ht="18" customHeight="1">
      <c r="A32" s="206" t="s">
        <v>290</v>
      </c>
      <c r="B32" s="24" t="s">
        <v>192</v>
      </c>
      <c r="C32" s="374">
        <v>2383.1848778755252</v>
      </c>
      <c r="D32" s="374">
        <v>2418.9679172926344</v>
      </c>
      <c r="E32" s="375">
        <v>12968.15195358997</v>
      </c>
      <c r="F32" s="374">
        <v>104.15362399537716</v>
      </c>
      <c r="G32" s="374">
        <v>97.596212092560279</v>
      </c>
    </row>
    <row r="33" spans="1:7" ht="18" customHeight="1">
      <c r="A33" s="14" t="s">
        <v>291</v>
      </c>
      <c r="B33" s="24" t="s">
        <v>261</v>
      </c>
      <c r="C33" s="374">
        <v>919.87480453841852</v>
      </c>
      <c r="D33" s="374">
        <v>934.25609778820888</v>
      </c>
      <c r="E33" s="375">
        <v>5165.649927095933</v>
      </c>
      <c r="F33" s="374">
        <v>110.13274758790628</v>
      </c>
      <c r="G33" s="374">
        <v>108.21136230614769</v>
      </c>
    </row>
    <row r="34" spans="1:7" ht="18" customHeight="1">
      <c r="A34" s="206" t="s">
        <v>292</v>
      </c>
      <c r="B34" s="24" t="s">
        <v>261</v>
      </c>
      <c r="C34" s="374">
        <v>907.73533669431765</v>
      </c>
      <c r="D34" s="374">
        <v>891.32770410036369</v>
      </c>
      <c r="E34" s="375">
        <v>5358.5206045449304</v>
      </c>
      <c r="F34" s="374">
        <v>110.7652173605522</v>
      </c>
      <c r="G34" s="374">
        <v>108.38961288903077</v>
      </c>
    </row>
    <row r="35" spans="1:7" ht="18" customHeight="1">
      <c r="A35" s="206" t="s">
        <v>293</v>
      </c>
      <c r="B35" s="24" t="s">
        <v>282</v>
      </c>
      <c r="C35" s="374">
        <v>17.923427</v>
      </c>
      <c r="D35" s="374">
        <v>16.548207000000001</v>
      </c>
      <c r="E35" s="375">
        <v>102.92840299999997</v>
      </c>
      <c r="F35" s="374">
        <v>112.72874749423846</v>
      </c>
      <c r="G35" s="374">
        <v>95.675789697242806</v>
      </c>
    </row>
    <row r="36" spans="1:7" ht="30" customHeight="1">
      <c r="A36" s="377" t="s">
        <v>294</v>
      </c>
      <c r="B36" s="378" t="s">
        <v>295</v>
      </c>
      <c r="C36" s="380">
        <v>42.558607237234305</v>
      </c>
      <c r="D36" s="380">
        <v>39.347024242988404</v>
      </c>
      <c r="E36" s="379">
        <v>270.60000000000002</v>
      </c>
      <c r="F36" s="381">
        <v>123.17747496241094</v>
      </c>
      <c r="G36" s="381">
        <v>122.17371473041396</v>
      </c>
    </row>
    <row r="37" spans="1:7" ht="18" customHeight="1">
      <c r="A37" s="206" t="s">
        <v>296</v>
      </c>
      <c r="B37" s="24" t="s">
        <v>297</v>
      </c>
      <c r="C37" s="374">
        <v>895.61979377178193</v>
      </c>
      <c r="D37" s="374">
        <v>908.87794682137201</v>
      </c>
      <c r="E37" s="375">
        <v>5975.3591133337786</v>
      </c>
      <c r="F37" s="374">
        <v>89.05040423167776</v>
      </c>
      <c r="G37" s="374">
        <v>81.722833877016612</v>
      </c>
    </row>
    <row r="38" spans="1:7" ht="18" customHeight="1">
      <c r="A38" s="206" t="s">
        <v>298</v>
      </c>
      <c r="B38" s="24" t="s">
        <v>299</v>
      </c>
      <c r="C38" s="374">
        <v>44.410569386325761</v>
      </c>
      <c r="D38" s="374">
        <v>42.027880312375302</v>
      </c>
      <c r="E38" s="375">
        <v>232.37097750719508</v>
      </c>
      <c r="F38" s="374">
        <v>119.91178154120033</v>
      </c>
      <c r="G38" s="374">
        <v>111.86618822030496</v>
      </c>
    </row>
    <row r="39" spans="1:7" ht="18" customHeight="1">
      <c r="A39" s="206" t="s">
        <v>300</v>
      </c>
      <c r="B39" s="24" t="s">
        <v>261</v>
      </c>
      <c r="C39" s="374">
        <v>232.50976636881853</v>
      </c>
      <c r="D39" s="374">
        <v>210.4792255922772</v>
      </c>
      <c r="E39" s="375">
        <v>1548.450572329207</v>
      </c>
      <c r="F39" s="374">
        <v>74.479556118994054</v>
      </c>
      <c r="G39" s="374">
        <v>96.425661398910592</v>
      </c>
    </row>
    <row r="40" spans="1:7" ht="18" customHeight="1">
      <c r="A40" s="206" t="s">
        <v>301</v>
      </c>
      <c r="B40" s="24" t="s">
        <v>302</v>
      </c>
      <c r="C40" s="374">
        <v>23.1130666</v>
      </c>
      <c r="D40" s="374">
        <v>24.190716000000002</v>
      </c>
      <c r="E40" s="375">
        <v>129.58702095199999</v>
      </c>
      <c r="F40" s="374">
        <v>105.49486595534918</v>
      </c>
      <c r="G40" s="374">
        <v>105.62716246440482</v>
      </c>
    </row>
    <row r="41" spans="1:7" ht="18" customHeight="1">
      <c r="A41" s="206" t="s">
        <v>303</v>
      </c>
      <c r="B41" s="24" t="s">
        <v>263</v>
      </c>
      <c r="C41" s="374">
        <v>284.78944320062294</v>
      </c>
      <c r="D41" s="374">
        <v>292.56419499999998</v>
      </c>
      <c r="E41" s="375">
        <v>1651.0227212870136</v>
      </c>
      <c r="F41" s="374">
        <v>103.07</v>
      </c>
      <c r="G41" s="374">
        <v>103.0700184902209</v>
      </c>
    </row>
    <row r="42" spans="1:7" ht="15">
      <c r="A42" s="144"/>
    </row>
    <row r="43" spans="1:7" ht="15"/>
    <row r="44" spans="1:7" ht="15"/>
    <row r="45" spans="1:7" ht="15"/>
    <row r="46" spans="1:7" ht="15"/>
    <row r="47" spans="1:7" ht="15"/>
    <row r="48" spans="1:7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mergeCells count="1">
    <mergeCell ref="F5:G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workbookViewId="0">
      <pane xSplit="2" ySplit="6" topLeftCell="C34" activePane="bottomRight" state="frozen"/>
      <selection pane="topRight" activeCell="C1" sqref="C1"/>
      <selection pane="bottomLeft" activeCell="A7" sqref="A7"/>
      <selection pane="bottomRight" activeCell="D14" sqref="D14"/>
    </sheetView>
  </sheetViews>
  <sheetFormatPr defaultRowHeight="18" customHeight="1"/>
  <cols>
    <col min="1" max="1" width="21.21875" style="143" customWidth="1"/>
    <col min="2" max="2" width="10.33203125" style="143" customWidth="1"/>
    <col min="3" max="3" width="9.21875" style="143" customWidth="1"/>
    <col min="4" max="4" width="8.77734375" style="143" customWidth="1"/>
    <col min="5" max="6" width="10.21875" style="143" customWidth="1"/>
    <col min="7" max="237" width="8.77734375" style="143"/>
    <col min="238" max="238" width="26.33203125" style="143" customWidth="1"/>
    <col min="239" max="239" width="8" style="143" bestFit="1" customWidth="1"/>
    <col min="240" max="240" width="6.21875" style="143" bestFit="1" customWidth="1"/>
    <col min="241" max="241" width="5.44140625" style="143" bestFit="1" customWidth="1"/>
    <col min="242" max="242" width="5.77734375" style="143" bestFit="1" customWidth="1"/>
    <col min="243" max="244" width="8.33203125" style="143" customWidth="1"/>
    <col min="245" max="493" width="8.77734375" style="143"/>
    <col min="494" max="494" width="26.33203125" style="143" customWidth="1"/>
    <col min="495" max="495" width="8" style="143" bestFit="1" customWidth="1"/>
    <col min="496" max="496" width="6.21875" style="143" bestFit="1" customWidth="1"/>
    <col min="497" max="497" width="5.44140625" style="143" bestFit="1" customWidth="1"/>
    <col min="498" max="498" width="5.77734375" style="143" bestFit="1" customWidth="1"/>
    <col min="499" max="500" width="8.33203125" style="143" customWidth="1"/>
    <col min="501" max="749" width="8.77734375" style="143"/>
    <col min="750" max="750" width="26.33203125" style="143" customWidth="1"/>
    <col min="751" max="751" width="8" style="143" bestFit="1" customWidth="1"/>
    <col min="752" max="752" width="6.21875" style="143" bestFit="1" customWidth="1"/>
    <col min="753" max="753" width="5.44140625" style="143" bestFit="1" customWidth="1"/>
    <col min="754" max="754" width="5.77734375" style="143" bestFit="1" customWidth="1"/>
    <col min="755" max="756" width="8.33203125" style="143" customWidth="1"/>
    <col min="757" max="1005" width="8.77734375" style="143"/>
    <col min="1006" max="1006" width="26.33203125" style="143" customWidth="1"/>
    <col min="1007" max="1007" width="8" style="143" bestFit="1" customWidth="1"/>
    <col min="1008" max="1008" width="6.21875" style="143" bestFit="1" customWidth="1"/>
    <col min="1009" max="1009" width="5.44140625" style="143" bestFit="1" customWidth="1"/>
    <col min="1010" max="1010" width="5.77734375" style="143" bestFit="1" customWidth="1"/>
    <col min="1011" max="1012" width="8.33203125" style="143" customWidth="1"/>
    <col min="1013" max="1261" width="8.77734375" style="143"/>
    <col min="1262" max="1262" width="26.33203125" style="143" customWidth="1"/>
    <col min="1263" max="1263" width="8" style="143" bestFit="1" customWidth="1"/>
    <col min="1264" max="1264" width="6.21875" style="143" bestFit="1" customWidth="1"/>
    <col min="1265" max="1265" width="5.44140625" style="143" bestFit="1" customWidth="1"/>
    <col min="1266" max="1266" width="5.77734375" style="143" bestFit="1" customWidth="1"/>
    <col min="1267" max="1268" width="8.33203125" style="143" customWidth="1"/>
    <col min="1269" max="1517" width="8.77734375" style="143"/>
    <col min="1518" max="1518" width="26.33203125" style="143" customWidth="1"/>
    <col min="1519" max="1519" width="8" style="143" bestFit="1" customWidth="1"/>
    <col min="1520" max="1520" width="6.21875" style="143" bestFit="1" customWidth="1"/>
    <col min="1521" max="1521" width="5.44140625" style="143" bestFit="1" customWidth="1"/>
    <col min="1522" max="1522" width="5.77734375" style="143" bestFit="1" customWidth="1"/>
    <col min="1523" max="1524" width="8.33203125" style="143" customWidth="1"/>
    <col min="1525" max="1773" width="8.77734375" style="143"/>
    <col min="1774" max="1774" width="26.33203125" style="143" customWidth="1"/>
    <col min="1775" max="1775" width="8" style="143" bestFit="1" customWidth="1"/>
    <col min="1776" max="1776" width="6.21875" style="143" bestFit="1" customWidth="1"/>
    <col min="1777" max="1777" width="5.44140625" style="143" bestFit="1" customWidth="1"/>
    <col min="1778" max="1778" width="5.77734375" style="143" bestFit="1" customWidth="1"/>
    <col min="1779" max="1780" width="8.33203125" style="143" customWidth="1"/>
    <col min="1781" max="2029" width="8.77734375" style="143"/>
    <col min="2030" max="2030" width="26.33203125" style="143" customWidth="1"/>
    <col min="2031" max="2031" width="8" style="143" bestFit="1" customWidth="1"/>
    <col min="2032" max="2032" width="6.21875" style="143" bestFit="1" customWidth="1"/>
    <col min="2033" max="2033" width="5.44140625" style="143" bestFit="1" customWidth="1"/>
    <col min="2034" max="2034" width="5.77734375" style="143" bestFit="1" customWidth="1"/>
    <col min="2035" max="2036" width="8.33203125" style="143" customWidth="1"/>
    <col min="2037" max="2285" width="8.77734375" style="143"/>
    <col min="2286" max="2286" width="26.33203125" style="143" customWidth="1"/>
    <col min="2287" max="2287" width="8" style="143" bestFit="1" customWidth="1"/>
    <col min="2288" max="2288" width="6.21875" style="143" bestFit="1" customWidth="1"/>
    <col min="2289" max="2289" width="5.44140625" style="143" bestFit="1" customWidth="1"/>
    <col min="2290" max="2290" width="5.77734375" style="143" bestFit="1" customWidth="1"/>
    <col min="2291" max="2292" width="8.33203125" style="143" customWidth="1"/>
    <col min="2293" max="2541" width="8.77734375" style="143"/>
    <col min="2542" max="2542" width="26.33203125" style="143" customWidth="1"/>
    <col min="2543" max="2543" width="8" style="143" bestFit="1" customWidth="1"/>
    <col min="2544" max="2544" width="6.21875" style="143" bestFit="1" customWidth="1"/>
    <col min="2545" max="2545" width="5.44140625" style="143" bestFit="1" customWidth="1"/>
    <col min="2546" max="2546" width="5.77734375" style="143" bestFit="1" customWidth="1"/>
    <col min="2547" max="2548" width="8.33203125" style="143" customWidth="1"/>
    <col min="2549" max="2797" width="8.77734375" style="143"/>
    <col min="2798" max="2798" width="26.33203125" style="143" customWidth="1"/>
    <col min="2799" max="2799" width="8" style="143" bestFit="1" customWidth="1"/>
    <col min="2800" max="2800" width="6.21875" style="143" bestFit="1" customWidth="1"/>
    <col min="2801" max="2801" width="5.44140625" style="143" bestFit="1" customWidth="1"/>
    <col min="2802" max="2802" width="5.77734375" style="143" bestFit="1" customWidth="1"/>
    <col min="2803" max="2804" width="8.33203125" style="143" customWidth="1"/>
    <col min="2805" max="3053" width="8.77734375" style="143"/>
    <col min="3054" max="3054" width="26.33203125" style="143" customWidth="1"/>
    <col min="3055" max="3055" width="8" style="143" bestFit="1" customWidth="1"/>
    <col min="3056" max="3056" width="6.21875" style="143" bestFit="1" customWidth="1"/>
    <col min="3057" max="3057" width="5.44140625" style="143" bestFit="1" customWidth="1"/>
    <col min="3058" max="3058" width="5.77734375" style="143" bestFit="1" customWidth="1"/>
    <col min="3059" max="3060" width="8.33203125" style="143" customWidth="1"/>
    <col min="3061" max="3309" width="8.77734375" style="143"/>
    <col min="3310" max="3310" width="26.33203125" style="143" customWidth="1"/>
    <col min="3311" max="3311" width="8" style="143" bestFit="1" customWidth="1"/>
    <col min="3312" max="3312" width="6.21875" style="143" bestFit="1" customWidth="1"/>
    <col min="3313" max="3313" width="5.44140625" style="143" bestFit="1" customWidth="1"/>
    <col min="3314" max="3314" width="5.77734375" style="143" bestFit="1" customWidth="1"/>
    <col min="3315" max="3316" width="8.33203125" style="143" customWidth="1"/>
    <col min="3317" max="3565" width="8.77734375" style="143"/>
    <col min="3566" max="3566" width="26.33203125" style="143" customWidth="1"/>
    <col min="3567" max="3567" width="8" style="143" bestFit="1" customWidth="1"/>
    <col min="3568" max="3568" width="6.21875" style="143" bestFit="1" customWidth="1"/>
    <col min="3569" max="3569" width="5.44140625" style="143" bestFit="1" customWidth="1"/>
    <col min="3570" max="3570" width="5.77734375" style="143" bestFit="1" customWidth="1"/>
    <col min="3571" max="3572" width="8.33203125" style="143" customWidth="1"/>
    <col min="3573" max="3821" width="8.77734375" style="143"/>
    <col min="3822" max="3822" width="26.33203125" style="143" customWidth="1"/>
    <col min="3823" max="3823" width="8" style="143" bestFit="1" customWidth="1"/>
    <col min="3824" max="3824" width="6.21875" style="143" bestFit="1" customWidth="1"/>
    <col min="3825" max="3825" width="5.44140625" style="143" bestFit="1" customWidth="1"/>
    <col min="3826" max="3826" width="5.77734375" style="143" bestFit="1" customWidth="1"/>
    <col min="3827" max="3828" width="8.33203125" style="143" customWidth="1"/>
    <col min="3829" max="4077" width="8.77734375" style="143"/>
    <col min="4078" max="4078" width="26.33203125" style="143" customWidth="1"/>
    <col min="4079" max="4079" width="8" style="143" bestFit="1" customWidth="1"/>
    <col min="4080" max="4080" width="6.21875" style="143" bestFit="1" customWidth="1"/>
    <col min="4081" max="4081" width="5.44140625" style="143" bestFit="1" customWidth="1"/>
    <col min="4082" max="4082" width="5.77734375" style="143" bestFit="1" customWidth="1"/>
    <col min="4083" max="4084" width="8.33203125" style="143" customWidth="1"/>
    <col min="4085" max="4333" width="8.77734375" style="143"/>
    <col min="4334" max="4334" width="26.33203125" style="143" customWidth="1"/>
    <col min="4335" max="4335" width="8" style="143" bestFit="1" customWidth="1"/>
    <col min="4336" max="4336" width="6.21875" style="143" bestFit="1" customWidth="1"/>
    <col min="4337" max="4337" width="5.44140625" style="143" bestFit="1" customWidth="1"/>
    <col min="4338" max="4338" width="5.77734375" style="143" bestFit="1" customWidth="1"/>
    <col min="4339" max="4340" width="8.33203125" style="143" customWidth="1"/>
    <col min="4341" max="4589" width="8.77734375" style="143"/>
    <col min="4590" max="4590" width="26.33203125" style="143" customWidth="1"/>
    <col min="4591" max="4591" width="8" style="143" bestFit="1" customWidth="1"/>
    <col min="4592" max="4592" width="6.21875" style="143" bestFit="1" customWidth="1"/>
    <col min="4593" max="4593" width="5.44140625" style="143" bestFit="1" customWidth="1"/>
    <col min="4594" max="4594" width="5.77734375" style="143" bestFit="1" customWidth="1"/>
    <col min="4595" max="4596" width="8.33203125" style="143" customWidth="1"/>
    <col min="4597" max="4845" width="8.77734375" style="143"/>
    <col min="4846" max="4846" width="26.33203125" style="143" customWidth="1"/>
    <col min="4847" max="4847" width="8" style="143" bestFit="1" customWidth="1"/>
    <col min="4848" max="4848" width="6.21875" style="143" bestFit="1" customWidth="1"/>
    <col min="4849" max="4849" width="5.44140625" style="143" bestFit="1" customWidth="1"/>
    <col min="4850" max="4850" width="5.77734375" style="143" bestFit="1" customWidth="1"/>
    <col min="4851" max="4852" width="8.33203125" style="143" customWidth="1"/>
    <col min="4853" max="5101" width="8.77734375" style="143"/>
    <col min="5102" max="5102" width="26.33203125" style="143" customWidth="1"/>
    <col min="5103" max="5103" width="8" style="143" bestFit="1" customWidth="1"/>
    <col min="5104" max="5104" width="6.21875" style="143" bestFit="1" customWidth="1"/>
    <col min="5105" max="5105" width="5.44140625" style="143" bestFit="1" customWidth="1"/>
    <col min="5106" max="5106" width="5.77734375" style="143" bestFit="1" customWidth="1"/>
    <col min="5107" max="5108" width="8.33203125" style="143" customWidth="1"/>
    <col min="5109" max="5357" width="8.77734375" style="143"/>
    <col min="5358" max="5358" width="26.33203125" style="143" customWidth="1"/>
    <col min="5359" max="5359" width="8" style="143" bestFit="1" customWidth="1"/>
    <col min="5360" max="5360" width="6.21875" style="143" bestFit="1" customWidth="1"/>
    <col min="5361" max="5361" width="5.44140625" style="143" bestFit="1" customWidth="1"/>
    <col min="5362" max="5362" width="5.77734375" style="143" bestFit="1" customWidth="1"/>
    <col min="5363" max="5364" width="8.33203125" style="143" customWidth="1"/>
    <col min="5365" max="5613" width="8.77734375" style="143"/>
    <col min="5614" max="5614" width="26.33203125" style="143" customWidth="1"/>
    <col min="5615" max="5615" width="8" style="143" bestFit="1" customWidth="1"/>
    <col min="5616" max="5616" width="6.21875" style="143" bestFit="1" customWidth="1"/>
    <col min="5617" max="5617" width="5.44140625" style="143" bestFit="1" customWidth="1"/>
    <col min="5618" max="5618" width="5.77734375" style="143" bestFit="1" customWidth="1"/>
    <col min="5619" max="5620" width="8.33203125" style="143" customWidth="1"/>
    <col min="5621" max="5869" width="8.77734375" style="143"/>
    <col min="5870" max="5870" width="26.33203125" style="143" customWidth="1"/>
    <col min="5871" max="5871" width="8" style="143" bestFit="1" customWidth="1"/>
    <col min="5872" max="5872" width="6.21875" style="143" bestFit="1" customWidth="1"/>
    <col min="5873" max="5873" width="5.44140625" style="143" bestFit="1" customWidth="1"/>
    <col min="5874" max="5874" width="5.77734375" style="143" bestFit="1" customWidth="1"/>
    <col min="5875" max="5876" width="8.33203125" style="143" customWidth="1"/>
    <col min="5877" max="6125" width="8.77734375" style="143"/>
    <col min="6126" max="6126" width="26.33203125" style="143" customWidth="1"/>
    <col min="6127" max="6127" width="8" style="143" bestFit="1" customWidth="1"/>
    <col min="6128" max="6128" width="6.21875" style="143" bestFit="1" customWidth="1"/>
    <col min="6129" max="6129" width="5.44140625" style="143" bestFit="1" customWidth="1"/>
    <col min="6130" max="6130" width="5.77734375" style="143" bestFit="1" customWidth="1"/>
    <col min="6131" max="6132" width="8.33203125" style="143" customWidth="1"/>
    <col min="6133" max="6381" width="8.77734375" style="143"/>
    <col min="6382" max="6382" width="26.33203125" style="143" customWidth="1"/>
    <col min="6383" max="6383" width="8" style="143" bestFit="1" customWidth="1"/>
    <col min="6384" max="6384" width="6.21875" style="143" bestFit="1" customWidth="1"/>
    <col min="6385" max="6385" width="5.44140625" style="143" bestFit="1" customWidth="1"/>
    <col min="6386" max="6386" width="5.77734375" style="143" bestFit="1" customWidth="1"/>
    <col min="6387" max="6388" width="8.33203125" style="143" customWidth="1"/>
    <col min="6389" max="6637" width="8.77734375" style="143"/>
    <col min="6638" max="6638" width="26.33203125" style="143" customWidth="1"/>
    <col min="6639" max="6639" width="8" style="143" bestFit="1" customWidth="1"/>
    <col min="6640" max="6640" width="6.21875" style="143" bestFit="1" customWidth="1"/>
    <col min="6641" max="6641" width="5.44140625" style="143" bestFit="1" customWidth="1"/>
    <col min="6642" max="6642" width="5.77734375" style="143" bestFit="1" customWidth="1"/>
    <col min="6643" max="6644" width="8.33203125" style="143" customWidth="1"/>
    <col min="6645" max="6893" width="8.77734375" style="143"/>
    <col min="6894" max="6894" width="26.33203125" style="143" customWidth="1"/>
    <col min="6895" max="6895" width="8" style="143" bestFit="1" customWidth="1"/>
    <col min="6896" max="6896" width="6.21875" style="143" bestFit="1" customWidth="1"/>
    <col min="6897" max="6897" width="5.44140625" style="143" bestFit="1" customWidth="1"/>
    <col min="6898" max="6898" width="5.77734375" style="143" bestFit="1" customWidth="1"/>
    <col min="6899" max="6900" width="8.33203125" style="143" customWidth="1"/>
    <col min="6901" max="7149" width="8.77734375" style="143"/>
    <col min="7150" max="7150" width="26.33203125" style="143" customWidth="1"/>
    <col min="7151" max="7151" width="8" style="143" bestFit="1" customWidth="1"/>
    <col min="7152" max="7152" width="6.21875" style="143" bestFit="1" customWidth="1"/>
    <col min="7153" max="7153" width="5.44140625" style="143" bestFit="1" customWidth="1"/>
    <col min="7154" max="7154" width="5.77734375" style="143" bestFit="1" customWidth="1"/>
    <col min="7155" max="7156" width="8.33203125" style="143" customWidth="1"/>
    <col min="7157" max="7405" width="8.77734375" style="143"/>
    <col min="7406" max="7406" width="26.33203125" style="143" customWidth="1"/>
    <col min="7407" max="7407" width="8" style="143" bestFit="1" customWidth="1"/>
    <col min="7408" max="7408" width="6.21875" style="143" bestFit="1" customWidth="1"/>
    <col min="7409" max="7409" width="5.44140625" style="143" bestFit="1" customWidth="1"/>
    <col min="7410" max="7410" width="5.77734375" style="143" bestFit="1" customWidth="1"/>
    <col min="7411" max="7412" width="8.33203125" style="143" customWidth="1"/>
    <col min="7413" max="7661" width="8.77734375" style="143"/>
    <col min="7662" max="7662" width="26.33203125" style="143" customWidth="1"/>
    <col min="7663" max="7663" width="8" style="143" bestFit="1" customWidth="1"/>
    <col min="7664" max="7664" width="6.21875" style="143" bestFit="1" customWidth="1"/>
    <col min="7665" max="7665" width="5.44140625" style="143" bestFit="1" customWidth="1"/>
    <col min="7666" max="7666" width="5.77734375" style="143" bestFit="1" customWidth="1"/>
    <col min="7667" max="7668" width="8.33203125" style="143" customWidth="1"/>
    <col min="7669" max="7917" width="8.77734375" style="143"/>
    <col min="7918" max="7918" width="26.33203125" style="143" customWidth="1"/>
    <col min="7919" max="7919" width="8" style="143" bestFit="1" customWidth="1"/>
    <col min="7920" max="7920" width="6.21875" style="143" bestFit="1" customWidth="1"/>
    <col min="7921" max="7921" width="5.44140625" style="143" bestFit="1" customWidth="1"/>
    <col min="7922" max="7922" width="5.77734375" style="143" bestFit="1" customWidth="1"/>
    <col min="7923" max="7924" width="8.33203125" style="143" customWidth="1"/>
    <col min="7925" max="8173" width="8.77734375" style="143"/>
    <col min="8174" max="8174" width="26.33203125" style="143" customWidth="1"/>
    <col min="8175" max="8175" width="8" style="143" bestFit="1" customWidth="1"/>
    <col min="8176" max="8176" width="6.21875" style="143" bestFit="1" customWidth="1"/>
    <col min="8177" max="8177" width="5.44140625" style="143" bestFit="1" customWidth="1"/>
    <col min="8178" max="8178" width="5.77734375" style="143" bestFit="1" customWidth="1"/>
    <col min="8179" max="8180" width="8.33203125" style="143" customWidth="1"/>
    <col min="8181" max="8429" width="8.77734375" style="143"/>
    <col min="8430" max="8430" width="26.33203125" style="143" customWidth="1"/>
    <col min="8431" max="8431" width="8" style="143" bestFit="1" customWidth="1"/>
    <col min="8432" max="8432" width="6.21875" style="143" bestFit="1" customWidth="1"/>
    <col min="8433" max="8433" width="5.44140625" style="143" bestFit="1" customWidth="1"/>
    <col min="8434" max="8434" width="5.77734375" style="143" bestFit="1" customWidth="1"/>
    <col min="8435" max="8436" width="8.33203125" style="143" customWidth="1"/>
    <col min="8437" max="8685" width="8.77734375" style="143"/>
    <col min="8686" max="8686" width="26.33203125" style="143" customWidth="1"/>
    <col min="8687" max="8687" width="8" style="143" bestFit="1" customWidth="1"/>
    <col min="8688" max="8688" width="6.21875" style="143" bestFit="1" customWidth="1"/>
    <col min="8689" max="8689" width="5.44140625" style="143" bestFit="1" customWidth="1"/>
    <col min="8690" max="8690" width="5.77734375" style="143" bestFit="1" customWidth="1"/>
    <col min="8691" max="8692" width="8.33203125" style="143" customWidth="1"/>
    <col min="8693" max="8941" width="8.77734375" style="143"/>
    <col min="8942" max="8942" width="26.33203125" style="143" customWidth="1"/>
    <col min="8943" max="8943" width="8" style="143" bestFit="1" customWidth="1"/>
    <col min="8944" max="8944" width="6.21875" style="143" bestFit="1" customWidth="1"/>
    <col min="8945" max="8945" width="5.44140625" style="143" bestFit="1" customWidth="1"/>
    <col min="8946" max="8946" width="5.77734375" style="143" bestFit="1" customWidth="1"/>
    <col min="8947" max="8948" width="8.33203125" style="143" customWidth="1"/>
    <col min="8949" max="9197" width="8.77734375" style="143"/>
    <col min="9198" max="9198" width="26.33203125" style="143" customWidth="1"/>
    <col min="9199" max="9199" width="8" style="143" bestFit="1" customWidth="1"/>
    <col min="9200" max="9200" width="6.21875" style="143" bestFit="1" customWidth="1"/>
    <col min="9201" max="9201" width="5.44140625" style="143" bestFit="1" customWidth="1"/>
    <col min="9202" max="9202" width="5.77734375" style="143" bestFit="1" customWidth="1"/>
    <col min="9203" max="9204" width="8.33203125" style="143" customWidth="1"/>
    <col min="9205" max="9453" width="8.77734375" style="143"/>
    <col min="9454" max="9454" width="26.33203125" style="143" customWidth="1"/>
    <col min="9455" max="9455" width="8" style="143" bestFit="1" customWidth="1"/>
    <col min="9456" max="9456" width="6.21875" style="143" bestFit="1" customWidth="1"/>
    <col min="9457" max="9457" width="5.44140625" style="143" bestFit="1" customWidth="1"/>
    <col min="9458" max="9458" width="5.77734375" style="143" bestFit="1" customWidth="1"/>
    <col min="9459" max="9460" width="8.33203125" style="143" customWidth="1"/>
    <col min="9461" max="9709" width="8.77734375" style="143"/>
    <col min="9710" max="9710" width="26.33203125" style="143" customWidth="1"/>
    <col min="9711" max="9711" width="8" style="143" bestFit="1" customWidth="1"/>
    <col min="9712" max="9712" width="6.21875" style="143" bestFit="1" customWidth="1"/>
    <col min="9713" max="9713" width="5.44140625" style="143" bestFit="1" customWidth="1"/>
    <col min="9714" max="9714" width="5.77734375" style="143" bestFit="1" customWidth="1"/>
    <col min="9715" max="9716" width="8.33203125" style="143" customWidth="1"/>
    <col min="9717" max="9965" width="8.77734375" style="143"/>
    <col min="9966" max="9966" width="26.33203125" style="143" customWidth="1"/>
    <col min="9967" max="9967" width="8" style="143" bestFit="1" customWidth="1"/>
    <col min="9968" max="9968" width="6.21875" style="143" bestFit="1" customWidth="1"/>
    <col min="9969" max="9969" width="5.44140625" style="143" bestFit="1" customWidth="1"/>
    <col min="9970" max="9970" width="5.77734375" style="143" bestFit="1" customWidth="1"/>
    <col min="9971" max="9972" width="8.33203125" style="143" customWidth="1"/>
    <col min="9973" max="10221" width="8.77734375" style="143"/>
    <col min="10222" max="10222" width="26.33203125" style="143" customWidth="1"/>
    <col min="10223" max="10223" width="8" style="143" bestFit="1" customWidth="1"/>
    <col min="10224" max="10224" width="6.21875" style="143" bestFit="1" customWidth="1"/>
    <col min="10225" max="10225" width="5.44140625" style="143" bestFit="1" customWidth="1"/>
    <col min="10226" max="10226" width="5.77734375" style="143" bestFit="1" customWidth="1"/>
    <col min="10227" max="10228" width="8.33203125" style="143" customWidth="1"/>
    <col min="10229" max="10477" width="8.77734375" style="143"/>
    <col min="10478" max="10478" width="26.33203125" style="143" customWidth="1"/>
    <col min="10479" max="10479" width="8" style="143" bestFit="1" customWidth="1"/>
    <col min="10480" max="10480" width="6.21875" style="143" bestFit="1" customWidth="1"/>
    <col min="10481" max="10481" width="5.44140625" style="143" bestFit="1" customWidth="1"/>
    <col min="10482" max="10482" width="5.77734375" style="143" bestFit="1" customWidth="1"/>
    <col min="10483" max="10484" width="8.33203125" style="143" customWidth="1"/>
    <col min="10485" max="10733" width="8.77734375" style="143"/>
    <col min="10734" max="10734" width="26.33203125" style="143" customWidth="1"/>
    <col min="10735" max="10735" width="8" style="143" bestFit="1" customWidth="1"/>
    <col min="10736" max="10736" width="6.21875" style="143" bestFit="1" customWidth="1"/>
    <col min="10737" max="10737" width="5.44140625" style="143" bestFit="1" customWidth="1"/>
    <col min="10738" max="10738" width="5.77734375" style="143" bestFit="1" customWidth="1"/>
    <col min="10739" max="10740" width="8.33203125" style="143" customWidth="1"/>
    <col min="10741" max="10989" width="8.77734375" style="143"/>
    <col min="10990" max="10990" width="26.33203125" style="143" customWidth="1"/>
    <col min="10991" max="10991" width="8" style="143" bestFit="1" customWidth="1"/>
    <col min="10992" max="10992" width="6.21875" style="143" bestFit="1" customWidth="1"/>
    <col min="10993" max="10993" width="5.44140625" style="143" bestFit="1" customWidth="1"/>
    <col min="10994" max="10994" width="5.77734375" style="143" bestFit="1" customWidth="1"/>
    <col min="10995" max="10996" width="8.33203125" style="143" customWidth="1"/>
    <col min="10997" max="11245" width="8.77734375" style="143"/>
    <col min="11246" max="11246" width="26.33203125" style="143" customWidth="1"/>
    <col min="11247" max="11247" width="8" style="143" bestFit="1" customWidth="1"/>
    <col min="11248" max="11248" width="6.21875" style="143" bestFit="1" customWidth="1"/>
    <col min="11249" max="11249" width="5.44140625" style="143" bestFit="1" customWidth="1"/>
    <col min="11250" max="11250" width="5.77734375" style="143" bestFit="1" customWidth="1"/>
    <col min="11251" max="11252" width="8.33203125" style="143" customWidth="1"/>
    <col min="11253" max="11501" width="8.77734375" style="143"/>
    <col min="11502" max="11502" width="26.33203125" style="143" customWidth="1"/>
    <col min="11503" max="11503" width="8" style="143" bestFit="1" customWidth="1"/>
    <col min="11504" max="11504" width="6.21875" style="143" bestFit="1" customWidth="1"/>
    <col min="11505" max="11505" width="5.44140625" style="143" bestFit="1" customWidth="1"/>
    <col min="11506" max="11506" width="5.77734375" style="143" bestFit="1" customWidth="1"/>
    <col min="11507" max="11508" width="8.33203125" style="143" customWidth="1"/>
    <col min="11509" max="11757" width="8.77734375" style="143"/>
    <col min="11758" max="11758" width="26.33203125" style="143" customWidth="1"/>
    <col min="11759" max="11759" width="8" style="143" bestFit="1" customWidth="1"/>
    <col min="11760" max="11760" width="6.21875" style="143" bestFit="1" customWidth="1"/>
    <col min="11761" max="11761" width="5.44140625" style="143" bestFit="1" customWidth="1"/>
    <col min="11762" max="11762" width="5.77734375" style="143" bestFit="1" customWidth="1"/>
    <col min="11763" max="11764" width="8.33203125" style="143" customWidth="1"/>
    <col min="11765" max="12013" width="8.77734375" style="143"/>
    <col min="12014" max="12014" width="26.33203125" style="143" customWidth="1"/>
    <col min="12015" max="12015" width="8" style="143" bestFit="1" customWidth="1"/>
    <col min="12016" max="12016" width="6.21875" style="143" bestFit="1" customWidth="1"/>
    <col min="12017" max="12017" width="5.44140625" style="143" bestFit="1" customWidth="1"/>
    <col min="12018" max="12018" width="5.77734375" style="143" bestFit="1" customWidth="1"/>
    <col min="12019" max="12020" width="8.33203125" style="143" customWidth="1"/>
    <col min="12021" max="12269" width="8.77734375" style="143"/>
    <col min="12270" max="12270" width="26.33203125" style="143" customWidth="1"/>
    <col min="12271" max="12271" width="8" style="143" bestFit="1" customWidth="1"/>
    <col min="12272" max="12272" width="6.21875" style="143" bestFit="1" customWidth="1"/>
    <col min="12273" max="12273" width="5.44140625" style="143" bestFit="1" customWidth="1"/>
    <col min="12274" max="12274" width="5.77734375" style="143" bestFit="1" customWidth="1"/>
    <col min="12275" max="12276" width="8.33203125" style="143" customWidth="1"/>
    <col min="12277" max="12525" width="8.77734375" style="143"/>
    <col min="12526" max="12526" width="26.33203125" style="143" customWidth="1"/>
    <col min="12527" max="12527" width="8" style="143" bestFit="1" customWidth="1"/>
    <col min="12528" max="12528" width="6.21875" style="143" bestFit="1" customWidth="1"/>
    <col min="12529" max="12529" width="5.44140625" style="143" bestFit="1" customWidth="1"/>
    <col min="12530" max="12530" width="5.77734375" style="143" bestFit="1" customWidth="1"/>
    <col min="12531" max="12532" width="8.33203125" style="143" customWidth="1"/>
    <col min="12533" max="12781" width="8.77734375" style="143"/>
    <col min="12782" max="12782" width="26.33203125" style="143" customWidth="1"/>
    <col min="12783" max="12783" width="8" style="143" bestFit="1" customWidth="1"/>
    <col min="12784" max="12784" width="6.21875" style="143" bestFit="1" customWidth="1"/>
    <col min="12785" max="12785" width="5.44140625" style="143" bestFit="1" customWidth="1"/>
    <col min="12786" max="12786" width="5.77734375" style="143" bestFit="1" customWidth="1"/>
    <col min="12787" max="12788" width="8.33203125" style="143" customWidth="1"/>
    <col min="12789" max="13037" width="8.77734375" style="143"/>
    <col min="13038" max="13038" width="26.33203125" style="143" customWidth="1"/>
    <col min="13039" max="13039" width="8" style="143" bestFit="1" customWidth="1"/>
    <col min="13040" max="13040" width="6.21875" style="143" bestFit="1" customWidth="1"/>
    <col min="13041" max="13041" width="5.44140625" style="143" bestFit="1" customWidth="1"/>
    <col min="13042" max="13042" width="5.77734375" style="143" bestFit="1" customWidth="1"/>
    <col min="13043" max="13044" width="8.33203125" style="143" customWidth="1"/>
    <col min="13045" max="13293" width="8.77734375" style="143"/>
    <col min="13294" max="13294" width="26.33203125" style="143" customWidth="1"/>
    <col min="13295" max="13295" width="8" style="143" bestFit="1" customWidth="1"/>
    <col min="13296" max="13296" width="6.21875" style="143" bestFit="1" customWidth="1"/>
    <col min="13297" max="13297" width="5.44140625" style="143" bestFit="1" customWidth="1"/>
    <col min="13298" max="13298" width="5.77734375" style="143" bestFit="1" customWidth="1"/>
    <col min="13299" max="13300" width="8.33203125" style="143" customWidth="1"/>
    <col min="13301" max="13549" width="8.77734375" style="143"/>
    <col min="13550" max="13550" width="26.33203125" style="143" customWidth="1"/>
    <col min="13551" max="13551" width="8" style="143" bestFit="1" customWidth="1"/>
    <col min="13552" max="13552" width="6.21875" style="143" bestFit="1" customWidth="1"/>
    <col min="13553" max="13553" width="5.44140625" style="143" bestFit="1" customWidth="1"/>
    <col min="13554" max="13554" width="5.77734375" style="143" bestFit="1" customWidth="1"/>
    <col min="13555" max="13556" width="8.33203125" style="143" customWidth="1"/>
    <col min="13557" max="13805" width="8.77734375" style="143"/>
    <col min="13806" max="13806" width="26.33203125" style="143" customWidth="1"/>
    <col min="13807" max="13807" width="8" style="143" bestFit="1" customWidth="1"/>
    <col min="13808" max="13808" width="6.21875" style="143" bestFit="1" customWidth="1"/>
    <col min="13809" max="13809" width="5.44140625" style="143" bestFit="1" customWidth="1"/>
    <col min="13810" max="13810" width="5.77734375" style="143" bestFit="1" customWidth="1"/>
    <col min="13811" max="13812" width="8.33203125" style="143" customWidth="1"/>
    <col min="13813" max="14061" width="8.77734375" style="143"/>
    <col min="14062" max="14062" width="26.33203125" style="143" customWidth="1"/>
    <col min="14063" max="14063" width="8" style="143" bestFit="1" customWidth="1"/>
    <col min="14064" max="14064" width="6.21875" style="143" bestFit="1" customWidth="1"/>
    <col min="14065" max="14065" width="5.44140625" style="143" bestFit="1" customWidth="1"/>
    <col min="14066" max="14066" width="5.77734375" style="143" bestFit="1" customWidth="1"/>
    <col min="14067" max="14068" width="8.33203125" style="143" customWidth="1"/>
    <col min="14069" max="14317" width="8.77734375" style="143"/>
    <col min="14318" max="14318" width="26.33203125" style="143" customWidth="1"/>
    <col min="14319" max="14319" width="8" style="143" bestFit="1" customWidth="1"/>
    <col min="14320" max="14320" width="6.21875" style="143" bestFit="1" customWidth="1"/>
    <col min="14321" max="14321" width="5.44140625" style="143" bestFit="1" customWidth="1"/>
    <col min="14322" max="14322" width="5.77734375" style="143" bestFit="1" customWidth="1"/>
    <col min="14323" max="14324" width="8.33203125" style="143" customWidth="1"/>
    <col min="14325" max="14573" width="8.77734375" style="143"/>
    <col min="14574" max="14574" width="26.33203125" style="143" customWidth="1"/>
    <col min="14575" max="14575" width="8" style="143" bestFit="1" customWidth="1"/>
    <col min="14576" max="14576" width="6.21875" style="143" bestFit="1" customWidth="1"/>
    <col min="14577" max="14577" width="5.44140625" style="143" bestFit="1" customWidth="1"/>
    <col min="14578" max="14578" width="5.77734375" style="143" bestFit="1" customWidth="1"/>
    <col min="14579" max="14580" width="8.33203125" style="143" customWidth="1"/>
    <col min="14581" max="14829" width="8.77734375" style="143"/>
    <col min="14830" max="14830" width="26.33203125" style="143" customWidth="1"/>
    <col min="14831" max="14831" width="8" style="143" bestFit="1" customWidth="1"/>
    <col min="14832" max="14832" width="6.21875" style="143" bestFit="1" customWidth="1"/>
    <col min="14833" max="14833" width="5.44140625" style="143" bestFit="1" customWidth="1"/>
    <col min="14834" max="14834" width="5.77734375" style="143" bestFit="1" customWidth="1"/>
    <col min="14835" max="14836" width="8.33203125" style="143" customWidth="1"/>
    <col min="14837" max="15085" width="8.77734375" style="143"/>
    <col min="15086" max="15086" width="26.33203125" style="143" customWidth="1"/>
    <col min="15087" max="15087" width="8" style="143" bestFit="1" customWidth="1"/>
    <col min="15088" max="15088" width="6.21875" style="143" bestFit="1" customWidth="1"/>
    <col min="15089" max="15089" width="5.44140625" style="143" bestFit="1" customWidth="1"/>
    <col min="15090" max="15090" width="5.77734375" style="143" bestFit="1" customWidth="1"/>
    <col min="15091" max="15092" width="8.33203125" style="143" customWidth="1"/>
    <col min="15093" max="15341" width="8.77734375" style="143"/>
    <col min="15342" max="15342" width="26.33203125" style="143" customWidth="1"/>
    <col min="15343" max="15343" width="8" style="143" bestFit="1" customWidth="1"/>
    <col min="15344" max="15344" width="6.21875" style="143" bestFit="1" customWidth="1"/>
    <col min="15345" max="15345" width="5.44140625" style="143" bestFit="1" customWidth="1"/>
    <col min="15346" max="15346" width="5.77734375" style="143" bestFit="1" customWidth="1"/>
    <col min="15347" max="15348" width="8.33203125" style="143" customWidth="1"/>
    <col min="15349" max="15597" width="8.77734375" style="143"/>
    <col min="15598" max="15598" width="26.33203125" style="143" customWidth="1"/>
    <col min="15599" max="15599" width="8" style="143" bestFit="1" customWidth="1"/>
    <col min="15600" max="15600" width="6.21875" style="143" bestFit="1" customWidth="1"/>
    <col min="15601" max="15601" width="5.44140625" style="143" bestFit="1" customWidth="1"/>
    <col min="15602" max="15602" width="5.77734375" style="143" bestFit="1" customWidth="1"/>
    <col min="15603" max="15604" width="8.33203125" style="143" customWidth="1"/>
    <col min="15605" max="15853" width="8.77734375" style="143"/>
    <col min="15854" max="15854" width="26.33203125" style="143" customWidth="1"/>
    <col min="15855" max="15855" width="8" style="143" bestFit="1" customWidth="1"/>
    <col min="15856" max="15856" width="6.21875" style="143" bestFit="1" customWidth="1"/>
    <col min="15857" max="15857" width="5.44140625" style="143" bestFit="1" customWidth="1"/>
    <col min="15858" max="15858" width="5.77734375" style="143" bestFit="1" customWidth="1"/>
    <col min="15859" max="15860" width="8.33203125" style="143" customWidth="1"/>
    <col min="15861" max="16109" width="8.77734375" style="143"/>
    <col min="16110" max="16110" width="26.33203125" style="143" customWidth="1"/>
    <col min="16111" max="16111" width="8" style="143" bestFit="1" customWidth="1"/>
    <col min="16112" max="16112" width="6.21875" style="143" bestFit="1" customWidth="1"/>
    <col min="16113" max="16113" width="5.44140625" style="143" bestFit="1" customWidth="1"/>
    <col min="16114" max="16114" width="5.77734375" style="143" bestFit="1" customWidth="1"/>
    <col min="16115" max="16116" width="8.33203125" style="143" customWidth="1"/>
    <col min="16117" max="16384" width="8.77734375" style="143"/>
  </cols>
  <sheetData>
    <row r="1" spans="1:6" ht="24" customHeight="1">
      <c r="A1" s="147" t="s">
        <v>304</v>
      </c>
      <c r="B1" s="213"/>
      <c r="C1" s="213"/>
      <c r="D1" s="213"/>
      <c r="E1" s="213"/>
      <c r="F1" s="213"/>
    </row>
    <row r="2" spans="1:6" ht="20.100000000000001" customHeight="1">
      <c r="A2" s="25"/>
      <c r="B2" s="212"/>
    </row>
    <row r="3" spans="1:6" ht="20.100000000000001" customHeight="1">
      <c r="A3" s="145"/>
      <c r="B3" s="145"/>
    </row>
    <row r="4" spans="1:6" ht="16.149999999999999" customHeight="1">
      <c r="A4" s="146"/>
      <c r="B4" s="171" t="s">
        <v>254</v>
      </c>
      <c r="C4" s="171" t="s">
        <v>68</v>
      </c>
      <c r="D4" s="171" t="s">
        <v>3</v>
      </c>
      <c r="E4" s="901" t="s">
        <v>174</v>
      </c>
      <c r="F4" s="901"/>
    </row>
    <row r="5" spans="1:6" ht="16.149999999999999" customHeight="1">
      <c r="A5" s="145"/>
      <c r="B5" s="172" t="s">
        <v>256</v>
      </c>
      <c r="C5" s="172" t="s">
        <v>6</v>
      </c>
      <c r="D5" s="172" t="s">
        <v>7</v>
      </c>
      <c r="E5" s="172" t="s">
        <v>9</v>
      </c>
      <c r="F5" s="172" t="s">
        <v>10</v>
      </c>
    </row>
    <row r="6" spans="1:6" ht="16.149999999999999" customHeight="1">
      <c r="A6" s="145"/>
      <c r="B6" s="753"/>
      <c r="C6" s="747" t="s">
        <v>90</v>
      </c>
      <c r="D6" s="747" t="s">
        <v>90</v>
      </c>
      <c r="E6" s="747" t="s">
        <v>90</v>
      </c>
      <c r="F6" s="747" t="s">
        <v>90</v>
      </c>
    </row>
    <row r="7" spans="1:6" ht="18" customHeight="1">
      <c r="A7" s="145"/>
      <c r="B7" s="209"/>
      <c r="C7" s="190"/>
      <c r="D7" s="190"/>
      <c r="E7" s="190"/>
      <c r="F7" s="190"/>
    </row>
    <row r="8" spans="1:6" ht="18.75" customHeight="1">
      <c r="A8" s="541" t="s">
        <v>259</v>
      </c>
      <c r="B8" s="542" t="s">
        <v>192</v>
      </c>
      <c r="C8" s="543">
        <v>11743.797443887952</v>
      </c>
      <c r="D8" s="543">
        <v>14574.314163293317</v>
      </c>
      <c r="E8" s="544">
        <v>104.80531627531562</v>
      </c>
      <c r="F8" s="544">
        <v>114.30403161951992</v>
      </c>
    </row>
    <row r="9" spans="1:6" ht="18.75" customHeight="1">
      <c r="A9" s="541" t="s">
        <v>260</v>
      </c>
      <c r="B9" s="542" t="s">
        <v>261</v>
      </c>
      <c r="C9" s="543">
        <v>2263.4699999999993</v>
      </c>
      <c r="D9" s="543">
        <v>2254.08</v>
      </c>
      <c r="E9" s="544">
        <v>99.6245598591549</v>
      </c>
      <c r="F9" s="544">
        <v>98.003478260869556</v>
      </c>
    </row>
    <row r="10" spans="1:6" ht="18.75" customHeight="1">
      <c r="A10" s="541" t="s">
        <v>262</v>
      </c>
      <c r="B10" s="542" t="s">
        <v>305</v>
      </c>
      <c r="C10" s="543">
        <v>2036.1</v>
      </c>
      <c r="D10" s="543">
        <v>2108.7700000000009</v>
      </c>
      <c r="E10" s="544">
        <v>100.0098236652095</v>
      </c>
      <c r="F10" s="544">
        <v>97.628240740740779</v>
      </c>
    </row>
    <row r="11" spans="1:6" ht="18.75" customHeight="1">
      <c r="A11" s="541" t="s">
        <v>264</v>
      </c>
      <c r="B11" s="542" t="s">
        <v>192</v>
      </c>
      <c r="C11" s="543">
        <v>223.50071500000001</v>
      </c>
      <c r="D11" s="543">
        <v>219.55235600000003</v>
      </c>
      <c r="E11" s="544">
        <v>99.688097680642301</v>
      </c>
      <c r="F11" s="544">
        <v>98.272612059341256</v>
      </c>
    </row>
    <row r="12" spans="1:6" ht="18.75" customHeight="1">
      <c r="A12" s="541" t="s">
        <v>265</v>
      </c>
      <c r="B12" s="542" t="s">
        <v>261</v>
      </c>
      <c r="C12" s="543">
        <v>2877.8251196605001</v>
      </c>
      <c r="D12" s="543">
        <v>3775.5071675511676</v>
      </c>
      <c r="E12" s="544">
        <v>87.651912800083394</v>
      </c>
      <c r="F12" s="544">
        <v>108.14908719059464</v>
      </c>
    </row>
    <row r="13" spans="1:6" ht="18.75" customHeight="1">
      <c r="A13" s="541" t="s">
        <v>266</v>
      </c>
      <c r="B13" s="542" t="s">
        <v>261</v>
      </c>
      <c r="C13" s="543">
        <v>359.17193999999995</v>
      </c>
      <c r="D13" s="543">
        <v>374.92011000000002</v>
      </c>
      <c r="E13" s="544">
        <v>113.55660711118445</v>
      </c>
      <c r="F13" s="544">
        <v>104.23012320846536</v>
      </c>
    </row>
    <row r="14" spans="1:6" ht="18.75" customHeight="1">
      <c r="A14" s="541" t="s">
        <v>267</v>
      </c>
      <c r="B14" s="542" t="s">
        <v>261</v>
      </c>
      <c r="C14" s="543">
        <v>948.72328285796789</v>
      </c>
      <c r="D14" s="543">
        <v>1050.3336023773797</v>
      </c>
      <c r="E14" s="544">
        <v>110.91037170937426</v>
      </c>
      <c r="F14" s="544">
        <v>113.32904643692056</v>
      </c>
    </row>
    <row r="15" spans="1:6" ht="18.75" customHeight="1">
      <c r="A15" s="541" t="s">
        <v>268</v>
      </c>
      <c r="B15" s="542" t="s">
        <v>269</v>
      </c>
      <c r="C15" s="543">
        <v>460.13087690093334</v>
      </c>
      <c r="D15" s="543">
        <v>459.43032434637951</v>
      </c>
      <c r="E15" s="544">
        <v>107.26601774058422</v>
      </c>
      <c r="F15" s="544">
        <v>103.69717285777666</v>
      </c>
    </row>
    <row r="16" spans="1:6" ht="18.75" customHeight="1">
      <c r="A16" s="541" t="s">
        <v>270</v>
      </c>
      <c r="B16" s="542" t="s">
        <v>192</v>
      </c>
      <c r="C16" s="543">
        <v>31.201059073835157</v>
      </c>
      <c r="D16" s="543">
        <v>39.821414705045242</v>
      </c>
      <c r="E16" s="544">
        <v>97.956187892909981</v>
      </c>
      <c r="F16" s="544">
        <v>110.81512370960134</v>
      </c>
    </row>
    <row r="17" spans="1:6" ht="18.75" customHeight="1">
      <c r="A17" s="541" t="s">
        <v>271</v>
      </c>
      <c r="B17" s="542" t="s">
        <v>261</v>
      </c>
      <c r="C17" s="543">
        <v>611.02202624636504</v>
      </c>
      <c r="D17" s="543">
        <v>117.70943</v>
      </c>
      <c r="E17" s="544">
        <v>102.54612043447938</v>
      </c>
      <c r="F17" s="544">
        <v>111.83257716599897</v>
      </c>
    </row>
    <row r="18" spans="1:6" ht="18.75" customHeight="1">
      <c r="A18" s="541" t="s">
        <v>272</v>
      </c>
      <c r="B18" s="542" t="s">
        <v>261</v>
      </c>
      <c r="C18" s="543">
        <v>105.70236348938312</v>
      </c>
      <c r="D18" s="543">
        <v>89.152728899507707</v>
      </c>
      <c r="E18" s="544">
        <v>113.29653672248202</v>
      </c>
      <c r="F18" s="544">
        <v>94.849553016225272</v>
      </c>
    </row>
    <row r="19" spans="1:6" ht="18.75" customHeight="1">
      <c r="A19" s="541" t="s">
        <v>273</v>
      </c>
      <c r="B19" s="542" t="s">
        <v>261</v>
      </c>
      <c r="C19" s="543">
        <v>2980.4255675850227</v>
      </c>
      <c r="D19" s="543">
        <v>2953.9232471499927</v>
      </c>
      <c r="E19" s="544">
        <v>103.78401405442006</v>
      </c>
      <c r="F19" s="544">
        <v>101.09943347080544</v>
      </c>
    </row>
    <row r="20" spans="1:6" ht="18.75" customHeight="1">
      <c r="A20" s="541" t="s">
        <v>274</v>
      </c>
      <c r="B20" s="542" t="s">
        <v>261</v>
      </c>
      <c r="C20" s="543">
        <v>1465.9601904505805</v>
      </c>
      <c r="D20" s="543">
        <v>1780.8317559053619</v>
      </c>
      <c r="E20" s="544">
        <v>89.16810638981562</v>
      </c>
      <c r="F20" s="544">
        <v>97.276001305804471</v>
      </c>
    </row>
    <row r="21" spans="1:6" ht="18.75" customHeight="1">
      <c r="A21" s="541" t="s">
        <v>275</v>
      </c>
      <c r="B21" s="542" t="s">
        <v>269</v>
      </c>
      <c r="C21" s="543">
        <v>1085.6134256387991</v>
      </c>
      <c r="D21" s="543">
        <v>1515.9470190937236</v>
      </c>
      <c r="E21" s="544">
        <v>104.47381726730727</v>
      </c>
      <c r="F21" s="544">
        <v>122.44826538246068</v>
      </c>
    </row>
    <row r="22" spans="1:6" ht="18.75" customHeight="1">
      <c r="A22" s="545" t="s">
        <v>276</v>
      </c>
      <c r="B22" s="542" t="s">
        <v>277</v>
      </c>
      <c r="C22" s="543">
        <v>1394.3057459878914</v>
      </c>
      <c r="D22" s="543">
        <v>1532.9811053772073</v>
      </c>
      <c r="E22" s="544">
        <v>106.96916180803098</v>
      </c>
      <c r="F22" s="544">
        <v>101.71052981536674</v>
      </c>
    </row>
    <row r="23" spans="1:6" ht="18.75" customHeight="1">
      <c r="A23" s="545" t="s">
        <v>278</v>
      </c>
      <c r="B23" s="542" t="s">
        <v>306</v>
      </c>
      <c r="C23" s="543">
        <v>186.18555672884486</v>
      </c>
      <c r="D23" s="543">
        <v>189.70317133280184</v>
      </c>
      <c r="E23" s="544">
        <v>108.29490657121077</v>
      </c>
      <c r="F23" s="544">
        <v>114.54122167177989</v>
      </c>
    </row>
    <row r="24" spans="1:6" ht="30" customHeight="1">
      <c r="A24" s="546" t="s">
        <v>280</v>
      </c>
      <c r="B24" s="547" t="s">
        <v>261</v>
      </c>
      <c r="C24" s="548">
        <v>237.03455898710291</v>
      </c>
      <c r="D24" s="548">
        <v>253.5548515656634</v>
      </c>
      <c r="E24" s="549">
        <v>89.235686902743367</v>
      </c>
      <c r="F24" s="549">
        <v>91.30531205101309</v>
      </c>
    </row>
    <row r="25" spans="1:6" ht="18.75" customHeight="1">
      <c r="A25" s="541" t="s">
        <v>281</v>
      </c>
      <c r="B25" s="542" t="s">
        <v>282</v>
      </c>
      <c r="C25" s="543">
        <v>1347.3636807079861</v>
      </c>
      <c r="D25" s="543">
        <v>1649.9199578158164</v>
      </c>
      <c r="E25" s="544">
        <v>110.89711541729289</v>
      </c>
      <c r="F25" s="544">
        <v>113.11668434223341</v>
      </c>
    </row>
    <row r="26" spans="1:6" ht="18.75" customHeight="1">
      <c r="A26" s="550" t="s">
        <v>283</v>
      </c>
      <c r="B26" s="542" t="s">
        <v>284</v>
      </c>
      <c r="C26" s="543">
        <v>66.378831599469905</v>
      </c>
      <c r="D26" s="543">
        <v>78.3</v>
      </c>
      <c r="E26" s="544">
        <v>106.08662150292385</v>
      </c>
      <c r="F26" s="544">
        <v>106.47586002556912</v>
      </c>
    </row>
    <row r="27" spans="1:6" ht="18.75" customHeight="1">
      <c r="A27" s="541" t="s">
        <v>285</v>
      </c>
      <c r="B27" s="542" t="s">
        <v>192</v>
      </c>
      <c r="C27" s="543">
        <v>683.14263535211239</v>
      </c>
      <c r="D27" s="543">
        <v>823.28092069483637</v>
      </c>
      <c r="E27" s="544">
        <v>110.75341705831741</v>
      </c>
      <c r="F27" s="544">
        <v>116.05620466633204</v>
      </c>
    </row>
    <row r="28" spans="1:6" ht="18.75" customHeight="1">
      <c r="A28" s="541" t="s">
        <v>286</v>
      </c>
      <c r="B28" s="542" t="s">
        <v>261</v>
      </c>
      <c r="C28" s="543">
        <v>736.06846105108184</v>
      </c>
      <c r="D28" s="543">
        <v>794.22542742620931</v>
      </c>
      <c r="E28" s="544">
        <v>96.786709260670705</v>
      </c>
      <c r="F28" s="544">
        <v>95.574660340097395</v>
      </c>
    </row>
    <row r="29" spans="1:6" ht="18.75" customHeight="1">
      <c r="A29" s="541" t="s">
        <v>287</v>
      </c>
      <c r="B29" s="542" t="s">
        <v>261</v>
      </c>
      <c r="C29" s="543">
        <v>212.7</v>
      </c>
      <c r="D29" s="543">
        <v>210.3112924482445</v>
      </c>
      <c r="E29" s="544">
        <v>94.650834703183875</v>
      </c>
      <c r="F29" s="544">
        <v>111.31115298414547</v>
      </c>
    </row>
    <row r="30" spans="1:6" ht="18.75" customHeight="1">
      <c r="A30" s="541" t="s">
        <v>288</v>
      </c>
      <c r="B30" s="542" t="s">
        <v>289</v>
      </c>
      <c r="C30" s="543">
        <v>27.301306822911428</v>
      </c>
      <c r="D30" s="543">
        <v>32.531047361045943</v>
      </c>
      <c r="E30" s="544">
        <v>110.64671502086705</v>
      </c>
      <c r="F30" s="544">
        <v>103.88990949779947</v>
      </c>
    </row>
    <row r="31" spans="1:6" ht="18.75" customHeight="1">
      <c r="A31" s="541" t="s">
        <v>290</v>
      </c>
      <c r="B31" s="542" t="s">
        <v>192</v>
      </c>
      <c r="C31" s="543">
        <v>5864.1037266958447</v>
      </c>
      <c r="D31" s="543">
        <v>7104.1</v>
      </c>
      <c r="E31" s="544">
        <v>91.354603360699414</v>
      </c>
      <c r="F31" s="544">
        <v>103.42939836782597</v>
      </c>
    </row>
    <row r="32" spans="1:6" ht="18.75" customHeight="1">
      <c r="A32" s="545" t="s">
        <v>291</v>
      </c>
      <c r="B32" s="542" t="s">
        <v>261</v>
      </c>
      <c r="C32" s="543">
        <v>2386.692645544922</v>
      </c>
      <c r="D32" s="543">
        <v>2778.957281551011</v>
      </c>
      <c r="E32" s="544">
        <v>109.56339373377422</v>
      </c>
      <c r="F32" s="544">
        <v>107.07653379382</v>
      </c>
    </row>
    <row r="33" spans="1:6" ht="18.75" customHeight="1">
      <c r="A33" s="541" t="s">
        <v>292</v>
      </c>
      <c r="B33" s="542" t="s">
        <v>261</v>
      </c>
      <c r="C33" s="543">
        <v>2638.7408470232403</v>
      </c>
      <c r="D33" s="543">
        <v>2719.77975752169</v>
      </c>
      <c r="E33" s="544">
        <v>114.84978286755721</v>
      </c>
      <c r="F33" s="544">
        <v>102.7805818729382</v>
      </c>
    </row>
    <row r="34" spans="1:6" ht="18.75" customHeight="1">
      <c r="A34" s="541" t="s">
        <v>293</v>
      </c>
      <c r="B34" s="542" t="s">
        <v>282</v>
      </c>
      <c r="C34" s="543">
        <v>50.193470000000005</v>
      </c>
      <c r="D34" s="543">
        <v>52.73493299999997</v>
      </c>
      <c r="E34" s="544">
        <v>90.014763803797877</v>
      </c>
      <c r="F34" s="544">
        <v>101.76750121012486</v>
      </c>
    </row>
    <row r="35" spans="1:6" ht="30" customHeight="1">
      <c r="A35" s="551" t="s">
        <v>294</v>
      </c>
      <c r="B35" s="552" t="s">
        <v>295</v>
      </c>
      <c r="C35" s="553">
        <v>143.94049484301752</v>
      </c>
      <c r="D35" s="553">
        <v>126.7</v>
      </c>
      <c r="E35" s="549">
        <v>116.15925113882017</v>
      </c>
      <c r="F35" s="549">
        <v>129.80892758912697</v>
      </c>
    </row>
    <row r="36" spans="1:6" ht="18.75" customHeight="1">
      <c r="A36" s="541" t="s">
        <v>296</v>
      </c>
      <c r="B36" s="542" t="s">
        <v>297</v>
      </c>
      <c r="C36" s="543">
        <v>3213.2998454624703</v>
      </c>
      <c r="D36" s="543">
        <v>2762.0592678713083</v>
      </c>
      <c r="E36" s="544">
        <v>73.94258733816072</v>
      </c>
      <c r="F36" s="544">
        <v>93.121885985151096</v>
      </c>
    </row>
    <row r="37" spans="1:6" ht="18.75" customHeight="1">
      <c r="A37" s="541" t="s">
        <v>298</v>
      </c>
      <c r="B37" s="542" t="s">
        <v>299</v>
      </c>
      <c r="C37" s="543">
        <v>106.59465462081644</v>
      </c>
      <c r="D37" s="543">
        <v>125.77632288637864</v>
      </c>
      <c r="E37" s="544">
        <v>110.64967437162477</v>
      </c>
      <c r="F37" s="544">
        <v>112.91831442302839</v>
      </c>
    </row>
    <row r="38" spans="1:6" ht="18.75" customHeight="1">
      <c r="A38" s="541" t="s">
        <v>300</v>
      </c>
      <c r="B38" s="542" t="s">
        <v>261</v>
      </c>
      <c r="C38" s="543">
        <v>830.99293632731542</v>
      </c>
      <c r="D38" s="543">
        <v>717.45763600189161</v>
      </c>
      <c r="E38" s="544">
        <v>106.94214618824671</v>
      </c>
      <c r="F38" s="544">
        <v>86.565834459687679</v>
      </c>
    </row>
    <row r="39" spans="1:6" ht="18.75" customHeight="1">
      <c r="A39" s="541" t="s">
        <v>301</v>
      </c>
      <c r="B39" s="542" t="s">
        <v>302</v>
      </c>
      <c r="C39" s="543">
        <v>60.140238351999983</v>
      </c>
      <c r="D39" s="543">
        <v>69.5</v>
      </c>
      <c r="E39" s="544">
        <v>108.16757072135958</v>
      </c>
      <c r="F39" s="544">
        <v>103.52168410102553</v>
      </c>
    </row>
    <row r="40" spans="1:6" ht="18.75" customHeight="1">
      <c r="A40" s="541" t="s">
        <v>303</v>
      </c>
      <c r="B40" s="542" t="s">
        <v>305</v>
      </c>
      <c r="C40" s="543">
        <v>793.2320901359692</v>
      </c>
      <c r="D40" s="543">
        <v>1138.9045315432561</v>
      </c>
      <c r="E40" s="544">
        <v>103.29944911600681</v>
      </c>
      <c r="F40" s="544">
        <v>102.89136611647447</v>
      </c>
    </row>
    <row r="41" spans="1:6" ht="15">
      <c r="A41" s="144"/>
    </row>
    <row r="42" spans="1:6" ht="15">
      <c r="A42" s="144"/>
    </row>
    <row r="43" spans="1:6" ht="15"/>
    <row r="44" spans="1:6" ht="15"/>
    <row r="45" spans="1:6" ht="15"/>
    <row r="46" spans="1:6" ht="15"/>
    <row r="47" spans="1:6" ht="15"/>
    <row r="48" spans="1:6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K8" sqref="K8"/>
    </sheetView>
  </sheetViews>
  <sheetFormatPr defaultColWidth="12.77734375" defaultRowHeight="12"/>
  <cols>
    <col min="1" max="1" width="31.21875" style="214" customWidth="1"/>
    <col min="2" max="2" width="7.21875" style="26" customWidth="1"/>
    <col min="3" max="3" width="7.33203125" style="26" customWidth="1"/>
    <col min="4" max="4" width="7.21875" style="26" customWidth="1"/>
    <col min="5" max="5" width="0.6640625" style="26" customWidth="1"/>
    <col min="6" max="6" width="8" style="26" customWidth="1"/>
    <col min="7" max="7" width="8.33203125" style="26" customWidth="1"/>
    <col min="8" max="13" width="6.44140625" style="26" customWidth="1"/>
    <col min="14" max="16384" width="12.77734375" style="26"/>
  </cols>
  <sheetData>
    <row r="1" spans="1:8" ht="20.100000000000001" customHeight="1">
      <c r="A1" s="217" t="s">
        <v>307</v>
      </c>
      <c r="B1" s="706"/>
      <c r="C1" s="706"/>
      <c r="D1" s="706"/>
      <c r="E1" s="706"/>
      <c r="F1" s="706"/>
      <c r="G1" s="706"/>
      <c r="H1" s="706"/>
    </row>
    <row r="2" spans="1:8" ht="20.100000000000001" customHeight="1">
      <c r="A2" s="706"/>
      <c r="B2" s="706"/>
      <c r="C2" s="706"/>
      <c r="D2" s="706"/>
      <c r="E2" s="706"/>
      <c r="F2" s="706"/>
      <c r="G2" s="706"/>
      <c r="H2" s="706"/>
    </row>
    <row r="3" spans="1:8" ht="20.100000000000001" customHeight="1">
      <c r="A3" s="26"/>
      <c r="G3" s="216" t="s">
        <v>200</v>
      </c>
    </row>
    <row r="4" spans="1:8" ht="18" customHeight="1">
      <c r="A4" s="28"/>
      <c r="B4" s="903" t="s">
        <v>308</v>
      </c>
      <c r="C4" s="903"/>
      <c r="D4" s="903"/>
      <c r="E4" s="35"/>
      <c r="F4" s="904" t="s">
        <v>309</v>
      </c>
      <c r="G4" s="904"/>
    </row>
    <row r="5" spans="1:8" ht="18" customHeight="1">
      <c r="A5" s="27"/>
      <c r="B5" s="168" t="s">
        <v>310</v>
      </c>
      <c r="C5" s="168" t="s">
        <v>310</v>
      </c>
      <c r="D5" s="168" t="s">
        <v>8</v>
      </c>
      <c r="E5" s="168"/>
      <c r="F5" s="168" t="s">
        <v>311</v>
      </c>
      <c r="G5" s="168" t="s">
        <v>311</v>
      </c>
    </row>
    <row r="6" spans="1:8" ht="18" customHeight="1">
      <c r="A6" s="27"/>
      <c r="B6" s="747" t="s">
        <v>90</v>
      </c>
      <c r="C6" s="747" t="s">
        <v>90</v>
      </c>
      <c r="D6" s="747" t="s">
        <v>90</v>
      </c>
      <c r="E6" s="168"/>
      <c r="F6" s="169" t="s">
        <v>312</v>
      </c>
      <c r="G6" s="169" t="s">
        <v>312</v>
      </c>
    </row>
    <row r="7" spans="1:8" ht="18" customHeight="1">
      <c r="A7" s="27"/>
      <c r="B7" s="168" t="s">
        <v>203</v>
      </c>
      <c r="C7" s="168" t="s">
        <v>203</v>
      </c>
      <c r="D7" s="168" t="s">
        <v>203</v>
      </c>
      <c r="E7" s="168"/>
      <c r="F7" s="168" t="s">
        <v>313</v>
      </c>
      <c r="G7" s="168" t="s">
        <v>313</v>
      </c>
    </row>
    <row r="8" spans="1:8" ht="18" customHeight="1">
      <c r="A8" s="27"/>
      <c r="B8" s="168" t="s">
        <v>314</v>
      </c>
      <c r="C8" s="168" t="s">
        <v>315</v>
      </c>
      <c r="D8" s="168" t="s">
        <v>315</v>
      </c>
      <c r="E8" s="168"/>
      <c r="F8" s="168" t="s">
        <v>316</v>
      </c>
      <c r="G8" s="168" t="s">
        <v>316</v>
      </c>
    </row>
    <row r="9" spans="1:8" ht="18" customHeight="1">
      <c r="A9" s="27"/>
      <c r="B9" s="170" t="s">
        <v>208</v>
      </c>
      <c r="C9" s="170" t="s">
        <v>207</v>
      </c>
      <c r="D9" s="170" t="s">
        <v>207</v>
      </c>
      <c r="E9" s="170"/>
      <c r="F9" s="170" t="s">
        <v>317</v>
      </c>
      <c r="G9" s="170" t="s">
        <v>207</v>
      </c>
    </row>
    <row r="10" spans="1:8" ht="16.5" customHeight="1">
      <c r="A10" s="27"/>
      <c r="B10" s="150"/>
      <c r="C10" s="150"/>
      <c r="D10" s="150"/>
      <c r="E10" s="150"/>
      <c r="F10" s="150"/>
      <c r="G10" s="150"/>
    </row>
    <row r="11" spans="1:8" ht="20.100000000000001" customHeight="1">
      <c r="A11" s="149" t="s">
        <v>318</v>
      </c>
      <c r="B11" s="384">
        <v>99.04</v>
      </c>
      <c r="C11" s="384">
        <v>109.31</v>
      </c>
      <c r="D11" s="384">
        <v>109.4</v>
      </c>
      <c r="E11" s="385"/>
      <c r="F11" s="385">
        <v>106.08</v>
      </c>
      <c r="G11" s="385">
        <v>114.1</v>
      </c>
    </row>
    <row r="12" spans="1:8" ht="20.100000000000001" customHeight="1">
      <c r="A12" s="554" t="s">
        <v>215</v>
      </c>
      <c r="B12" s="555">
        <v>103.5</v>
      </c>
      <c r="C12" s="555">
        <v>91.63</v>
      </c>
      <c r="D12" s="555">
        <v>98.84</v>
      </c>
      <c r="E12" s="556"/>
      <c r="F12" s="556">
        <v>105.25</v>
      </c>
      <c r="G12" s="556">
        <v>97.31</v>
      </c>
    </row>
    <row r="13" spans="1:8" ht="20.100000000000001" customHeight="1">
      <c r="A13" s="554" t="s">
        <v>216</v>
      </c>
      <c r="B13" s="555">
        <v>100.26</v>
      </c>
      <c r="C13" s="555">
        <v>111.65</v>
      </c>
      <c r="D13" s="555">
        <v>109.69</v>
      </c>
      <c r="E13" s="556"/>
      <c r="F13" s="556">
        <v>107.91</v>
      </c>
      <c r="G13" s="556">
        <v>100.11</v>
      </c>
    </row>
    <row r="14" spans="1:8" ht="20.100000000000001" customHeight="1">
      <c r="A14" s="554" t="s">
        <v>217</v>
      </c>
      <c r="B14" s="555">
        <v>109.71</v>
      </c>
      <c r="C14" s="555">
        <v>103.82</v>
      </c>
      <c r="D14" s="555">
        <v>100.68</v>
      </c>
      <c r="E14" s="556"/>
      <c r="F14" s="556">
        <v>104.95</v>
      </c>
      <c r="G14" s="556">
        <v>106.3</v>
      </c>
    </row>
    <row r="15" spans="1:8" ht="20.100000000000001" customHeight="1">
      <c r="A15" s="554" t="s">
        <v>218</v>
      </c>
      <c r="B15" s="555">
        <v>106.64</v>
      </c>
      <c r="C15" s="555">
        <v>90.15</v>
      </c>
      <c r="D15" s="555">
        <v>100.69</v>
      </c>
      <c r="E15" s="556"/>
      <c r="F15" s="556">
        <v>96.89</v>
      </c>
      <c r="G15" s="556">
        <v>97.58</v>
      </c>
    </row>
    <row r="16" spans="1:8" ht="20.100000000000001" customHeight="1">
      <c r="A16" s="554" t="s">
        <v>219</v>
      </c>
      <c r="B16" s="555">
        <v>101.03</v>
      </c>
      <c r="C16" s="555">
        <v>100.07</v>
      </c>
      <c r="D16" s="555">
        <v>115.14</v>
      </c>
      <c r="E16" s="556"/>
      <c r="F16" s="556">
        <v>117.94</v>
      </c>
      <c r="G16" s="556">
        <v>108.41</v>
      </c>
    </row>
    <row r="17" spans="1:7" ht="20.100000000000001" customHeight="1">
      <c r="A17" s="554" t="s">
        <v>220</v>
      </c>
      <c r="B17" s="555">
        <v>108.49</v>
      </c>
      <c r="C17" s="555">
        <v>102.1</v>
      </c>
      <c r="D17" s="555">
        <v>112.07</v>
      </c>
      <c r="E17" s="556"/>
      <c r="F17" s="556">
        <v>102.7</v>
      </c>
      <c r="G17" s="556">
        <v>173.83</v>
      </c>
    </row>
    <row r="18" spans="1:7" ht="40.15" customHeight="1">
      <c r="A18" s="554" t="s">
        <v>319</v>
      </c>
      <c r="B18" s="557">
        <v>97.36</v>
      </c>
      <c r="C18" s="557">
        <v>107.25</v>
      </c>
      <c r="D18" s="557">
        <v>100.52</v>
      </c>
      <c r="E18" s="558"/>
      <c r="F18" s="558">
        <v>99.49</v>
      </c>
      <c r="G18" s="558">
        <v>72.28</v>
      </c>
    </row>
    <row r="19" spans="1:7" ht="20.100000000000001" customHeight="1">
      <c r="A19" s="554" t="s">
        <v>222</v>
      </c>
      <c r="B19" s="555">
        <v>105.65</v>
      </c>
      <c r="C19" s="555">
        <v>104.27</v>
      </c>
      <c r="D19" s="555">
        <v>104.12</v>
      </c>
      <c r="E19" s="556"/>
      <c r="F19" s="556">
        <v>102.14</v>
      </c>
      <c r="G19" s="556">
        <v>129.19999999999999</v>
      </c>
    </row>
    <row r="20" spans="1:7" ht="20.100000000000001" customHeight="1">
      <c r="A20" s="554" t="s">
        <v>223</v>
      </c>
      <c r="B20" s="555">
        <v>114.15</v>
      </c>
      <c r="C20" s="555">
        <v>102.48</v>
      </c>
      <c r="D20" s="555">
        <v>99.74</v>
      </c>
      <c r="E20" s="556"/>
      <c r="F20" s="556">
        <v>102.94</v>
      </c>
      <c r="G20" s="556">
        <v>84.31</v>
      </c>
    </row>
    <row r="21" spans="1:7" ht="20.100000000000001" customHeight="1">
      <c r="A21" s="554" t="s">
        <v>224</v>
      </c>
      <c r="B21" s="555">
        <v>119.83</v>
      </c>
      <c r="C21" s="555">
        <v>100.64</v>
      </c>
      <c r="D21" s="555">
        <v>106</v>
      </c>
      <c r="E21" s="556"/>
      <c r="F21" s="556">
        <v>78.94</v>
      </c>
      <c r="G21" s="556">
        <v>115.11</v>
      </c>
    </row>
    <row r="22" spans="1:7" ht="20.100000000000001" customHeight="1">
      <c r="A22" s="554" t="s">
        <v>225</v>
      </c>
      <c r="B22" s="555">
        <v>118.12</v>
      </c>
      <c r="C22" s="555">
        <v>91.27</v>
      </c>
      <c r="D22" s="555">
        <v>92.77</v>
      </c>
      <c r="E22" s="556"/>
      <c r="F22" s="556">
        <v>102.72</v>
      </c>
      <c r="G22" s="556">
        <v>126.33</v>
      </c>
    </row>
    <row r="23" spans="1:7" ht="20.100000000000001" customHeight="1">
      <c r="A23" s="554" t="s">
        <v>226</v>
      </c>
      <c r="B23" s="555">
        <v>99.18</v>
      </c>
      <c r="C23" s="555">
        <v>172.54</v>
      </c>
      <c r="D23" s="555">
        <v>121.31</v>
      </c>
      <c r="E23" s="556"/>
      <c r="F23" s="556">
        <v>100.12</v>
      </c>
      <c r="G23" s="556">
        <v>41.22</v>
      </c>
    </row>
    <row r="24" spans="1:7" ht="20.100000000000001" customHeight="1">
      <c r="A24" s="554" t="s">
        <v>227</v>
      </c>
      <c r="B24" s="555">
        <v>100.52</v>
      </c>
      <c r="C24" s="555">
        <v>109.18</v>
      </c>
      <c r="D24" s="555">
        <v>124.99</v>
      </c>
      <c r="E24" s="556"/>
      <c r="F24" s="556">
        <v>101.64</v>
      </c>
      <c r="G24" s="556">
        <v>72.05</v>
      </c>
    </row>
    <row r="25" spans="1:7" ht="28.15" customHeight="1">
      <c r="A25" s="554" t="s">
        <v>320</v>
      </c>
      <c r="B25" s="555">
        <v>90.71</v>
      </c>
      <c r="C25" s="555">
        <v>94.62</v>
      </c>
      <c r="D25" s="555">
        <v>104.4</v>
      </c>
      <c r="E25" s="556"/>
      <c r="F25" s="556">
        <v>156.11000000000001</v>
      </c>
      <c r="G25" s="556">
        <v>138.05000000000001</v>
      </c>
    </row>
    <row r="26" spans="1:7" ht="20.100000000000001" customHeight="1">
      <c r="A26" s="554" t="s">
        <v>229</v>
      </c>
      <c r="B26" s="555">
        <v>100.96</v>
      </c>
      <c r="C26" s="555">
        <v>117.18</v>
      </c>
      <c r="D26" s="555">
        <v>115.48</v>
      </c>
      <c r="E26" s="556"/>
      <c r="F26" s="556">
        <v>116.6</v>
      </c>
      <c r="G26" s="556">
        <v>174.38</v>
      </c>
    </row>
    <row r="27" spans="1:7" ht="30" customHeight="1">
      <c r="A27" s="554" t="s">
        <v>230</v>
      </c>
      <c r="B27" s="555">
        <v>102.71</v>
      </c>
      <c r="C27" s="555">
        <v>122.81</v>
      </c>
      <c r="D27" s="555">
        <v>121.18</v>
      </c>
      <c r="E27" s="556"/>
      <c r="F27" s="556">
        <v>107.74</v>
      </c>
      <c r="G27" s="556">
        <v>119.56</v>
      </c>
    </row>
    <row r="28" spans="1:7" ht="30" customHeight="1">
      <c r="A28" s="554" t="s">
        <v>321</v>
      </c>
      <c r="B28" s="555">
        <v>74.91</v>
      </c>
      <c r="C28" s="555">
        <v>115.9</v>
      </c>
      <c r="D28" s="555">
        <v>97.47</v>
      </c>
      <c r="E28" s="556"/>
      <c r="F28" s="556">
        <v>102.43</v>
      </c>
      <c r="G28" s="556">
        <v>138.34</v>
      </c>
    </row>
    <row r="29" spans="1:7" ht="20.100000000000001" customHeight="1">
      <c r="A29" s="554" t="s">
        <v>232</v>
      </c>
      <c r="B29" s="555">
        <v>108.5</v>
      </c>
      <c r="C29" s="555">
        <v>115.41</v>
      </c>
      <c r="D29" s="555">
        <v>100.81</v>
      </c>
      <c r="E29" s="556"/>
      <c r="F29" s="556">
        <v>89.71</v>
      </c>
      <c r="G29" s="556">
        <v>190.89</v>
      </c>
    </row>
    <row r="30" spans="1:7" ht="30" customHeight="1">
      <c r="A30" s="554" t="s">
        <v>322</v>
      </c>
      <c r="B30" s="555">
        <v>106.33</v>
      </c>
      <c r="C30" s="555">
        <v>106.17</v>
      </c>
      <c r="D30" s="555">
        <v>113.15</v>
      </c>
      <c r="E30" s="556"/>
      <c r="F30" s="556">
        <v>81.48</v>
      </c>
      <c r="G30" s="556">
        <v>66.88</v>
      </c>
    </row>
    <row r="31" spans="1:7" ht="20.100000000000001" customHeight="1">
      <c r="A31" s="554" t="s">
        <v>234</v>
      </c>
      <c r="B31" s="555">
        <v>81.69</v>
      </c>
      <c r="C31" s="555">
        <v>117.53</v>
      </c>
      <c r="D31" s="555">
        <v>114.16</v>
      </c>
      <c r="E31" s="556"/>
      <c r="F31" s="556">
        <v>120.85</v>
      </c>
      <c r="G31" s="556">
        <v>70.150000000000006</v>
      </c>
    </row>
    <row r="32" spans="1:7" ht="20.100000000000001" customHeight="1">
      <c r="A32" s="554" t="s">
        <v>235</v>
      </c>
      <c r="B32" s="555">
        <v>92.99</v>
      </c>
      <c r="C32" s="555">
        <v>100.73</v>
      </c>
      <c r="D32" s="555">
        <v>107.39</v>
      </c>
      <c r="E32" s="556"/>
      <c r="F32" s="556">
        <v>94.46</v>
      </c>
      <c r="G32" s="556">
        <v>72.239999999999995</v>
      </c>
    </row>
    <row r="33" spans="1:7" ht="20.100000000000001" customHeight="1">
      <c r="A33" s="554" t="s">
        <v>236</v>
      </c>
      <c r="B33" s="555">
        <v>102.91</v>
      </c>
      <c r="C33" s="555">
        <v>102.75</v>
      </c>
      <c r="D33" s="555">
        <v>100.63</v>
      </c>
      <c r="E33" s="556"/>
      <c r="F33" s="556">
        <v>104.07</v>
      </c>
      <c r="G33" s="556">
        <v>112.21</v>
      </c>
    </row>
    <row r="34" spans="1:7" ht="20.100000000000001" customHeight="1">
      <c r="A34" s="554" t="s">
        <v>237</v>
      </c>
      <c r="B34" s="555">
        <v>101.47</v>
      </c>
      <c r="C34" s="555">
        <v>107.07</v>
      </c>
      <c r="D34" s="555">
        <v>113.24</v>
      </c>
      <c r="E34" s="556"/>
      <c r="F34" s="556">
        <v>101.93</v>
      </c>
      <c r="G34" s="556">
        <v>90.67</v>
      </c>
    </row>
    <row r="35" spans="1:7" ht="20.100000000000001" customHeight="1">
      <c r="A35" s="26"/>
      <c r="B35" s="148"/>
      <c r="C35" s="148"/>
      <c r="D35" s="148"/>
      <c r="E35" s="215"/>
      <c r="F35" s="148"/>
      <c r="G35" s="148"/>
    </row>
    <row r="36" spans="1:7" ht="20.100000000000001" customHeight="1">
      <c r="A36" s="26"/>
    </row>
    <row r="37" spans="1:7" ht="20.100000000000001" customHeight="1">
      <c r="A37" s="26"/>
    </row>
    <row r="38" spans="1:7" ht="19.5" customHeight="1">
      <c r="A38" s="26"/>
    </row>
    <row r="39" spans="1:7">
      <c r="A39" s="26"/>
    </row>
    <row r="40" spans="1:7">
      <c r="A40" s="26"/>
    </row>
    <row r="41" spans="1:7">
      <c r="A41" s="26"/>
    </row>
    <row r="42" spans="1:7">
      <c r="A42" s="26"/>
    </row>
    <row r="43" spans="1:7">
      <c r="A43" s="26"/>
    </row>
    <row r="44" spans="1:7">
      <c r="A44" s="26"/>
    </row>
    <row r="45" spans="1:7">
      <c r="A45" s="26"/>
    </row>
    <row r="46" spans="1:7">
      <c r="A46" s="26"/>
    </row>
    <row r="47" spans="1:7">
      <c r="A47" s="26"/>
    </row>
    <row r="48" spans="1:7">
      <c r="A48" s="26"/>
    </row>
    <row r="49" spans="1:1">
      <c r="A49" s="26"/>
    </row>
    <row r="50" spans="1:1">
      <c r="A50" s="26"/>
    </row>
    <row r="51" spans="1:1">
      <c r="A51" s="26"/>
    </row>
    <row r="52" spans="1:1">
      <c r="A52" s="26"/>
    </row>
    <row r="53" spans="1:1">
      <c r="A53" s="26"/>
    </row>
    <row r="54" spans="1:1">
      <c r="A54" s="26"/>
    </row>
    <row r="55" spans="1:1">
      <c r="A55" s="26"/>
    </row>
    <row r="56" spans="1:1">
      <c r="A56" s="26"/>
    </row>
    <row r="57" spans="1:1">
      <c r="A57" s="26"/>
    </row>
    <row r="58" spans="1:1">
      <c r="A58" s="26"/>
    </row>
    <row r="59" spans="1:1">
      <c r="A59" s="26"/>
    </row>
    <row r="60" spans="1:1">
      <c r="A60" s="26"/>
    </row>
    <row r="61" spans="1:1">
      <c r="A61" s="26"/>
    </row>
    <row r="62" spans="1:1">
      <c r="A62" s="26"/>
    </row>
    <row r="63" spans="1:1">
      <c r="A63" s="26"/>
    </row>
    <row r="64" spans="1:1">
      <c r="A64" s="26"/>
    </row>
    <row r="65" spans="1:1">
      <c r="A65" s="26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0" spans="1:1">
      <c r="A70" s="26"/>
    </row>
    <row r="71" spans="1:1">
      <c r="A71" s="26"/>
    </row>
    <row r="72" spans="1:1">
      <c r="A72" s="26"/>
    </row>
    <row r="73" spans="1:1">
      <c r="A73" s="26"/>
    </row>
    <row r="74" spans="1:1">
      <c r="A74" s="26"/>
    </row>
    <row r="75" spans="1:1">
      <c r="A75" s="26"/>
    </row>
    <row r="76" spans="1:1">
      <c r="A76" s="26"/>
    </row>
    <row r="77" spans="1:1">
      <c r="A77" s="26"/>
    </row>
    <row r="78" spans="1:1">
      <c r="A78" s="26"/>
    </row>
    <row r="79" spans="1:1">
      <c r="A79" s="26"/>
    </row>
    <row r="80" spans="1:1">
      <c r="A80" s="26"/>
    </row>
    <row r="81" spans="1:1">
      <c r="A81" s="26"/>
    </row>
    <row r="82" spans="1:1">
      <c r="A82" s="26"/>
    </row>
    <row r="83" spans="1:1">
      <c r="A83" s="26"/>
    </row>
  </sheetData>
  <mergeCells count="2">
    <mergeCell ref="B4:D4"/>
    <mergeCell ref="F4:G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52"/>
  <sheetViews>
    <sheetView workbookViewId="0">
      <selection activeCell="K8" sqref="K8"/>
    </sheetView>
  </sheetViews>
  <sheetFormatPr defaultColWidth="8.77734375" defaultRowHeight="16.5" customHeight="1"/>
  <cols>
    <col min="1" max="1" width="45.77734375" style="29" customWidth="1"/>
    <col min="2" max="3" width="12.21875" style="29" customWidth="1"/>
    <col min="4" max="4" width="8.77734375" style="29" customWidth="1"/>
    <col min="5" max="16384" width="8.77734375" style="29"/>
  </cols>
  <sheetData>
    <row r="1" spans="1:123" ht="20.100000000000001" customHeight="1">
      <c r="A1" s="905" t="s">
        <v>323</v>
      </c>
      <c r="B1" s="905"/>
      <c r="C1" s="905"/>
      <c r="D1" s="817"/>
      <c r="E1" s="817"/>
      <c r="F1" s="817"/>
      <c r="G1" s="817"/>
      <c r="H1" s="817"/>
    </row>
    <row r="2" spans="1:123" ht="15" customHeight="1">
      <c r="A2" s="755"/>
      <c r="B2" s="755"/>
      <c r="C2" s="755"/>
      <c r="D2" s="817"/>
      <c r="E2" s="817"/>
      <c r="F2" s="817"/>
      <c r="G2" s="817"/>
      <c r="H2" s="817"/>
    </row>
    <row r="3" spans="1:123" ht="15" customHeight="1">
      <c r="A3" s="220"/>
      <c r="C3" s="219" t="s">
        <v>200</v>
      </c>
    </row>
    <row r="4" spans="1:123" s="218" customFormat="1" ht="15" customHeight="1">
      <c r="A4" s="28"/>
      <c r="B4" s="35" t="s">
        <v>324</v>
      </c>
      <c r="C4" s="35" t="s">
        <v>324</v>
      </c>
    </row>
    <row r="5" spans="1:123" s="218" customFormat="1" ht="15" customHeight="1">
      <c r="A5" s="27"/>
      <c r="B5" s="168" t="s">
        <v>325</v>
      </c>
      <c r="C5" s="168" t="s">
        <v>325</v>
      </c>
    </row>
    <row r="6" spans="1:123" s="218" customFormat="1" ht="15" customHeight="1">
      <c r="A6" s="27"/>
      <c r="B6" s="169" t="s">
        <v>326</v>
      </c>
      <c r="C6" s="169" t="s">
        <v>326</v>
      </c>
    </row>
    <row r="7" spans="1:123" s="218" customFormat="1" ht="15" customHeight="1">
      <c r="A7" s="27"/>
      <c r="B7" s="168" t="s">
        <v>327</v>
      </c>
      <c r="C7" s="168" t="s">
        <v>327</v>
      </c>
    </row>
    <row r="8" spans="1:123" s="218" customFormat="1" ht="15" customHeight="1">
      <c r="A8" s="27"/>
      <c r="B8" s="170" t="s">
        <v>317</v>
      </c>
      <c r="C8" s="170" t="s">
        <v>207</v>
      </c>
    </row>
    <row r="9" spans="1:123" s="218" customFormat="1" ht="15" customHeight="1">
      <c r="A9" s="27"/>
      <c r="B9" s="168"/>
      <c r="C9" s="168"/>
    </row>
    <row r="10" spans="1:123" ht="18" customHeight="1">
      <c r="A10" s="21" t="s">
        <v>209</v>
      </c>
      <c r="B10" s="386">
        <v>101.26</v>
      </c>
      <c r="C10" s="386">
        <v>105.79</v>
      </c>
    </row>
    <row r="11" spans="1:123" s="34" customFormat="1" ht="16.5" customHeight="1">
      <c r="A11" s="559" t="s">
        <v>44</v>
      </c>
      <c r="B11" s="560">
        <v>100.16</v>
      </c>
      <c r="C11" s="560">
        <v>98.16</v>
      </c>
    </row>
    <row r="12" spans="1:123" s="32" customFormat="1" ht="16.5" customHeight="1">
      <c r="A12" s="554" t="s">
        <v>210</v>
      </c>
      <c r="B12" s="561">
        <v>100.19</v>
      </c>
      <c r="C12" s="561">
        <v>99.73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</row>
    <row r="13" spans="1:123" ht="16.5" customHeight="1">
      <c r="A13" s="554" t="s">
        <v>211</v>
      </c>
      <c r="B13" s="561">
        <v>100.15</v>
      </c>
      <c r="C13" s="561">
        <v>91.74</v>
      </c>
    </row>
    <row r="14" spans="1:123" ht="16.5" customHeight="1">
      <c r="A14" s="554" t="s">
        <v>212</v>
      </c>
      <c r="B14" s="561">
        <v>100.68</v>
      </c>
      <c r="C14" s="561">
        <v>97.91</v>
      </c>
    </row>
    <row r="15" spans="1:123" ht="16.5" customHeight="1">
      <c r="A15" s="554" t="s">
        <v>213</v>
      </c>
      <c r="B15" s="561">
        <v>99.88</v>
      </c>
      <c r="C15" s="561">
        <v>93.87</v>
      </c>
    </row>
    <row r="16" spans="1:123" ht="16.5" customHeight="1">
      <c r="A16" s="554" t="s">
        <v>214</v>
      </c>
      <c r="B16" s="561">
        <v>100.17</v>
      </c>
      <c r="C16" s="561">
        <v>102.19</v>
      </c>
    </row>
    <row r="17" spans="1:123" ht="16.5" customHeight="1">
      <c r="A17" s="562" t="s">
        <v>45</v>
      </c>
      <c r="B17" s="560">
        <v>101.39</v>
      </c>
      <c r="C17" s="560">
        <v>106.19</v>
      </c>
    </row>
    <row r="18" spans="1:123" s="30" customFormat="1" ht="16.5" customHeight="1">
      <c r="A18" s="554" t="s">
        <v>215</v>
      </c>
      <c r="B18" s="561">
        <v>101.45</v>
      </c>
      <c r="C18" s="561">
        <v>99.79</v>
      </c>
    </row>
    <row r="19" spans="1:123" ht="16.5" customHeight="1">
      <c r="A19" s="554" t="s">
        <v>216</v>
      </c>
      <c r="B19" s="561">
        <v>99.94</v>
      </c>
      <c r="C19" s="561">
        <v>96.37</v>
      </c>
    </row>
    <row r="20" spans="1:123" ht="16.5" customHeight="1">
      <c r="A20" s="554" t="s">
        <v>217</v>
      </c>
      <c r="B20" s="561">
        <v>100.1</v>
      </c>
      <c r="C20" s="561">
        <v>99.05</v>
      </c>
    </row>
    <row r="21" spans="1:123" ht="16.5" customHeight="1">
      <c r="A21" s="554" t="s">
        <v>218</v>
      </c>
      <c r="B21" s="561">
        <v>101.04</v>
      </c>
      <c r="C21" s="561">
        <v>106.32</v>
      </c>
    </row>
    <row r="22" spans="1:123" ht="16.5" customHeight="1">
      <c r="A22" s="554" t="s">
        <v>219</v>
      </c>
      <c r="B22" s="561">
        <v>101.35</v>
      </c>
      <c r="C22" s="561">
        <v>103.24</v>
      </c>
    </row>
    <row r="23" spans="1:123" ht="16.5" customHeight="1">
      <c r="A23" s="554" t="s">
        <v>220</v>
      </c>
      <c r="B23" s="561">
        <v>101.72</v>
      </c>
      <c r="C23" s="561">
        <v>112.34</v>
      </c>
    </row>
    <row r="24" spans="1:123" ht="27" customHeight="1">
      <c r="A24" s="554" t="s">
        <v>328</v>
      </c>
      <c r="B24" s="561">
        <v>100.67</v>
      </c>
      <c r="C24" s="561">
        <v>106.72</v>
      </c>
    </row>
    <row r="25" spans="1:123" ht="16.149999999999999" customHeight="1">
      <c r="A25" s="554" t="s">
        <v>222</v>
      </c>
      <c r="B25" s="561">
        <v>101.11</v>
      </c>
      <c r="C25" s="561">
        <v>105.03</v>
      </c>
    </row>
    <row r="26" spans="1:123" ht="16.149999999999999" customHeight="1">
      <c r="A26" s="554" t="s">
        <v>223</v>
      </c>
      <c r="B26" s="561">
        <v>101.39</v>
      </c>
      <c r="C26" s="561">
        <v>88.2</v>
      </c>
    </row>
    <row r="27" spans="1:123" ht="16.149999999999999" customHeight="1">
      <c r="A27" s="554" t="s">
        <v>224</v>
      </c>
      <c r="B27" s="561">
        <v>100.09</v>
      </c>
      <c r="C27" s="561">
        <v>107.82</v>
      </c>
    </row>
    <row r="28" spans="1:123" ht="16.149999999999999" customHeight="1">
      <c r="A28" s="554" t="s">
        <v>225</v>
      </c>
      <c r="B28" s="561">
        <v>100.49</v>
      </c>
      <c r="C28" s="561">
        <v>105.44</v>
      </c>
    </row>
    <row r="29" spans="1:123" s="31" customFormat="1" ht="16.149999999999999" customHeight="1">
      <c r="A29" s="554" t="s">
        <v>226</v>
      </c>
      <c r="B29" s="561">
        <v>99.82</v>
      </c>
      <c r="C29" s="561">
        <v>95.74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</row>
    <row r="30" spans="1:123" ht="16.149999999999999" customHeight="1">
      <c r="A30" s="554" t="s">
        <v>227</v>
      </c>
      <c r="B30" s="561">
        <v>101.05</v>
      </c>
      <c r="C30" s="561">
        <v>104.09</v>
      </c>
    </row>
    <row r="31" spans="1:123" ht="16.149999999999999" customHeight="1">
      <c r="A31" s="554" t="s">
        <v>228</v>
      </c>
      <c r="B31" s="561">
        <v>100.32</v>
      </c>
      <c r="C31" s="561">
        <v>95.93</v>
      </c>
    </row>
    <row r="32" spans="1:123" ht="16.149999999999999" customHeight="1">
      <c r="A32" s="554" t="s">
        <v>229</v>
      </c>
      <c r="B32" s="561">
        <v>101.01</v>
      </c>
      <c r="C32" s="561">
        <v>111.86</v>
      </c>
    </row>
    <row r="33" spans="1:3" ht="16.149999999999999" customHeight="1">
      <c r="A33" s="554" t="s">
        <v>248</v>
      </c>
      <c r="B33" s="563">
        <v>100.79</v>
      </c>
      <c r="C33" s="563">
        <v>101.33</v>
      </c>
    </row>
    <row r="34" spans="1:3" ht="16.149999999999999" customHeight="1">
      <c r="A34" s="554" t="s">
        <v>249</v>
      </c>
      <c r="B34" s="561">
        <v>102.26</v>
      </c>
      <c r="C34" s="561">
        <v>114.81</v>
      </c>
    </row>
    <row r="35" spans="1:3" ht="16.149999999999999" customHeight="1">
      <c r="A35" s="554" t="s">
        <v>232</v>
      </c>
      <c r="B35" s="561">
        <v>100.7</v>
      </c>
      <c r="C35" s="561">
        <v>103.66</v>
      </c>
    </row>
    <row r="36" spans="1:3" ht="16.149999999999999" customHeight="1">
      <c r="A36" s="554" t="s">
        <v>233</v>
      </c>
      <c r="B36" s="561">
        <v>100.7</v>
      </c>
      <c r="C36" s="561">
        <v>110.34</v>
      </c>
    </row>
    <row r="37" spans="1:3" s="30" customFormat="1" ht="16.149999999999999" customHeight="1">
      <c r="A37" s="554" t="s">
        <v>234</v>
      </c>
      <c r="B37" s="561">
        <v>100.13</v>
      </c>
      <c r="C37" s="561">
        <v>105.51</v>
      </c>
    </row>
    <row r="38" spans="1:3" s="30" customFormat="1" ht="16.149999999999999" customHeight="1">
      <c r="A38" s="554" t="s">
        <v>235</v>
      </c>
      <c r="B38" s="561">
        <v>101.46</v>
      </c>
      <c r="C38" s="561">
        <v>105.32</v>
      </c>
    </row>
    <row r="39" spans="1:3" ht="16.149999999999999" customHeight="1">
      <c r="A39" s="554" t="s">
        <v>236</v>
      </c>
      <c r="B39" s="561">
        <v>101.62</v>
      </c>
      <c r="C39" s="561">
        <v>92.3</v>
      </c>
    </row>
    <row r="40" spans="1:3" ht="16.149999999999999" customHeight="1">
      <c r="A40" s="554" t="s">
        <v>237</v>
      </c>
      <c r="B40" s="561">
        <v>101.8</v>
      </c>
      <c r="C40" s="561">
        <v>108.11</v>
      </c>
    </row>
    <row r="41" spans="1:3" ht="16.149999999999999" customHeight="1">
      <c r="A41" s="554" t="s">
        <v>238</v>
      </c>
      <c r="B41" s="561">
        <v>100.16</v>
      </c>
      <c r="C41" s="561">
        <v>99.9</v>
      </c>
    </row>
    <row r="42" spans="1:3" ht="16.149999999999999" customHeight="1">
      <c r="A42" s="564" t="s">
        <v>239</v>
      </c>
      <c r="B42" s="560">
        <v>100.06</v>
      </c>
      <c r="C42" s="560">
        <v>101.93</v>
      </c>
    </row>
    <row r="43" spans="1:3" ht="16.149999999999999" customHeight="1">
      <c r="A43" s="564" t="s">
        <v>250</v>
      </c>
      <c r="B43" s="560">
        <v>97.93</v>
      </c>
      <c r="C43" s="560">
        <v>104.14</v>
      </c>
    </row>
    <row r="44" spans="1:3" ht="16.149999999999999" customHeight="1">
      <c r="A44" s="554" t="s">
        <v>241</v>
      </c>
      <c r="B44" s="561">
        <v>100.07</v>
      </c>
      <c r="C44" s="561">
        <v>99.17</v>
      </c>
    </row>
    <row r="45" spans="1:3" ht="16.149999999999999" customHeight="1">
      <c r="A45" s="554" t="s">
        <v>242</v>
      </c>
      <c r="B45" s="561">
        <v>100.12</v>
      </c>
      <c r="C45" s="561">
        <v>102.17</v>
      </c>
    </row>
    <row r="46" spans="1:3" ht="16.149999999999999" customHeight="1">
      <c r="A46" s="554" t="s">
        <v>251</v>
      </c>
      <c r="B46" s="563">
        <v>95.99</v>
      </c>
      <c r="C46" s="563">
        <v>108.71</v>
      </c>
    </row>
    <row r="47" spans="1:3" ht="16.149999999999999" customHeight="1">
      <c r="A47" s="554" t="s">
        <v>329</v>
      </c>
      <c r="B47" s="561">
        <v>101.54</v>
      </c>
      <c r="C47" s="561">
        <v>100</v>
      </c>
    </row>
    <row r="48" spans="1:3" ht="18" customHeight="1"/>
    <row r="49" ht="18" customHeight="1"/>
    <row r="50" ht="18" customHeight="1"/>
    <row r="51" ht="18" customHeight="1"/>
    <row r="52" ht="18" customHeight="1"/>
  </sheetData>
  <mergeCells count="1">
    <mergeCell ref="A1:C1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K8" sqref="K8"/>
    </sheetView>
  </sheetViews>
  <sheetFormatPr defaultColWidth="7.6640625" defaultRowHeight="12.75"/>
  <cols>
    <col min="1" max="1" width="30.6640625" style="534" customWidth="1"/>
    <col min="2" max="2" width="19" style="534" customWidth="1"/>
    <col min="3" max="3" width="19.44140625" style="534" customWidth="1"/>
    <col min="4" max="16384" width="7.6640625" style="534"/>
  </cols>
  <sheetData>
    <row r="1" spans="1:8" s="516" customFormat="1" ht="19.5" customHeight="1">
      <c r="A1" s="521" t="s">
        <v>330</v>
      </c>
      <c r="B1" s="705"/>
      <c r="C1" s="705"/>
      <c r="D1" s="817"/>
      <c r="E1" s="817"/>
      <c r="F1" s="817"/>
      <c r="G1" s="817"/>
      <c r="H1" s="817"/>
    </row>
    <row r="2" spans="1:8" s="516" customFormat="1" ht="19.5" customHeight="1">
      <c r="A2" s="755" t="s">
        <v>331</v>
      </c>
      <c r="B2" s="755"/>
      <c r="C2" s="755"/>
      <c r="D2" s="817"/>
      <c r="E2" s="817"/>
      <c r="F2" s="817"/>
      <c r="G2" s="817"/>
      <c r="H2" s="817"/>
    </row>
    <row r="3" spans="1:8" s="516" customFormat="1" ht="19.5" customHeight="1">
      <c r="A3" s="518"/>
      <c r="B3" s="518"/>
      <c r="C3" s="518"/>
    </row>
    <row r="4" spans="1:8" s="516" customFormat="1" ht="19.5" customHeight="1">
      <c r="A4" s="517"/>
      <c r="C4" s="216" t="s">
        <v>200</v>
      </c>
    </row>
    <row r="5" spans="1:8" s="539" customFormat="1" ht="17.649999999999999" customHeight="1">
      <c r="A5" s="515"/>
      <c r="B5" s="565" t="s">
        <v>332</v>
      </c>
      <c r="C5" s="565" t="s">
        <v>332</v>
      </c>
    </row>
    <row r="6" spans="1:8" s="539" customFormat="1" ht="17.649999999999999" customHeight="1">
      <c r="A6" s="514"/>
      <c r="B6" s="566" t="s">
        <v>333</v>
      </c>
      <c r="C6" s="566" t="s">
        <v>333</v>
      </c>
    </row>
    <row r="7" spans="1:8" s="539" customFormat="1" ht="17.649999999999999" customHeight="1">
      <c r="A7" s="514"/>
      <c r="B7" s="567" t="s">
        <v>334</v>
      </c>
      <c r="C7" s="567" t="s">
        <v>335</v>
      </c>
    </row>
    <row r="8" spans="1:8" s="539" customFormat="1" ht="17.649999999999999" customHeight="1">
      <c r="A8" s="514"/>
      <c r="B8" s="523"/>
      <c r="C8" s="523"/>
    </row>
    <row r="9" spans="1:8" s="516" customFormat="1" ht="19.899999999999999" customHeight="1">
      <c r="A9" s="522" t="s">
        <v>336</v>
      </c>
      <c r="B9" s="524">
        <v>101.26</v>
      </c>
      <c r="C9" s="524">
        <v>105.79</v>
      </c>
    </row>
    <row r="10" spans="1:8" ht="19.5" customHeight="1">
      <c r="A10" s="536" t="s">
        <v>102</v>
      </c>
      <c r="B10" s="535">
        <v>100.87</v>
      </c>
      <c r="C10" s="535">
        <v>100.23</v>
      </c>
    </row>
    <row r="11" spans="1:8" ht="19.5" customHeight="1">
      <c r="A11" s="536" t="s">
        <v>103</v>
      </c>
      <c r="B11" s="535">
        <v>104.11</v>
      </c>
      <c r="C11" s="535">
        <v>108.82</v>
      </c>
    </row>
    <row r="12" spans="1:8" ht="19.5" customHeight="1">
      <c r="A12" s="536" t="s">
        <v>104</v>
      </c>
      <c r="B12" s="535">
        <v>100.47</v>
      </c>
      <c r="C12" s="535">
        <v>119.97</v>
      </c>
    </row>
    <row r="13" spans="1:8" ht="19.5" customHeight="1">
      <c r="A13" s="536" t="s">
        <v>105</v>
      </c>
      <c r="B13" s="535">
        <v>99.61</v>
      </c>
      <c r="C13" s="535">
        <v>104.61</v>
      </c>
    </row>
    <row r="14" spans="1:8" ht="19.5" customHeight="1">
      <c r="A14" s="536" t="s">
        <v>106</v>
      </c>
      <c r="B14" s="535">
        <v>100.5</v>
      </c>
      <c r="C14" s="535">
        <v>119.7</v>
      </c>
    </row>
    <row r="15" spans="1:8" ht="19.5" customHeight="1">
      <c r="A15" s="536" t="s">
        <v>107</v>
      </c>
      <c r="B15" s="535">
        <v>100.57</v>
      </c>
      <c r="C15" s="535">
        <v>112.42</v>
      </c>
    </row>
    <row r="16" spans="1:8" ht="19.5" customHeight="1">
      <c r="A16" s="536" t="s">
        <v>108</v>
      </c>
      <c r="B16" s="535">
        <v>101.06</v>
      </c>
      <c r="C16" s="535">
        <v>116.94</v>
      </c>
    </row>
    <row r="17" spans="1:3" ht="19.5" customHeight="1">
      <c r="A17" s="536" t="s">
        <v>337</v>
      </c>
      <c r="B17" s="535">
        <v>102.1</v>
      </c>
      <c r="C17" s="535">
        <v>104.42</v>
      </c>
    </row>
    <row r="18" spans="1:3" ht="19.5" customHeight="1">
      <c r="A18" s="536" t="s">
        <v>110</v>
      </c>
      <c r="B18" s="535">
        <v>101.02</v>
      </c>
      <c r="C18" s="535">
        <v>100.02</v>
      </c>
    </row>
    <row r="19" spans="1:3" ht="19.5" customHeight="1">
      <c r="A19" s="536" t="s">
        <v>111</v>
      </c>
      <c r="B19" s="535">
        <v>100.64</v>
      </c>
      <c r="C19" s="535">
        <v>103.36</v>
      </c>
    </row>
    <row r="20" spans="1:3" ht="19.5" customHeight="1">
      <c r="A20" s="536" t="s">
        <v>112</v>
      </c>
      <c r="B20" s="535">
        <v>100.63</v>
      </c>
      <c r="C20" s="535">
        <v>122.95</v>
      </c>
    </row>
    <row r="21" spans="1:3" ht="19.5" customHeight="1">
      <c r="A21" s="536" t="s">
        <v>114</v>
      </c>
      <c r="B21" s="535">
        <v>100.62</v>
      </c>
      <c r="C21" s="535">
        <v>97.28</v>
      </c>
    </row>
    <row r="22" spans="1:3" ht="19.5" customHeight="1">
      <c r="A22" s="536" t="s">
        <v>115</v>
      </c>
      <c r="B22" s="535">
        <v>100.07</v>
      </c>
      <c r="C22" s="535">
        <v>96.61</v>
      </c>
    </row>
    <row r="23" spans="1:3" ht="19.5" customHeight="1">
      <c r="A23" s="536" t="s">
        <v>338</v>
      </c>
      <c r="B23" s="535">
        <v>100.97</v>
      </c>
      <c r="C23" s="535">
        <v>88.14</v>
      </c>
    </row>
    <row r="24" spans="1:3" ht="19.5" customHeight="1">
      <c r="A24" s="536" t="s">
        <v>117</v>
      </c>
      <c r="B24" s="535">
        <v>100.57</v>
      </c>
      <c r="C24" s="535">
        <v>95.07</v>
      </c>
    </row>
    <row r="25" spans="1:3" ht="19.5" customHeight="1">
      <c r="A25" s="536" t="s">
        <v>118</v>
      </c>
      <c r="B25" s="535">
        <v>100.24</v>
      </c>
      <c r="C25" s="535">
        <v>101.52</v>
      </c>
    </row>
    <row r="26" spans="1:3" ht="19.5" customHeight="1">
      <c r="A26" s="536" t="s">
        <v>119</v>
      </c>
      <c r="B26" s="535">
        <v>100.9</v>
      </c>
      <c r="C26" s="535">
        <v>113.28</v>
      </c>
    </row>
    <row r="27" spans="1:3" ht="19.5" customHeight="1">
      <c r="A27" s="536" t="s">
        <v>120</v>
      </c>
      <c r="B27" s="535">
        <v>100.55</v>
      </c>
      <c r="C27" s="535">
        <v>104.06</v>
      </c>
    </row>
    <row r="28" spans="1:3" ht="19.5" customHeight="1">
      <c r="A28" s="536" t="s">
        <v>121</v>
      </c>
      <c r="B28" s="535">
        <v>99.71</v>
      </c>
      <c r="C28" s="535">
        <v>95.14</v>
      </c>
    </row>
    <row r="29" spans="1:3" ht="19.5" customHeight="1">
      <c r="A29" s="536" t="s">
        <v>122</v>
      </c>
      <c r="B29" s="535">
        <v>104.98</v>
      </c>
      <c r="C29" s="535">
        <v>137.07</v>
      </c>
    </row>
    <row r="30" spans="1:3" ht="19.5" customHeight="1">
      <c r="A30" s="536" t="s">
        <v>123</v>
      </c>
      <c r="B30" s="535">
        <v>102.24</v>
      </c>
      <c r="C30" s="535">
        <v>97.36</v>
      </c>
    </row>
    <row r="31" spans="1:3" ht="19.5" customHeight="1">
      <c r="A31" s="536" t="s">
        <v>124</v>
      </c>
      <c r="B31" s="535">
        <v>100</v>
      </c>
      <c r="C31" s="535">
        <v>102.23</v>
      </c>
    </row>
    <row r="32" spans="1:3" ht="19.5" customHeight="1">
      <c r="A32" s="536" t="s">
        <v>125</v>
      </c>
      <c r="B32" s="535">
        <v>100.29</v>
      </c>
      <c r="C32" s="535">
        <v>123.8</v>
      </c>
    </row>
    <row r="33" spans="1:3" ht="19.5" customHeight="1">
      <c r="A33" s="536" t="s">
        <v>126</v>
      </c>
      <c r="B33" s="535">
        <v>99.49</v>
      </c>
      <c r="C33" s="535">
        <v>95.87</v>
      </c>
    </row>
    <row r="34" spans="1:3" ht="19.5" customHeight="1">
      <c r="A34" s="536" t="s">
        <v>127</v>
      </c>
      <c r="B34" s="535">
        <v>101.06</v>
      </c>
      <c r="C34" s="535">
        <v>99.07</v>
      </c>
    </row>
    <row r="35" spans="1:3" ht="19.5" customHeight="1">
      <c r="A35" s="536" t="s">
        <v>130</v>
      </c>
      <c r="B35" s="535">
        <v>101.7</v>
      </c>
      <c r="C35" s="535">
        <v>122.71</v>
      </c>
    </row>
    <row r="36" spans="1:3" ht="19.5" customHeight="1">
      <c r="A36" s="536" t="s">
        <v>131</v>
      </c>
      <c r="B36" s="535">
        <v>100.52</v>
      </c>
      <c r="C36" s="535">
        <v>99.9</v>
      </c>
    </row>
    <row r="37" spans="1:3" ht="19.5" customHeight="1">
      <c r="A37" s="536" t="s">
        <v>132</v>
      </c>
      <c r="B37" s="535">
        <v>100.33</v>
      </c>
      <c r="C37" s="535">
        <v>94.58</v>
      </c>
    </row>
    <row r="38" spans="1:3" ht="19.5" customHeight="1">
      <c r="A38" s="536" t="s">
        <v>133</v>
      </c>
      <c r="B38" s="535">
        <v>101.02</v>
      </c>
      <c r="C38" s="535">
        <v>102.63</v>
      </c>
    </row>
    <row r="39" spans="1:3" ht="19.5" customHeight="1">
      <c r="A39" s="536" t="s">
        <v>134</v>
      </c>
      <c r="B39" s="535">
        <v>100.44</v>
      </c>
      <c r="C39" s="535">
        <v>111.63</v>
      </c>
    </row>
    <row r="40" spans="1:3" ht="19.5" customHeight="1">
      <c r="A40" s="536" t="s">
        <v>339</v>
      </c>
      <c r="B40" s="535">
        <v>99.33</v>
      </c>
      <c r="C40" s="535">
        <v>106.43</v>
      </c>
    </row>
    <row r="41" spans="1:3" s="516" customFormat="1" ht="21" customHeight="1">
      <c r="A41" s="521" t="s">
        <v>340</v>
      </c>
      <c r="B41" s="520"/>
      <c r="C41" s="520"/>
    </row>
    <row r="42" spans="1:3" s="516" customFormat="1" ht="19.149999999999999" customHeight="1">
      <c r="A42" s="519" t="s">
        <v>341</v>
      </c>
      <c r="B42" s="518"/>
      <c r="C42" s="518"/>
    </row>
    <row r="43" spans="1:3" s="516" customFormat="1" ht="19.149999999999999" customHeight="1">
      <c r="A43" s="518"/>
      <c r="B43" s="518"/>
      <c r="C43" s="518"/>
    </row>
    <row r="44" spans="1:3" s="516" customFormat="1" ht="19.149999999999999" customHeight="1">
      <c r="A44" s="517"/>
      <c r="C44" s="216" t="s">
        <v>200</v>
      </c>
    </row>
    <row r="45" spans="1:3" s="539" customFormat="1" ht="17.649999999999999" customHeight="1">
      <c r="A45" s="515"/>
      <c r="B45" s="565" t="s">
        <v>332</v>
      </c>
      <c r="C45" s="565" t="s">
        <v>332</v>
      </c>
    </row>
    <row r="46" spans="1:3" s="539" customFormat="1" ht="17.649999999999999" customHeight="1">
      <c r="A46" s="514"/>
      <c r="B46" s="566" t="s">
        <v>333</v>
      </c>
      <c r="C46" s="566" t="s">
        <v>333</v>
      </c>
    </row>
    <row r="47" spans="1:3" s="539" customFormat="1" ht="17.649999999999999" customHeight="1">
      <c r="A47" s="514"/>
      <c r="B47" s="567" t="s">
        <v>334</v>
      </c>
      <c r="C47" s="567" t="s">
        <v>335</v>
      </c>
    </row>
    <row r="48" spans="1:3" ht="17.649999999999999" customHeight="1">
      <c r="A48" s="538"/>
      <c r="B48" s="537"/>
      <c r="C48" s="537"/>
    </row>
    <row r="49" spans="1:3" ht="20.100000000000001" customHeight="1">
      <c r="A49" s="536" t="s">
        <v>138</v>
      </c>
      <c r="B49" s="535">
        <v>100.03</v>
      </c>
      <c r="C49" s="535">
        <v>105.83</v>
      </c>
    </row>
    <row r="50" spans="1:3" ht="19.5" customHeight="1">
      <c r="A50" s="536" t="s">
        <v>139</v>
      </c>
      <c r="B50" s="535">
        <v>100.12</v>
      </c>
      <c r="C50" s="535">
        <v>114.7</v>
      </c>
    </row>
    <row r="51" spans="1:3" ht="19.5" customHeight="1">
      <c r="A51" s="536" t="s">
        <v>140</v>
      </c>
      <c r="B51" s="535">
        <v>101.63</v>
      </c>
      <c r="C51" s="535">
        <v>122.06</v>
      </c>
    </row>
    <row r="52" spans="1:3" ht="19.5" customHeight="1">
      <c r="A52" s="536" t="s">
        <v>141</v>
      </c>
      <c r="B52" s="535">
        <v>99.45</v>
      </c>
      <c r="C52" s="535">
        <v>102.43</v>
      </c>
    </row>
    <row r="53" spans="1:3" ht="19.5" customHeight="1">
      <c r="A53" s="536" t="s">
        <v>142</v>
      </c>
      <c r="B53" s="535">
        <v>100.17</v>
      </c>
      <c r="C53" s="535">
        <v>111.14</v>
      </c>
    </row>
    <row r="54" spans="1:3" ht="19.5" customHeight="1">
      <c r="A54" s="536" t="s">
        <v>143</v>
      </c>
      <c r="B54" s="535">
        <v>100.84</v>
      </c>
      <c r="C54" s="535">
        <v>100.57</v>
      </c>
    </row>
    <row r="55" spans="1:3" ht="19.5" customHeight="1">
      <c r="A55" s="536" t="s">
        <v>342</v>
      </c>
      <c r="B55" s="535">
        <v>101.06</v>
      </c>
      <c r="C55" s="535">
        <v>101.14</v>
      </c>
    </row>
    <row r="56" spans="1:3" ht="19.5" customHeight="1">
      <c r="A56" s="536" t="s">
        <v>145</v>
      </c>
      <c r="B56" s="535">
        <v>105.86</v>
      </c>
      <c r="C56" s="535">
        <v>112.39</v>
      </c>
    </row>
    <row r="57" spans="1:3" ht="19.5" customHeight="1">
      <c r="A57" s="536" t="s">
        <v>147</v>
      </c>
      <c r="B57" s="535">
        <v>100.08</v>
      </c>
      <c r="C57" s="535">
        <v>99.67</v>
      </c>
    </row>
    <row r="58" spans="1:3" ht="19.5" customHeight="1">
      <c r="A58" s="536" t="s">
        <v>148</v>
      </c>
      <c r="B58" s="535">
        <v>101.94</v>
      </c>
      <c r="C58" s="535">
        <v>94.72</v>
      </c>
    </row>
    <row r="59" spans="1:3" ht="19.5" customHeight="1">
      <c r="A59" s="536" t="s">
        <v>149</v>
      </c>
      <c r="B59" s="535">
        <v>99.97</v>
      </c>
      <c r="C59" s="535">
        <v>107.25</v>
      </c>
    </row>
    <row r="60" spans="1:3" ht="19.5" customHeight="1">
      <c r="A60" s="536" t="s">
        <v>150</v>
      </c>
      <c r="B60" s="535">
        <v>96.99</v>
      </c>
      <c r="C60" s="535">
        <v>90.84</v>
      </c>
    </row>
    <row r="61" spans="1:3" ht="19.5" customHeight="1">
      <c r="A61" s="536" t="s">
        <v>151</v>
      </c>
      <c r="B61" s="535">
        <v>100.46</v>
      </c>
      <c r="C61" s="535">
        <v>96.47</v>
      </c>
    </row>
    <row r="62" spans="1:3" ht="19.5" customHeight="1">
      <c r="A62" s="536" t="s">
        <v>153</v>
      </c>
      <c r="B62" s="535">
        <v>102.4</v>
      </c>
      <c r="C62" s="535">
        <v>105.64</v>
      </c>
    </row>
    <row r="63" spans="1:3" ht="19.5" customHeight="1">
      <c r="A63" s="536" t="s">
        <v>154</v>
      </c>
      <c r="B63" s="535">
        <v>101.66</v>
      </c>
      <c r="C63" s="535">
        <v>106.91</v>
      </c>
    </row>
    <row r="64" spans="1:3" ht="19.5" customHeight="1">
      <c r="A64" s="536" t="s">
        <v>343</v>
      </c>
      <c r="B64" s="535">
        <v>101.68</v>
      </c>
      <c r="C64" s="535">
        <v>87.39</v>
      </c>
    </row>
    <row r="65" spans="1:3" ht="19.5" customHeight="1">
      <c r="A65" s="536" t="s">
        <v>156</v>
      </c>
      <c r="B65" s="535">
        <v>101.03</v>
      </c>
      <c r="C65" s="535">
        <v>99.6</v>
      </c>
    </row>
    <row r="66" spans="1:3" ht="19.5" customHeight="1">
      <c r="A66" s="536" t="s">
        <v>157</v>
      </c>
      <c r="B66" s="535">
        <v>101.46</v>
      </c>
      <c r="C66" s="535">
        <v>118.23</v>
      </c>
    </row>
    <row r="67" spans="1:3" ht="19.5" customHeight="1">
      <c r="A67" s="536" t="s">
        <v>158</v>
      </c>
      <c r="B67" s="535">
        <v>101.38</v>
      </c>
      <c r="C67" s="535">
        <v>96.02</v>
      </c>
    </row>
    <row r="68" spans="1:3" ht="19.5" customHeight="1">
      <c r="A68" s="536" t="s">
        <v>160</v>
      </c>
      <c r="B68" s="535">
        <v>100.84</v>
      </c>
      <c r="C68" s="535">
        <v>104.37</v>
      </c>
    </row>
    <row r="69" spans="1:3" ht="19.5" customHeight="1">
      <c r="A69" s="536" t="s">
        <v>344</v>
      </c>
      <c r="B69" s="535">
        <v>101.36</v>
      </c>
      <c r="C69" s="535">
        <v>117.39</v>
      </c>
    </row>
    <row r="70" spans="1:3" ht="19.5" customHeight="1">
      <c r="A70" s="536" t="s">
        <v>345</v>
      </c>
      <c r="B70" s="535">
        <v>101.13</v>
      </c>
      <c r="C70" s="535">
        <v>102.28</v>
      </c>
    </row>
    <row r="71" spans="1:3" ht="19.5" customHeight="1">
      <c r="A71" s="536" t="s">
        <v>346</v>
      </c>
      <c r="B71" s="535">
        <v>103.58</v>
      </c>
      <c r="C71" s="535">
        <v>149.19999999999999</v>
      </c>
    </row>
    <row r="72" spans="1:3" ht="19.5" customHeight="1">
      <c r="A72" s="536" t="s">
        <v>164</v>
      </c>
      <c r="B72" s="535">
        <v>100.07</v>
      </c>
      <c r="C72" s="535">
        <v>101.68</v>
      </c>
    </row>
    <row r="73" spans="1:3" ht="19.5" customHeight="1">
      <c r="A73" s="536" t="s">
        <v>347</v>
      </c>
      <c r="B73" s="535">
        <v>102.68</v>
      </c>
      <c r="C73" s="535">
        <v>103.48</v>
      </c>
    </row>
    <row r="74" spans="1:3" ht="19.5" customHeight="1">
      <c r="A74" s="536" t="s">
        <v>348</v>
      </c>
      <c r="B74" s="535">
        <v>101.96</v>
      </c>
      <c r="C74" s="535">
        <v>120.66</v>
      </c>
    </row>
    <row r="75" spans="1:3" ht="19.5" customHeight="1">
      <c r="A75" s="536" t="s">
        <v>167</v>
      </c>
      <c r="B75" s="535">
        <v>101.35</v>
      </c>
      <c r="C75" s="535">
        <v>117.32</v>
      </c>
    </row>
    <row r="76" spans="1:3" ht="19.5" customHeight="1">
      <c r="A76" s="536" t="s">
        <v>168</v>
      </c>
      <c r="B76" s="535">
        <v>101.26</v>
      </c>
      <c r="C76" s="535">
        <v>122.43</v>
      </c>
    </row>
    <row r="77" spans="1:3" ht="19.5" customHeight="1">
      <c r="A77" s="536" t="s">
        <v>169</v>
      </c>
      <c r="B77" s="535">
        <v>100.92</v>
      </c>
      <c r="C77" s="535">
        <v>103.67</v>
      </c>
    </row>
    <row r="78" spans="1:3" ht="19.5" customHeight="1">
      <c r="A78" s="536" t="s">
        <v>170</v>
      </c>
      <c r="B78" s="535">
        <v>102.73</v>
      </c>
      <c r="C78" s="535">
        <v>99.22</v>
      </c>
    </row>
    <row r="79" spans="1:3" ht="19.5" customHeight="1">
      <c r="A79" s="536" t="s">
        <v>171</v>
      </c>
      <c r="B79" s="535">
        <v>102.65</v>
      </c>
      <c r="C79" s="535">
        <v>98.94</v>
      </c>
    </row>
    <row r="80" spans="1:3" ht="19.5" customHeight="1">
      <c r="A80" s="536" t="s">
        <v>172</v>
      </c>
      <c r="B80" s="535">
        <v>102.1</v>
      </c>
      <c r="C80" s="535">
        <v>108.78</v>
      </c>
    </row>
    <row r="81" ht="17.649999999999999" customHeight="1"/>
    <row r="82" ht="17.649999999999999" customHeight="1"/>
    <row r="83" ht="17.649999999999999" customHeight="1"/>
    <row r="84" ht="17.649999999999999" customHeight="1"/>
    <row r="85" ht="17.649999999999999" customHeight="1"/>
    <row r="86" ht="17.649999999999999" customHeight="1"/>
    <row r="87" ht="17.649999999999999" customHeight="1"/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K8" sqref="K8"/>
    </sheetView>
  </sheetViews>
  <sheetFormatPr defaultColWidth="6.21875" defaultRowHeight="14.25"/>
  <cols>
    <col min="1" max="1" width="28.88671875" style="789" customWidth="1"/>
    <col min="2" max="3" width="6.21875" style="789" hidden="1" customWidth="1"/>
    <col min="4" max="4" width="6.21875" style="789" customWidth="1"/>
    <col min="5" max="5" width="6.44140625" style="789" customWidth="1"/>
    <col min="6" max="6" width="6.21875" style="789" customWidth="1"/>
    <col min="7" max="8" width="6.44140625" style="789" customWidth="1"/>
    <col min="9" max="9" width="9.21875" style="789" customWidth="1"/>
    <col min="10" max="16384" width="6.21875" style="789"/>
  </cols>
  <sheetData>
    <row r="1" spans="1:10" s="716" customFormat="1" ht="20.100000000000001" customHeight="1">
      <c r="A1" s="715" t="s">
        <v>349</v>
      </c>
      <c r="B1" s="816"/>
      <c r="C1" s="816"/>
      <c r="D1" s="816"/>
      <c r="E1" s="816"/>
      <c r="F1" s="816"/>
      <c r="G1" s="816"/>
      <c r="H1" s="816"/>
    </row>
    <row r="2" spans="1:10" s="717" customFormat="1" ht="20.100000000000001" customHeight="1">
      <c r="A2" s="715"/>
      <c r="B2" s="816"/>
      <c r="C2" s="816"/>
      <c r="D2" s="816"/>
      <c r="E2" s="816"/>
      <c r="F2" s="816"/>
      <c r="G2" s="816"/>
      <c r="H2" s="816"/>
    </row>
    <row r="3" spans="1:10" s="719" customFormat="1" ht="20.100000000000001" customHeight="1">
      <c r="A3" s="718"/>
      <c r="G3" s="720"/>
      <c r="H3" s="721"/>
    </row>
    <row r="4" spans="1:10" s="714" customFormat="1" ht="16.899999999999999" customHeight="1">
      <c r="A4" s="722"/>
      <c r="B4" s="526" t="s">
        <v>202</v>
      </c>
      <c r="C4" s="526" t="s">
        <v>8</v>
      </c>
      <c r="D4" s="526" t="s">
        <v>201</v>
      </c>
      <c r="E4" s="526" t="s">
        <v>202</v>
      </c>
      <c r="F4" s="526" t="s">
        <v>8</v>
      </c>
      <c r="G4" s="906" t="s">
        <v>350</v>
      </c>
      <c r="H4" s="906"/>
      <c r="I4" s="800" t="s">
        <v>8</v>
      </c>
    </row>
    <row r="5" spans="1:10" s="714" customFormat="1" ht="16.899999999999999" customHeight="1">
      <c r="B5" s="525" t="s">
        <v>12</v>
      </c>
      <c r="C5" s="525" t="s">
        <v>12</v>
      </c>
      <c r="D5" s="525" t="s">
        <v>12</v>
      </c>
      <c r="E5" s="525" t="s">
        <v>12</v>
      </c>
      <c r="F5" s="525" t="s">
        <v>12</v>
      </c>
      <c r="G5" s="907" t="s">
        <v>351</v>
      </c>
      <c r="H5" s="907"/>
      <c r="I5" s="801" t="s">
        <v>90</v>
      </c>
    </row>
    <row r="6" spans="1:10" s="714" customFormat="1" ht="16.899999999999999" customHeight="1">
      <c r="B6" s="525">
        <v>2021</v>
      </c>
      <c r="C6" s="525">
        <v>2021</v>
      </c>
      <c r="D6" s="525">
        <v>2022</v>
      </c>
      <c r="E6" s="525">
        <v>2022</v>
      </c>
      <c r="F6" s="525">
        <v>2022</v>
      </c>
      <c r="G6" s="172" t="s">
        <v>201</v>
      </c>
      <c r="H6" s="172" t="s">
        <v>202</v>
      </c>
      <c r="I6" s="801" t="s">
        <v>203</v>
      </c>
    </row>
    <row r="7" spans="1:10" s="714" customFormat="1" ht="16.899999999999999" customHeight="1">
      <c r="B7" s="525"/>
      <c r="C7" s="525"/>
      <c r="D7" s="525"/>
      <c r="E7" s="525"/>
      <c r="F7" s="525"/>
      <c r="G7" s="172" t="s">
        <v>12</v>
      </c>
      <c r="H7" s="172" t="s">
        <v>12</v>
      </c>
      <c r="I7" s="801" t="s">
        <v>352</v>
      </c>
    </row>
    <row r="8" spans="1:10" s="714" customFormat="1" ht="16.899999999999999" customHeight="1">
      <c r="B8" s="525"/>
      <c r="C8" s="525"/>
      <c r="D8" s="802"/>
      <c r="E8" s="802"/>
      <c r="F8" s="802"/>
      <c r="G8" s="753">
        <v>2022</v>
      </c>
      <c r="H8" s="753">
        <v>2021</v>
      </c>
      <c r="I8" s="803" t="s">
        <v>353</v>
      </c>
    </row>
    <row r="9" spans="1:10" s="714" customFormat="1" ht="15.95" customHeight="1">
      <c r="B9" s="713"/>
      <c r="C9" s="713"/>
      <c r="D9" s="713"/>
      <c r="E9" s="713"/>
      <c r="F9" s="713"/>
    </row>
    <row r="10" spans="1:10" s="714" customFormat="1" ht="30" customHeight="1">
      <c r="A10" s="764" t="s">
        <v>354</v>
      </c>
      <c r="B10" s="764">
        <v>11314</v>
      </c>
      <c r="C10" s="764">
        <v>67081</v>
      </c>
      <c r="D10" s="764">
        <v>13370</v>
      </c>
      <c r="E10" s="764">
        <v>13272</v>
      </c>
      <c r="F10" s="764">
        <v>76233</v>
      </c>
      <c r="G10" s="804">
        <f t="shared" ref="G10:G17" si="0">+E10/D10*100</f>
        <v>99.267015706806276</v>
      </c>
      <c r="H10" s="804">
        <f t="shared" ref="H10:I17" si="1">+E10/B10*100</f>
        <v>117.30599257557009</v>
      </c>
      <c r="I10" s="765">
        <f t="shared" si="1"/>
        <v>113.64320746560128</v>
      </c>
    </row>
    <row r="11" spans="1:10" s="714" customFormat="1" ht="30" customHeight="1">
      <c r="A11" s="764" t="s">
        <v>355</v>
      </c>
      <c r="B11" s="766">
        <v>164321</v>
      </c>
      <c r="C11" s="766">
        <v>942648</v>
      </c>
      <c r="D11" s="766">
        <v>125753</v>
      </c>
      <c r="E11" s="766">
        <v>121087.11429875597</v>
      </c>
      <c r="F11" s="766">
        <v>882122.11982830602</v>
      </c>
      <c r="G11" s="804">
        <f t="shared" si="0"/>
        <v>96.289642631790869</v>
      </c>
      <c r="H11" s="804">
        <f t="shared" si="1"/>
        <v>73.689372812212667</v>
      </c>
      <c r="I11" s="765">
        <f t="shared" si="1"/>
        <v>93.579164208517497</v>
      </c>
      <c r="J11" s="790"/>
    </row>
    <row r="12" spans="1:10" s="714" customFormat="1" ht="30" customHeight="1">
      <c r="A12" s="764" t="s">
        <v>356</v>
      </c>
      <c r="B12" s="764">
        <v>71881</v>
      </c>
      <c r="C12" s="764">
        <v>484296</v>
      </c>
      <c r="D12" s="764">
        <v>89466</v>
      </c>
      <c r="E12" s="764">
        <v>77131</v>
      </c>
      <c r="F12" s="764">
        <v>514820</v>
      </c>
      <c r="G12" s="804">
        <f t="shared" si="0"/>
        <v>86.212639438445891</v>
      </c>
      <c r="H12" s="804">
        <f t="shared" si="1"/>
        <v>107.30373812273062</v>
      </c>
      <c r="I12" s="765">
        <f t="shared" si="1"/>
        <v>106.30275699159193</v>
      </c>
      <c r="J12" s="790"/>
    </row>
    <row r="13" spans="1:10" s="714" customFormat="1" ht="30" customHeight="1">
      <c r="A13" s="723" t="s">
        <v>357</v>
      </c>
      <c r="B13" s="767">
        <v>14.523687466855224</v>
      </c>
      <c r="C13" s="767">
        <v>14.052384430762809</v>
      </c>
      <c r="D13" s="767">
        <f>+D11/D10</f>
        <v>9.4056095736724004</v>
      </c>
      <c r="E13" s="767">
        <f>+E11/E10</f>
        <v>9.1235016801353197</v>
      </c>
      <c r="F13" s="767">
        <f>+F11/F10</f>
        <v>11.571394538169901</v>
      </c>
      <c r="G13" s="805">
        <f t="shared" si="0"/>
        <v>97.000642102700724</v>
      </c>
      <c r="H13" s="805">
        <f t="shared" si="1"/>
        <v>62.81808046996489</v>
      </c>
      <c r="I13" s="768">
        <f t="shared" si="1"/>
        <v>82.344705236204305</v>
      </c>
      <c r="J13" s="790"/>
    </row>
    <row r="14" spans="1:10" s="714" customFormat="1" ht="30" customHeight="1">
      <c r="A14" s="764" t="s">
        <v>358</v>
      </c>
      <c r="B14" s="764">
        <v>4867</v>
      </c>
      <c r="C14" s="766">
        <v>26142</v>
      </c>
      <c r="D14" s="764">
        <v>5207</v>
      </c>
      <c r="E14" s="764">
        <v>2253</v>
      </c>
      <c r="F14" s="766">
        <v>40667</v>
      </c>
      <c r="G14" s="804">
        <f t="shared" si="0"/>
        <v>43.268676781255998</v>
      </c>
      <c r="H14" s="804">
        <f t="shared" si="1"/>
        <v>46.291349907540578</v>
      </c>
      <c r="I14" s="765">
        <f t="shared" si="1"/>
        <v>155.56193099227298</v>
      </c>
      <c r="J14" s="790"/>
    </row>
    <row r="15" spans="1:10" s="739" customFormat="1" ht="30" customHeight="1">
      <c r="A15" s="723" t="s">
        <v>359</v>
      </c>
      <c r="B15" s="769">
        <v>3867</v>
      </c>
      <c r="C15" s="769">
        <v>35607</v>
      </c>
      <c r="D15" s="769">
        <v>4964</v>
      </c>
      <c r="E15" s="769">
        <v>5129</v>
      </c>
      <c r="F15" s="769">
        <v>50909</v>
      </c>
      <c r="G15" s="805">
        <f t="shared" si="0"/>
        <v>103.3239323126511</v>
      </c>
      <c r="H15" s="805">
        <f t="shared" si="1"/>
        <v>132.63511766227049</v>
      </c>
      <c r="I15" s="768">
        <f t="shared" si="1"/>
        <v>142.97469598674417</v>
      </c>
      <c r="J15" s="790"/>
    </row>
    <row r="16" spans="1:10" s="739" customFormat="1" ht="30" customHeight="1">
      <c r="A16" s="723" t="s">
        <v>360</v>
      </c>
      <c r="B16" s="769">
        <v>5238</v>
      </c>
      <c r="C16" s="769">
        <v>24660</v>
      </c>
      <c r="D16" s="769">
        <v>4186</v>
      </c>
      <c r="E16" s="769">
        <v>5148</v>
      </c>
      <c r="F16" s="769">
        <v>24073</v>
      </c>
      <c r="G16" s="805">
        <f t="shared" si="0"/>
        <v>122.98136645962734</v>
      </c>
      <c r="H16" s="805">
        <f t="shared" si="1"/>
        <v>98.281786941580748</v>
      </c>
      <c r="I16" s="768">
        <f t="shared" si="1"/>
        <v>97.619626926196261</v>
      </c>
      <c r="J16" s="790"/>
    </row>
    <row r="17" spans="1:10" s="739" customFormat="1" ht="30" customHeight="1">
      <c r="A17" s="769" t="s">
        <v>361</v>
      </c>
      <c r="B17" s="769">
        <v>1919</v>
      </c>
      <c r="C17" s="769">
        <v>9942</v>
      </c>
      <c r="D17" s="769">
        <v>1339</v>
      </c>
      <c r="E17" s="769">
        <v>1687</v>
      </c>
      <c r="F17" s="769">
        <v>8588</v>
      </c>
      <c r="G17" s="805">
        <f t="shared" si="0"/>
        <v>125.98954443614639</v>
      </c>
      <c r="H17" s="805">
        <f t="shared" si="1"/>
        <v>87.910369984366852</v>
      </c>
      <c r="I17" s="768">
        <f t="shared" si="1"/>
        <v>86.381009857171591</v>
      </c>
      <c r="J17" s="790"/>
    </row>
    <row r="18" spans="1:10" s="739" customFormat="1" ht="20.100000000000001" customHeight="1">
      <c r="A18" s="789"/>
      <c r="B18" s="789"/>
      <c r="C18" s="789"/>
      <c r="D18" s="789"/>
      <c r="E18" s="789"/>
      <c r="F18" s="789"/>
      <c r="G18" s="789"/>
      <c r="H18" s="789"/>
      <c r="I18" s="789"/>
      <c r="J18" s="790"/>
    </row>
    <row r="22" spans="1:10" ht="20.100000000000001" customHeight="1"/>
    <row r="23" spans="1:10" ht="20.100000000000001" customHeight="1"/>
    <row r="24" spans="1:10" ht="20.100000000000001" customHeight="1"/>
    <row r="25" spans="1:10" ht="20.100000000000001" customHeight="1"/>
    <row r="26" spans="1:10" ht="20.100000000000001" customHeight="1"/>
    <row r="27" spans="1:10" ht="20.100000000000001" customHeight="1"/>
    <row r="28" spans="1:10" ht="21.6" customHeight="1"/>
    <row r="29" spans="1:10" ht="21.6" customHeight="1"/>
    <row r="30" spans="1:10" ht="21.6" customHeight="1"/>
    <row r="40" spans="1:9" ht="15">
      <c r="A40" s="770"/>
      <c r="B40" s="770"/>
      <c r="C40" s="770"/>
      <c r="D40" s="770"/>
      <c r="E40" s="770"/>
      <c r="F40" s="770"/>
      <c r="G40" s="770"/>
      <c r="H40" s="770"/>
      <c r="I40" s="770"/>
    </row>
    <row r="41" spans="1:9" ht="15">
      <c r="A41" s="770"/>
      <c r="B41" s="770"/>
      <c r="C41" s="770"/>
      <c r="D41" s="770"/>
      <c r="E41" s="770"/>
      <c r="F41" s="770"/>
      <c r="G41" s="770"/>
      <c r="H41" s="770"/>
      <c r="I41" s="770"/>
    </row>
    <row r="42" spans="1:9" ht="15">
      <c r="A42" s="770"/>
      <c r="B42" s="770"/>
      <c r="C42" s="770"/>
      <c r="D42" s="770"/>
      <c r="E42" s="770"/>
      <c r="F42" s="770"/>
      <c r="G42" s="770"/>
      <c r="H42" s="770"/>
      <c r="I42" s="770"/>
    </row>
    <row r="43" spans="1:9" ht="15">
      <c r="A43" s="770"/>
      <c r="B43" s="770"/>
      <c r="C43" s="770"/>
      <c r="D43" s="770"/>
      <c r="E43" s="770"/>
      <c r="F43" s="770"/>
      <c r="G43" s="770"/>
      <c r="H43" s="770"/>
      <c r="I43" s="770"/>
    </row>
    <row r="44" spans="1:9" ht="15">
      <c r="A44" s="770"/>
      <c r="B44" s="770"/>
      <c r="C44" s="770"/>
      <c r="D44" s="770"/>
      <c r="E44" s="770"/>
      <c r="F44" s="770"/>
      <c r="G44" s="770"/>
      <c r="H44" s="770"/>
      <c r="I44" s="770"/>
    </row>
    <row r="45" spans="1:9" ht="15">
      <c r="A45" s="770"/>
      <c r="B45" s="770"/>
      <c r="C45" s="770"/>
      <c r="D45" s="770"/>
      <c r="E45" s="770"/>
      <c r="F45" s="770"/>
      <c r="G45" s="770"/>
      <c r="H45" s="770"/>
      <c r="I45" s="770"/>
    </row>
    <row r="46" spans="1:9" ht="15">
      <c r="A46" s="770"/>
      <c r="B46" s="770"/>
      <c r="C46" s="770"/>
      <c r="D46" s="770"/>
      <c r="E46" s="770"/>
      <c r="F46" s="770"/>
      <c r="G46" s="770"/>
      <c r="H46" s="770"/>
      <c r="I46" s="770"/>
    </row>
    <row r="47" spans="1:9" ht="15">
      <c r="A47" s="770"/>
      <c r="B47" s="770"/>
      <c r="C47" s="770"/>
      <c r="D47" s="770"/>
      <c r="E47" s="770"/>
      <c r="F47" s="770"/>
      <c r="G47" s="770"/>
      <c r="H47" s="770"/>
      <c r="I47" s="770"/>
    </row>
    <row r="48" spans="1:9" ht="15">
      <c r="A48" s="770"/>
      <c r="B48" s="770"/>
      <c r="C48" s="770"/>
      <c r="D48" s="770"/>
      <c r="E48" s="770"/>
      <c r="F48" s="770"/>
      <c r="G48" s="770"/>
      <c r="H48" s="770"/>
      <c r="I48" s="770"/>
    </row>
    <row r="49" spans="1:9" ht="15">
      <c r="A49" s="770"/>
      <c r="B49" s="770"/>
      <c r="C49" s="770"/>
      <c r="D49" s="770"/>
      <c r="E49" s="770"/>
      <c r="F49" s="770"/>
      <c r="G49" s="770"/>
      <c r="H49" s="770"/>
      <c r="I49" s="770"/>
    </row>
    <row r="50" spans="1:9" ht="15">
      <c r="A50" s="770"/>
      <c r="B50" s="770"/>
      <c r="C50" s="770"/>
      <c r="D50" s="770"/>
      <c r="E50" s="770"/>
      <c r="F50" s="770"/>
      <c r="G50" s="770"/>
      <c r="H50" s="770"/>
      <c r="I50" s="770"/>
    </row>
    <row r="51" spans="1:9" ht="15">
      <c r="A51" s="770"/>
      <c r="B51" s="770"/>
      <c r="C51" s="770"/>
      <c r="D51" s="770"/>
      <c r="E51" s="770"/>
      <c r="F51" s="770"/>
      <c r="G51" s="770"/>
      <c r="H51" s="770"/>
      <c r="I51" s="770"/>
    </row>
  </sheetData>
  <mergeCells count="2">
    <mergeCell ref="G4:H4"/>
    <mergeCell ref="G5:H5"/>
  </mergeCells>
  <pageMargins left="0.86614173228346458" right="0.47244094488188981" top="0.74803149606299213" bottom="0.51181102362204722" header="0.43307086614173229" footer="0.23622047244094491"/>
  <pageSetup paperSize="9" firstPageNumber="25" orientation="portrait" r:id="rId1"/>
  <headerFooter alignWithMargins="0">
    <oddHeader>&amp;C&amp;13&amp;P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19" workbookViewId="0">
      <selection activeCell="K8" sqref="K8"/>
    </sheetView>
  </sheetViews>
  <sheetFormatPr defaultColWidth="7.33203125" defaultRowHeight="12.75"/>
  <cols>
    <col min="1" max="1" width="1.109375" style="717" customWidth="1"/>
    <col min="2" max="2" width="32.21875" style="717" customWidth="1"/>
    <col min="3" max="5" width="7.109375" style="717" hidden="1" customWidth="1"/>
    <col min="6" max="6" width="0.77734375" style="717" hidden="1" customWidth="1"/>
    <col min="7" max="7" width="5.5546875" style="717" customWidth="1"/>
    <col min="8" max="9" width="6.6640625" style="717" customWidth="1"/>
    <col min="10" max="10" width="0.77734375" style="717" customWidth="1"/>
    <col min="11" max="12" width="5.77734375" style="717" customWidth="1"/>
    <col min="13" max="13" width="5.44140625" style="717" customWidth="1"/>
    <col min="14" max="16384" width="7.33203125" style="717"/>
  </cols>
  <sheetData>
    <row r="1" spans="1:13" s="716" customFormat="1" ht="20.100000000000001" customHeight="1">
      <c r="A1" s="908" t="s">
        <v>362</v>
      </c>
      <c r="B1" s="908"/>
      <c r="C1" s="908"/>
      <c r="D1" s="908"/>
      <c r="E1" s="908"/>
      <c r="F1" s="908"/>
      <c r="G1" s="908"/>
      <c r="H1" s="815"/>
      <c r="I1" s="724"/>
      <c r="J1" s="724"/>
      <c r="K1" s="724"/>
    </row>
    <row r="2" spans="1:13" ht="20.100000000000001" customHeight="1">
      <c r="A2" s="715"/>
      <c r="B2" s="715"/>
      <c r="C2" s="715"/>
      <c r="D2" s="715"/>
      <c r="E2" s="715"/>
      <c r="F2" s="715"/>
      <c r="G2" s="815"/>
      <c r="H2" s="815"/>
      <c r="I2" s="714"/>
      <c r="J2" s="714"/>
      <c r="K2" s="714"/>
    </row>
    <row r="3" spans="1:13" s="719" customFormat="1" ht="20.100000000000001" customHeight="1">
      <c r="A3" s="718"/>
      <c r="B3" s="718"/>
      <c r="C3" s="718"/>
      <c r="D3" s="718"/>
      <c r="E3" s="718"/>
      <c r="F3" s="718"/>
      <c r="G3" s="718"/>
      <c r="H3" s="718"/>
      <c r="I3" s="718"/>
      <c r="J3" s="718"/>
      <c r="K3" s="725"/>
    </row>
    <row r="4" spans="1:13" s="719" customFormat="1" ht="15" customHeight="1">
      <c r="A4" s="726"/>
      <c r="B4" s="726"/>
      <c r="C4" s="909" t="s">
        <v>363</v>
      </c>
      <c r="D4" s="909"/>
      <c r="E4" s="909"/>
      <c r="F4" s="727"/>
      <c r="G4" s="909" t="s">
        <v>364</v>
      </c>
      <c r="H4" s="909"/>
      <c r="I4" s="909"/>
      <c r="J4" s="171"/>
      <c r="K4" s="911" t="s">
        <v>365</v>
      </c>
      <c r="L4" s="911"/>
      <c r="M4" s="911"/>
    </row>
    <row r="5" spans="1:13" s="719" customFormat="1" ht="15" customHeight="1">
      <c r="A5" s="728"/>
      <c r="B5" s="728"/>
      <c r="C5" s="910"/>
      <c r="D5" s="910"/>
      <c r="E5" s="910"/>
      <c r="F5" s="728"/>
      <c r="G5" s="910"/>
      <c r="H5" s="910"/>
      <c r="I5" s="910"/>
      <c r="J5" s="172"/>
      <c r="K5" s="912" t="s">
        <v>366</v>
      </c>
      <c r="L5" s="912"/>
      <c r="M5" s="912"/>
    </row>
    <row r="6" spans="1:13" s="719" customFormat="1" ht="15" customHeight="1">
      <c r="A6" s="728"/>
      <c r="B6" s="728"/>
      <c r="C6" s="756" t="s">
        <v>367</v>
      </c>
      <c r="D6" s="756" t="s">
        <v>368</v>
      </c>
      <c r="E6" s="756" t="s">
        <v>369</v>
      </c>
      <c r="F6" s="728"/>
      <c r="G6" s="756" t="s">
        <v>367</v>
      </c>
      <c r="H6" s="756" t="s">
        <v>368</v>
      </c>
      <c r="I6" s="756" t="s">
        <v>369</v>
      </c>
      <c r="J6" s="172"/>
      <c r="K6" s="756" t="s">
        <v>367</v>
      </c>
      <c r="L6" s="756" t="s">
        <v>368</v>
      </c>
      <c r="M6" s="756" t="s">
        <v>369</v>
      </c>
    </row>
    <row r="7" spans="1:13" s="719" customFormat="1" ht="15" customHeight="1">
      <c r="A7" s="728"/>
      <c r="B7" s="728"/>
      <c r="C7" s="528" t="s">
        <v>370</v>
      </c>
      <c r="D7" s="528" t="s">
        <v>371</v>
      </c>
      <c r="E7" s="528" t="s">
        <v>372</v>
      </c>
      <c r="F7" s="728"/>
      <c r="G7" s="528" t="s">
        <v>370</v>
      </c>
      <c r="H7" s="528" t="s">
        <v>371</v>
      </c>
      <c r="I7" s="528" t="s">
        <v>372</v>
      </c>
      <c r="J7" s="172"/>
      <c r="K7" s="528" t="s">
        <v>373</v>
      </c>
      <c r="L7" s="528" t="s">
        <v>371</v>
      </c>
      <c r="M7" s="528" t="s">
        <v>372</v>
      </c>
    </row>
    <row r="8" spans="1:13" s="719" customFormat="1" ht="15" customHeight="1">
      <c r="A8" s="728"/>
      <c r="B8" s="728"/>
      <c r="C8" s="757" t="s">
        <v>374</v>
      </c>
      <c r="D8" s="757" t="s">
        <v>375</v>
      </c>
      <c r="E8" s="757" t="s">
        <v>376</v>
      </c>
      <c r="F8" s="728"/>
      <c r="G8" s="757" t="s">
        <v>374</v>
      </c>
      <c r="H8" s="757" t="s">
        <v>375</v>
      </c>
      <c r="I8" s="757" t="s">
        <v>376</v>
      </c>
      <c r="J8" s="753"/>
      <c r="K8" s="757" t="s">
        <v>377</v>
      </c>
      <c r="L8" s="757"/>
      <c r="M8" s="757"/>
    </row>
    <row r="9" spans="1:13" s="719" customFormat="1" ht="20.100000000000001" customHeight="1">
      <c r="A9" s="718"/>
      <c r="B9" s="718"/>
      <c r="C9" s="718"/>
      <c r="D9" s="718"/>
      <c r="E9" s="718"/>
      <c r="F9" s="718"/>
      <c r="G9" s="172"/>
      <c r="H9" s="172"/>
      <c r="I9" s="172"/>
      <c r="J9" s="172"/>
      <c r="K9" s="172"/>
    </row>
    <row r="10" spans="1:13" s="730" customFormat="1" ht="20.100000000000001" customHeight="1">
      <c r="A10" s="527" t="s">
        <v>13</v>
      </c>
      <c r="B10" s="527"/>
      <c r="C10" s="729">
        <v>67081</v>
      </c>
      <c r="D10" s="729">
        <v>942648.40267366567</v>
      </c>
      <c r="E10" s="729">
        <v>484296</v>
      </c>
      <c r="F10" s="729"/>
      <c r="G10" s="794">
        <f>+G12+G13+G18</f>
        <v>76233</v>
      </c>
      <c r="H10" s="794">
        <f>+H12+H13+H18</f>
        <v>882122.49727856694</v>
      </c>
      <c r="I10" s="794">
        <f>+I12+I13+I18</f>
        <v>514820</v>
      </c>
      <c r="J10" s="794"/>
      <c r="K10" s="795">
        <f>+G10/C10*100</f>
        <v>113.64320746560128</v>
      </c>
      <c r="L10" s="795">
        <f>+H10/D10*100</f>
        <v>93.579164275521279</v>
      </c>
      <c r="M10" s="795">
        <f>+I10/E10*100</f>
        <v>106.30275699159193</v>
      </c>
    </row>
    <row r="11" spans="1:13" s="730" customFormat="1" ht="18" customHeight="1">
      <c r="A11" s="527" t="s">
        <v>378</v>
      </c>
      <c r="B11" s="527"/>
      <c r="C11" s="527"/>
      <c r="D11" s="527"/>
      <c r="E11" s="527"/>
      <c r="F11" s="527"/>
      <c r="G11" s="796"/>
      <c r="H11" s="794"/>
      <c r="I11" s="794"/>
      <c r="J11" s="794"/>
      <c r="K11" s="795"/>
      <c r="L11" s="797"/>
      <c r="M11" s="797"/>
    </row>
    <row r="12" spans="1:13" s="730" customFormat="1" ht="18" customHeight="1">
      <c r="B12" s="731" t="s">
        <v>14</v>
      </c>
      <c r="C12" s="729">
        <v>1090</v>
      </c>
      <c r="D12" s="729">
        <v>22058.679185999001</v>
      </c>
      <c r="E12" s="729">
        <v>8437</v>
      </c>
      <c r="F12" s="731"/>
      <c r="G12" s="796">
        <v>1073</v>
      </c>
      <c r="H12" s="794">
        <v>23458.955865696</v>
      </c>
      <c r="I12" s="794">
        <v>8749</v>
      </c>
      <c r="J12" s="794"/>
      <c r="K12" s="795">
        <f t="shared" ref="K12:K30" si="0">+G12/C12*100</f>
        <v>98.440366972477065</v>
      </c>
      <c r="L12" s="795">
        <f t="shared" ref="L12:L30" si="1">+H12/D12*100</f>
        <v>106.3479624862842</v>
      </c>
      <c r="M12" s="795">
        <f t="shared" ref="M12:M30" si="2">+I12/E12*100</f>
        <v>103.6979969183359</v>
      </c>
    </row>
    <row r="13" spans="1:13" s="730" customFormat="1" ht="18" customHeight="1">
      <c r="B13" s="731" t="s">
        <v>379</v>
      </c>
      <c r="C13" s="729">
        <v>18175</v>
      </c>
      <c r="D13" s="729">
        <v>302649.42871353397</v>
      </c>
      <c r="E13" s="729">
        <v>243859</v>
      </c>
      <c r="F13" s="729"/>
      <c r="G13" s="794">
        <f>+G14+G15+G16+G17</f>
        <v>19318</v>
      </c>
      <c r="H13" s="794">
        <f>+H14+H15+H16+H17</f>
        <v>234084.66979834699</v>
      </c>
      <c r="I13" s="794">
        <f>+I14+I15+I16+I17</f>
        <v>237214</v>
      </c>
      <c r="J13" s="794">
        <v>0</v>
      </c>
      <c r="K13" s="795">
        <f t="shared" si="0"/>
        <v>106.28885832187069</v>
      </c>
      <c r="L13" s="795">
        <f t="shared" si="1"/>
        <v>77.345155017594493</v>
      </c>
      <c r="M13" s="795">
        <f t="shared" si="2"/>
        <v>97.275064689021121</v>
      </c>
    </row>
    <row r="14" spans="1:13" s="719" customFormat="1" ht="18" customHeight="1">
      <c r="A14" s="714"/>
      <c r="B14" s="732" t="s">
        <v>44</v>
      </c>
      <c r="C14" s="714">
        <v>344</v>
      </c>
      <c r="D14" s="733">
        <v>6944.5550000000003</v>
      </c>
      <c r="E14" s="733">
        <v>2723</v>
      </c>
      <c r="F14" s="732"/>
      <c r="G14" s="769">
        <v>393</v>
      </c>
      <c r="H14" s="798">
        <v>13459.7058</v>
      </c>
      <c r="I14" s="798">
        <v>3176</v>
      </c>
      <c r="J14" s="798"/>
      <c r="K14" s="799">
        <f t="shared" si="0"/>
        <v>114.24418604651163</v>
      </c>
      <c r="L14" s="799">
        <f t="shared" si="1"/>
        <v>193.81667795848691</v>
      </c>
      <c r="M14" s="799">
        <f t="shared" si="2"/>
        <v>116.63606316562615</v>
      </c>
    </row>
    <row r="15" spans="1:13" s="719" customFormat="1" ht="18" customHeight="1">
      <c r="A15" s="714"/>
      <c r="B15" s="732" t="s">
        <v>45</v>
      </c>
      <c r="C15" s="714">
        <v>8665</v>
      </c>
      <c r="D15" s="733">
        <v>145208.61277735099</v>
      </c>
      <c r="E15" s="733">
        <v>189193</v>
      </c>
      <c r="F15" s="732"/>
      <c r="G15" s="769">
        <v>9845</v>
      </c>
      <c r="H15" s="798">
        <v>112274.51295642101</v>
      </c>
      <c r="I15" s="798">
        <v>179617</v>
      </c>
      <c r="J15" s="798"/>
      <c r="K15" s="799">
        <f t="shared" si="0"/>
        <v>113.61800346220427</v>
      </c>
      <c r="L15" s="799">
        <f t="shared" si="1"/>
        <v>77.319458404696704</v>
      </c>
      <c r="M15" s="799">
        <f t="shared" si="2"/>
        <v>94.938501953032087</v>
      </c>
    </row>
    <row r="16" spans="1:13" s="719" customFormat="1" ht="18" customHeight="1">
      <c r="A16" s="714"/>
      <c r="B16" s="732" t="s">
        <v>380</v>
      </c>
      <c r="C16" s="714">
        <v>763</v>
      </c>
      <c r="D16" s="733">
        <v>39545.264000000003</v>
      </c>
      <c r="E16" s="733">
        <v>6629</v>
      </c>
      <c r="F16" s="732"/>
      <c r="G16" s="769">
        <v>570</v>
      </c>
      <c r="H16" s="798">
        <v>21255.595000000001</v>
      </c>
      <c r="I16" s="798">
        <v>3330</v>
      </c>
      <c r="J16" s="798"/>
      <c r="K16" s="799">
        <f t="shared" si="0"/>
        <v>74.705111402359108</v>
      </c>
      <c r="L16" s="799">
        <f t="shared" si="1"/>
        <v>53.750039448465934</v>
      </c>
      <c r="M16" s="799">
        <f t="shared" si="2"/>
        <v>50.233821089153722</v>
      </c>
    </row>
    <row r="17" spans="1:14" s="719" customFormat="1" ht="18" customHeight="1">
      <c r="A17" s="714"/>
      <c r="B17" s="732" t="s">
        <v>24</v>
      </c>
      <c r="C17" s="714">
        <v>8403</v>
      </c>
      <c r="D17" s="733">
        <v>110950.99693618299</v>
      </c>
      <c r="E17" s="733">
        <v>45314</v>
      </c>
      <c r="F17" s="732"/>
      <c r="G17" s="798">
        <v>8510</v>
      </c>
      <c r="H17" s="798">
        <v>87094.856041926003</v>
      </c>
      <c r="I17" s="798">
        <v>51091</v>
      </c>
      <c r="J17" s="798"/>
      <c r="K17" s="799">
        <f t="shared" si="0"/>
        <v>101.27335475425443</v>
      </c>
      <c r="L17" s="799">
        <f t="shared" si="1"/>
        <v>78.498488924819128</v>
      </c>
      <c r="M17" s="799">
        <f t="shared" si="2"/>
        <v>112.74881934942844</v>
      </c>
    </row>
    <row r="18" spans="1:14" s="719" customFormat="1" ht="18" customHeight="1">
      <c r="B18" s="731" t="s">
        <v>25</v>
      </c>
      <c r="C18" s="729">
        <v>47816</v>
      </c>
      <c r="D18" s="729">
        <v>617940.29477413266</v>
      </c>
      <c r="E18" s="729">
        <v>232000</v>
      </c>
      <c r="F18" s="729"/>
      <c r="G18" s="794">
        <f>SUM(G19:G30)</f>
        <v>55842</v>
      </c>
      <c r="H18" s="794">
        <f>SUM(H19:H30)</f>
        <v>624578.87161452393</v>
      </c>
      <c r="I18" s="794">
        <f>SUM(I19:I30)</f>
        <v>268857</v>
      </c>
      <c r="J18" s="794"/>
      <c r="K18" s="795">
        <f t="shared" si="0"/>
        <v>116.78517650995484</v>
      </c>
      <c r="L18" s="795">
        <f t="shared" si="1"/>
        <v>101.07430716147388</v>
      </c>
      <c r="M18" s="795">
        <f t="shared" si="2"/>
        <v>115.88663793103449</v>
      </c>
    </row>
    <row r="19" spans="1:14" s="719" customFormat="1" ht="18" customHeight="1">
      <c r="A19" s="714"/>
      <c r="B19" s="732" t="s">
        <v>381</v>
      </c>
      <c r="C19" s="792">
        <v>22484</v>
      </c>
      <c r="D19" s="733">
        <v>152926.65832264599</v>
      </c>
      <c r="E19" s="733">
        <v>99047</v>
      </c>
      <c r="F19" s="732"/>
      <c r="G19" s="769">
        <v>26887</v>
      </c>
      <c r="H19" s="798">
        <v>140533.223928661</v>
      </c>
      <c r="I19" s="798">
        <v>114556</v>
      </c>
      <c r="J19" s="798"/>
      <c r="K19" s="799">
        <f t="shared" si="0"/>
        <v>119.58281444582815</v>
      </c>
      <c r="L19" s="799">
        <f t="shared" si="1"/>
        <v>91.895831289377156</v>
      </c>
      <c r="M19" s="799">
        <f t="shared" si="2"/>
        <v>115.65822286389289</v>
      </c>
    </row>
    <row r="20" spans="1:14" s="719" customFormat="1" ht="18" customHeight="1">
      <c r="A20" s="714"/>
      <c r="B20" s="732" t="s">
        <v>382</v>
      </c>
      <c r="C20" s="792">
        <v>3197</v>
      </c>
      <c r="D20" s="733">
        <v>28918.059844652998</v>
      </c>
      <c r="E20" s="733">
        <v>16489</v>
      </c>
      <c r="F20" s="732"/>
      <c r="G20" s="769">
        <v>3832</v>
      </c>
      <c r="H20" s="798">
        <v>58247.987409998001</v>
      </c>
      <c r="I20" s="798">
        <v>20618</v>
      </c>
      <c r="J20" s="798"/>
      <c r="K20" s="799">
        <f t="shared" si="0"/>
        <v>119.86237097278698</v>
      </c>
      <c r="L20" s="799">
        <f t="shared" si="1"/>
        <v>201.42425779220508</v>
      </c>
      <c r="M20" s="799">
        <f t="shared" si="2"/>
        <v>125.04093638183032</v>
      </c>
    </row>
    <row r="21" spans="1:14" s="719" customFormat="1" ht="18" customHeight="1">
      <c r="A21" s="714"/>
      <c r="B21" s="732" t="s">
        <v>28</v>
      </c>
      <c r="C21" s="792">
        <v>2400</v>
      </c>
      <c r="D21" s="733">
        <v>18799.964147512001</v>
      </c>
      <c r="E21" s="733">
        <v>12000</v>
      </c>
      <c r="F21" s="732"/>
      <c r="G21" s="769">
        <v>3065</v>
      </c>
      <c r="H21" s="798">
        <v>24653.699825725002</v>
      </c>
      <c r="I21" s="798">
        <v>14369</v>
      </c>
      <c r="J21" s="798"/>
      <c r="K21" s="799">
        <f t="shared" si="0"/>
        <v>127.70833333333333</v>
      </c>
      <c r="L21" s="799">
        <f t="shared" si="1"/>
        <v>131.13695128502511</v>
      </c>
      <c r="M21" s="799">
        <f t="shared" si="2"/>
        <v>119.74166666666666</v>
      </c>
    </row>
    <row r="22" spans="1:14" s="719" customFormat="1" ht="18" customHeight="1">
      <c r="A22" s="714"/>
      <c r="B22" s="732" t="s">
        <v>29</v>
      </c>
      <c r="C22" s="792">
        <v>2108</v>
      </c>
      <c r="D22" s="733">
        <v>10770.179377882974</v>
      </c>
      <c r="E22" s="733">
        <v>10197</v>
      </c>
      <c r="F22" s="732"/>
      <c r="G22" s="769">
        <v>2254</v>
      </c>
      <c r="H22" s="798">
        <v>20823.369043171999</v>
      </c>
      <c r="I22" s="798">
        <v>12706</v>
      </c>
      <c r="J22" s="798"/>
      <c r="K22" s="799">
        <f t="shared" si="0"/>
        <v>106.9259962049336</v>
      </c>
      <c r="L22" s="799">
        <f t="shared" si="1"/>
        <v>193.34282478092874</v>
      </c>
      <c r="M22" s="799">
        <f t="shared" si="2"/>
        <v>124.60527606158674</v>
      </c>
    </row>
    <row r="23" spans="1:14" s="719" customFormat="1" ht="18" customHeight="1">
      <c r="A23" s="714"/>
      <c r="B23" s="732" t="s">
        <v>383</v>
      </c>
      <c r="C23" s="792">
        <v>681</v>
      </c>
      <c r="D23" s="733">
        <v>38869.228096887004</v>
      </c>
      <c r="E23" s="733">
        <v>3315</v>
      </c>
      <c r="F23" s="732"/>
      <c r="G23" s="769">
        <v>775</v>
      </c>
      <c r="H23" s="798">
        <v>31097.684049385</v>
      </c>
      <c r="I23" s="798">
        <v>3969</v>
      </c>
      <c r="J23" s="798"/>
      <c r="K23" s="799">
        <f t="shared" si="0"/>
        <v>113.80323054331865</v>
      </c>
      <c r="L23" s="799">
        <f t="shared" si="1"/>
        <v>80.005921321281861</v>
      </c>
      <c r="M23" s="799">
        <f t="shared" si="2"/>
        <v>119.72850678733032</v>
      </c>
    </row>
    <row r="24" spans="1:14" s="719" customFormat="1" ht="18" customHeight="1">
      <c r="A24" s="714"/>
      <c r="B24" s="732" t="s">
        <v>384</v>
      </c>
      <c r="C24" s="792">
        <v>4244</v>
      </c>
      <c r="D24" s="733">
        <v>262607.85720502702</v>
      </c>
      <c r="E24" s="733">
        <v>27867</v>
      </c>
      <c r="F24" s="732"/>
      <c r="G24" s="769">
        <v>5296</v>
      </c>
      <c r="H24" s="798">
        <v>264107.24452290701</v>
      </c>
      <c r="I24" s="798">
        <v>36233</v>
      </c>
      <c r="J24" s="798"/>
      <c r="K24" s="799">
        <f t="shared" si="0"/>
        <v>124.78793590951933</v>
      </c>
      <c r="L24" s="799">
        <f t="shared" si="1"/>
        <v>100.57096056981622</v>
      </c>
      <c r="M24" s="799">
        <f t="shared" si="2"/>
        <v>130.0211719955503</v>
      </c>
    </row>
    <row r="25" spans="1:14" s="719" customFormat="1" ht="30" customHeight="1">
      <c r="A25" s="714"/>
      <c r="B25" s="732" t="s">
        <v>385</v>
      </c>
      <c r="C25" s="792">
        <v>6061</v>
      </c>
      <c r="D25" s="733">
        <v>49516.987683958003</v>
      </c>
      <c r="E25" s="733">
        <v>28353</v>
      </c>
      <c r="F25" s="732"/>
      <c r="G25" s="769">
        <v>6156</v>
      </c>
      <c r="H25" s="798">
        <v>34037.236347029</v>
      </c>
      <c r="I25" s="798">
        <v>28185</v>
      </c>
      <c r="J25" s="798"/>
      <c r="K25" s="799">
        <f t="shared" si="0"/>
        <v>101.56739811912226</v>
      </c>
      <c r="L25" s="799">
        <f t="shared" si="1"/>
        <v>68.738503570272769</v>
      </c>
      <c r="M25" s="799">
        <f t="shared" si="2"/>
        <v>99.407470108983176</v>
      </c>
      <c r="N25" s="793"/>
    </row>
    <row r="26" spans="1:14" s="719" customFormat="1" ht="18" customHeight="1">
      <c r="A26" s="714"/>
      <c r="B26" s="732" t="s">
        <v>35</v>
      </c>
      <c r="C26" s="792">
        <v>1896</v>
      </c>
      <c r="D26" s="733">
        <v>8226.6589839116896</v>
      </c>
      <c r="E26" s="733">
        <v>8925</v>
      </c>
      <c r="F26" s="732"/>
      <c r="G26" s="769">
        <v>1784</v>
      </c>
      <c r="H26" s="798">
        <v>8879.8912989990004</v>
      </c>
      <c r="I26" s="798">
        <v>9045</v>
      </c>
      <c r="J26" s="798"/>
      <c r="K26" s="799">
        <f t="shared" si="0"/>
        <v>94.092827004219416</v>
      </c>
      <c r="L26" s="799">
        <f t="shared" si="1"/>
        <v>107.94043263935933</v>
      </c>
      <c r="M26" s="799">
        <f t="shared" si="2"/>
        <v>101.34453781512605</v>
      </c>
    </row>
    <row r="27" spans="1:14" s="719" customFormat="1" ht="18" customHeight="1">
      <c r="A27" s="714"/>
      <c r="B27" s="732" t="s">
        <v>36</v>
      </c>
      <c r="C27" s="792">
        <v>494</v>
      </c>
      <c r="D27" s="733">
        <v>10541.942888878</v>
      </c>
      <c r="E27" s="733">
        <v>3789</v>
      </c>
      <c r="F27" s="732"/>
      <c r="G27" s="769">
        <v>681</v>
      </c>
      <c r="H27" s="798">
        <v>6704.6392020180001</v>
      </c>
      <c r="I27" s="798">
        <v>3776</v>
      </c>
      <c r="J27" s="798"/>
      <c r="K27" s="799">
        <f t="shared" si="0"/>
        <v>137.85425101214574</v>
      </c>
      <c r="L27" s="799">
        <f t="shared" si="1"/>
        <v>63.599653998235496</v>
      </c>
      <c r="M27" s="799">
        <f t="shared" si="2"/>
        <v>99.656901557139093</v>
      </c>
    </row>
    <row r="28" spans="1:14" s="719" customFormat="1" ht="18" customHeight="1">
      <c r="A28" s="714"/>
      <c r="B28" s="732" t="s">
        <v>37</v>
      </c>
      <c r="C28" s="792">
        <v>462</v>
      </c>
      <c r="D28" s="733">
        <v>7716.100433777</v>
      </c>
      <c r="E28" s="733">
        <v>2368</v>
      </c>
      <c r="F28" s="732"/>
      <c r="G28" s="769">
        <v>483</v>
      </c>
      <c r="H28" s="798">
        <v>6072.3736899989999</v>
      </c>
      <c r="I28" s="798">
        <v>2137</v>
      </c>
      <c r="J28" s="798"/>
      <c r="K28" s="799">
        <f t="shared" si="0"/>
        <v>104.54545454545455</v>
      </c>
      <c r="L28" s="799">
        <f t="shared" si="1"/>
        <v>78.697442342991863</v>
      </c>
      <c r="M28" s="799">
        <f t="shared" si="2"/>
        <v>90.244932432432435</v>
      </c>
    </row>
    <row r="29" spans="1:14" ht="30" customHeight="1">
      <c r="A29" s="714"/>
      <c r="B29" s="732" t="s">
        <v>386</v>
      </c>
      <c r="C29" s="792">
        <v>3163</v>
      </c>
      <c r="D29" s="733">
        <v>27379.005788999999</v>
      </c>
      <c r="E29" s="733">
        <v>17250</v>
      </c>
      <c r="F29" s="732"/>
      <c r="G29" s="769">
        <v>3902</v>
      </c>
      <c r="H29" s="798">
        <v>27188.907540742999</v>
      </c>
      <c r="I29" s="798">
        <v>20815</v>
      </c>
      <c r="J29" s="798"/>
      <c r="K29" s="799">
        <f t="shared" si="0"/>
        <v>123.36389503635789</v>
      </c>
      <c r="L29" s="799">
        <f t="shared" si="1"/>
        <v>99.305678775474831</v>
      </c>
      <c r="M29" s="799">
        <f t="shared" si="2"/>
        <v>120.66666666666667</v>
      </c>
    </row>
    <row r="30" spans="1:14" ht="18" customHeight="1">
      <c r="A30" s="714"/>
      <c r="B30" s="732" t="s">
        <v>38</v>
      </c>
      <c r="C30" s="792">
        <v>626</v>
      </c>
      <c r="D30" s="733">
        <v>1667.652</v>
      </c>
      <c r="E30" s="733">
        <v>2400</v>
      </c>
      <c r="F30" s="732"/>
      <c r="G30" s="769">
        <v>727</v>
      </c>
      <c r="H30" s="798">
        <v>2232.6147558880002</v>
      </c>
      <c r="I30" s="798">
        <v>2448</v>
      </c>
      <c r="J30" s="798"/>
      <c r="K30" s="799">
        <f t="shared" si="0"/>
        <v>116.13418530351439</v>
      </c>
      <c r="L30" s="799">
        <f t="shared" si="1"/>
        <v>133.87773683526299</v>
      </c>
      <c r="M30" s="799">
        <f t="shared" si="2"/>
        <v>102</v>
      </c>
    </row>
    <row r="31" spans="1:14" ht="18" customHeight="1">
      <c r="G31" s="714"/>
      <c r="H31" s="733"/>
      <c r="I31" s="733"/>
      <c r="J31" s="733"/>
      <c r="K31" s="734"/>
      <c r="L31" s="735"/>
      <c r="M31" s="735"/>
    </row>
    <row r="32" spans="1:14" ht="18" customHeight="1">
      <c r="A32" s="714"/>
      <c r="B32" s="714"/>
      <c r="C32" s="714"/>
      <c r="D32" s="714"/>
      <c r="E32" s="714"/>
      <c r="F32" s="714"/>
      <c r="G32" s="714"/>
      <c r="H32" s="714"/>
      <c r="I32" s="714"/>
      <c r="J32" s="714"/>
      <c r="K32" s="714"/>
    </row>
    <row r="33" spans="1:17" ht="18" customHeight="1">
      <c r="A33" s="714"/>
      <c r="B33" s="714"/>
      <c r="C33" s="714"/>
      <c r="D33" s="714"/>
      <c r="E33" s="714"/>
      <c r="F33" s="714"/>
      <c r="G33" s="714"/>
      <c r="H33" s="714"/>
      <c r="I33" s="714"/>
      <c r="J33" s="714"/>
      <c r="K33" s="714"/>
      <c r="O33" s="791"/>
      <c r="P33" s="791"/>
      <c r="Q33" s="791"/>
    </row>
    <row r="34" spans="1:17" ht="18" customHeight="1">
      <c r="A34" s="714"/>
      <c r="B34" s="714"/>
      <c r="C34" s="714"/>
      <c r="D34" s="714"/>
      <c r="E34" s="714"/>
      <c r="F34" s="714"/>
      <c r="G34" s="714"/>
      <c r="H34" s="714"/>
      <c r="I34" s="714"/>
      <c r="J34" s="714"/>
      <c r="K34" s="714"/>
      <c r="O34" s="791"/>
      <c r="P34" s="791"/>
      <c r="Q34" s="791"/>
    </row>
    <row r="35" spans="1:17" ht="18" customHeight="1">
      <c r="A35" s="714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O35" s="791"/>
      <c r="P35" s="791"/>
      <c r="Q35" s="791"/>
    </row>
    <row r="36" spans="1:17" ht="18" customHeight="1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O36" s="791"/>
      <c r="P36" s="791"/>
      <c r="Q36" s="791"/>
    </row>
    <row r="37" spans="1:17" ht="18" customHeight="1">
      <c r="A37" s="714"/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O37" s="791"/>
      <c r="P37" s="791"/>
      <c r="Q37" s="791"/>
    </row>
    <row r="38" spans="1:17" ht="18" customHeight="1">
      <c r="A38" s="714"/>
      <c r="B38" s="714"/>
      <c r="C38" s="714"/>
      <c r="D38" s="714"/>
      <c r="E38" s="714"/>
      <c r="F38" s="714"/>
      <c r="G38" s="714"/>
      <c r="H38" s="714"/>
      <c r="I38" s="714"/>
      <c r="J38" s="714"/>
      <c r="K38" s="714"/>
      <c r="O38" s="791"/>
      <c r="P38" s="791"/>
      <c r="Q38" s="791"/>
    </row>
    <row r="39" spans="1:17" s="789" customFormat="1" ht="20.100000000000001" customHeight="1">
      <c r="A39" s="714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7"/>
      <c r="M39" s="717"/>
      <c r="N39" s="717"/>
    </row>
    <row r="40" spans="1:17" s="789" customFormat="1" ht="15" customHeight="1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7"/>
      <c r="M40" s="717"/>
      <c r="N40" s="717"/>
    </row>
    <row r="41" spans="1:17" s="789" customFormat="1" ht="15" customHeight="1">
      <c r="A41" s="714"/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7"/>
      <c r="M41" s="717"/>
      <c r="N41" s="717"/>
    </row>
    <row r="42" spans="1:17" ht="20.100000000000001" customHeight="1">
      <c r="A42" s="714"/>
      <c r="B42" s="714"/>
      <c r="C42" s="714"/>
      <c r="D42" s="714"/>
      <c r="E42" s="714"/>
      <c r="F42" s="714"/>
      <c r="G42" s="714"/>
      <c r="H42" s="714"/>
      <c r="I42" s="714"/>
      <c r="J42" s="714"/>
      <c r="K42" s="714"/>
    </row>
    <row r="43" spans="1:17" ht="20.100000000000001" customHeight="1">
      <c r="A43" s="714"/>
      <c r="B43" s="714"/>
      <c r="C43" s="714"/>
      <c r="D43" s="714"/>
      <c r="E43" s="714"/>
      <c r="F43" s="714"/>
      <c r="G43" s="714"/>
      <c r="H43" s="714"/>
      <c r="I43" s="714"/>
      <c r="J43" s="714"/>
      <c r="K43" s="714"/>
    </row>
    <row r="44" spans="1:17" ht="20.100000000000001" customHeight="1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</row>
    <row r="45" spans="1:17" ht="20.100000000000001" customHeight="1">
      <c r="A45" s="714"/>
      <c r="B45" s="714"/>
      <c r="C45" s="714"/>
      <c r="D45" s="714"/>
      <c r="E45" s="714"/>
      <c r="F45" s="714"/>
      <c r="G45" s="714"/>
      <c r="H45" s="714"/>
      <c r="I45" s="714"/>
      <c r="J45" s="714"/>
      <c r="K45" s="714"/>
    </row>
    <row r="46" spans="1:17" ht="20.100000000000001" customHeight="1">
      <c r="A46" s="714"/>
      <c r="B46" s="714"/>
      <c r="C46" s="714"/>
      <c r="D46" s="714"/>
      <c r="E46" s="714"/>
      <c r="F46" s="714"/>
      <c r="G46" s="714"/>
      <c r="H46" s="714"/>
      <c r="I46" s="714"/>
      <c r="J46" s="714"/>
      <c r="K46" s="714"/>
    </row>
    <row r="47" spans="1:17" ht="20.100000000000001" customHeight="1">
      <c r="A47" s="714"/>
      <c r="B47" s="714"/>
      <c r="C47" s="714"/>
      <c r="D47" s="714"/>
      <c r="E47" s="714"/>
      <c r="F47" s="714"/>
      <c r="G47" s="714"/>
      <c r="H47" s="714"/>
      <c r="I47" s="714"/>
      <c r="J47" s="714"/>
      <c r="K47" s="714"/>
    </row>
    <row r="48" spans="1:17" ht="20.100000000000001" customHeight="1">
      <c r="A48" s="714"/>
      <c r="B48" s="714"/>
      <c r="C48" s="714"/>
      <c r="D48" s="714"/>
      <c r="E48" s="714"/>
      <c r="F48" s="714"/>
      <c r="G48" s="714"/>
      <c r="H48" s="714"/>
      <c r="I48" s="714"/>
      <c r="J48" s="714"/>
      <c r="K48" s="714"/>
    </row>
    <row r="49" spans="1:11" ht="20.100000000000001" customHeight="1">
      <c r="A49" s="714"/>
      <c r="B49" s="714"/>
      <c r="C49" s="714"/>
      <c r="D49" s="714"/>
      <c r="E49" s="714"/>
      <c r="F49" s="714"/>
      <c r="G49" s="714"/>
      <c r="H49" s="714"/>
      <c r="I49" s="714"/>
      <c r="J49" s="714"/>
      <c r="K49" s="714"/>
    </row>
    <row r="50" spans="1:11" ht="20.100000000000001" customHeight="1">
      <c r="A50" s="714"/>
      <c r="B50" s="714"/>
      <c r="C50" s="714"/>
      <c r="D50" s="714"/>
      <c r="E50" s="714"/>
      <c r="F50" s="714"/>
      <c r="G50" s="714"/>
      <c r="H50" s="714"/>
      <c r="I50" s="714"/>
      <c r="J50" s="714"/>
      <c r="K50" s="714"/>
    </row>
    <row r="51" spans="1:11" ht="20.100000000000001" customHeight="1">
      <c r="A51" s="714"/>
      <c r="B51" s="714"/>
      <c r="C51" s="714"/>
      <c r="D51" s="714"/>
      <c r="E51" s="714"/>
      <c r="F51" s="714"/>
      <c r="G51" s="714"/>
      <c r="H51" s="714"/>
      <c r="I51" s="714"/>
      <c r="J51" s="714"/>
      <c r="K51" s="714"/>
    </row>
    <row r="52" spans="1:11" ht="20.100000000000001" customHeight="1">
      <c r="A52" s="714"/>
      <c r="B52" s="714"/>
      <c r="C52" s="714"/>
      <c r="D52" s="714"/>
      <c r="E52" s="714"/>
      <c r="F52" s="714"/>
      <c r="G52" s="714"/>
      <c r="H52" s="714"/>
      <c r="I52" s="714"/>
      <c r="J52" s="714"/>
      <c r="K52" s="714"/>
    </row>
    <row r="53" spans="1:11" ht="20.100000000000001" customHeight="1">
      <c r="A53" s="714"/>
      <c r="B53" s="714"/>
      <c r="C53" s="714"/>
      <c r="D53" s="714"/>
      <c r="E53" s="714"/>
      <c r="F53" s="714"/>
      <c r="G53" s="714"/>
      <c r="H53" s="714"/>
      <c r="I53" s="714"/>
      <c r="J53" s="714"/>
      <c r="K53" s="714"/>
    </row>
    <row r="54" spans="1:11" ht="20.100000000000001" customHeight="1">
      <c r="A54" s="714"/>
      <c r="B54" s="714"/>
      <c r="C54" s="714"/>
      <c r="D54" s="714"/>
      <c r="E54" s="714"/>
      <c r="F54" s="714"/>
      <c r="G54" s="714"/>
      <c r="H54" s="714"/>
      <c r="I54" s="714"/>
      <c r="J54" s="714"/>
      <c r="K54" s="714"/>
    </row>
    <row r="55" spans="1:11" ht="20.100000000000001" customHeight="1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</row>
    <row r="56" spans="1:11" ht="20.100000000000001" customHeight="1">
      <c r="A56" s="714"/>
      <c r="B56" s="714"/>
      <c r="C56" s="714"/>
      <c r="D56" s="714"/>
      <c r="E56" s="714"/>
      <c r="F56" s="714"/>
      <c r="G56" s="714"/>
      <c r="H56" s="714"/>
      <c r="I56" s="714"/>
      <c r="J56" s="714"/>
      <c r="K56" s="714"/>
    </row>
    <row r="57" spans="1:11" ht="20.100000000000001" customHeight="1">
      <c r="A57" s="714"/>
      <c r="B57" s="714"/>
      <c r="C57" s="714"/>
      <c r="D57" s="714"/>
      <c r="E57" s="714"/>
      <c r="F57" s="714"/>
      <c r="G57" s="714"/>
      <c r="H57" s="714"/>
      <c r="I57" s="714"/>
      <c r="J57" s="714"/>
      <c r="K57" s="714"/>
    </row>
    <row r="58" spans="1:11" ht="20.100000000000001" customHeight="1">
      <c r="A58" s="714"/>
      <c r="B58" s="714"/>
      <c r="C58" s="714"/>
      <c r="D58" s="714"/>
      <c r="E58" s="714"/>
      <c r="F58" s="714"/>
      <c r="G58" s="714"/>
      <c r="H58" s="714"/>
      <c r="I58" s="714"/>
      <c r="J58" s="714"/>
      <c r="K58" s="714"/>
    </row>
    <row r="59" spans="1:11" ht="20.100000000000001" customHeight="1"/>
    <row r="60" spans="1:11" ht="20.100000000000001" customHeight="1"/>
    <row r="61" spans="1:11" ht="20.100000000000001" customHeight="1"/>
    <row r="62" spans="1:11" ht="20.100000000000001" customHeight="1"/>
    <row r="63" spans="1:11" ht="20.100000000000001" customHeight="1"/>
    <row r="64" spans="1:11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</sheetData>
  <mergeCells count="5">
    <mergeCell ref="A1:G1"/>
    <mergeCell ref="C4:E5"/>
    <mergeCell ref="G4:I5"/>
    <mergeCell ref="K4:M4"/>
    <mergeCell ref="K5:M5"/>
  </mergeCells>
  <pageMargins left="0.86614173228346458" right="0.47244094488188981" top="0.74803149606299213" bottom="0.51181102362204722" header="0.43307086614173229" footer="0.23622047244094491"/>
  <pageSetup paperSize="9" firstPageNumber="25" orientation="portrait" r:id="rId1"/>
  <headerFooter alignWithMargins="0">
    <oddHeader>&amp;C&amp;13&amp;P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K8" sqref="K8"/>
    </sheetView>
  </sheetViews>
  <sheetFormatPr defaultColWidth="7.109375" defaultRowHeight="12.75"/>
  <cols>
    <col min="1" max="1" width="37.21875" style="717" customWidth="1"/>
    <col min="2" max="2" width="8.21875" style="717" customWidth="1"/>
    <col min="3" max="3" width="7.6640625" style="717" customWidth="1"/>
    <col min="4" max="4" width="16.6640625" style="717" customWidth="1"/>
    <col min="5" max="16384" width="7.109375" style="717"/>
  </cols>
  <sheetData>
    <row r="1" spans="1:8" s="716" customFormat="1" ht="20.100000000000001" customHeight="1">
      <c r="A1" s="715" t="s">
        <v>387</v>
      </c>
      <c r="B1" s="815"/>
      <c r="C1" s="815"/>
      <c r="D1" s="816"/>
      <c r="E1" s="816"/>
      <c r="F1" s="816"/>
      <c r="G1" s="816"/>
      <c r="H1" s="816"/>
    </row>
    <row r="2" spans="1:8" ht="20.100000000000001" customHeight="1">
      <c r="A2" s="815"/>
      <c r="B2" s="815"/>
      <c r="C2" s="815"/>
      <c r="D2" s="816"/>
      <c r="E2" s="816"/>
      <c r="F2" s="816"/>
      <c r="G2" s="816"/>
      <c r="H2" s="816"/>
    </row>
    <row r="3" spans="1:8" s="719" customFormat="1" ht="20.100000000000001" customHeight="1">
      <c r="A3" s="718"/>
      <c r="B3" s="718"/>
      <c r="C3" s="725"/>
      <c r="D3" s="736" t="s">
        <v>388</v>
      </c>
    </row>
    <row r="4" spans="1:8" s="719" customFormat="1" ht="15.95" customHeight="1">
      <c r="A4" s="726"/>
      <c r="B4" s="756" t="s">
        <v>8</v>
      </c>
      <c r="C4" s="756" t="s">
        <v>8</v>
      </c>
      <c r="D4" s="756" t="s">
        <v>365</v>
      </c>
    </row>
    <row r="5" spans="1:8" s="719" customFormat="1" ht="15.95" customHeight="1">
      <c r="A5" s="728"/>
      <c r="B5" s="757" t="s">
        <v>89</v>
      </c>
      <c r="C5" s="757" t="s">
        <v>90</v>
      </c>
      <c r="D5" s="757" t="s">
        <v>389</v>
      </c>
    </row>
    <row r="6" spans="1:8" s="719" customFormat="1" ht="20.100000000000001" customHeight="1">
      <c r="A6" s="718"/>
      <c r="B6" s="172"/>
      <c r="C6" s="172"/>
      <c r="D6" s="172"/>
    </row>
    <row r="7" spans="1:8" s="730" customFormat="1" ht="20.100000000000001" customHeight="1">
      <c r="A7" s="527" t="s">
        <v>13</v>
      </c>
      <c r="B7" s="737">
        <v>26142</v>
      </c>
      <c r="C7" s="737">
        <f>+C8+C9+C14</f>
        <v>40667</v>
      </c>
      <c r="D7" s="738">
        <f t="shared" ref="D7:D26" si="0">+C7/B7*100</f>
        <v>155.56193099227298</v>
      </c>
    </row>
    <row r="8" spans="1:8" s="730" customFormat="1" ht="20.100000000000001" customHeight="1">
      <c r="A8" s="739" t="s">
        <v>14</v>
      </c>
      <c r="B8" s="737">
        <v>352</v>
      </c>
      <c r="C8" s="737">
        <v>563</v>
      </c>
      <c r="D8" s="738">
        <f t="shared" si="0"/>
        <v>159.94318181818181</v>
      </c>
    </row>
    <row r="9" spans="1:8" s="730" customFormat="1" ht="20.100000000000001" customHeight="1">
      <c r="A9" s="739" t="s">
        <v>379</v>
      </c>
      <c r="B9" s="737">
        <v>7607</v>
      </c>
      <c r="C9" s="737">
        <f>+C10+C11+C12+C13</f>
        <v>10451</v>
      </c>
      <c r="D9" s="738">
        <f t="shared" si="0"/>
        <v>137.38661758906269</v>
      </c>
    </row>
    <row r="10" spans="1:8" s="719" customFormat="1" ht="20.100000000000001" customHeight="1">
      <c r="A10" s="732" t="s">
        <v>44</v>
      </c>
      <c r="B10" s="740">
        <v>227</v>
      </c>
      <c r="C10" s="740">
        <v>291</v>
      </c>
      <c r="D10" s="741">
        <f t="shared" si="0"/>
        <v>128.19383259911893</v>
      </c>
    </row>
    <row r="11" spans="1:8" s="719" customFormat="1" ht="20.100000000000001" customHeight="1">
      <c r="A11" s="732" t="s">
        <v>45</v>
      </c>
      <c r="B11" s="740">
        <v>3240</v>
      </c>
      <c r="C11" s="740">
        <v>4493</v>
      </c>
      <c r="D11" s="741">
        <f t="shared" si="0"/>
        <v>138.67283950617283</v>
      </c>
    </row>
    <row r="12" spans="1:8" s="719" customFormat="1" ht="20.100000000000001" customHeight="1">
      <c r="A12" s="732" t="s">
        <v>380</v>
      </c>
      <c r="B12" s="740">
        <v>202</v>
      </c>
      <c r="C12" s="740">
        <v>652</v>
      </c>
      <c r="D12" s="741">
        <f t="shared" si="0"/>
        <v>322.77227722772278</v>
      </c>
    </row>
    <row r="13" spans="1:8" s="719" customFormat="1" ht="20.100000000000001" customHeight="1">
      <c r="A13" s="732" t="s">
        <v>24</v>
      </c>
      <c r="B13" s="740">
        <v>3938</v>
      </c>
      <c r="C13" s="740">
        <v>5015</v>
      </c>
      <c r="D13" s="741">
        <f t="shared" si="0"/>
        <v>127.34890807516506</v>
      </c>
    </row>
    <row r="14" spans="1:8" s="730" customFormat="1" ht="20.100000000000001" customHeight="1">
      <c r="A14" s="739" t="s">
        <v>25</v>
      </c>
      <c r="B14" s="737">
        <v>18183</v>
      </c>
      <c r="C14" s="737">
        <f>SUM(C15:C26)</f>
        <v>29653</v>
      </c>
      <c r="D14" s="738">
        <f t="shared" si="0"/>
        <v>163.08089974151682</v>
      </c>
    </row>
    <row r="15" spans="1:8" s="719" customFormat="1" ht="20.100000000000001" customHeight="1">
      <c r="A15" s="732" t="s">
        <v>381</v>
      </c>
      <c r="B15" s="740">
        <v>9146</v>
      </c>
      <c r="C15" s="740">
        <v>15381</v>
      </c>
      <c r="D15" s="741">
        <f t="shared" si="0"/>
        <v>168.17187841679421</v>
      </c>
    </row>
    <row r="16" spans="1:8" s="719" customFormat="1" ht="20.100000000000001" customHeight="1">
      <c r="A16" s="732" t="s">
        <v>382</v>
      </c>
      <c r="B16" s="740">
        <v>1357</v>
      </c>
      <c r="C16" s="740">
        <v>1917</v>
      </c>
      <c r="D16" s="741">
        <f t="shared" si="0"/>
        <v>141.2675018422992</v>
      </c>
    </row>
    <row r="17" spans="1:4" s="719" customFormat="1" ht="20.100000000000001" customHeight="1">
      <c r="A17" s="732" t="s">
        <v>28</v>
      </c>
      <c r="B17" s="740">
        <v>1445</v>
      </c>
      <c r="C17" s="740">
        <v>2362</v>
      </c>
      <c r="D17" s="741">
        <f t="shared" si="0"/>
        <v>163.46020761245674</v>
      </c>
    </row>
    <row r="18" spans="1:4" s="719" customFormat="1" ht="20.100000000000001" customHeight="1">
      <c r="A18" s="732" t="s">
        <v>29</v>
      </c>
      <c r="B18" s="740">
        <v>590</v>
      </c>
      <c r="C18" s="740">
        <v>745</v>
      </c>
      <c r="D18" s="741">
        <f t="shared" si="0"/>
        <v>126.27118644067797</v>
      </c>
    </row>
    <row r="19" spans="1:4" s="719" customFormat="1" ht="20.100000000000001" customHeight="1">
      <c r="A19" s="732" t="s">
        <v>383</v>
      </c>
      <c r="B19" s="740">
        <v>249</v>
      </c>
      <c r="C19" s="740">
        <v>332</v>
      </c>
      <c r="D19" s="741">
        <f t="shared" si="0"/>
        <v>133.33333333333331</v>
      </c>
    </row>
    <row r="20" spans="1:4" s="719" customFormat="1" ht="20.100000000000001" customHeight="1">
      <c r="A20" s="732" t="s">
        <v>384</v>
      </c>
      <c r="B20" s="740">
        <v>831</v>
      </c>
      <c r="C20" s="740">
        <v>1409</v>
      </c>
      <c r="D20" s="741">
        <f t="shared" si="0"/>
        <v>169.55475330926595</v>
      </c>
    </row>
    <row r="21" spans="1:4" s="719" customFormat="1" ht="27.95" customHeight="1">
      <c r="A21" s="732" t="s">
        <v>390</v>
      </c>
      <c r="B21" s="740">
        <v>1804</v>
      </c>
      <c r="C21" s="740">
        <v>2684</v>
      </c>
      <c r="D21" s="741">
        <f t="shared" si="0"/>
        <v>148.78048780487805</v>
      </c>
    </row>
    <row r="22" spans="1:4" s="719" customFormat="1" ht="20.100000000000001" customHeight="1">
      <c r="A22" s="732" t="s">
        <v>35</v>
      </c>
      <c r="B22" s="740">
        <v>583</v>
      </c>
      <c r="C22" s="740">
        <v>977</v>
      </c>
      <c r="D22" s="741">
        <f t="shared" si="0"/>
        <v>167.58147512864494</v>
      </c>
    </row>
    <row r="23" spans="1:4" s="719" customFormat="1" ht="20.100000000000001" customHeight="1">
      <c r="A23" s="732" t="s">
        <v>36</v>
      </c>
      <c r="B23" s="740">
        <v>110</v>
      </c>
      <c r="C23" s="740">
        <v>163</v>
      </c>
      <c r="D23" s="741">
        <f t="shared" si="0"/>
        <v>148.18181818181819</v>
      </c>
    </row>
    <row r="24" spans="1:4" s="719" customFormat="1" ht="20.100000000000001" customHeight="1">
      <c r="A24" s="732" t="s">
        <v>37</v>
      </c>
      <c r="B24" s="740">
        <v>224</v>
      </c>
      <c r="C24" s="740">
        <v>344</v>
      </c>
      <c r="D24" s="741">
        <f t="shared" si="0"/>
        <v>153.57142857142858</v>
      </c>
    </row>
    <row r="25" spans="1:4" ht="27.95" customHeight="1">
      <c r="A25" s="732" t="s">
        <v>391</v>
      </c>
      <c r="B25" s="740">
        <v>1472</v>
      </c>
      <c r="C25" s="740">
        <v>2215</v>
      </c>
      <c r="D25" s="741">
        <f t="shared" si="0"/>
        <v>150.47554347826087</v>
      </c>
    </row>
    <row r="26" spans="1:4" ht="20.100000000000001" customHeight="1">
      <c r="A26" s="732" t="s">
        <v>38</v>
      </c>
      <c r="B26" s="740">
        <v>372</v>
      </c>
      <c r="C26" s="740">
        <v>1124</v>
      </c>
      <c r="D26" s="741">
        <f t="shared" si="0"/>
        <v>302.15053763440858</v>
      </c>
    </row>
    <row r="27" spans="1:4" ht="20.100000000000001" customHeight="1">
      <c r="A27" s="714"/>
      <c r="B27" s="714"/>
      <c r="C27" s="714"/>
    </row>
    <row r="28" spans="1:4" ht="20.100000000000001" customHeight="1">
      <c r="A28" s="714"/>
      <c r="B28" s="714"/>
      <c r="C28" s="714"/>
    </row>
    <row r="29" spans="1:4" ht="20.100000000000001" customHeight="1">
      <c r="A29" s="714"/>
      <c r="B29" s="714"/>
      <c r="C29" s="714"/>
    </row>
    <row r="30" spans="1:4" ht="20.100000000000001" customHeight="1">
      <c r="A30" s="714"/>
      <c r="B30" s="714"/>
      <c r="C30" s="714"/>
    </row>
    <row r="31" spans="1:4" ht="20.100000000000001" customHeight="1">
      <c r="A31" s="714"/>
      <c r="B31" s="714"/>
      <c r="C31" s="714"/>
    </row>
    <row r="32" spans="1:4" ht="20.100000000000001" customHeight="1">
      <c r="A32" s="714"/>
      <c r="B32" s="714"/>
      <c r="C32" s="714"/>
    </row>
    <row r="33" spans="1:4" ht="20.100000000000001" customHeight="1">
      <c r="A33" s="714"/>
      <c r="B33" s="714"/>
      <c r="C33" s="714"/>
    </row>
    <row r="34" spans="1:4" ht="20.100000000000001" customHeight="1">
      <c r="A34" s="714"/>
      <c r="B34" s="714"/>
      <c r="C34" s="714"/>
    </row>
    <row r="35" spans="1:4" ht="20.100000000000001" customHeight="1">
      <c r="A35" s="714"/>
      <c r="B35" s="714"/>
      <c r="C35" s="714"/>
    </row>
    <row r="36" spans="1:4" ht="20.100000000000001" customHeight="1">
      <c r="A36" s="714"/>
      <c r="B36" s="714"/>
      <c r="C36" s="714"/>
    </row>
    <row r="37" spans="1:4" ht="20.100000000000001" customHeight="1">
      <c r="A37" s="714"/>
      <c r="B37" s="714"/>
      <c r="C37" s="714"/>
    </row>
    <row r="38" spans="1:4" ht="20.100000000000001" customHeight="1">
      <c r="A38" s="714"/>
      <c r="B38" s="714"/>
      <c r="C38" s="714"/>
    </row>
    <row r="39" spans="1:4" ht="20.100000000000001" customHeight="1">
      <c r="A39" s="714"/>
      <c r="B39" s="714"/>
      <c r="C39" s="714"/>
    </row>
    <row r="40" spans="1:4" ht="20.100000000000001" customHeight="1">
      <c r="A40" s="714"/>
      <c r="B40" s="714"/>
      <c r="C40" s="714"/>
    </row>
    <row r="41" spans="1:4" ht="20.100000000000001" customHeight="1">
      <c r="A41" s="714"/>
      <c r="B41" s="714"/>
      <c r="C41" s="714"/>
    </row>
    <row r="42" spans="1:4" ht="20.100000000000001" customHeight="1">
      <c r="A42" s="714"/>
      <c r="B42" s="714"/>
      <c r="C42" s="714"/>
    </row>
    <row r="43" spans="1:4" ht="20.100000000000001" customHeight="1">
      <c r="A43" s="714"/>
      <c r="B43" s="714"/>
      <c r="C43" s="714"/>
    </row>
    <row r="44" spans="1:4" ht="20.100000000000001" customHeight="1">
      <c r="A44" s="714"/>
      <c r="B44" s="714"/>
      <c r="C44" s="714"/>
      <c r="D44" s="714"/>
    </row>
    <row r="45" spans="1:4" ht="20.100000000000001" customHeight="1">
      <c r="A45" s="714"/>
      <c r="B45" s="714"/>
      <c r="C45" s="714"/>
      <c r="D45" s="714"/>
    </row>
    <row r="46" spans="1:4" ht="20.100000000000001" customHeight="1">
      <c r="A46" s="714"/>
      <c r="B46" s="714"/>
      <c r="C46" s="714"/>
      <c r="D46" s="714"/>
    </row>
    <row r="47" spans="1:4" ht="20.100000000000001" customHeight="1">
      <c r="A47" s="714"/>
      <c r="B47" s="714"/>
      <c r="C47" s="714"/>
      <c r="D47" s="714"/>
    </row>
    <row r="48" spans="1:4" ht="20.100000000000001" customHeight="1">
      <c r="A48" s="714"/>
      <c r="B48" s="714"/>
      <c r="C48" s="714"/>
      <c r="D48" s="714"/>
    </row>
    <row r="49" spans="1:4" ht="20.100000000000001" customHeight="1">
      <c r="A49" s="714"/>
      <c r="B49" s="714"/>
      <c r="C49" s="714"/>
      <c r="D49" s="714"/>
    </row>
    <row r="50" spans="1:4" ht="20.100000000000001" customHeight="1">
      <c r="A50" s="714"/>
      <c r="B50" s="714"/>
      <c r="C50" s="714"/>
      <c r="D50" s="714"/>
    </row>
    <row r="51" spans="1:4" ht="20.100000000000001" customHeight="1">
      <c r="A51" s="714"/>
      <c r="B51" s="714"/>
      <c r="C51" s="714"/>
      <c r="D51" s="714"/>
    </row>
    <row r="52" spans="1:4" ht="20.100000000000001" customHeight="1">
      <c r="A52" s="714"/>
      <c r="B52" s="714"/>
      <c r="C52" s="714"/>
      <c r="D52" s="714"/>
    </row>
    <row r="53" spans="1:4" ht="20.100000000000001" customHeight="1">
      <c r="A53" s="714"/>
      <c r="B53" s="714"/>
      <c r="C53" s="714"/>
      <c r="D53" s="714"/>
    </row>
    <row r="54" spans="1:4" ht="20.100000000000001" customHeight="1">
      <c r="A54" s="714"/>
      <c r="B54" s="714"/>
      <c r="C54" s="714"/>
      <c r="D54" s="714"/>
    </row>
    <row r="55" spans="1:4" ht="20.100000000000001" customHeight="1">
      <c r="A55" s="714"/>
      <c r="B55" s="714"/>
      <c r="C55" s="714"/>
      <c r="D55" s="714"/>
    </row>
    <row r="56" spans="1:4" ht="20.100000000000001" customHeight="1">
      <c r="A56" s="714"/>
      <c r="B56" s="714"/>
      <c r="C56" s="714"/>
      <c r="D56" s="714"/>
    </row>
    <row r="57" spans="1:4" ht="20.100000000000001" customHeight="1">
      <c r="A57" s="714"/>
      <c r="B57" s="714"/>
      <c r="C57" s="714"/>
      <c r="D57" s="714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86614173228346458" right="0.47244094488188981" top="0.74803149606299213" bottom="0.51181102362204722" header="0.43307086614173229" footer="0.23622047244094491"/>
  <pageSetup paperSize="9" firstPageNumber="25" orientation="portrait" r:id="rId1"/>
  <headerFooter alignWithMargins="0">
    <oddHeader>&amp;C&amp;13&amp;P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K8" sqref="K8"/>
    </sheetView>
  </sheetViews>
  <sheetFormatPr defaultColWidth="7.109375" defaultRowHeight="12.75"/>
  <cols>
    <col min="1" max="1" width="37.21875" style="717" customWidth="1"/>
    <col min="2" max="2" width="8.21875" style="717" customWidth="1"/>
    <col min="3" max="3" width="7.6640625" style="717" customWidth="1"/>
    <col min="4" max="4" width="16.6640625" style="717" customWidth="1"/>
    <col min="5" max="16384" width="7.109375" style="717"/>
  </cols>
  <sheetData>
    <row r="1" spans="1:8" s="716" customFormat="1" ht="20.100000000000001" customHeight="1">
      <c r="A1" s="715" t="s">
        <v>392</v>
      </c>
      <c r="B1" s="815"/>
      <c r="C1" s="815"/>
      <c r="D1" s="815"/>
      <c r="E1" s="816"/>
      <c r="F1" s="816"/>
      <c r="G1" s="816"/>
      <c r="H1" s="816"/>
    </row>
    <row r="2" spans="1:8" ht="20.100000000000001" customHeight="1">
      <c r="A2" s="815"/>
      <c r="B2" s="815"/>
      <c r="C2" s="815"/>
      <c r="D2" s="816"/>
      <c r="E2" s="816"/>
      <c r="F2" s="816"/>
      <c r="G2" s="816"/>
      <c r="H2" s="816"/>
    </row>
    <row r="3" spans="1:8" s="719" customFormat="1" ht="15.95" customHeight="1">
      <c r="A3" s="718"/>
      <c r="B3" s="718"/>
      <c r="C3" s="725"/>
      <c r="D3" s="736" t="s">
        <v>388</v>
      </c>
    </row>
    <row r="4" spans="1:8" s="719" customFormat="1" ht="15.95" customHeight="1">
      <c r="A4" s="726"/>
      <c r="B4" s="756" t="s">
        <v>8</v>
      </c>
      <c r="C4" s="756" t="s">
        <v>8</v>
      </c>
      <c r="D4" s="756" t="s">
        <v>365</v>
      </c>
    </row>
    <row r="5" spans="1:8" s="719" customFormat="1" ht="15.95" customHeight="1">
      <c r="A5" s="728"/>
      <c r="B5" s="757" t="s">
        <v>89</v>
      </c>
      <c r="C5" s="757" t="s">
        <v>90</v>
      </c>
      <c r="D5" s="757" t="s">
        <v>389</v>
      </c>
    </row>
    <row r="6" spans="1:8" s="719" customFormat="1" ht="20.100000000000001" customHeight="1">
      <c r="A6" s="718"/>
      <c r="B6" s="172"/>
      <c r="C6" s="172"/>
      <c r="D6" s="172"/>
    </row>
    <row r="7" spans="1:8" s="730" customFormat="1" ht="20.100000000000001" customHeight="1">
      <c r="A7" s="527" t="s">
        <v>13</v>
      </c>
      <c r="B7" s="737">
        <v>35607</v>
      </c>
      <c r="C7" s="737">
        <f>C8+C9+C14</f>
        <v>50909</v>
      </c>
      <c r="D7" s="742">
        <f t="shared" ref="D7:D26" si="0">+C7/B7*100</f>
        <v>142.97469598674417</v>
      </c>
    </row>
    <row r="8" spans="1:8" s="730" customFormat="1" ht="20.100000000000001" customHeight="1">
      <c r="A8" s="739" t="s">
        <v>14</v>
      </c>
      <c r="B8" s="737">
        <v>495</v>
      </c>
      <c r="C8" s="737">
        <v>716</v>
      </c>
      <c r="D8" s="742">
        <f t="shared" si="0"/>
        <v>144.64646464646464</v>
      </c>
    </row>
    <row r="9" spans="1:8" s="730" customFormat="1" ht="20.100000000000001" customHeight="1">
      <c r="A9" s="739" t="s">
        <v>379</v>
      </c>
      <c r="B9" s="737">
        <v>9743</v>
      </c>
      <c r="C9" s="737">
        <f>+SUM(C10:C13)</f>
        <v>13952</v>
      </c>
      <c r="D9" s="742">
        <f t="shared" si="0"/>
        <v>143.20024633069897</v>
      </c>
    </row>
    <row r="10" spans="1:8" s="719" customFormat="1" ht="20.100000000000001" customHeight="1">
      <c r="A10" s="732" t="s">
        <v>44</v>
      </c>
      <c r="B10" s="740">
        <v>229</v>
      </c>
      <c r="C10" s="740">
        <v>328</v>
      </c>
      <c r="D10" s="743">
        <f t="shared" si="0"/>
        <v>143.23144104803492</v>
      </c>
    </row>
    <row r="11" spans="1:8" s="719" customFormat="1" ht="19.5" customHeight="1">
      <c r="A11" s="732" t="s">
        <v>45</v>
      </c>
      <c r="B11" s="740">
        <v>4225</v>
      </c>
      <c r="C11" s="740">
        <v>5948</v>
      </c>
      <c r="D11" s="743">
        <f t="shared" si="0"/>
        <v>140.7810650887574</v>
      </c>
    </row>
    <row r="12" spans="1:8" s="719" customFormat="1" ht="19.5" customHeight="1">
      <c r="A12" s="732" t="s">
        <v>380</v>
      </c>
      <c r="B12" s="740">
        <v>343</v>
      </c>
      <c r="C12" s="740">
        <v>470</v>
      </c>
      <c r="D12" s="743">
        <f t="shared" si="0"/>
        <v>137.0262390670554</v>
      </c>
    </row>
    <row r="13" spans="1:8" s="719" customFormat="1" ht="20.100000000000001" customHeight="1">
      <c r="A13" s="732" t="s">
        <v>24</v>
      </c>
      <c r="B13" s="740">
        <v>4946</v>
      </c>
      <c r="C13" s="740">
        <v>7206</v>
      </c>
      <c r="D13" s="743">
        <f t="shared" si="0"/>
        <v>145.6934896886373</v>
      </c>
    </row>
    <row r="14" spans="1:8" s="730" customFormat="1" ht="20.100000000000001" customHeight="1">
      <c r="A14" s="739" t="s">
        <v>25</v>
      </c>
      <c r="B14" s="737">
        <v>25369</v>
      </c>
      <c r="C14" s="737">
        <f>+SUM(C15:C26)</f>
        <v>36241</v>
      </c>
      <c r="D14" s="742">
        <f t="shared" si="0"/>
        <v>142.85545350624778</v>
      </c>
    </row>
    <row r="15" spans="1:8" s="719" customFormat="1" ht="20.100000000000001" customHeight="1">
      <c r="A15" s="732" t="s">
        <v>381</v>
      </c>
      <c r="B15" s="740">
        <v>13194</v>
      </c>
      <c r="C15" s="740">
        <v>18417</v>
      </c>
      <c r="D15" s="743">
        <f t="shared" si="0"/>
        <v>139.58617553433379</v>
      </c>
    </row>
    <row r="16" spans="1:8" s="719" customFormat="1" ht="20.100000000000001" customHeight="1">
      <c r="A16" s="732" t="s">
        <v>382</v>
      </c>
      <c r="B16" s="740">
        <v>1983</v>
      </c>
      <c r="C16" s="740">
        <v>2767</v>
      </c>
      <c r="D16" s="743">
        <f t="shared" si="0"/>
        <v>139.5360564800807</v>
      </c>
    </row>
    <row r="17" spans="1:4" s="719" customFormat="1" ht="20.100000000000001" customHeight="1">
      <c r="A17" s="732" t="s">
        <v>28</v>
      </c>
      <c r="B17" s="740">
        <v>2127</v>
      </c>
      <c r="C17" s="740">
        <v>2736</v>
      </c>
      <c r="D17" s="743">
        <f t="shared" si="0"/>
        <v>128.63187588152329</v>
      </c>
    </row>
    <row r="18" spans="1:4" s="719" customFormat="1" ht="20.100000000000001" customHeight="1">
      <c r="A18" s="732" t="s">
        <v>29</v>
      </c>
      <c r="B18" s="740">
        <v>756</v>
      </c>
      <c r="C18" s="740">
        <v>1176</v>
      </c>
      <c r="D18" s="743">
        <f t="shared" si="0"/>
        <v>155.55555555555557</v>
      </c>
    </row>
    <row r="19" spans="1:4" s="719" customFormat="1" ht="21.75" customHeight="1">
      <c r="A19" s="732" t="s">
        <v>383</v>
      </c>
      <c r="B19" s="740">
        <v>233</v>
      </c>
      <c r="C19" s="740">
        <v>374</v>
      </c>
      <c r="D19" s="743">
        <f t="shared" si="0"/>
        <v>160.51502145922746</v>
      </c>
    </row>
    <row r="20" spans="1:4" s="719" customFormat="1" ht="20.100000000000001" customHeight="1">
      <c r="A20" s="732" t="s">
        <v>384</v>
      </c>
      <c r="B20" s="740">
        <v>1067</v>
      </c>
      <c r="C20" s="740">
        <v>1682</v>
      </c>
      <c r="D20" s="743">
        <f t="shared" si="0"/>
        <v>157.6382380506092</v>
      </c>
    </row>
    <row r="21" spans="1:4" s="719" customFormat="1" ht="30" customHeight="1">
      <c r="A21" s="732" t="s">
        <v>390</v>
      </c>
      <c r="B21" s="740">
        <v>2323</v>
      </c>
      <c r="C21" s="740">
        <v>3669</v>
      </c>
      <c r="D21" s="743">
        <f t="shared" si="0"/>
        <v>157.94231597072749</v>
      </c>
    </row>
    <row r="22" spans="1:4" s="719" customFormat="1" ht="20.100000000000001" customHeight="1">
      <c r="A22" s="732" t="s">
        <v>35</v>
      </c>
      <c r="B22" s="740">
        <v>758</v>
      </c>
      <c r="C22" s="740">
        <v>1322</v>
      </c>
      <c r="D22" s="743">
        <f t="shared" si="0"/>
        <v>174.40633245382585</v>
      </c>
    </row>
    <row r="23" spans="1:4" s="719" customFormat="1" ht="21" customHeight="1">
      <c r="A23" s="732" t="s">
        <v>36</v>
      </c>
      <c r="B23" s="740">
        <v>115</v>
      </c>
      <c r="C23" s="740">
        <v>178</v>
      </c>
      <c r="D23" s="743">
        <f t="shared" si="0"/>
        <v>154.78260869565216</v>
      </c>
    </row>
    <row r="24" spans="1:4" s="719" customFormat="1" ht="20.100000000000001" customHeight="1">
      <c r="A24" s="732" t="s">
        <v>37</v>
      </c>
      <c r="B24" s="740">
        <v>243</v>
      </c>
      <c r="C24" s="740">
        <v>326</v>
      </c>
      <c r="D24" s="743">
        <f t="shared" si="0"/>
        <v>134.15637860082305</v>
      </c>
    </row>
    <row r="25" spans="1:4" ht="29.25" customHeight="1">
      <c r="A25" s="732" t="s">
        <v>391</v>
      </c>
      <c r="B25" s="740">
        <v>2170</v>
      </c>
      <c r="C25" s="740">
        <v>3061</v>
      </c>
      <c r="D25" s="743">
        <f t="shared" si="0"/>
        <v>141.05990783410138</v>
      </c>
    </row>
    <row r="26" spans="1:4" ht="20.100000000000001" customHeight="1">
      <c r="A26" s="732" t="s">
        <v>38</v>
      </c>
      <c r="B26" s="740">
        <v>400</v>
      </c>
      <c r="C26" s="740">
        <v>533</v>
      </c>
      <c r="D26" s="743">
        <f t="shared" si="0"/>
        <v>133.25</v>
      </c>
    </row>
    <row r="27" spans="1:4" ht="29.25" customHeight="1">
      <c r="A27" s="732"/>
      <c r="B27" s="714"/>
      <c r="C27" s="714"/>
      <c r="D27" s="714"/>
    </row>
    <row r="28" spans="1:4" ht="20.100000000000001" customHeight="1">
      <c r="A28" s="732"/>
      <c r="B28" s="714"/>
      <c r="C28" s="714"/>
      <c r="D28" s="714"/>
    </row>
    <row r="29" spans="1:4" ht="20.100000000000001" customHeight="1">
      <c r="A29" s="714"/>
      <c r="B29" s="714"/>
      <c r="C29" s="714"/>
    </row>
    <row r="30" spans="1:4" ht="20.100000000000001" customHeight="1">
      <c r="A30" s="714"/>
      <c r="B30" s="714"/>
      <c r="C30" s="714"/>
    </row>
    <row r="31" spans="1:4" ht="20.100000000000001" customHeight="1">
      <c r="A31" s="714"/>
      <c r="B31" s="714"/>
      <c r="C31" s="714"/>
    </row>
    <row r="32" spans="1:4" ht="20.100000000000001" customHeight="1">
      <c r="A32" s="714"/>
      <c r="B32" s="714"/>
      <c r="C32" s="714"/>
    </row>
    <row r="33" spans="1:3" ht="20.100000000000001" customHeight="1">
      <c r="A33" s="714"/>
      <c r="B33" s="714"/>
      <c r="C33" s="714"/>
    </row>
    <row r="34" spans="1:3" ht="20.100000000000001" customHeight="1">
      <c r="A34" s="714"/>
      <c r="B34" s="714"/>
      <c r="C34" s="714"/>
    </row>
    <row r="35" spans="1:3" ht="20.100000000000001" customHeight="1">
      <c r="A35" s="714"/>
      <c r="B35" s="714"/>
      <c r="C35" s="714"/>
    </row>
    <row r="36" spans="1:3" ht="20.100000000000001" customHeight="1">
      <c r="A36" s="714"/>
      <c r="B36" s="714"/>
      <c r="C36" s="714"/>
    </row>
    <row r="37" spans="1:3" ht="20.100000000000001" customHeight="1">
      <c r="A37" s="714"/>
      <c r="B37" s="714"/>
      <c r="C37" s="714"/>
    </row>
    <row r="38" spans="1:3" ht="20.100000000000001" customHeight="1">
      <c r="A38" s="714"/>
      <c r="B38" s="714"/>
      <c r="C38" s="714"/>
    </row>
    <row r="39" spans="1:3" ht="20.100000000000001" customHeight="1">
      <c r="A39" s="714"/>
      <c r="B39" s="714"/>
      <c r="C39" s="714"/>
    </row>
    <row r="40" spans="1:3" ht="20.100000000000001" customHeight="1">
      <c r="A40" s="714"/>
      <c r="B40" s="714"/>
      <c r="C40" s="714"/>
    </row>
    <row r="41" spans="1:3" ht="20.100000000000001" customHeight="1">
      <c r="A41" s="714"/>
      <c r="B41" s="714"/>
      <c r="C41" s="714"/>
    </row>
    <row r="42" spans="1:3" ht="20.100000000000001" customHeight="1">
      <c r="A42" s="714"/>
      <c r="B42" s="714"/>
      <c r="C42" s="714"/>
    </row>
    <row r="43" spans="1:3" ht="20.100000000000001" customHeight="1">
      <c r="A43" s="714"/>
      <c r="B43" s="714"/>
      <c r="C43" s="714"/>
    </row>
    <row r="44" spans="1:3" ht="20.100000000000001" customHeight="1">
      <c r="A44" s="714"/>
      <c r="B44" s="714"/>
      <c r="C44" s="714"/>
    </row>
    <row r="45" spans="1:3" ht="20.100000000000001" customHeight="1">
      <c r="A45" s="714"/>
      <c r="B45" s="714"/>
      <c r="C45" s="714"/>
    </row>
    <row r="46" spans="1:3" ht="20.100000000000001" customHeight="1">
      <c r="A46" s="714"/>
      <c r="B46" s="714"/>
      <c r="C46" s="714"/>
    </row>
    <row r="47" spans="1:3" ht="20.100000000000001" customHeight="1">
      <c r="A47" s="714"/>
      <c r="B47" s="714"/>
      <c r="C47" s="714"/>
    </row>
    <row r="48" spans="1:3" ht="20.100000000000001" customHeight="1">
      <c r="A48" s="714"/>
      <c r="B48" s="714"/>
      <c r="C48" s="714"/>
    </row>
    <row r="49" spans="1:3" ht="20.100000000000001" customHeight="1">
      <c r="A49" s="714"/>
      <c r="B49" s="714"/>
      <c r="C49" s="714"/>
    </row>
    <row r="50" spans="1:3" ht="20.100000000000001" customHeight="1">
      <c r="A50" s="714"/>
      <c r="B50" s="714"/>
      <c r="C50" s="714"/>
    </row>
    <row r="51" spans="1:3" ht="20.100000000000001" customHeight="1">
      <c r="A51" s="714"/>
      <c r="B51" s="714"/>
      <c r="C51" s="714"/>
    </row>
    <row r="52" spans="1:3" ht="20.100000000000001" customHeight="1">
      <c r="A52" s="714"/>
      <c r="B52" s="714"/>
      <c r="C52" s="714"/>
    </row>
    <row r="53" spans="1:3" ht="20.100000000000001" customHeight="1">
      <c r="A53" s="714"/>
      <c r="B53" s="714"/>
      <c r="C53" s="714"/>
    </row>
    <row r="54" spans="1:3" ht="20.100000000000001" customHeight="1">
      <c r="A54" s="714"/>
      <c r="B54" s="714"/>
      <c r="C54" s="714"/>
    </row>
    <row r="55" spans="1:3" ht="20.100000000000001" customHeight="1">
      <c r="A55" s="714"/>
      <c r="B55" s="714"/>
      <c r="C55" s="714"/>
    </row>
    <row r="56" spans="1:3" ht="20.100000000000001" customHeight="1">
      <c r="A56" s="714"/>
      <c r="B56" s="714"/>
      <c r="C56" s="714"/>
    </row>
    <row r="57" spans="1:3" ht="20.100000000000001" customHeight="1">
      <c r="A57" s="714"/>
      <c r="B57" s="714"/>
      <c r="C57" s="714"/>
    </row>
    <row r="58" spans="1:3" ht="20.100000000000001" customHeight="1">
      <c r="A58" s="714"/>
      <c r="B58" s="714"/>
      <c r="C58" s="714"/>
    </row>
    <row r="59" spans="1:3" ht="20.100000000000001" customHeight="1">
      <c r="A59" s="714"/>
      <c r="B59" s="714"/>
      <c r="C59" s="714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458" right="0.47244094488188981" top="0.74803149606299213" bottom="0.51181102362204722" header="0.43307086614173229" footer="0.23622047244094491"/>
  <pageSetup paperSize="9" firstPageNumber="25" orientation="portrait" r:id="rId1"/>
  <headerFooter alignWithMargins="0">
    <oddHeader>&amp;C&amp;13&amp;P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K8" sqref="K8"/>
    </sheetView>
  </sheetViews>
  <sheetFormatPr defaultColWidth="7.109375" defaultRowHeight="12.75"/>
  <cols>
    <col min="1" max="1" width="37.21875" style="717" customWidth="1"/>
    <col min="2" max="2" width="8.21875" style="717" customWidth="1"/>
    <col min="3" max="3" width="7.6640625" style="717" customWidth="1"/>
    <col min="4" max="4" width="16.6640625" style="717" customWidth="1"/>
    <col min="5" max="5" width="8.21875" style="717" customWidth="1"/>
    <col min="6" max="6" width="8.44140625" style="717" customWidth="1"/>
    <col min="7" max="9" width="4.6640625" style="717" customWidth="1"/>
    <col min="10" max="16384" width="7.109375" style="717"/>
  </cols>
  <sheetData>
    <row r="1" spans="1:8" s="716" customFormat="1" ht="19.899999999999999" customHeight="1">
      <c r="A1" s="715" t="s">
        <v>393</v>
      </c>
      <c r="B1" s="815"/>
      <c r="C1" s="815"/>
      <c r="D1" s="816"/>
      <c r="E1" s="816"/>
      <c r="F1" s="816"/>
      <c r="G1" s="816"/>
      <c r="H1" s="816"/>
    </row>
    <row r="2" spans="1:8" ht="19.899999999999999" customHeight="1">
      <c r="A2" s="815"/>
      <c r="B2" s="815"/>
      <c r="C2" s="815"/>
      <c r="D2" s="816"/>
      <c r="E2" s="816"/>
      <c r="F2" s="816"/>
      <c r="G2" s="816"/>
      <c r="H2" s="816"/>
    </row>
    <row r="3" spans="1:8" s="719" customFormat="1" ht="19.899999999999999" customHeight="1">
      <c r="A3" s="718"/>
      <c r="B3" s="718"/>
      <c r="C3" s="725"/>
      <c r="D3" s="736" t="s">
        <v>388</v>
      </c>
    </row>
    <row r="4" spans="1:8" s="719" customFormat="1" ht="15.95" customHeight="1">
      <c r="A4" s="726"/>
      <c r="B4" s="756" t="s">
        <v>8</v>
      </c>
      <c r="C4" s="756" t="s">
        <v>8</v>
      </c>
      <c r="D4" s="756" t="s">
        <v>365</v>
      </c>
    </row>
    <row r="5" spans="1:8" s="719" customFormat="1" ht="15.95" customHeight="1">
      <c r="A5" s="728"/>
      <c r="B5" s="757" t="s">
        <v>89</v>
      </c>
      <c r="C5" s="757" t="s">
        <v>90</v>
      </c>
      <c r="D5" s="757" t="s">
        <v>389</v>
      </c>
    </row>
    <row r="6" spans="1:8" s="719" customFormat="1" ht="20.100000000000001" customHeight="1">
      <c r="A6" s="718"/>
      <c r="B6" s="172"/>
      <c r="C6" s="172"/>
      <c r="D6" s="172"/>
    </row>
    <row r="7" spans="1:8" s="730" customFormat="1" ht="20.100000000000001" customHeight="1">
      <c r="A7" s="527" t="s">
        <v>13</v>
      </c>
      <c r="B7" s="737">
        <v>9942</v>
      </c>
      <c r="C7" s="737">
        <f>+C8+C9+C14</f>
        <v>8588</v>
      </c>
      <c r="D7" s="738">
        <f t="shared" ref="D7:D26" si="0">+C7/B7*100</f>
        <v>86.381009857171591</v>
      </c>
    </row>
    <row r="8" spans="1:8" s="730" customFormat="1" ht="20.100000000000001" customHeight="1">
      <c r="A8" s="739" t="s">
        <v>14</v>
      </c>
      <c r="B8" s="737">
        <v>205</v>
      </c>
      <c r="C8" s="737">
        <v>216</v>
      </c>
      <c r="D8" s="738">
        <f t="shared" si="0"/>
        <v>105.36585365853659</v>
      </c>
      <c r="E8" s="742"/>
      <c r="F8" s="742"/>
    </row>
    <row r="9" spans="1:8" s="730" customFormat="1" ht="20.100000000000001" customHeight="1">
      <c r="A9" s="739" t="s">
        <v>379</v>
      </c>
      <c r="B9" s="737">
        <v>2309</v>
      </c>
      <c r="C9" s="737">
        <f>+C10+C11+C12+C13</f>
        <v>1949</v>
      </c>
      <c r="D9" s="738">
        <f t="shared" si="0"/>
        <v>84.408834993503675</v>
      </c>
      <c r="E9" s="737"/>
      <c r="F9" s="737"/>
    </row>
    <row r="10" spans="1:8" s="719" customFormat="1" ht="20.100000000000001" customHeight="1">
      <c r="A10" s="732" t="s">
        <v>44</v>
      </c>
      <c r="B10" s="740">
        <v>89</v>
      </c>
      <c r="C10" s="740">
        <v>46</v>
      </c>
      <c r="D10" s="741">
        <f t="shared" si="0"/>
        <v>51.68539325842697</v>
      </c>
    </row>
    <row r="11" spans="1:8" s="719" customFormat="1" ht="19.5" customHeight="1">
      <c r="A11" s="732" t="s">
        <v>45</v>
      </c>
      <c r="B11" s="740">
        <v>1138</v>
      </c>
      <c r="C11" s="740">
        <v>979</v>
      </c>
      <c r="D11" s="741">
        <f t="shared" si="0"/>
        <v>86.028119507908613</v>
      </c>
    </row>
    <row r="12" spans="1:8" s="719" customFormat="1" ht="19.5" customHeight="1">
      <c r="A12" s="732" t="s">
        <v>380</v>
      </c>
      <c r="B12" s="740">
        <v>201</v>
      </c>
      <c r="C12" s="740">
        <v>223</v>
      </c>
      <c r="D12" s="741">
        <f t="shared" si="0"/>
        <v>110.94527363184079</v>
      </c>
    </row>
    <row r="13" spans="1:8" s="719" customFormat="1" ht="20.100000000000001" customHeight="1">
      <c r="A13" s="732" t="s">
        <v>24</v>
      </c>
      <c r="B13" s="740">
        <v>881</v>
      </c>
      <c r="C13" s="740">
        <v>701</v>
      </c>
      <c r="D13" s="741">
        <f t="shared" si="0"/>
        <v>79.568671963677644</v>
      </c>
    </row>
    <row r="14" spans="1:8" s="730" customFormat="1" ht="20.100000000000001" customHeight="1">
      <c r="A14" s="739" t="s">
        <v>25</v>
      </c>
      <c r="B14" s="737">
        <v>7428</v>
      </c>
      <c r="C14" s="737">
        <f>SUM(C15:C26)</f>
        <v>6423</v>
      </c>
      <c r="D14" s="738">
        <f t="shared" si="0"/>
        <v>86.470113085621975</v>
      </c>
    </row>
    <row r="15" spans="1:8" s="719" customFormat="1" ht="20.100000000000001" customHeight="1">
      <c r="A15" s="732" t="s">
        <v>381</v>
      </c>
      <c r="B15" s="740">
        <v>3715</v>
      </c>
      <c r="C15" s="740">
        <v>3059</v>
      </c>
      <c r="D15" s="741">
        <f t="shared" si="0"/>
        <v>82.341857335127855</v>
      </c>
    </row>
    <row r="16" spans="1:8" s="719" customFormat="1" ht="20.100000000000001" customHeight="1">
      <c r="A16" s="732" t="s">
        <v>382</v>
      </c>
      <c r="B16" s="740">
        <v>445</v>
      </c>
      <c r="C16" s="740">
        <v>317</v>
      </c>
      <c r="D16" s="741">
        <f t="shared" si="0"/>
        <v>71.235955056179776</v>
      </c>
    </row>
    <row r="17" spans="1:7" s="719" customFormat="1" ht="20.100000000000001" customHeight="1">
      <c r="A17" s="732" t="s">
        <v>28</v>
      </c>
      <c r="B17" s="740">
        <v>563</v>
      </c>
      <c r="C17" s="740">
        <v>432</v>
      </c>
      <c r="D17" s="741">
        <f t="shared" si="0"/>
        <v>76.731793960923625</v>
      </c>
    </row>
    <row r="18" spans="1:7" s="719" customFormat="1" ht="20.100000000000001" customHeight="1">
      <c r="A18" s="732" t="s">
        <v>29</v>
      </c>
      <c r="B18" s="740">
        <v>317</v>
      </c>
      <c r="C18" s="740">
        <v>316</v>
      </c>
      <c r="D18" s="741">
        <f t="shared" si="0"/>
        <v>99.684542586750794</v>
      </c>
    </row>
    <row r="19" spans="1:7" s="719" customFormat="1" ht="21.75" customHeight="1">
      <c r="A19" s="732" t="s">
        <v>383</v>
      </c>
      <c r="B19" s="740">
        <v>116</v>
      </c>
      <c r="C19" s="740">
        <v>94</v>
      </c>
      <c r="D19" s="741">
        <f t="shared" si="0"/>
        <v>81.034482758620683</v>
      </c>
    </row>
    <row r="20" spans="1:7" s="719" customFormat="1" ht="20.100000000000001" customHeight="1">
      <c r="A20" s="732" t="s">
        <v>384</v>
      </c>
      <c r="B20" s="740">
        <v>497</v>
      </c>
      <c r="C20" s="740">
        <v>538</v>
      </c>
      <c r="D20" s="741">
        <f t="shared" si="0"/>
        <v>108.24949698189134</v>
      </c>
    </row>
    <row r="21" spans="1:7" s="719" customFormat="1" ht="30" customHeight="1">
      <c r="A21" s="732" t="s">
        <v>390</v>
      </c>
      <c r="B21" s="740">
        <v>619</v>
      </c>
      <c r="C21" s="740">
        <v>611</v>
      </c>
      <c r="D21" s="741">
        <f t="shared" si="0"/>
        <v>98.70759289176091</v>
      </c>
    </row>
    <row r="22" spans="1:7" s="719" customFormat="1" ht="20.100000000000001" customHeight="1">
      <c r="A22" s="732" t="s">
        <v>35</v>
      </c>
      <c r="B22" s="740">
        <v>333</v>
      </c>
      <c r="C22" s="740">
        <v>344</v>
      </c>
      <c r="D22" s="741">
        <f t="shared" si="0"/>
        <v>103.30330330330331</v>
      </c>
    </row>
    <row r="23" spans="1:7" s="719" customFormat="1" ht="21" customHeight="1">
      <c r="A23" s="732" t="s">
        <v>36</v>
      </c>
      <c r="B23" s="740">
        <v>72</v>
      </c>
      <c r="C23" s="740">
        <v>63</v>
      </c>
      <c r="D23" s="741">
        <f t="shared" si="0"/>
        <v>87.5</v>
      </c>
    </row>
    <row r="24" spans="1:7" s="719" customFormat="1" ht="20.100000000000001" customHeight="1">
      <c r="A24" s="732" t="s">
        <v>37</v>
      </c>
      <c r="B24" s="740">
        <v>105</v>
      </c>
      <c r="C24" s="740">
        <v>60</v>
      </c>
      <c r="D24" s="741">
        <f t="shared" si="0"/>
        <v>57.142857142857139</v>
      </c>
    </row>
    <row r="25" spans="1:7" ht="29.25" customHeight="1">
      <c r="A25" s="732" t="s">
        <v>391</v>
      </c>
      <c r="B25" s="740">
        <v>495</v>
      </c>
      <c r="C25" s="740">
        <v>467</v>
      </c>
      <c r="D25" s="741">
        <f t="shared" si="0"/>
        <v>94.343434343434339</v>
      </c>
    </row>
    <row r="26" spans="1:7" ht="20.100000000000001" customHeight="1">
      <c r="A26" s="732" t="s">
        <v>38</v>
      </c>
      <c r="B26" s="740">
        <v>151</v>
      </c>
      <c r="C26" s="740">
        <v>122</v>
      </c>
      <c r="D26" s="741">
        <f t="shared" si="0"/>
        <v>80.794701986754973</v>
      </c>
    </row>
    <row r="27" spans="1:7" ht="20.100000000000001" customHeight="1">
      <c r="A27" s="732"/>
      <c r="B27" s="714"/>
      <c r="C27" s="714"/>
      <c r="D27" s="714"/>
      <c r="E27" s="714"/>
      <c r="F27" s="714"/>
      <c r="G27" s="714"/>
    </row>
    <row r="28" spans="1:7" ht="20.100000000000001" customHeight="1">
      <c r="A28" s="714"/>
      <c r="B28" s="714"/>
      <c r="C28" s="714"/>
    </row>
    <row r="29" spans="1:7" ht="20.100000000000001" customHeight="1">
      <c r="A29" s="714"/>
      <c r="B29" s="714"/>
      <c r="C29" s="714"/>
    </row>
    <row r="30" spans="1:7" ht="20.100000000000001" customHeight="1">
      <c r="A30" s="714"/>
      <c r="B30" s="714"/>
      <c r="C30" s="714"/>
    </row>
    <row r="31" spans="1:7" ht="20.100000000000001" customHeight="1">
      <c r="A31" s="714"/>
      <c r="B31" s="714"/>
      <c r="C31" s="714"/>
    </row>
    <row r="32" spans="1:7" ht="20.100000000000001" customHeight="1">
      <c r="A32" s="714"/>
      <c r="B32" s="714"/>
      <c r="C32" s="714"/>
    </row>
    <row r="33" spans="1:3" ht="20.100000000000001" customHeight="1">
      <c r="A33" s="714"/>
      <c r="B33" s="714"/>
      <c r="C33" s="714"/>
    </row>
    <row r="34" spans="1:3" ht="20.100000000000001" customHeight="1">
      <c r="A34" s="714"/>
      <c r="B34" s="714"/>
      <c r="C34" s="714"/>
    </row>
    <row r="35" spans="1:3" ht="20.100000000000001" customHeight="1">
      <c r="A35" s="714"/>
      <c r="B35" s="714"/>
      <c r="C35" s="714"/>
    </row>
    <row r="36" spans="1:3" ht="20.100000000000001" customHeight="1">
      <c r="A36" s="714"/>
      <c r="B36" s="714"/>
      <c r="C36" s="714"/>
    </row>
    <row r="37" spans="1:3" ht="20.100000000000001" customHeight="1">
      <c r="A37" s="714"/>
      <c r="B37" s="714"/>
      <c r="C37" s="714"/>
    </row>
    <row r="38" spans="1:3" ht="20.100000000000001" customHeight="1">
      <c r="A38" s="714"/>
      <c r="B38" s="714"/>
      <c r="C38" s="714"/>
    </row>
    <row r="39" spans="1:3" ht="20.100000000000001" customHeight="1">
      <c r="A39" s="714"/>
      <c r="B39" s="714"/>
      <c r="C39" s="714"/>
    </row>
    <row r="40" spans="1:3" ht="20.100000000000001" customHeight="1">
      <c r="A40" s="714"/>
      <c r="B40" s="714"/>
      <c r="C40" s="714"/>
    </row>
    <row r="41" spans="1:3" ht="20.100000000000001" customHeight="1">
      <c r="A41" s="714"/>
      <c r="B41" s="714"/>
      <c r="C41" s="714"/>
    </row>
    <row r="42" spans="1:3" ht="20.100000000000001" customHeight="1">
      <c r="A42" s="714"/>
      <c r="B42" s="714"/>
      <c r="C42" s="714"/>
    </row>
    <row r="43" spans="1:3" ht="20.100000000000001" customHeight="1">
      <c r="A43" s="714"/>
      <c r="B43" s="714"/>
      <c r="C43" s="714"/>
    </row>
    <row r="44" spans="1:3" ht="20.100000000000001" customHeight="1">
      <c r="A44" s="714"/>
      <c r="B44" s="714"/>
      <c r="C44" s="714"/>
    </row>
    <row r="45" spans="1:3" ht="20.100000000000001" customHeight="1">
      <c r="A45" s="714"/>
      <c r="B45" s="714"/>
      <c r="C45" s="714"/>
    </row>
    <row r="46" spans="1:3" ht="20.100000000000001" customHeight="1">
      <c r="A46" s="714"/>
      <c r="B46" s="714"/>
      <c r="C46" s="714"/>
    </row>
    <row r="47" spans="1:3" ht="20.100000000000001" customHeight="1">
      <c r="A47" s="714"/>
      <c r="B47" s="714"/>
      <c r="C47" s="714"/>
    </row>
    <row r="48" spans="1:3" ht="20.100000000000001" customHeight="1">
      <c r="A48" s="714"/>
      <c r="B48" s="714"/>
      <c r="C48" s="714"/>
    </row>
    <row r="49" spans="1:3" ht="20.100000000000001" customHeight="1">
      <c r="A49" s="714"/>
      <c r="B49" s="714"/>
      <c r="C49" s="714"/>
    </row>
    <row r="50" spans="1:3" ht="20.100000000000001" customHeight="1">
      <c r="A50" s="714"/>
      <c r="B50" s="714"/>
      <c r="C50" s="714"/>
    </row>
    <row r="51" spans="1:3" ht="20.100000000000001" customHeight="1">
      <c r="A51" s="714"/>
      <c r="B51" s="714"/>
      <c r="C51" s="714"/>
    </row>
    <row r="52" spans="1:3" ht="20.100000000000001" customHeight="1">
      <c r="A52" s="714"/>
      <c r="B52" s="714"/>
      <c r="C52" s="714"/>
    </row>
    <row r="53" spans="1:3" ht="20.100000000000001" customHeight="1">
      <c r="A53" s="714"/>
      <c r="B53" s="714"/>
      <c r="C53" s="714"/>
    </row>
    <row r="54" spans="1:3" ht="20.100000000000001" customHeight="1">
      <c r="A54" s="714"/>
      <c r="B54" s="714"/>
      <c r="C54" s="714"/>
    </row>
    <row r="55" spans="1:3" ht="20.100000000000001" customHeight="1">
      <c r="A55" s="714"/>
      <c r="B55" s="714"/>
      <c r="C55" s="714"/>
    </row>
    <row r="56" spans="1:3" ht="20.100000000000001" customHeight="1">
      <c r="A56" s="714"/>
      <c r="B56" s="714"/>
      <c r="C56" s="714"/>
    </row>
    <row r="57" spans="1:3" ht="20.100000000000001" customHeight="1">
      <c r="A57" s="714"/>
      <c r="B57" s="714"/>
      <c r="C57" s="714"/>
    </row>
    <row r="58" spans="1:3" ht="20.100000000000001" customHeight="1">
      <c r="A58" s="714"/>
      <c r="B58" s="714"/>
      <c r="C58" s="714"/>
    </row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458" right="0.47244094488188981" top="0.74803149606299213" bottom="0.51181102362204722" header="0.43307086614173229" footer="0.23622047244094491"/>
  <pageSetup paperSize="9" firstPageNumber="25" orientation="portrait" r:id="rId1"/>
  <headerFooter alignWithMargins="0">
    <oddHeader>&amp;C&amp;13&amp;P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K8" sqref="K8"/>
    </sheetView>
  </sheetViews>
  <sheetFormatPr defaultColWidth="7.77734375" defaultRowHeight="15.75"/>
  <cols>
    <col min="1" max="1" width="1.33203125" style="69" customWidth="1"/>
    <col min="2" max="2" width="31.109375" style="69" customWidth="1"/>
    <col min="3" max="5" width="6.6640625" style="69" customWidth="1"/>
    <col min="6" max="7" width="5.6640625" style="69" customWidth="1"/>
    <col min="8" max="8" width="5.6640625" style="295" customWidth="1"/>
    <col min="9" max="9" width="8.33203125" style="69" bestFit="1" customWidth="1"/>
    <col min="10" max="11" width="8.33203125" style="69" customWidth="1"/>
    <col min="12" max="16384" width="7.77734375" style="69"/>
  </cols>
  <sheetData>
    <row r="1" spans="1:13" ht="18.75" customHeight="1">
      <c r="A1" s="74" t="s">
        <v>41</v>
      </c>
      <c r="B1" s="74"/>
    </row>
    <row r="2" spans="1:13" ht="18" customHeight="1">
      <c r="A2" s="74"/>
      <c r="B2" s="74"/>
    </row>
    <row r="3" spans="1:13" ht="18" customHeight="1">
      <c r="A3" s="70"/>
      <c r="B3" s="73"/>
      <c r="C3" s="307"/>
      <c r="D3" s="307"/>
      <c r="E3" s="307"/>
      <c r="F3" s="307"/>
      <c r="G3" s="307"/>
      <c r="H3" s="306" t="s">
        <v>1</v>
      </c>
    </row>
    <row r="4" spans="1:13" ht="16.149999999999999" customHeight="1">
      <c r="A4" s="72"/>
      <c r="B4" s="305"/>
      <c r="C4" s="191" t="s">
        <v>2</v>
      </c>
      <c r="D4" s="191" t="s">
        <v>3</v>
      </c>
      <c r="E4" s="191" t="s">
        <v>4</v>
      </c>
      <c r="F4" s="890" t="s">
        <v>42</v>
      </c>
      <c r="G4" s="890"/>
      <c r="H4" s="890"/>
    </row>
    <row r="5" spans="1:13" ht="16.149999999999999" customHeight="1">
      <c r="A5" s="70"/>
      <c r="B5" s="304"/>
      <c r="C5" s="190" t="s">
        <v>6</v>
      </c>
      <c r="D5" s="190" t="s">
        <v>7</v>
      </c>
      <c r="E5" s="190" t="s">
        <v>8</v>
      </c>
      <c r="F5" s="891" t="s">
        <v>43</v>
      </c>
      <c r="G5" s="891"/>
      <c r="H5" s="891"/>
    </row>
    <row r="6" spans="1:13" ht="16.149999999999999" customHeight="1">
      <c r="A6" s="70"/>
      <c r="B6" s="304"/>
      <c r="C6" s="190" t="s">
        <v>12</v>
      </c>
      <c r="D6" s="190" t="s">
        <v>12</v>
      </c>
      <c r="E6" s="190" t="s">
        <v>12</v>
      </c>
      <c r="F6" s="190" t="s">
        <v>9</v>
      </c>
      <c r="G6" s="190" t="s">
        <v>10</v>
      </c>
      <c r="H6" s="190" t="s">
        <v>11</v>
      </c>
    </row>
    <row r="7" spans="1:13" ht="16.149999999999999" customHeight="1">
      <c r="A7" s="70"/>
      <c r="B7" s="71"/>
      <c r="C7" s="190">
        <v>2022</v>
      </c>
      <c r="D7" s="190">
        <v>2022</v>
      </c>
      <c r="E7" s="190">
        <v>2022</v>
      </c>
      <c r="F7" s="190" t="s">
        <v>12</v>
      </c>
      <c r="G7" s="190" t="s">
        <v>12</v>
      </c>
      <c r="H7" s="190" t="s">
        <v>12</v>
      </c>
    </row>
    <row r="8" spans="1:13" ht="16.149999999999999" customHeight="1">
      <c r="A8" s="70"/>
      <c r="B8" s="71"/>
      <c r="C8" s="747"/>
      <c r="D8" s="747"/>
      <c r="E8" s="747"/>
      <c r="F8" s="747">
        <v>2022</v>
      </c>
      <c r="G8" s="747">
        <v>2022</v>
      </c>
      <c r="H8" s="747">
        <v>2022</v>
      </c>
    </row>
    <row r="9" spans="1:13" ht="18" customHeight="1">
      <c r="A9" s="70"/>
      <c r="B9" s="71"/>
      <c r="C9" s="744"/>
      <c r="D9" s="744"/>
      <c r="E9" s="744"/>
      <c r="F9" s="190"/>
      <c r="G9" s="190"/>
      <c r="H9" s="190"/>
      <c r="I9" s="744"/>
      <c r="J9" s="744"/>
      <c r="K9" s="744"/>
    </row>
    <row r="10" spans="1:13" ht="20.100000000000001" customHeight="1">
      <c r="A10" s="889" t="s">
        <v>13</v>
      </c>
      <c r="B10" s="889"/>
      <c r="C10" s="308">
        <v>1255561.1860130571</v>
      </c>
      <c r="D10" s="308">
        <v>1346821.3015521285</v>
      </c>
      <c r="E10" s="308">
        <v>2602382.4875651854</v>
      </c>
      <c r="F10" s="310">
        <v>105.05264762554951</v>
      </c>
      <c r="G10" s="310">
        <v>107.72307468005143</v>
      </c>
      <c r="H10" s="310">
        <v>106.41794003373965</v>
      </c>
      <c r="I10" s="167"/>
      <c r="J10" s="167"/>
      <c r="K10" s="167"/>
      <c r="L10" s="167"/>
    </row>
    <row r="11" spans="1:13" ht="20.100000000000001" customHeight="1">
      <c r="B11" s="297" t="s">
        <v>14</v>
      </c>
      <c r="C11" s="308">
        <v>131096.89640649996</v>
      </c>
      <c r="D11" s="308">
        <v>141144.11407757463</v>
      </c>
      <c r="E11" s="308">
        <v>272241.01048407459</v>
      </c>
      <c r="F11" s="310">
        <v>102.53099076013272</v>
      </c>
      <c r="G11" s="310">
        <v>103.01780590293606</v>
      </c>
      <c r="H11" s="310">
        <v>102.7828056900632</v>
      </c>
      <c r="I11" s="745"/>
      <c r="J11" s="167"/>
      <c r="K11" s="167"/>
      <c r="L11" s="167"/>
      <c r="M11" s="167"/>
    </row>
    <row r="12" spans="1:13" ht="20.100000000000001" customHeight="1">
      <c r="A12" s="70"/>
      <c r="B12" s="299" t="s">
        <v>15</v>
      </c>
      <c r="C12" s="309">
        <v>101555.05840815445</v>
      </c>
      <c r="D12" s="309">
        <v>99473.395208432412</v>
      </c>
      <c r="E12" s="309">
        <v>201029</v>
      </c>
      <c r="F12" s="311">
        <v>102.40338862462121</v>
      </c>
      <c r="G12" s="311">
        <v>102.22251804704143</v>
      </c>
      <c r="H12" s="311">
        <v>102.31380987066765</v>
      </c>
      <c r="I12" s="167"/>
      <c r="J12" s="167"/>
      <c r="K12" s="167"/>
      <c r="L12" s="167"/>
    </row>
    <row r="13" spans="1:13" ht="20.100000000000001" customHeight="1">
      <c r="A13" s="70"/>
      <c r="B13" s="299" t="s">
        <v>16</v>
      </c>
      <c r="C13" s="309">
        <v>5744.2015321958233</v>
      </c>
      <c r="D13" s="309">
        <v>7128.1580037982667</v>
      </c>
      <c r="E13" s="309">
        <v>12872.35953599409</v>
      </c>
      <c r="F13" s="311">
        <v>104.48442949290329</v>
      </c>
      <c r="G13" s="311">
        <v>105.35990832568045</v>
      </c>
      <c r="H13" s="311">
        <v>104.96742597765424</v>
      </c>
      <c r="I13" s="167"/>
      <c r="J13" s="167"/>
      <c r="K13" s="167"/>
      <c r="L13" s="167"/>
    </row>
    <row r="14" spans="1:13" ht="20.100000000000001" customHeight="1">
      <c r="A14" s="70"/>
      <c r="B14" s="299" t="s">
        <v>17</v>
      </c>
      <c r="C14" s="309">
        <v>23797.636466149692</v>
      </c>
      <c r="D14" s="309">
        <v>34542.560865343949</v>
      </c>
      <c r="E14" s="309">
        <v>58340.19733149364</v>
      </c>
      <c r="F14" s="311">
        <v>102.61357089766044</v>
      </c>
      <c r="G14" s="311">
        <v>104.88656769618652</v>
      </c>
      <c r="H14" s="311">
        <v>103.94733476028577</v>
      </c>
      <c r="I14" s="167"/>
      <c r="J14" s="167"/>
      <c r="K14" s="167"/>
      <c r="L14" s="167"/>
    </row>
    <row r="15" spans="1:13" ht="20.100000000000001" customHeight="1">
      <c r="B15" s="297" t="s">
        <v>18</v>
      </c>
      <c r="C15" s="308">
        <v>462816.58282994159</v>
      </c>
      <c r="D15" s="308">
        <v>521538.48681166169</v>
      </c>
      <c r="E15" s="308">
        <v>984355.06964160316</v>
      </c>
      <c r="F15" s="310">
        <v>106.40803502280723</v>
      </c>
      <c r="G15" s="310">
        <v>108.86703637174782</v>
      </c>
      <c r="H15" s="310">
        <v>107.69687815347054</v>
      </c>
      <c r="I15" s="745"/>
      <c r="J15" s="167"/>
      <c r="K15" s="167"/>
      <c r="L15" s="167"/>
      <c r="M15" s="167"/>
    </row>
    <row r="16" spans="1:13" ht="20.100000000000001" customHeight="1">
      <c r="A16" s="70"/>
      <c r="B16" s="299" t="s">
        <v>19</v>
      </c>
      <c r="C16" s="309">
        <v>393941.79905162792</v>
      </c>
      <c r="D16" s="309">
        <v>437062.48454745079</v>
      </c>
      <c r="E16" s="309">
        <v>831004.28359907866</v>
      </c>
      <c r="F16" s="311">
        <v>106.97425692149385</v>
      </c>
      <c r="G16" s="311">
        <v>109.86948150873879</v>
      </c>
      <c r="H16" s="311">
        <v>108.47769624207227</v>
      </c>
      <c r="I16" s="167"/>
      <c r="J16" s="167"/>
      <c r="K16" s="167"/>
      <c r="L16" s="167"/>
      <c r="M16" s="167"/>
    </row>
    <row r="17" spans="1:12" ht="20.100000000000001" customHeight="1">
      <c r="A17" s="70"/>
      <c r="B17" s="302" t="s">
        <v>44</v>
      </c>
      <c r="C17" s="309">
        <v>36996.472603746734</v>
      </c>
      <c r="D17" s="309">
        <v>39505.409002274428</v>
      </c>
      <c r="E17" s="309">
        <v>76501.881606021154</v>
      </c>
      <c r="F17" s="311">
        <v>101.11404621540463</v>
      </c>
      <c r="G17" s="311">
        <v>103.39751643206505</v>
      </c>
      <c r="H17" s="311">
        <v>102.28048640361227</v>
      </c>
      <c r="I17" s="167"/>
      <c r="J17" s="167"/>
      <c r="K17" s="167"/>
      <c r="L17" s="167"/>
    </row>
    <row r="18" spans="1:12" ht="20.100000000000001" customHeight="1">
      <c r="A18" s="70"/>
      <c r="B18" s="302" t="s">
        <v>45</v>
      </c>
      <c r="C18" s="309">
        <v>304623.44539537758</v>
      </c>
      <c r="D18" s="309">
        <v>342144.16483440285</v>
      </c>
      <c r="E18" s="309">
        <v>646767.61022978043</v>
      </c>
      <c r="F18" s="311">
        <v>107.72467266486099</v>
      </c>
      <c r="G18" s="311">
        <v>111.45054670970553</v>
      </c>
      <c r="H18" s="311">
        <v>109.66409003247097</v>
      </c>
      <c r="I18" s="167"/>
      <c r="J18" s="167"/>
      <c r="K18" s="167"/>
      <c r="L18" s="167"/>
    </row>
    <row r="19" spans="1:12" ht="27" customHeight="1">
      <c r="A19" s="70"/>
      <c r="B19" s="301" t="s">
        <v>46</v>
      </c>
      <c r="C19" s="309">
        <v>44800.909165993427</v>
      </c>
      <c r="D19" s="309">
        <v>48346.388999775903</v>
      </c>
      <c r="E19" s="309">
        <v>93147.298165769331</v>
      </c>
      <c r="F19" s="311">
        <v>107.1143082713736</v>
      </c>
      <c r="G19" s="311">
        <v>105.16814858712141</v>
      </c>
      <c r="H19" s="311">
        <v>106.09528498912566</v>
      </c>
      <c r="I19" s="167"/>
      <c r="J19" s="167"/>
      <c r="K19" s="167"/>
      <c r="L19" s="167"/>
    </row>
    <row r="20" spans="1:12" ht="27" customHeight="1">
      <c r="A20" s="70"/>
      <c r="B20" s="301" t="s">
        <v>47</v>
      </c>
      <c r="C20" s="309">
        <v>7520.9718865101295</v>
      </c>
      <c r="D20" s="309">
        <v>7066.5217109975765</v>
      </c>
      <c r="E20" s="309">
        <v>14587.493597507706</v>
      </c>
      <c r="F20" s="311">
        <v>106.45879327255226</v>
      </c>
      <c r="G20" s="311">
        <v>106.55588620561664</v>
      </c>
      <c r="H20" s="311">
        <v>106.50580524520477</v>
      </c>
      <c r="I20" s="167"/>
      <c r="J20" s="167"/>
      <c r="K20" s="167"/>
      <c r="L20" s="167"/>
    </row>
    <row r="21" spans="1:12" ht="20.100000000000001" customHeight="1">
      <c r="A21" s="70"/>
      <c r="B21" s="299" t="s">
        <v>24</v>
      </c>
      <c r="C21" s="309">
        <v>68874.783778313664</v>
      </c>
      <c r="D21" s="309">
        <v>84476.002264210882</v>
      </c>
      <c r="E21" s="309">
        <v>153350.78604252453</v>
      </c>
      <c r="F21" s="311">
        <v>103.28123140286986</v>
      </c>
      <c r="G21" s="311">
        <v>103.95956074592767</v>
      </c>
      <c r="H21" s="311">
        <v>103.65380214955375</v>
      </c>
      <c r="I21" s="167"/>
      <c r="J21" s="167"/>
      <c r="K21" s="167"/>
      <c r="L21" s="167"/>
    </row>
    <row r="22" spans="1:12" ht="20.100000000000001" customHeight="1">
      <c r="B22" s="300" t="s">
        <v>25</v>
      </c>
      <c r="C22" s="308">
        <v>536077.27495362004</v>
      </c>
      <c r="D22" s="308">
        <v>558902.70144104422</v>
      </c>
      <c r="E22" s="308">
        <v>1094979.976394664</v>
      </c>
      <c r="F22" s="310">
        <v>104.64205144836143</v>
      </c>
      <c r="G22" s="310">
        <v>108.5556185772755</v>
      </c>
      <c r="H22" s="310">
        <v>106.60370731210304</v>
      </c>
      <c r="I22" s="745"/>
      <c r="J22" s="167"/>
      <c r="K22" s="167"/>
      <c r="L22" s="167"/>
    </row>
    <row r="23" spans="1:12" ht="27" customHeight="1">
      <c r="A23" s="70"/>
      <c r="B23" s="298" t="s">
        <v>26</v>
      </c>
      <c r="C23" s="309">
        <v>117203.23032070555</v>
      </c>
      <c r="D23" s="309">
        <v>116731.97199682609</v>
      </c>
      <c r="E23" s="309">
        <v>233935.20231753163</v>
      </c>
      <c r="F23" s="311">
        <v>103.42191432344259</v>
      </c>
      <c r="G23" s="311">
        <v>108.33519062583945</v>
      </c>
      <c r="H23" s="311">
        <v>105.8166065772284</v>
      </c>
      <c r="I23" s="167"/>
      <c r="J23" s="167"/>
      <c r="K23" s="167"/>
      <c r="L23" s="167"/>
    </row>
    <row r="24" spans="1:12" ht="20.100000000000001" customHeight="1">
      <c r="A24" s="70"/>
      <c r="B24" s="299" t="s">
        <v>27</v>
      </c>
      <c r="C24" s="309">
        <v>69317.210746167897</v>
      </c>
      <c r="D24" s="309">
        <v>65826.984813140953</v>
      </c>
      <c r="E24" s="309">
        <v>135144.19555930884</v>
      </c>
      <c r="F24" s="311">
        <v>106.97217554210954</v>
      </c>
      <c r="G24" s="311">
        <v>109.37187489533964</v>
      </c>
      <c r="H24" s="311">
        <v>108.12774186364848</v>
      </c>
      <c r="I24" s="167"/>
      <c r="J24" s="167"/>
      <c r="K24" s="167"/>
      <c r="L24" s="167"/>
    </row>
    <row r="25" spans="1:12" ht="20.100000000000001" customHeight="1">
      <c r="A25" s="70"/>
      <c r="B25" s="299" t="s">
        <v>28</v>
      </c>
      <c r="C25" s="309">
        <v>26027.915578430475</v>
      </c>
      <c r="D25" s="309">
        <v>27843.000179812236</v>
      </c>
      <c r="E25" s="309">
        <v>53870.915758242714</v>
      </c>
      <c r="F25" s="311">
        <v>98.819229132125102</v>
      </c>
      <c r="G25" s="311">
        <v>125.91589723073302</v>
      </c>
      <c r="H25" s="311">
        <v>111.18570497173992</v>
      </c>
      <c r="I25" s="167"/>
      <c r="J25" s="167"/>
      <c r="K25" s="167"/>
      <c r="L25" s="167"/>
    </row>
    <row r="26" spans="1:12" ht="20.100000000000001" customHeight="1">
      <c r="A26" s="70"/>
      <c r="B26" s="299" t="s">
        <v>29</v>
      </c>
      <c r="C26" s="309">
        <v>73666.269748881401</v>
      </c>
      <c r="D26" s="309">
        <v>74230.312249196431</v>
      </c>
      <c r="E26" s="309">
        <v>147896.58199807783</v>
      </c>
      <c r="F26" s="311">
        <v>105.85010687113862</v>
      </c>
      <c r="G26" s="311">
        <v>106.27323642808464</v>
      </c>
      <c r="H26" s="311">
        <v>106.06205649507756</v>
      </c>
      <c r="I26" s="167"/>
      <c r="J26" s="167"/>
      <c r="K26" s="167"/>
      <c r="L26" s="167"/>
    </row>
    <row r="27" spans="1:12" ht="20.100000000000001" customHeight="1">
      <c r="A27" s="70"/>
      <c r="B27" s="299" t="s">
        <v>30</v>
      </c>
      <c r="C27" s="309">
        <v>65928.603706649184</v>
      </c>
      <c r="D27" s="309">
        <v>66312.452528993599</v>
      </c>
      <c r="E27" s="309">
        <v>132241.05623564278</v>
      </c>
      <c r="F27" s="311">
        <v>109.82249777110302</v>
      </c>
      <c r="G27" s="311">
        <v>109.17394756443078</v>
      </c>
      <c r="H27" s="311">
        <v>109.49632109943168</v>
      </c>
      <c r="I27" s="167"/>
      <c r="J27" s="167"/>
      <c r="K27" s="167"/>
      <c r="L27" s="167"/>
    </row>
    <row r="28" spans="1:12" ht="20.100000000000001" customHeight="1">
      <c r="A28" s="70"/>
      <c r="B28" s="298" t="s">
        <v>31</v>
      </c>
      <c r="C28" s="309">
        <v>46921.649722098722</v>
      </c>
      <c r="D28" s="309">
        <v>46532.140899977159</v>
      </c>
      <c r="E28" s="309">
        <v>93453.790622075874</v>
      </c>
      <c r="F28" s="311">
        <v>101.8534178318739</v>
      </c>
      <c r="G28" s="311">
        <v>106.14274943563954</v>
      </c>
      <c r="H28" s="311">
        <v>103.94492173162516</v>
      </c>
      <c r="I28" s="167"/>
      <c r="J28" s="167"/>
      <c r="K28" s="167"/>
      <c r="L28" s="167"/>
    </row>
    <row r="29" spans="1:12" ht="20.100000000000001" customHeight="1">
      <c r="A29" s="70"/>
      <c r="B29" s="299" t="s">
        <v>32</v>
      </c>
      <c r="C29" s="309">
        <v>30822.290287371303</v>
      </c>
      <c r="D29" s="309">
        <v>36058.275497775125</v>
      </c>
      <c r="E29" s="309">
        <v>66880.56578514642</v>
      </c>
      <c r="F29" s="311">
        <v>106.27055267521577</v>
      </c>
      <c r="G29" s="311">
        <v>106.4752555884195</v>
      </c>
      <c r="H29" s="311">
        <v>106.38081919725731</v>
      </c>
      <c r="I29" s="167"/>
      <c r="J29" s="167"/>
      <c r="K29" s="167"/>
      <c r="L29" s="167"/>
    </row>
    <row r="30" spans="1:12" ht="20.100000000000001" customHeight="1">
      <c r="A30" s="70"/>
      <c r="B30" s="299" t="s">
        <v>33</v>
      </c>
      <c r="C30" s="309">
        <v>15970.124883477338</v>
      </c>
      <c r="D30" s="309">
        <v>18360.184138455137</v>
      </c>
      <c r="E30" s="309">
        <v>34330.309021932473</v>
      </c>
      <c r="F30" s="311">
        <v>96.28704704893363</v>
      </c>
      <c r="G30" s="311">
        <v>116.65018067110037</v>
      </c>
      <c r="H30" s="311">
        <v>106.20201392226409</v>
      </c>
      <c r="I30" s="167"/>
      <c r="J30" s="167"/>
      <c r="K30" s="167"/>
      <c r="L30" s="167"/>
    </row>
    <row r="31" spans="1:12" ht="42" customHeight="1">
      <c r="A31" s="70"/>
      <c r="B31" s="298" t="s">
        <v>34</v>
      </c>
      <c r="C31" s="309">
        <v>21067.388524628255</v>
      </c>
      <c r="D31" s="309">
        <v>27474.415005011968</v>
      </c>
      <c r="E31" s="309">
        <v>48541.803529640223</v>
      </c>
      <c r="F31" s="311">
        <v>102.91999999999999</v>
      </c>
      <c r="G31" s="311">
        <v>102.63764854190246</v>
      </c>
      <c r="H31" s="311">
        <v>102.76</v>
      </c>
      <c r="I31" s="167"/>
      <c r="J31" s="167"/>
      <c r="K31" s="167"/>
      <c r="L31" s="167"/>
    </row>
    <row r="32" spans="1:12" ht="20.100000000000001" customHeight="1">
      <c r="A32" s="70"/>
      <c r="B32" s="298" t="s">
        <v>35</v>
      </c>
      <c r="C32" s="309">
        <v>36970.358739652191</v>
      </c>
      <c r="D32" s="309">
        <v>43388.809607100295</v>
      </c>
      <c r="E32" s="309">
        <v>80359.168346752485</v>
      </c>
      <c r="F32" s="311">
        <v>105.19999999999985</v>
      </c>
      <c r="G32" s="311">
        <v>105.33033564877255</v>
      </c>
      <c r="H32" s="311">
        <v>105.27033282272646</v>
      </c>
      <c r="I32" s="167"/>
      <c r="J32" s="167"/>
      <c r="K32" s="167"/>
      <c r="L32" s="167"/>
    </row>
    <row r="33" spans="1:12" ht="18" customHeight="1">
      <c r="A33" s="70"/>
      <c r="B33" s="299" t="s">
        <v>36</v>
      </c>
      <c r="C33" s="309">
        <v>14214.70010520974</v>
      </c>
      <c r="D33" s="309">
        <v>17862.739353425124</v>
      </c>
      <c r="E33" s="309">
        <v>32077.439458634868</v>
      </c>
      <c r="F33" s="311">
        <v>110.27592960766472</v>
      </c>
      <c r="G33" s="311">
        <v>106.33556142108577</v>
      </c>
      <c r="H33" s="311">
        <v>108.04638138914817</v>
      </c>
      <c r="I33" s="167"/>
      <c r="J33" s="167"/>
      <c r="K33" s="167"/>
      <c r="L33" s="167"/>
    </row>
    <row r="34" spans="1:12" ht="18" customHeight="1">
      <c r="A34" s="70"/>
      <c r="B34" s="299" t="s">
        <v>37</v>
      </c>
      <c r="C34" s="309">
        <v>8708.8674252294968</v>
      </c>
      <c r="D34" s="309">
        <v>9150.0403508109739</v>
      </c>
      <c r="E34" s="309">
        <v>17858.907776040473</v>
      </c>
      <c r="F34" s="311">
        <v>102.48462158178644</v>
      </c>
      <c r="G34" s="311">
        <v>114.0130547011172</v>
      </c>
      <c r="H34" s="311">
        <v>108.08407352419795</v>
      </c>
      <c r="I34" s="167"/>
      <c r="J34" s="167"/>
      <c r="K34" s="167"/>
      <c r="L34" s="167"/>
    </row>
    <row r="35" spans="1:12" ht="20.100000000000001" customHeight="1">
      <c r="A35" s="70"/>
      <c r="B35" s="299" t="s">
        <v>38</v>
      </c>
      <c r="C35" s="309">
        <v>7819.2234936047716</v>
      </c>
      <c r="D35" s="309">
        <v>7690.4082115122674</v>
      </c>
      <c r="E35" s="309">
        <v>15509.631705117039</v>
      </c>
      <c r="F35" s="311">
        <v>95.979084059923579</v>
      </c>
      <c r="G35" s="311">
        <v>116.60830260542716</v>
      </c>
      <c r="H35" s="311">
        <v>105.20798335749851</v>
      </c>
      <c r="I35" s="167"/>
      <c r="J35" s="167"/>
      <c r="K35" s="167"/>
      <c r="L35" s="167"/>
    </row>
    <row r="36" spans="1:12" ht="37.9" customHeight="1">
      <c r="A36" s="70"/>
      <c r="B36" s="298" t="s">
        <v>39</v>
      </c>
      <c r="C36" s="878">
        <v>1439.4416715136656</v>
      </c>
      <c r="D36" s="878">
        <v>1440.9666090068897</v>
      </c>
      <c r="E36" s="878">
        <v>2880.4082805205553</v>
      </c>
      <c r="F36" s="879">
        <v>102.72999999999999</v>
      </c>
      <c r="G36" s="879">
        <v>103.59315404814542</v>
      </c>
      <c r="H36" s="879">
        <v>103.16000000000001</v>
      </c>
      <c r="I36" s="167"/>
      <c r="J36" s="167"/>
      <c r="K36" s="167"/>
      <c r="L36" s="167"/>
    </row>
    <row r="37" spans="1:12" ht="20.100000000000001" customHeight="1">
      <c r="B37" s="297" t="s">
        <v>40</v>
      </c>
      <c r="C37" s="308">
        <v>125570.4318229955</v>
      </c>
      <c r="D37" s="308">
        <v>125235.99922184781</v>
      </c>
      <c r="E37" s="308">
        <v>250806.43104484331</v>
      </c>
      <c r="F37" s="310">
        <v>104.58000000000001</v>
      </c>
      <c r="G37" s="310">
        <v>104.94110385642318</v>
      </c>
      <c r="H37" s="310">
        <v>104.76</v>
      </c>
      <c r="I37" s="745"/>
      <c r="J37" s="167"/>
      <c r="K37" s="167"/>
      <c r="L37" s="167"/>
    </row>
    <row r="38" spans="1:12">
      <c r="G38" s="167"/>
    </row>
  </sheetData>
  <mergeCells count="3">
    <mergeCell ref="F4:H4"/>
    <mergeCell ref="F5:H5"/>
    <mergeCell ref="A10:B10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K8" sqref="K8"/>
    </sheetView>
  </sheetViews>
  <sheetFormatPr defaultColWidth="7.77734375" defaultRowHeight="15"/>
  <cols>
    <col min="1" max="1" width="1.21875" style="37" customWidth="1"/>
    <col min="2" max="2" width="28" style="37" customWidth="1"/>
    <col min="3" max="8" width="6.77734375" style="37" customWidth="1"/>
    <col min="9" max="16384" width="7.77734375" style="37"/>
  </cols>
  <sheetData>
    <row r="1" spans="1:14" ht="20.100000000000001" customHeight="1">
      <c r="A1" s="457" t="s">
        <v>394</v>
      </c>
      <c r="B1" s="691"/>
      <c r="C1" s="691"/>
      <c r="D1" s="691"/>
      <c r="E1" s="691"/>
      <c r="F1" s="691"/>
      <c r="G1" s="691"/>
      <c r="H1" s="691"/>
    </row>
    <row r="2" spans="1:14" ht="20.100000000000001" customHeight="1">
      <c r="A2" s="700"/>
      <c r="B2" s="700"/>
      <c r="C2" s="700"/>
      <c r="D2" s="700"/>
      <c r="E2" s="700"/>
      <c r="F2" s="700"/>
      <c r="G2" s="700"/>
      <c r="H2" s="691"/>
    </row>
    <row r="3" spans="1:14" ht="20.100000000000001" customHeight="1">
      <c r="A3" s="48"/>
      <c r="B3" s="48"/>
      <c r="C3" s="48"/>
      <c r="D3" s="48"/>
      <c r="E3" s="48"/>
      <c r="F3" s="48"/>
      <c r="G3" s="48"/>
      <c r="H3" s="458" t="s">
        <v>395</v>
      </c>
    </row>
    <row r="4" spans="1:14" ht="16.149999999999999" customHeight="1">
      <c r="A4" s="47"/>
      <c r="B4" s="47"/>
      <c r="C4" s="459" t="s">
        <v>68</v>
      </c>
      <c r="D4" s="459" t="s">
        <v>3</v>
      </c>
      <c r="E4" s="459" t="s">
        <v>255</v>
      </c>
      <c r="F4" s="913" t="s">
        <v>174</v>
      </c>
      <c r="G4" s="913"/>
      <c r="H4" s="913"/>
    </row>
    <row r="5" spans="1:14" ht="16.149999999999999" customHeight="1">
      <c r="A5" s="45"/>
      <c r="B5" s="45"/>
      <c r="C5" s="46" t="s">
        <v>6</v>
      </c>
      <c r="D5" s="46" t="s">
        <v>7</v>
      </c>
      <c r="E5" s="46" t="s">
        <v>8</v>
      </c>
      <c r="F5" s="46" t="s">
        <v>9</v>
      </c>
      <c r="G5" s="46" t="s">
        <v>10</v>
      </c>
      <c r="H5" s="46" t="s">
        <v>8</v>
      </c>
    </row>
    <row r="6" spans="1:14" ht="16.149999999999999" customHeight="1">
      <c r="A6" s="45"/>
      <c r="B6" s="45"/>
      <c r="C6" s="190" t="s">
        <v>12</v>
      </c>
      <c r="D6" s="190" t="s">
        <v>12</v>
      </c>
      <c r="E6" s="190" t="s">
        <v>12</v>
      </c>
      <c r="F6" s="190" t="s">
        <v>12</v>
      </c>
      <c r="G6" s="190" t="s">
        <v>12</v>
      </c>
      <c r="H6" s="190" t="s">
        <v>12</v>
      </c>
    </row>
    <row r="7" spans="1:14" ht="16.149999999999999" customHeight="1">
      <c r="A7" s="45"/>
      <c r="B7" s="45"/>
      <c r="C7" s="747">
        <v>2022</v>
      </c>
      <c r="D7" s="747">
        <v>2022</v>
      </c>
      <c r="E7" s="747">
        <v>2022</v>
      </c>
      <c r="F7" s="747">
        <v>2022</v>
      </c>
      <c r="G7" s="747">
        <v>2022</v>
      </c>
      <c r="H7" s="747">
        <v>2022</v>
      </c>
    </row>
    <row r="8" spans="1:14" ht="20.100000000000001" customHeight="1">
      <c r="A8" s="45"/>
      <c r="B8" s="45"/>
      <c r="C8" s="190"/>
      <c r="D8" s="190"/>
      <c r="E8" s="190"/>
      <c r="F8" s="190"/>
      <c r="G8" s="190"/>
      <c r="H8" s="190"/>
    </row>
    <row r="9" spans="1:14" ht="20.100000000000001" customHeight="1">
      <c r="A9" s="460" t="s">
        <v>13</v>
      </c>
      <c r="B9" s="461"/>
      <c r="C9" s="806">
        <v>562.63647449165433</v>
      </c>
      <c r="D9" s="806">
        <v>738.60839232062028</v>
      </c>
      <c r="E9" s="806">
        <v>1301.2448668122745</v>
      </c>
      <c r="F9" s="806">
        <v>109.02667407887357</v>
      </c>
      <c r="G9" s="806">
        <v>110.06157912125751</v>
      </c>
      <c r="H9" s="806">
        <v>109.61170240568261</v>
      </c>
      <c r="I9" s="42"/>
      <c r="J9" s="42"/>
      <c r="K9" s="42"/>
      <c r="L9" s="42"/>
      <c r="M9" s="42"/>
      <c r="N9" s="42"/>
    </row>
    <row r="10" spans="1:14" ht="20.100000000000001" customHeight="1">
      <c r="A10" s="463"/>
      <c r="B10" s="464" t="s">
        <v>396</v>
      </c>
      <c r="C10" s="807">
        <v>76.095249999999993</v>
      </c>
      <c r="D10" s="808">
        <v>116.139589</v>
      </c>
      <c r="E10" s="807">
        <v>192.23483899999999</v>
      </c>
      <c r="F10" s="807">
        <v>110.28470520152381</v>
      </c>
      <c r="G10" s="807">
        <v>110.01380159947603</v>
      </c>
      <c r="H10" s="808">
        <v>110.12087820848089</v>
      </c>
      <c r="I10" s="42"/>
      <c r="J10" s="42"/>
      <c r="K10" s="42"/>
      <c r="L10" s="42"/>
      <c r="M10" s="42"/>
      <c r="N10" s="42"/>
    </row>
    <row r="11" spans="1:14" ht="20.100000000000001" customHeight="1">
      <c r="A11" s="463"/>
      <c r="B11" s="464" t="s">
        <v>397</v>
      </c>
      <c r="C11" s="807">
        <v>1.62102512603708</v>
      </c>
      <c r="D11" s="808">
        <v>1.9614072539521601</v>
      </c>
      <c r="E11" s="807">
        <v>3.5824323799892399</v>
      </c>
      <c r="F11" s="807">
        <v>51.314502248720487</v>
      </c>
      <c r="G11" s="807">
        <v>50.887021818539267</v>
      </c>
      <c r="H11" s="808">
        <v>51.079568074510171</v>
      </c>
      <c r="I11" s="42"/>
      <c r="J11" s="42"/>
      <c r="K11" s="42"/>
      <c r="L11" s="42"/>
      <c r="M11" s="42"/>
      <c r="N11" s="42"/>
    </row>
    <row r="12" spans="1:14" ht="20.100000000000001" customHeight="1">
      <c r="A12" s="463"/>
      <c r="B12" s="464" t="s">
        <v>398</v>
      </c>
      <c r="C12" s="807">
        <v>8.4561294597047691</v>
      </c>
      <c r="D12" s="808">
        <v>9.87330727982431</v>
      </c>
      <c r="E12" s="807">
        <v>18.329436739529079</v>
      </c>
      <c r="F12" s="807">
        <v>107.72139439114356</v>
      </c>
      <c r="G12" s="807">
        <v>110.37146458959759</v>
      </c>
      <c r="H12" s="808">
        <v>109.13285783592941</v>
      </c>
      <c r="I12" s="42"/>
      <c r="J12" s="42"/>
      <c r="K12" s="42"/>
      <c r="L12" s="42"/>
      <c r="M12" s="42"/>
      <c r="N12" s="42"/>
    </row>
    <row r="13" spans="1:14" ht="30" customHeight="1">
      <c r="A13" s="463"/>
      <c r="B13" s="467" t="s">
        <v>399</v>
      </c>
      <c r="C13" s="807">
        <v>20.131762189317204</v>
      </c>
      <c r="D13" s="808">
        <v>28.614686249096799</v>
      </c>
      <c r="E13" s="807">
        <v>48.746448438414006</v>
      </c>
      <c r="F13" s="807">
        <v>110.62015599383044</v>
      </c>
      <c r="G13" s="807">
        <v>111.24173848094345</v>
      </c>
      <c r="H13" s="808">
        <v>110.9841867816789</v>
      </c>
      <c r="I13" s="42"/>
      <c r="J13" s="42"/>
      <c r="K13" s="42"/>
      <c r="L13" s="42"/>
      <c r="M13" s="42"/>
      <c r="N13" s="42"/>
    </row>
    <row r="14" spans="1:14" ht="30" customHeight="1">
      <c r="A14" s="463"/>
      <c r="B14" s="468" t="s">
        <v>400</v>
      </c>
      <c r="C14" s="807">
        <v>13.581198307295899</v>
      </c>
      <c r="D14" s="808">
        <v>15.967081548833701</v>
      </c>
      <c r="E14" s="807">
        <v>29.5482798561296</v>
      </c>
      <c r="F14" s="807">
        <v>109.12975739088711</v>
      </c>
      <c r="G14" s="807">
        <v>111.93747705742214</v>
      </c>
      <c r="H14" s="808">
        <v>110.62924022833542</v>
      </c>
      <c r="I14" s="42"/>
      <c r="J14" s="42"/>
      <c r="K14" s="42"/>
      <c r="L14" s="42"/>
      <c r="M14" s="42"/>
      <c r="N14" s="42"/>
    </row>
    <row r="15" spans="1:14" ht="20.100000000000001" customHeight="1">
      <c r="A15" s="463"/>
      <c r="B15" s="463" t="s">
        <v>401</v>
      </c>
      <c r="C15" s="807">
        <v>323.383266136082</v>
      </c>
      <c r="D15" s="808">
        <v>415.925358706167</v>
      </c>
      <c r="E15" s="807">
        <v>739.30862484224895</v>
      </c>
      <c r="F15" s="807">
        <v>109.23051199675264</v>
      </c>
      <c r="G15" s="807">
        <v>110.43614302978413</v>
      </c>
      <c r="H15" s="808">
        <v>109.90552531415862</v>
      </c>
      <c r="I15" s="42"/>
      <c r="J15" s="42"/>
      <c r="K15" s="42"/>
      <c r="L15" s="42"/>
      <c r="M15" s="42"/>
      <c r="N15" s="42"/>
    </row>
    <row r="16" spans="1:14" ht="20.100000000000001" customHeight="1">
      <c r="A16" s="463"/>
      <c r="B16" s="463" t="s">
        <v>402</v>
      </c>
      <c r="C16" s="807">
        <v>102.58118945681399</v>
      </c>
      <c r="D16" s="807">
        <v>130.93040416471399</v>
      </c>
      <c r="E16" s="807">
        <v>233.51159362152799</v>
      </c>
      <c r="F16" s="807">
        <v>107.86665558024605</v>
      </c>
      <c r="G16" s="807">
        <v>109.74539492702678</v>
      </c>
      <c r="H16" s="807">
        <v>108.912069543717</v>
      </c>
      <c r="I16" s="42"/>
      <c r="J16" s="42"/>
      <c r="K16" s="42"/>
      <c r="L16" s="42"/>
      <c r="M16" s="42"/>
      <c r="N16" s="42"/>
    </row>
    <row r="17" spans="1:14" ht="20.100000000000001" customHeight="1">
      <c r="A17" s="463"/>
      <c r="B17" s="463" t="s">
        <v>403</v>
      </c>
      <c r="C17" s="807">
        <v>16.786653816403401</v>
      </c>
      <c r="D17" s="807">
        <v>19.196558118032399</v>
      </c>
      <c r="E17" s="807">
        <v>35.983211934435801</v>
      </c>
      <c r="F17" s="807">
        <v>117.83208785753023</v>
      </c>
      <c r="G17" s="807">
        <v>114.22030606689728</v>
      </c>
      <c r="H17" s="807">
        <v>115.87729840412703</v>
      </c>
      <c r="I17" s="268"/>
      <c r="J17" s="42"/>
      <c r="K17" s="42"/>
      <c r="L17" s="42"/>
      <c r="M17" s="42"/>
      <c r="N17" s="42"/>
    </row>
    <row r="18" spans="1:14" ht="20.100000000000001" customHeight="1">
      <c r="A18" s="463"/>
      <c r="B18" s="469"/>
      <c r="C18" s="470"/>
      <c r="D18" s="470"/>
      <c r="E18" s="471"/>
      <c r="F18" s="471"/>
      <c r="G18" s="471"/>
      <c r="H18" s="472"/>
      <c r="I18" s="268"/>
      <c r="J18" s="42"/>
      <c r="K18" s="42"/>
      <c r="L18" s="42"/>
    </row>
    <row r="19" spans="1:14" ht="20.100000000000001" customHeight="1">
      <c r="A19" s="463"/>
      <c r="B19" s="473"/>
      <c r="C19" s="474"/>
      <c r="H19" s="466"/>
      <c r="L19" s="42"/>
    </row>
    <row r="20" spans="1:14" ht="20.100000000000001" customHeight="1">
      <c r="A20" s="463"/>
      <c r="B20" s="473"/>
      <c r="C20" s="475"/>
      <c r="H20" s="466"/>
      <c r="J20" s="42"/>
      <c r="K20" s="42"/>
      <c r="L20" s="42"/>
    </row>
    <row r="21" spans="1:14" ht="20.100000000000001" customHeight="1">
      <c r="A21" s="463"/>
      <c r="B21" s="473"/>
      <c r="C21" s="475"/>
      <c r="H21" s="466"/>
      <c r="J21" s="42"/>
      <c r="K21" s="42"/>
      <c r="L21" s="42"/>
    </row>
    <row r="22" spans="1:14" ht="20.100000000000001" customHeight="1">
      <c r="B22" s="476"/>
      <c r="C22" s="477"/>
      <c r="H22" s="39"/>
    </row>
    <row r="23" spans="1:14" ht="20.100000000000001" customHeight="1">
      <c r="A23" s="38"/>
      <c r="B23" s="41"/>
      <c r="C23" s="40"/>
      <c r="H23" s="39"/>
    </row>
    <row r="24" spans="1:14" ht="20.100000000000001" customHeight="1">
      <c r="A24" s="38"/>
      <c r="B24" s="41"/>
      <c r="C24" s="40"/>
      <c r="H24" s="39"/>
    </row>
    <row r="25" spans="1:14" ht="20.100000000000001" customHeight="1">
      <c r="A25" s="38"/>
      <c r="B25" s="41"/>
      <c r="C25" s="40"/>
      <c r="H25" s="39"/>
    </row>
    <row r="26" spans="1:14" ht="20.100000000000001" customHeight="1">
      <c r="A26" s="38"/>
      <c r="B26" s="41"/>
      <c r="C26" s="40"/>
      <c r="H26" s="39"/>
    </row>
    <row r="27" spans="1:14" ht="20.100000000000001" customHeight="1">
      <c r="A27" s="38"/>
      <c r="B27" s="41"/>
      <c r="C27" s="40"/>
      <c r="H27" s="39"/>
    </row>
    <row r="28" spans="1:14" ht="20.100000000000001" customHeight="1">
      <c r="A28" s="38"/>
      <c r="B28" s="41"/>
      <c r="C28" s="40"/>
      <c r="D28" s="40"/>
      <c r="E28" s="40"/>
      <c r="F28" s="40"/>
      <c r="G28" s="40"/>
      <c r="H28" s="39"/>
    </row>
    <row r="29" spans="1:14" ht="20.100000000000001" customHeight="1">
      <c r="A29" s="38"/>
      <c r="B29" s="41"/>
      <c r="C29" s="40"/>
      <c r="D29" s="40"/>
      <c r="E29" s="40"/>
      <c r="F29" s="40"/>
      <c r="G29" s="40"/>
      <c r="H29" s="39"/>
    </row>
    <row r="30" spans="1:14" ht="20.100000000000001" customHeight="1">
      <c r="A30" s="38"/>
      <c r="B30" s="41"/>
      <c r="C30" s="40"/>
      <c r="D30" s="40"/>
      <c r="E30" s="40"/>
      <c r="F30" s="40"/>
      <c r="G30" s="40"/>
      <c r="H30" s="39"/>
    </row>
    <row r="31" spans="1:14" ht="20.100000000000001" customHeight="1">
      <c r="A31" s="38"/>
      <c r="B31" s="41"/>
      <c r="C31" s="40"/>
      <c r="D31" s="40"/>
      <c r="E31" s="40"/>
      <c r="F31" s="40"/>
      <c r="G31" s="40"/>
      <c r="H31" s="39"/>
    </row>
    <row r="32" spans="1:14" ht="20.100000000000001" customHeight="1">
      <c r="A32" s="38"/>
      <c r="B32" s="41"/>
      <c r="C32" s="40"/>
      <c r="D32" s="40"/>
      <c r="E32" s="40"/>
      <c r="F32" s="40"/>
      <c r="G32" s="40"/>
      <c r="H32" s="39"/>
    </row>
    <row r="33" spans="1:8" ht="20.100000000000001" customHeight="1">
      <c r="A33" s="38"/>
      <c r="B33" s="41"/>
      <c r="C33" s="40"/>
      <c r="D33" s="40"/>
      <c r="E33" s="40"/>
      <c r="F33" s="40"/>
      <c r="G33" s="40"/>
      <c r="H33" s="39"/>
    </row>
    <row r="34" spans="1:8" ht="20.100000000000001" customHeight="1">
      <c r="A34" s="38"/>
      <c r="B34" s="41"/>
      <c r="C34" s="40"/>
      <c r="D34" s="40"/>
      <c r="E34" s="40"/>
      <c r="F34" s="40"/>
      <c r="G34" s="40"/>
      <c r="H34" s="39"/>
    </row>
    <row r="35" spans="1:8" ht="20.100000000000001" customHeight="1">
      <c r="A35" s="38"/>
      <c r="B35" s="41"/>
      <c r="C35" s="40"/>
      <c r="D35" s="40"/>
      <c r="E35" s="40"/>
      <c r="F35" s="40"/>
      <c r="G35" s="40"/>
      <c r="H35" s="39"/>
    </row>
    <row r="36" spans="1:8" ht="20.100000000000001" customHeight="1">
      <c r="A36" s="38"/>
      <c r="B36" s="41"/>
      <c r="C36" s="40"/>
      <c r="D36" s="40"/>
      <c r="E36" s="40"/>
      <c r="F36" s="40"/>
      <c r="G36" s="40"/>
      <c r="H36" s="39"/>
    </row>
    <row r="37" spans="1:8" ht="20.100000000000001" customHeight="1">
      <c r="A37" s="38"/>
      <c r="B37" s="41"/>
      <c r="C37" s="40"/>
      <c r="D37" s="40"/>
      <c r="E37" s="40"/>
      <c r="F37" s="40"/>
      <c r="G37" s="40"/>
      <c r="H37" s="39"/>
    </row>
    <row r="38" spans="1:8" ht="20.100000000000001" customHeight="1">
      <c r="A38" s="38"/>
      <c r="B38" s="41"/>
      <c r="C38" s="40"/>
      <c r="D38" s="40"/>
      <c r="E38" s="40"/>
      <c r="F38" s="40"/>
      <c r="G38" s="40"/>
      <c r="H38" s="39"/>
    </row>
    <row r="39" spans="1:8" ht="20.100000000000001" customHeight="1">
      <c r="A39" s="38"/>
      <c r="B39" s="41"/>
      <c r="C39" s="40"/>
      <c r="D39" s="40"/>
      <c r="E39" s="40"/>
      <c r="F39" s="40"/>
      <c r="G39" s="40"/>
      <c r="H39" s="39"/>
    </row>
    <row r="40" spans="1:8" ht="20.100000000000001" customHeight="1">
      <c r="A40" s="38"/>
      <c r="B40" s="41"/>
      <c r="C40" s="40"/>
      <c r="D40" s="40"/>
      <c r="E40" s="40"/>
      <c r="F40" s="40"/>
      <c r="G40" s="40"/>
      <c r="H40" s="39"/>
    </row>
    <row r="41" spans="1:8" ht="20.100000000000001" customHeight="1">
      <c r="A41" s="38"/>
      <c r="B41" s="41"/>
      <c r="C41" s="40"/>
      <c r="D41" s="40"/>
      <c r="E41" s="40"/>
      <c r="F41" s="40"/>
      <c r="G41" s="40"/>
      <c r="H41" s="39"/>
    </row>
    <row r="42" spans="1:8" ht="20.100000000000001" customHeight="1">
      <c r="A42" s="38"/>
      <c r="B42" s="41"/>
      <c r="C42" s="40"/>
      <c r="D42" s="40"/>
      <c r="E42" s="40"/>
      <c r="F42" s="40"/>
      <c r="G42" s="40"/>
      <c r="H42" s="39"/>
    </row>
    <row r="43" spans="1:8" ht="20.100000000000001" customHeight="1">
      <c r="A43" s="38"/>
      <c r="B43" s="41"/>
      <c r="C43" s="40"/>
      <c r="D43" s="40"/>
      <c r="E43" s="40"/>
      <c r="F43" s="40"/>
      <c r="G43" s="40"/>
      <c r="H43" s="39"/>
    </row>
    <row r="44" spans="1:8" ht="20.100000000000001" customHeight="1">
      <c r="A44" s="38"/>
    </row>
    <row r="45" spans="1:8" ht="15" customHeight="1">
      <c r="A45" s="38"/>
    </row>
    <row r="46" spans="1:8" ht="15" customHeight="1">
      <c r="A46" s="38"/>
    </row>
  </sheetData>
  <mergeCells count="1">
    <mergeCell ref="F4:H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J10" sqref="J10"/>
    </sheetView>
  </sheetViews>
  <sheetFormatPr defaultColWidth="7" defaultRowHeight="15"/>
  <cols>
    <col min="1" max="1" width="1.5546875" style="37" customWidth="1"/>
    <col min="2" max="2" width="27.33203125" style="37" customWidth="1"/>
    <col min="3" max="3" width="7.21875" style="37" customWidth="1"/>
    <col min="4" max="4" width="6.77734375" style="37" customWidth="1"/>
    <col min="5" max="5" width="7.21875" style="37" customWidth="1"/>
    <col min="6" max="6" width="10" style="37" customWidth="1"/>
    <col min="7" max="7" width="10.21875" style="37" customWidth="1"/>
    <col min="8" max="8" width="9.21875" style="37" customWidth="1"/>
    <col min="9" max="9" width="7.44140625" style="37" bestFit="1" customWidth="1"/>
    <col min="10" max="16384" width="7" style="37"/>
  </cols>
  <sheetData>
    <row r="1" spans="1:9" ht="20.100000000000001" customHeight="1">
      <c r="A1" s="457" t="s">
        <v>404</v>
      </c>
      <c r="B1" s="691"/>
      <c r="C1" s="691"/>
      <c r="D1" s="691"/>
      <c r="E1" s="691"/>
      <c r="F1" s="691"/>
      <c r="G1" s="691"/>
      <c r="H1" s="691"/>
    </row>
    <row r="2" spans="1:9" ht="13.9" customHeight="1">
      <c r="A2" s="700"/>
      <c r="B2" s="700"/>
      <c r="C2" s="700"/>
      <c r="D2" s="700"/>
      <c r="E2" s="700"/>
      <c r="F2" s="700"/>
      <c r="G2" s="691"/>
      <c r="H2" s="691"/>
    </row>
    <row r="3" spans="1:9" ht="16.149999999999999" customHeight="1">
      <c r="A3" s="48"/>
      <c r="B3" s="48"/>
      <c r="C3" s="48"/>
      <c r="D3" s="48"/>
      <c r="E3" s="48"/>
      <c r="G3" s="458" t="s">
        <v>1</v>
      </c>
    </row>
    <row r="4" spans="1:9" ht="15.4" customHeight="1">
      <c r="A4" s="47"/>
      <c r="B4" s="47"/>
      <c r="C4" s="459" t="s">
        <v>68</v>
      </c>
      <c r="D4" s="459" t="s">
        <v>405</v>
      </c>
      <c r="E4" s="459" t="s">
        <v>4</v>
      </c>
      <c r="F4" s="459" t="s">
        <v>406</v>
      </c>
      <c r="G4" s="459" t="s">
        <v>406</v>
      </c>
      <c r="H4" s="269"/>
    </row>
    <row r="5" spans="1:9" ht="15.4" customHeight="1">
      <c r="A5" s="45"/>
      <c r="B5" s="45"/>
      <c r="C5" s="46" t="s">
        <v>257</v>
      </c>
      <c r="D5" s="46" t="s">
        <v>258</v>
      </c>
      <c r="E5" s="46" t="s">
        <v>8</v>
      </c>
      <c r="F5" s="46" t="s">
        <v>407</v>
      </c>
      <c r="G5" s="46" t="s">
        <v>407</v>
      </c>
      <c r="H5" s="46"/>
    </row>
    <row r="6" spans="1:9" ht="15.4" customHeight="1">
      <c r="A6" s="45"/>
      <c r="B6" s="45"/>
      <c r="C6" s="46" t="s">
        <v>12</v>
      </c>
      <c r="D6" s="46" t="s">
        <v>12</v>
      </c>
      <c r="E6" s="46" t="s">
        <v>12</v>
      </c>
      <c r="F6" s="46" t="s">
        <v>408</v>
      </c>
      <c r="G6" s="46" t="s">
        <v>204</v>
      </c>
      <c r="H6" s="46"/>
    </row>
    <row r="7" spans="1:9" ht="15.4" customHeight="1">
      <c r="A7" s="45"/>
      <c r="B7" s="45"/>
      <c r="C7" s="478">
        <v>2022</v>
      </c>
      <c r="D7" s="478">
        <v>2022</v>
      </c>
      <c r="E7" s="478">
        <v>2022</v>
      </c>
      <c r="F7" s="478" t="s">
        <v>409</v>
      </c>
      <c r="G7" s="478" t="s">
        <v>43</v>
      </c>
      <c r="H7" s="46"/>
    </row>
    <row r="8" spans="1:9" ht="10.15" customHeight="1">
      <c r="A8" s="45"/>
      <c r="B8" s="45"/>
      <c r="E8" s="46"/>
      <c r="F8" s="46"/>
      <c r="G8" s="46"/>
      <c r="H8" s="46"/>
    </row>
    <row r="9" spans="1:9" ht="16.149999999999999" customHeight="1">
      <c r="A9" s="460" t="s">
        <v>13</v>
      </c>
      <c r="B9" s="461"/>
      <c r="C9" s="597">
        <v>38181.199999999997</v>
      </c>
      <c r="D9" s="597">
        <v>44352.066999999995</v>
      </c>
      <c r="E9" s="597">
        <v>192234.83900000001</v>
      </c>
      <c r="F9" s="44">
        <v>35.337474765927205</v>
      </c>
      <c r="G9" s="44">
        <v>110.12087820848089</v>
      </c>
      <c r="H9" s="46"/>
    </row>
    <row r="10" spans="1:9" ht="20.100000000000001" customHeight="1">
      <c r="A10" s="463"/>
      <c r="B10" s="469" t="s">
        <v>410</v>
      </c>
      <c r="C10" s="598">
        <v>6924.6</v>
      </c>
      <c r="D10" s="599">
        <v>8166.52</v>
      </c>
      <c r="E10" s="599">
        <v>33455.43</v>
      </c>
      <c r="F10" s="51">
        <v>32.179146174867263</v>
      </c>
      <c r="G10" s="51">
        <v>114.56291496633698</v>
      </c>
      <c r="H10" s="44"/>
      <c r="I10" s="42"/>
    </row>
    <row r="11" spans="1:9" ht="16.5" customHeight="1">
      <c r="A11" s="463"/>
      <c r="B11" s="479" t="s">
        <v>411</v>
      </c>
      <c r="C11" s="598"/>
      <c r="D11" s="599"/>
      <c r="E11" s="599"/>
      <c r="F11" s="51"/>
      <c r="G11" s="51"/>
      <c r="H11" s="44"/>
      <c r="I11" s="42"/>
    </row>
    <row r="12" spans="1:9" ht="16.5" customHeight="1">
      <c r="A12" s="463"/>
      <c r="B12" s="480" t="s">
        <v>412</v>
      </c>
      <c r="C12" s="600">
        <v>3697.78</v>
      </c>
      <c r="D12" s="601">
        <v>4286.72</v>
      </c>
      <c r="E12" s="601">
        <v>17531.47</v>
      </c>
      <c r="F12" s="481">
        <v>40.092428510822891</v>
      </c>
      <c r="G12" s="481">
        <v>125.03981610061119</v>
      </c>
      <c r="H12" s="51"/>
      <c r="I12" s="42"/>
    </row>
    <row r="13" spans="1:9" ht="16.149999999999999" customHeight="1">
      <c r="A13" s="463"/>
      <c r="B13" s="480" t="s">
        <v>413</v>
      </c>
      <c r="C13" s="600">
        <v>396.52</v>
      </c>
      <c r="D13" s="601">
        <v>498.61</v>
      </c>
      <c r="E13" s="601">
        <v>1745.3899999999999</v>
      </c>
      <c r="F13" s="481">
        <v>27.110496018987085</v>
      </c>
      <c r="G13" s="481">
        <v>120.7631633570885</v>
      </c>
      <c r="H13" s="43"/>
      <c r="I13" s="42"/>
    </row>
    <row r="14" spans="1:9" ht="16.149999999999999" customHeight="1">
      <c r="A14" s="463"/>
      <c r="B14" s="480" t="s">
        <v>414</v>
      </c>
      <c r="C14" s="600">
        <v>101.3</v>
      </c>
      <c r="D14" s="601">
        <v>113.82</v>
      </c>
      <c r="E14" s="601">
        <v>501.37</v>
      </c>
      <c r="F14" s="481">
        <v>41.444100020665424</v>
      </c>
      <c r="G14" s="481">
        <v>163.47777886465161</v>
      </c>
      <c r="H14" s="43"/>
      <c r="I14" s="42"/>
    </row>
    <row r="15" spans="1:9" ht="16.149999999999999" customHeight="1">
      <c r="A15" s="463"/>
      <c r="B15" s="480" t="s">
        <v>415</v>
      </c>
      <c r="C15" s="600">
        <v>95.74</v>
      </c>
      <c r="D15" s="601">
        <v>118.43</v>
      </c>
      <c r="E15" s="601">
        <v>498.66</v>
      </c>
      <c r="F15" s="43">
        <v>29.224449704655246</v>
      </c>
      <c r="G15" s="481">
        <v>124.92108823087329</v>
      </c>
      <c r="H15" s="43"/>
      <c r="I15" s="42"/>
    </row>
    <row r="16" spans="1:9" ht="16.149999999999999" customHeight="1">
      <c r="A16" s="463"/>
      <c r="B16" s="480" t="s">
        <v>416</v>
      </c>
      <c r="C16" s="600">
        <v>56.94</v>
      </c>
      <c r="D16" s="601">
        <v>74.14</v>
      </c>
      <c r="E16" s="601">
        <v>310.37</v>
      </c>
      <c r="F16" s="481">
        <v>18.864036953747039</v>
      </c>
      <c r="G16" s="481">
        <v>39.720750467122272</v>
      </c>
      <c r="H16" s="43"/>
      <c r="I16" s="42"/>
    </row>
    <row r="17" spans="1:9" ht="16.149999999999999" customHeight="1">
      <c r="A17" s="463"/>
      <c r="B17" s="480" t="s">
        <v>417</v>
      </c>
      <c r="C17" s="600">
        <v>52.52</v>
      </c>
      <c r="D17" s="600">
        <v>67.52000000000001</v>
      </c>
      <c r="E17" s="600">
        <v>295.726</v>
      </c>
      <c r="F17" s="43">
        <v>20.614591226359259</v>
      </c>
      <c r="G17" s="43">
        <v>57.839191065735683</v>
      </c>
      <c r="H17" s="43"/>
      <c r="I17" s="42"/>
    </row>
    <row r="18" spans="1:9" ht="16.149999999999999" customHeight="1">
      <c r="A18" s="463"/>
      <c r="B18" s="480" t="s">
        <v>418</v>
      </c>
      <c r="C18" s="600">
        <v>41.73</v>
      </c>
      <c r="D18" s="601">
        <v>53.72</v>
      </c>
      <c r="E18" s="601">
        <v>249.58999999999997</v>
      </c>
      <c r="F18" s="481">
        <v>24.689880304678997</v>
      </c>
      <c r="G18" s="481">
        <v>106.55765700379969</v>
      </c>
      <c r="H18" s="43"/>
      <c r="I18" s="42"/>
    </row>
    <row r="19" spans="1:9" ht="16.149999999999999" customHeight="1">
      <c r="A19" s="463"/>
      <c r="B19" s="480" t="s">
        <v>419</v>
      </c>
      <c r="C19" s="601">
        <v>50.4</v>
      </c>
      <c r="D19" s="601">
        <v>58.83</v>
      </c>
      <c r="E19" s="601">
        <v>229.58999999999997</v>
      </c>
      <c r="F19" s="481">
        <v>27.82049184797426</v>
      </c>
      <c r="G19" s="481">
        <v>79.768605378361471</v>
      </c>
      <c r="H19" s="43"/>
      <c r="I19" s="42"/>
    </row>
    <row r="20" spans="1:9" ht="16.149999999999999" customHeight="1">
      <c r="A20" s="463"/>
      <c r="B20" s="480" t="s">
        <v>420</v>
      </c>
      <c r="C20" s="600">
        <v>17.329999999999998</v>
      </c>
      <c r="D20" s="600">
        <v>22.22</v>
      </c>
      <c r="E20" s="600">
        <v>95.639999999999986</v>
      </c>
      <c r="F20" s="43">
        <v>23.315455875182835</v>
      </c>
      <c r="G20" s="43">
        <v>96.742868703216658</v>
      </c>
      <c r="H20" s="43"/>
      <c r="I20" s="42"/>
    </row>
    <row r="21" spans="1:9" ht="16.149999999999999" customHeight="1">
      <c r="A21" s="463"/>
      <c r="B21" s="480" t="s">
        <v>421</v>
      </c>
      <c r="C21" s="602">
        <v>9.42</v>
      </c>
      <c r="D21" s="602">
        <v>11.83</v>
      </c>
      <c r="E21" s="602">
        <v>42.695</v>
      </c>
      <c r="F21" s="50">
        <v>26.518633540372672</v>
      </c>
      <c r="G21" s="50">
        <v>44.779297165883193</v>
      </c>
      <c r="H21" s="43"/>
      <c r="I21" s="42"/>
    </row>
    <row r="22" spans="1:9" ht="16.149999999999999" customHeight="1">
      <c r="A22" s="463"/>
      <c r="B22" s="469" t="s">
        <v>422</v>
      </c>
      <c r="C22" s="598"/>
      <c r="D22" s="599"/>
      <c r="E22" s="599"/>
      <c r="F22" s="51"/>
      <c r="G22" s="51"/>
      <c r="H22" s="43"/>
      <c r="I22" s="42"/>
    </row>
    <row r="23" spans="1:9" ht="16.5" customHeight="1">
      <c r="A23" s="463"/>
      <c r="B23" s="482" t="s">
        <v>423</v>
      </c>
      <c r="C23" s="600">
        <v>20014.343000000001</v>
      </c>
      <c r="D23" s="601">
        <v>23729.922999999999</v>
      </c>
      <c r="E23" s="601">
        <v>104121.242</v>
      </c>
      <c r="F23" s="481">
        <v>34.313878957113474</v>
      </c>
      <c r="G23" s="481">
        <v>104.92516497375748</v>
      </c>
      <c r="H23" s="43"/>
      <c r="I23" s="42"/>
    </row>
    <row r="24" spans="1:9" ht="16.5" customHeight="1">
      <c r="A24" s="463"/>
      <c r="B24" s="482" t="s">
        <v>424</v>
      </c>
      <c r="C24" s="600">
        <v>9652.9419999999991</v>
      </c>
      <c r="D24" s="601">
        <v>10719.072</v>
      </c>
      <c r="E24" s="601">
        <v>46986.05</v>
      </c>
      <c r="F24" s="481">
        <v>39.305928610317139</v>
      </c>
      <c r="G24" s="481">
        <v>120.35387988697619</v>
      </c>
      <c r="H24" s="43"/>
      <c r="I24" s="42"/>
    </row>
    <row r="25" spans="1:9" ht="16.5" customHeight="1">
      <c r="A25" s="463"/>
      <c r="B25" s="482" t="s">
        <v>425</v>
      </c>
      <c r="C25" s="600">
        <v>1589.3150000000001</v>
      </c>
      <c r="D25" s="601">
        <v>1736.5519999999999</v>
      </c>
      <c r="E25" s="601">
        <v>7672.1170000000002</v>
      </c>
      <c r="F25" s="481">
        <v>44.987508123516498</v>
      </c>
      <c r="G25" s="481">
        <v>108.19943763099873</v>
      </c>
      <c r="H25" s="43"/>
      <c r="I25" s="42"/>
    </row>
    <row r="26" spans="1:9" ht="16.5" customHeight="1">
      <c r="B26" s="476" t="s">
        <v>426</v>
      </c>
      <c r="C26" s="603"/>
      <c r="D26" s="603"/>
      <c r="E26" s="603"/>
      <c r="F26" s="50"/>
      <c r="G26" s="50"/>
      <c r="H26" s="43"/>
      <c r="I26" s="42"/>
    </row>
    <row r="27" spans="1:9" ht="16.5" customHeight="1">
      <c r="A27" s="38"/>
      <c r="B27" s="41" t="s">
        <v>102</v>
      </c>
      <c r="C27" s="602">
        <v>3808.9319999999998</v>
      </c>
      <c r="D27" s="602">
        <v>4021.038</v>
      </c>
      <c r="E27" s="602">
        <v>19575.798999999999</v>
      </c>
      <c r="F27" s="50">
        <v>38.413038950958487</v>
      </c>
      <c r="G27" s="50">
        <v>100.66488564370084</v>
      </c>
      <c r="H27" s="43"/>
      <c r="I27" s="42"/>
    </row>
    <row r="28" spans="1:9" ht="16.149999999999999" customHeight="1">
      <c r="A28" s="38"/>
      <c r="B28" s="41" t="s">
        <v>158</v>
      </c>
      <c r="C28" s="602">
        <v>2211.8159999999998</v>
      </c>
      <c r="D28" s="602">
        <v>2803.1680000000001</v>
      </c>
      <c r="E28" s="602">
        <v>10987.24</v>
      </c>
      <c r="F28" s="50">
        <v>26.975711660665088</v>
      </c>
      <c r="G28" s="50">
        <v>96.68136815534713</v>
      </c>
      <c r="H28" s="43"/>
      <c r="I28" s="42"/>
    </row>
    <row r="29" spans="1:9" ht="16.149999999999999" customHeight="1">
      <c r="A29" s="38"/>
      <c r="B29" s="41" t="s">
        <v>105</v>
      </c>
      <c r="C29" s="602">
        <v>1402.5640000000001</v>
      </c>
      <c r="D29" s="602">
        <v>1822.809</v>
      </c>
      <c r="E29" s="602">
        <v>7768.0240000000003</v>
      </c>
      <c r="F29" s="50">
        <v>46.024416327715592</v>
      </c>
      <c r="G29" s="50">
        <v>99.148029030575742</v>
      </c>
      <c r="H29" s="43"/>
      <c r="I29" s="42"/>
    </row>
    <row r="30" spans="1:9" ht="16.149999999999999" customHeight="1">
      <c r="A30" s="38"/>
      <c r="B30" s="41" t="s">
        <v>107</v>
      </c>
      <c r="C30" s="602">
        <v>1066.5260000000001</v>
      </c>
      <c r="D30" s="602">
        <v>1401.96</v>
      </c>
      <c r="E30" s="602">
        <v>4946.1180000000004</v>
      </c>
      <c r="F30" s="50">
        <v>27.321048913232609</v>
      </c>
      <c r="G30" s="50">
        <v>126.00466965324068</v>
      </c>
      <c r="H30" s="43"/>
    </row>
    <row r="31" spans="1:9" ht="16.149999999999999" customHeight="1">
      <c r="A31" s="38"/>
      <c r="B31" s="41" t="s">
        <v>130</v>
      </c>
      <c r="C31" s="602">
        <v>890.23</v>
      </c>
      <c r="D31" s="602">
        <v>919.61199999999997</v>
      </c>
      <c r="E31" s="602">
        <v>4825.6729999999998</v>
      </c>
      <c r="F31" s="50">
        <v>45.395591155368798</v>
      </c>
      <c r="G31" s="50">
        <v>104.49008695177693</v>
      </c>
      <c r="H31" s="43"/>
    </row>
    <row r="32" spans="1:9" ht="16.149999999999999" customHeight="1">
      <c r="A32" s="38"/>
      <c r="B32" s="41" t="s">
        <v>157</v>
      </c>
      <c r="C32" s="602">
        <v>704.44</v>
      </c>
      <c r="D32" s="602">
        <v>724.90300000000002</v>
      </c>
      <c r="E32" s="602">
        <v>4112.5439999999999</v>
      </c>
      <c r="F32" s="50">
        <v>38.735421862141798</v>
      </c>
      <c r="G32" s="50">
        <v>91.165316362985038</v>
      </c>
      <c r="H32" s="43"/>
    </row>
    <row r="33" spans="1:8" ht="16.149999999999999" customHeight="1">
      <c r="A33" s="38"/>
      <c r="B33" s="41" t="s">
        <v>131</v>
      </c>
      <c r="C33" s="602">
        <v>780.74300000000005</v>
      </c>
      <c r="D33" s="602">
        <v>783.93799999999999</v>
      </c>
      <c r="E33" s="602">
        <v>3748.2930000000001</v>
      </c>
      <c r="F33" s="50">
        <v>39.918008345065701</v>
      </c>
      <c r="G33" s="50">
        <v>128.92233071152134</v>
      </c>
      <c r="H33" s="43"/>
    </row>
    <row r="34" spans="1:8" ht="16.149999999999999" customHeight="1">
      <c r="A34" s="38"/>
      <c r="B34" s="41" t="s">
        <v>343</v>
      </c>
      <c r="C34" s="602">
        <v>790.66200000000003</v>
      </c>
      <c r="D34" s="602">
        <v>916.25300000000004</v>
      </c>
      <c r="E34" s="602">
        <v>3378.076</v>
      </c>
      <c r="F34" s="50">
        <v>39.375870361418762</v>
      </c>
      <c r="G34" s="50">
        <v>87.878228177527717</v>
      </c>
      <c r="H34" s="43"/>
    </row>
    <row r="35" spans="1:8" ht="16.149999999999999" customHeight="1">
      <c r="A35" s="38"/>
      <c r="B35" s="41" t="s">
        <v>141</v>
      </c>
      <c r="C35" s="602">
        <v>757.05200000000002</v>
      </c>
      <c r="D35" s="602">
        <v>1071.5450000000001</v>
      </c>
      <c r="E35" s="602">
        <v>3293.518</v>
      </c>
      <c r="F35" s="50">
        <v>36.490561200380554</v>
      </c>
      <c r="G35" s="50">
        <v>117.71956625393261</v>
      </c>
      <c r="H35" s="43"/>
    </row>
    <row r="36" spans="1:8" ht="16.149999999999999" customHeight="1">
      <c r="A36" s="38"/>
      <c r="B36" s="41" t="s">
        <v>156</v>
      </c>
      <c r="C36" s="602">
        <v>611.95399999999995</v>
      </c>
      <c r="D36" s="602">
        <v>703.63499999999999</v>
      </c>
      <c r="E36" s="602">
        <v>3118.2159999999999</v>
      </c>
      <c r="F36" s="50">
        <v>32.846768535860335</v>
      </c>
      <c r="G36" s="50">
        <v>122.45239688478804</v>
      </c>
      <c r="H36" s="43"/>
    </row>
    <row r="37" spans="1:8" ht="16.149999999999999" customHeight="1">
      <c r="A37" s="38"/>
      <c r="B37" s="41" t="s">
        <v>122</v>
      </c>
      <c r="C37" s="602">
        <v>571.04700000000003</v>
      </c>
      <c r="D37" s="602">
        <v>635.22799999999995</v>
      </c>
      <c r="E37" s="602">
        <v>2885.4119999999998</v>
      </c>
      <c r="F37" s="50">
        <v>31.102833058118851</v>
      </c>
      <c r="G37" s="50">
        <v>143.44678511309547</v>
      </c>
      <c r="H37" s="43"/>
    </row>
    <row r="38" spans="1:8" ht="16.149999999999999" customHeight="1">
      <c r="A38" s="38"/>
      <c r="B38" s="41" t="s">
        <v>120</v>
      </c>
      <c r="C38" s="602">
        <v>610.20000000000005</v>
      </c>
      <c r="D38" s="602">
        <v>885.45</v>
      </c>
      <c r="E38" s="602">
        <v>2847.31</v>
      </c>
      <c r="F38" s="50">
        <v>33.444980656998389</v>
      </c>
      <c r="G38" s="50">
        <v>150.61785211751885</v>
      </c>
      <c r="H38" s="43"/>
    </row>
    <row r="39" spans="1:8" ht="16.149999999999999" customHeight="1">
      <c r="A39" s="38"/>
      <c r="B39" s="41" t="s">
        <v>103</v>
      </c>
      <c r="C39" s="602">
        <v>482.21600000000001</v>
      </c>
      <c r="D39" s="602">
        <v>610.37400000000002</v>
      </c>
      <c r="E39" s="602">
        <v>2669.6979999999999</v>
      </c>
      <c r="F39" s="50">
        <v>29.736847029721496</v>
      </c>
      <c r="G39" s="50">
        <v>106.82137645510572</v>
      </c>
      <c r="H39" s="43"/>
    </row>
    <row r="40" spans="1:8" ht="16.149999999999999" customHeight="1">
      <c r="A40" s="38"/>
      <c r="B40" s="41" t="s">
        <v>127</v>
      </c>
      <c r="C40" s="602">
        <v>451.09899999999999</v>
      </c>
      <c r="D40" s="602">
        <v>490.85</v>
      </c>
      <c r="E40" s="602">
        <v>2622.3879999999999</v>
      </c>
      <c r="F40" s="50">
        <v>38.68792683014987</v>
      </c>
      <c r="G40" s="50">
        <v>176.88456718258237</v>
      </c>
      <c r="H40" s="43"/>
    </row>
    <row r="41" spans="1:8" ht="16.149999999999999" customHeight="1">
      <c r="A41" s="38"/>
      <c r="B41" s="41" t="s">
        <v>139</v>
      </c>
      <c r="C41" s="602">
        <v>498.06400000000002</v>
      </c>
      <c r="D41" s="602">
        <v>517.25400000000002</v>
      </c>
      <c r="E41" s="602">
        <v>2618.0439999999999</v>
      </c>
      <c r="F41" s="50">
        <v>42.223894161410939</v>
      </c>
      <c r="G41" s="50">
        <v>108.38872395329841</v>
      </c>
      <c r="H41" s="43"/>
    </row>
    <row r="42" spans="1:8" ht="16.149999999999999" customHeight="1">
      <c r="A42" s="38"/>
      <c r="B42" s="41" t="s">
        <v>109</v>
      </c>
      <c r="C42" s="602">
        <v>513.97699999999998</v>
      </c>
      <c r="D42" s="602">
        <v>571.69299999999998</v>
      </c>
      <c r="E42" s="602">
        <v>2531.6570000000002</v>
      </c>
      <c r="F42" s="50">
        <v>29.309954590043247</v>
      </c>
      <c r="G42" s="50">
        <v>125.73957752333973</v>
      </c>
      <c r="H42" s="43"/>
    </row>
    <row r="43" spans="1:8" ht="16.149999999999999" customHeight="1">
      <c r="A43" s="38"/>
      <c r="B43" s="41" t="s">
        <v>104</v>
      </c>
      <c r="C43" s="602">
        <v>466.96199999999999</v>
      </c>
      <c r="D43" s="602">
        <v>507.33300000000003</v>
      </c>
      <c r="E43" s="602">
        <v>2507.0940000000001</v>
      </c>
      <c r="F43" s="50">
        <v>34.839640827470895</v>
      </c>
      <c r="G43" s="50">
        <v>101.91542596977612</v>
      </c>
      <c r="H43" s="43"/>
    </row>
    <row r="44" spans="1:8" ht="16.149999999999999" customHeight="1">
      <c r="A44" s="38"/>
      <c r="B44" s="41" t="s">
        <v>132</v>
      </c>
      <c r="C44" s="602">
        <v>429.87200000000001</v>
      </c>
      <c r="D44" s="602">
        <v>491.19799999999998</v>
      </c>
      <c r="E44" s="602">
        <v>2347.1799999999998</v>
      </c>
      <c r="F44" s="50">
        <v>31.334165732075913</v>
      </c>
      <c r="G44" s="50">
        <v>101.89213111864812</v>
      </c>
      <c r="H44" s="43"/>
    </row>
    <row r="45" spans="1:8" ht="16.149999999999999" customHeight="1">
      <c r="A45" s="38"/>
      <c r="B45" s="41" t="s">
        <v>166</v>
      </c>
      <c r="C45" s="602">
        <v>410.87</v>
      </c>
      <c r="D45" s="602">
        <v>520.03800000000001</v>
      </c>
      <c r="E45" s="602">
        <v>2310.7240000000002</v>
      </c>
      <c r="F45" s="50">
        <v>43.867090569689147</v>
      </c>
      <c r="G45" s="50">
        <v>112.13568534200374</v>
      </c>
      <c r="H45" s="43"/>
    </row>
    <row r="46" spans="1:8" ht="16.149999999999999" customHeight="1">
      <c r="A46" s="38"/>
      <c r="B46" s="41" t="s">
        <v>160</v>
      </c>
      <c r="C46" s="602">
        <v>504.95699999999999</v>
      </c>
      <c r="D46" s="602">
        <v>699.93899999999996</v>
      </c>
      <c r="E46" s="602">
        <v>2276.6999999999998</v>
      </c>
      <c r="F46" s="50">
        <v>33.834819442857167</v>
      </c>
      <c r="G46" s="50">
        <v>119.51243838550332</v>
      </c>
      <c r="H46" s="43"/>
    </row>
    <row r="47" spans="1:8" ht="16.149999999999999" customHeight="1">
      <c r="A47" s="38"/>
      <c r="B47" s="41" t="s">
        <v>140</v>
      </c>
      <c r="C47" s="602">
        <v>439.86099999999999</v>
      </c>
      <c r="D47" s="602">
        <v>494.911</v>
      </c>
      <c r="E47" s="602">
        <v>2266.3049999999998</v>
      </c>
      <c r="F47" s="50">
        <v>39.326367175197248</v>
      </c>
      <c r="G47" s="50">
        <v>113.59270017016563</v>
      </c>
      <c r="H47" s="43"/>
    </row>
    <row r="48" spans="1:8" ht="16.149999999999999" customHeight="1">
      <c r="A48" s="38"/>
      <c r="B48" s="41"/>
      <c r="C48" s="602"/>
      <c r="D48" s="602"/>
      <c r="E48" s="602"/>
      <c r="F48" s="50"/>
      <c r="G48" s="50"/>
    </row>
    <row r="49" spans="1:1" ht="16.149999999999999" customHeight="1">
      <c r="A49" s="38"/>
    </row>
    <row r="50" spans="1:1" ht="16.149999999999999" customHeight="1">
      <c r="A50" s="38"/>
    </row>
    <row r="51" spans="1:1" ht="16.149999999999999" customHeight="1">
      <c r="A51" s="38"/>
    </row>
    <row r="52" spans="1:1" ht="16.149999999999999" customHeight="1">
      <c r="A52" s="38"/>
    </row>
    <row r="53" spans="1:1" ht="16.149999999999999" customHeight="1">
      <c r="A53" s="38"/>
    </row>
    <row r="54" spans="1:1" ht="16.149999999999999" customHeight="1">
      <c r="A54" s="38"/>
    </row>
    <row r="55" spans="1:1" ht="16.149999999999999" customHeight="1">
      <c r="A55" s="38"/>
    </row>
    <row r="56" spans="1:1" ht="16.149999999999999" customHeight="1">
      <c r="A56" s="38"/>
    </row>
    <row r="57" spans="1:1" ht="16.149999999999999" customHeight="1">
      <c r="A57" s="38"/>
    </row>
    <row r="58" spans="1:1" ht="16.149999999999999" customHeight="1">
      <c r="A58" s="38"/>
    </row>
    <row r="59" spans="1:1" ht="16.149999999999999" customHeight="1">
      <c r="A59" s="38"/>
    </row>
    <row r="60" spans="1:1" ht="16.149999999999999" customHeight="1">
      <c r="A60" s="38"/>
    </row>
    <row r="61" spans="1:1" ht="16.149999999999999" customHeight="1">
      <c r="A61" s="38"/>
    </row>
    <row r="62" spans="1:1" ht="16.149999999999999" customHeight="1">
      <c r="A62" s="38"/>
    </row>
    <row r="63" spans="1:1" ht="16.149999999999999" customHeight="1">
      <c r="A63" s="38"/>
    </row>
    <row r="64" spans="1:1" ht="16.149999999999999" customHeight="1">
      <c r="A64" s="38"/>
    </row>
    <row r="65" spans="1:6" ht="16.149999999999999" customHeight="1">
      <c r="A65" s="38"/>
    </row>
    <row r="66" spans="1:6" ht="16.149999999999999" customHeight="1">
      <c r="A66" s="38"/>
    </row>
    <row r="67" spans="1:6" ht="16.149999999999999" customHeight="1">
      <c r="A67" s="38"/>
    </row>
    <row r="68" spans="1:6" ht="16.149999999999999" customHeight="1">
      <c r="A68" s="38"/>
    </row>
    <row r="69" spans="1:6" ht="16.149999999999999" customHeight="1">
      <c r="A69" s="38"/>
    </row>
    <row r="70" spans="1:6" ht="16.149999999999999" customHeight="1">
      <c r="A70" s="38"/>
    </row>
    <row r="71" spans="1:6" ht="16.149999999999999" customHeight="1">
      <c r="A71" s="38"/>
    </row>
    <row r="72" spans="1:6">
      <c r="A72" s="49"/>
      <c r="B72" s="49"/>
      <c r="C72" s="49"/>
      <c r="D72" s="49"/>
      <c r="E72" s="49"/>
      <c r="F72" s="49"/>
    </row>
    <row r="73" spans="1:6">
      <c r="A73" s="49"/>
      <c r="B73" s="49"/>
      <c r="C73" s="49"/>
      <c r="D73" s="49"/>
      <c r="E73" s="49"/>
      <c r="F73" s="49"/>
    </row>
    <row r="74" spans="1:6">
      <c r="A74" s="49"/>
      <c r="B74" s="49"/>
      <c r="C74" s="49"/>
      <c r="D74" s="49"/>
      <c r="E74" s="49"/>
      <c r="F74" s="49"/>
    </row>
    <row r="75" spans="1:6">
      <c r="A75" s="49"/>
      <c r="B75" s="49"/>
      <c r="C75" s="49"/>
      <c r="D75" s="49"/>
      <c r="E75" s="49"/>
      <c r="F75" s="49"/>
    </row>
    <row r="76" spans="1:6">
      <c r="A76" s="49"/>
      <c r="B76" s="49"/>
      <c r="C76" s="49"/>
      <c r="D76" s="49"/>
      <c r="E76" s="49"/>
      <c r="F76" s="49"/>
    </row>
    <row r="77" spans="1:6">
      <c r="A77" s="49"/>
      <c r="B77" s="49"/>
      <c r="C77" s="49"/>
      <c r="D77" s="49"/>
      <c r="E77" s="49"/>
      <c r="F77" s="49"/>
    </row>
    <row r="78" spans="1:6">
      <c r="A78" s="49"/>
      <c r="B78" s="49"/>
      <c r="C78" s="49"/>
      <c r="D78" s="49"/>
      <c r="E78" s="49"/>
      <c r="F78" s="49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K8" sqref="K8"/>
    </sheetView>
  </sheetViews>
  <sheetFormatPr defaultColWidth="7" defaultRowHeight="15"/>
  <cols>
    <col min="1" max="1" width="1.5546875" style="37" customWidth="1"/>
    <col min="2" max="2" width="30.21875" style="37" customWidth="1"/>
    <col min="3" max="6" width="9.5546875" style="37" customWidth="1"/>
    <col min="7" max="16384" width="7" style="37"/>
  </cols>
  <sheetData>
    <row r="1" spans="1:8" ht="20.100000000000001" customHeight="1">
      <c r="A1" s="457" t="s">
        <v>427</v>
      </c>
      <c r="B1" s="691"/>
      <c r="C1" s="691"/>
      <c r="D1" s="691"/>
      <c r="E1" s="691"/>
      <c r="F1" s="691"/>
      <c r="G1" s="691"/>
      <c r="H1" s="691"/>
    </row>
    <row r="2" spans="1:8" ht="12.6" customHeight="1">
      <c r="A2" s="700"/>
      <c r="B2" s="700"/>
      <c r="C2" s="700"/>
      <c r="D2" s="700"/>
      <c r="E2" s="700"/>
      <c r="F2" s="691"/>
      <c r="G2" s="691"/>
      <c r="H2" s="691"/>
    </row>
    <row r="3" spans="1:8" ht="20.100000000000001" customHeight="1">
      <c r="A3" s="48"/>
      <c r="B3" s="48"/>
      <c r="C3" s="48"/>
      <c r="D3" s="48"/>
      <c r="F3" s="458" t="s">
        <v>1</v>
      </c>
    </row>
    <row r="4" spans="1:8" ht="16.149999999999999" customHeight="1">
      <c r="A4" s="47"/>
      <c r="B4" s="47"/>
      <c r="C4" s="459" t="s">
        <v>68</v>
      </c>
      <c r="D4" s="459" t="s">
        <v>405</v>
      </c>
      <c r="E4" s="914" t="s">
        <v>174</v>
      </c>
      <c r="F4" s="914"/>
    </row>
    <row r="5" spans="1:8" ht="16.149999999999999" customHeight="1">
      <c r="A5" s="45"/>
      <c r="B5" s="45"/>
      <c r="C5" s="46" t="s">
        <v>6</v>
      </c>
      <c r="D5" s="46" t="s">
        <v>7</v>
      </c>
      <c r="E5" s="46" t="s">
        <v>9</v>
      </c>
      <c r="F5" s="46" t="s">
        <v>10</v>
      </c>
    </row>
    <row r="6" spans="1:8" ht="16.149999999999999" customHeight="1">
      <c r="A6" s="45"/>
      <c r="B6" s="45"/>
      <c r="C6" s="478" t="s">
        <v>90</v>
      </c>
      <c r="D6" s="478" t="s">
        <v>90</v>
      </c>
      <c r="E6" s="478" t="s">
        <v>90</v>
      </c>
      <c r="F6" s="478" t="s">
        <v>90</v>
      </c>
    </row>
    <row r="7" spans="1:8" ht="9" customHeight="1">
      <c r="A7" s="45"/>
      <c r="B7" s="45"/>
      <c r="E7" s="46"/>
      <c r="F7" s="46"/>
    </row>
    <row r="8" spans="1:8" ht="18" customHeight="1">
      <c r="A8" s="460" t="s">
        <v>13</v>
      </c>
      <c r="B8" s="461"/>
      <c r="C8" s="462">
        <v>76095.25</v>
      </c>
      <c r="D8" s="462">
        <v>116139.58900000001</v>
      </c>
      <c r="E8" s="462">
        <v>110.28470520152381</v>
      </c>
      <c r="F8" s="462">
        <v>110.01380159947603</v>
      </c>
      <c r="G8" s="42"/>
    </row>
    <row r="9" spans="1:8" ht="16.5" customHeight="1">
      <c r="A9" s="463"/>
      <c r="B9" s="469" t="s">
        <v>410</v>
      </c>
      <c r="C9" s="762">
        <v>12234.810000000001</v>
      </c>
      <c r="D9" s="472">
        <v>21220.62</v>
      </c>
      <c r="E9" s="472">
        <v>117.87475311912907</v>
      </c>
      <c r="F9" s="472">
        <v>112.73669631629528</v>
      </c>
      <c r="G9" s="42"/>
    </row>
    <row r="10" spans="1:8" ht="16.5" customHeight="1">
      <c r="A10" s="463"/>
      <c r="B10" s="479" t="s">
        <v>411</v>
      </c>
      <c r="C10" s="762"/>
      <c r="D10" s="762"/>
      <c r="E10" s="472"/>
      <c r="F10" s="472"/>
      <c r="G10" s="42"/>
    </row>
    <row r="11" spans="1:8" ht="16.5" customHeight="1">
      <c r="A11" s="463"/>
      <c r="B11" s="480" t="s">
        <v>412</v>
      </c>
      <c r="C11" s="465">
        <v>6186.45</v>
      </c>
      <c r="D11" s="466">
        <v>11345.02</v>
      </c>
      <c r="E11" s="466">
        <v>134.72909139612827</v>
      </c>
      <c r="F11" s="466">
        <v>120.32126622928985</v>
      </c>
      <c r="G11" s="42"/>
    </row>
    <row r="12" spans="1:8" ht="16.5" customHeight="1">
      <c r="A12" s="463"/>
      <c r="B12" s="480" t="s">
        <v>413</v>
      </c>
      <c r="C12" s="465">
        <v>567.85</v>
      </c>
      <c r="D12" s="466">
        <v>1177.54</v>
      </c>
      <c r="E12" s="466">
        <v>106.488513830286</v>
      </c>
      <c r="F12" s="466">
        <v>129.10914971766903</v>
      </c>
      <c r="G12" s="42"/>
    </row>
    <row r="13" spans="1:8" ht="16.5" customHeight="1">
      <c r="A13" s="463"/>
      <c r="B13" s="480" t="s">
        <v>414</v>
      </c>
      <c r="C13" s="465">
        <v>189.72</v>
      </c>
      <c r="D13" s="466">
        <v>311.64999999999998</v>
      </c>
      <c r="E13" s="466">
        <v>155.44448996312985</v>
      </c>
      <c r="F13" s="466">
        <v>168.78791161178509</v>
      </c>
      <c r="G13" s="42"/>
    </row>
    <row r="14" spans="1:8" ht="16.5" customHeight="1">
      <c r="A14" s="463"/>
      <c r="B14" s="480" t="s">
        <v>415</v>
      </c>
      <c r="C14" s="465">
        <v>200.68</v>
      </c>
      <c r="D14" s="466">
        <v>297.98</v>
      </c>
      <c r="E14" s="466">
        <v>129.25415432178283</v>
      </c>
      <c r="F14" s="466">
        <v>122.16300426369303</v>
      </c>
      <c r="G14" s="42"/>
    </row>
    <row r="15" spans="1:8" ht="16.5" customHeight="1">
      <c r="A15" s="463"/>
      <c r="B15" s="480" t="s">
        <v>416</v>
      </c>
      <c r="C15" s="465">
        <v>130.67000000000002</v>
      </c>
      <c r="D15" s="466">
        <v>179.7</v>
      </c>
      <c r="E15" s="465">
        <v>42.082380599658634</v>
      </c>
      <c r="F15" s="466">
        <v>38.163399664450907</v>
      </c>
      <c r="G15" s="42"/>
    </row>
    <row r="16" spans="1:8" ht="16.5" customHeight="1">
      <c r="A16" s="463"/>
      <c r="B16" s="480" t="s">
        <v>417</v>
      </c>
      <c r="C16" s="465">
        <v>132.976</v>
      </c>
      <c r="D16" s="465">
        <v>162.75</v>
      </c>
      <c r="E16" s="465">
        <v>64.351529229578006</v>
      </c>
      <c r="F16" s="465">
        <v>53.421959625800099</v>
      </c>
      <c r="G16" s="42"/>
    </row>
    <row r="17" spans="1:7" ht="16.5" customHeight="1">
      <c r="A17" s="463"/>
      <c r="B17" s="480" t="s">
        <v>419</v>
      </c>
      <c r="C17" s="465">
        <v>79.25</v>
      </c>
      <c r="D17" s="465">
        <v>150.33999999999997</v>
      </c>
      <c r="E17" s="465">
        <v>83.702999577524281</v>
      </c>
      <c r="F17" s="465">
        <v>77.839908874391625</v>
      </c>
      <c r="G17" s="42"/>
    </row>
    <row r="18" spans="1:7" ht="16.5" customHeight="1">
      <c r="A18" s="463"/>
      <c r="B18" s="480" t="s">
        <v>418</v>
      </c>
      <c r="C18" s="465">
        <v>114.82</v>
      </c>
      <c r="D18" s="466">
        <v>134.76999999999998</v>
      </c>
      <c r="E18" s="466">
        <v>113.49214193931006</v>
      </c>
      <c r="F18" s="466">
        <v>101.28513452577788</v>
      </c>
      <c r="G18" s="42"/>
    </row>
    <row r="19" spans="1:7" ht="16.5" customHeight="1">
      <c r="A19" s="463"/>
      <c r="B19" s="480" t="s">
        <v>420</v>
      </c>
      <c r="C19" s="466">
        <v>42.709999999999994</v>
      </c>
      <c r="D19" s="466">
        <v>52.929999999999993</v>
      </c>
      <c r="E19" s="466">
        <v>97.422445255474443</v>
      </c>
      <c r="F19" s="466">
        <v>96.201381315885115</v>
      </c>
      <c r="G19" s="42"/>
    </row>
    <row r="20" spans="1:7" ht="16.5" customHeight="1">
      <c r="A20" s="463"/>
      <c r="B20" s="480" t="s">
        <v>421</v>
      </c>
      <c r="C20" s="39">
        <v>13.815000000000001</v>
      </c>
      <c r="D20" s="39">
        <v>28.88</v>
      </c>
      <c r="E20" s="39">
        <v>41.030591030591033</v>
      </c>
      <c r="F20" s="39">
        <v>46.825800886577134</v>
      </c>
      <c r="G20" s="42"/>
    </row>
    <row r="21" spans="1:7" ht="16.5" customHeight="1">
      <c r="A21" s="463"/>
      <c r="B21" s="469" t="s">
        <v>422</v>
      </c>
      <c r="C21" s="762"/>
      <c r="D21" s="472"/>
      <c r="E21" s="472"/>
      <c r="F21" s="472"/>
      <c r="G21" s="42"/>
    </row>
    <row r="22" spans="1:7" ht="16.5" customHeight="1">
      <c r="A22" s="463"/>
      <c r="B22" s="482" t="s">
        <v>423</v>
      </c>
      <c r="C22" s="39">
        <v>42305.504999999997</v>
      </c>
      <c r="D22" s="466">
        <v>61815.737000000001</v>
      </c>
      <c r="E22" s="466">
        <v>104.98562219151921</v>
      </c>
      <c r="F22" s="466">
        <v>104.8838293307377</v>
      </c>
      <c r="G22" s="42"/>
    </row>
    <row r="23" spans="1:7" ht="16.5" customHeight="1">
      <c r="A23" s="463"/>
      <c r="B23" s="482" t="s">
        <v>424</v>
      </c>
      <c r="C23" s="39">
        <v>18562.282999999999</v>
      </c>
      <c r="D23" s="466">
        <v>28423.767000000003</v>
      </c>
      <c r="E23" s="466">
        <v>119.95785318395934</v>
      </c>
      <c r="F23" s="466">
        <v>120.61392157629058</v>
      </c>
      <c r="G23" s="42"/>
    </row>
    <row r="24" spans="1:7" ht="16.5" customHeight="1">
      <c r="A24" s="463"/>
      <c r="B24" s="482" t="s">
        <v>425</v>
      </c>
      <c r="C24" s="39">
        <v>2992.652</v>
      </c>
      <c r="D24" s="466">
        <v>4679.4650000000001</v>
      </c>
      <c r="E24" s="466">
        <v>105.0445499653204</v>
      </c>
      <c r="F24" s="466">
        <v>110.31837562609299</v>
      </c>
      <c r="G24" s="42"/>
    </row>
    <row r="25" spans="1:7" ht="16.5" customHeight="1">
      <c r="B25" s="476" t="s">
        <v>426</v>
      </c>
      <c r="C25" s="763"/>
      <c r="D25" s="39"/>
      <c r="E25" s="39"/>
      <c r="F25" s="39"/>
      <c r="G25" s="42"/>
    </row>
    <row r="26" spans="1:7" ht="16.5" customHeight="1">
      <c r="A26" s="38"/>
      <c r="B26" s="41" t="s">
        <v>102</v>
      </c>
      <c r="C26" s="39">
        <v>8493.7160000000003</v>
      </c>
      <c r="D26" s="39">
        <v>11082.082999999999</v>
      </c>
      <c r="E26" s="39">
        <v>102.43270739638561</v>
      </c>
      <c r="F26" s="39">
        <v>99.350728754818903</v>
      </c>
      <c r="G26" s="42"/>
    </row>
    <row r="27" spans="1:7" ht="16.5" customHeight="1">
      <c r="A27" s="38"/>
      <c r="B27" s="41" t="s">
        <v>158</v>
      </c>
      <c r="C27" s="39">
        <v>3782.1019999999999</v>
      </c>
      <c r="D27" s="39">
        <v>7205.1379999999999</v>
      </c>
      <c r="E27" s="39">
        <v>94.079799009974877</v>
      </c>
      <c r="F27" s="39">
        <v>98.105410440394309</v>
      </c>
      <c r="G27" s="42"/>
    </row>
    <row r="28" spans="1:7" ht="16.5" customHeight="1">
      <c r="A28" s="38"/>
      <c r="B28" s="41" t="s">
        <v>105</v>
      </c>
      <c r="C28" s="39">
        <v>3233.875</v>
      </c>
      <c r="D28" s="39">
        <v>4534.1490000000003</v>
      </c>
      <c r="E28" s="39">
        <v>108.50717017192375</v>
      </c>
      <c r="F28" s="39">
        <v>93.402082752679448</v>
      </c>
    </row>
    <row r="29" spans="1:7" ht="16.5" customHeight="1">
      <c r="A29" s="38"/>
      <c r="B29" s="41" t="s">
        <v>107</v>
      </c>
      <c r="C29" s="39">
        <v>1668.9159999999999</v>
      </c>
      <c r="D29" s="39">
        <v>3277.2020000000002</v>
      </c>
      <c r="E29" s="39">
        <v>123.27495021480026</v>
      </c>
      <c r="F29" s="39">
        <v>127.44176713542801</v>
      </c>
    </row>
    <row r="30" spans="1:7" ht="16.5" customHeight="1">
      <c r="A30" s="38"/>
      <c r="B30" s="41" t="s">
        <v>130</v>
      </c>
      <c r="C30" s="39">
        <v>2047.2809999999999</v>
      </c>
      <c r="D30" s="39">
        <v>2778.3919999999998</v>
      </c>
      <c r="E30" s="39">
        <v>109.51763221890675</v>
      </c>
      <c r="F30" s="39">
        <v>101.07121095547565</v>
      </c>
    </row>
    <row r="31" spans="1:7" ht="16.5" customHeight="1">
      <c r="A31" s="38"/>
      <c r="B31" s="41" t="s">
        <v>141</v>
      </c>
      <c r="C31" s="39">
        <v>857.476</v>
      </c>
      <c r="D31" s="39">
        <v>2436.0419999999999</v>
      </c>
      <c r="E31" s="39">
        <v>108.71396966066347</v>
      </c>
      <c r="F31" s="39">
        <v>121.25517851729772</v>
      </c>
    </row>
    <row r="32" spans="1:7" ht="16.5" customHeight="1">
      <c r="A32" s="38"/>
      <c r="B32" s="41" t="s">
        <v>343</v>
      </c>
      <c r="C32" s="39">
        <v>1001.586</v>
      </c>
      <c r="D32" s="39">
        <v>2376.4899999999998</v>
      </c>
      <c r="E32" s="39">
        <v>90.387119655412334</v>
      </c>
      <c r="F32" s="39">
        <v>86.862078229197692</v>
      </c>
    </row>
    <row r="33" spans="1:7" ht="16.5" customHeight="1">
      <c r="A33" s="38"/>
      <c r="B33" s="41" t="s">
        <v>131</v>
      </c>
      <c r="C33" s="39">
        <v>1521.973</v>
      </c>
      <c r="D33" s="39">
        <v>2226.3200000000002</v>
      </c>
      <c r="E33" s="39">
        <v>127.47216208180305</v>
      </c>
      <c r="F33" s="39">
        <v>129.93284266320541</v>
      </c>
    </row>
    <row r="34" spans="1:7" ht="16.5" customHeight="1">
      <c r="A34" s="38"/>
      <c r="B34" s="41" t="s">
        <v>157</v>
      </c>
      <c r="C34" s="39">
        <v>1993.0440000000001</v>
      </c>
      <c r="D34" s="39">
        <v>2119.5</v>
      </c>
      <c r="E34" s="39">
        <v>93.260411197740481</v>
      </c>
      <c r="F34" s="39">
        <v>89.279320643131229</v>
      </c>
    </row>
    <row r="35" spans="1:7" ht="16.5" customHeight="1">
      <c r="A35" s="38"/>
      <c r="B35" s="41" t="s">
        <v>120</v>
      </c>
      <c r="C35" s="39">
        <v>947.61</v>
      </c>
      <c r="D35" s="39">
        <v>1899.6999999999998</v>
      </c>
      <c r="E35" s="39">
        <v>147.26331820724809</v>
      </c>
      <c r="F35" s="39">
        <v>152.34895023016341</v>
      </c>
    </row>
    <row r="36" spans="1:7" ht="16.5" customHeight="1">
      <c r="A36" s="38"/>
      <c r="B36" s="41" t="s">
        <v>156</v>
      </c>
      <c r="C36" s="39">
        <v>1293.643</v>
      </c>
      <c r="D36" s="39">
        <v>1824.5729999999999</v>
      </c>
      <c r="E36" s="39">
        <v>121.77813131004098</v>
      </c>
      <c r="F36" s="39">
        <v>122.93500034025588</v>
      </c>
    </row>
    <row r="37" spans="1:7" ht="16.5" customHeight="1">
      <c r="A37" s="38"/>
      <c r="B37" s="41" t="s">
        <v>122</v>
      </c>
      <c r="C37" s="39">
        <v>1143.7919999999999</v>
      </c>
      <c r="D37" s="39">
        <v>1741.62</v>
      </c>
      <c r="E37" s="39">
        <v>117.23384410393072</v>
      </c>
      <c r="F37" s="39">
        <v>168.13665483725217</v>
      </c>
    </row>
    <row r="38" spans="1:7" ht="16.5" customHeight="1">
      <c r="A38" s="38"/>
      <c r="B38" s="41" t="s">
        <v>151</v>
      </c>
      <c r="C38" s="39">
        <v>551.81899999999996</v>
      </c>
      <c r="D38" s="39">
        <v>1628.873</v>
      </c>
      <c r="E38" s="39">
        <v>153.15117537675886</v>
      </c>
      <c r="F38" s="39">
        <v>180.66290376427031</v>
      </c>
    </row>
    <row r="39" spans="1:7" ht="16.5" customHeight="1">
      <c r="A39" s="38"/>
      <c r="B39" s="41" t="s">
        <v>160</v>
      </c>
      <c r="C39" s="39">
        <v>700.65499999999997</v>
      </c>
      <c r="D39" s="39">
        <v>1576.0449999999998</v>
      </c>
      <c r="E39" s="39">
        <v>118.82698514185701</v>
      </c>
      <c r="F39" s="39">
        <v>119.81971297307858</v>
      </c>
    </row>
    <row r="40" spans="1:7" ht="16.5" customHeight="1">
      <c r="A40" s="38"/>
      <c r="B40" s="41" t="s">
        <v>103</v>
      </c>
      <c r="C40" s="39">
        <v>1148.7159999999999</v>
      </c>
      <c r="D40" s="39">
        <v>1520.982</v>
      </c>
      <c r="E40" s="39">
        <v>103.81358459600294</v>
      </c>
      <c r="F40" s="39">
        <v>109.21110735341951</v>
      </c>
    </row>
    <row r="41" spans="1:7" ht="16.5" customHeight="1">
      <c r="A41" s="38"/>
      <c r="B41" s="41" t="s">
        <v>109</v>
      </c>
      <c r="C41" s="39">
        <v>1015.461</v>
      </c>
      <c r="D41" s="39">
        <v>1516.1960000000001</v>
      </c>
      <c r="E41" s="39">
        <v>117.12879818123308</v>
      </c>
      <c r="F41" s="39">
        <v>132.25115399510838</v>
      </c>
      <c r="G41" s="41"/>
    </row>
    <row r="42" spans="1:7" ht="16.5" customHeight="1">
      <c r="A42" s="38"/>
      <c r="B42" s="41" t="s">
        <v>139</v>
      </c>
      <c r="C42" s="39">
        <v>1147.8969999999999</v>
      </c>
      <c r="D42" s="39">
        <v>1470.1469999999999</v>
      </c>
      <c r="E42" s="39">
        <v>104.64070286939977</v>
      </c>
      <c r="F42" s="39">
        <v>111.50722980024759</v>
      </c>
    </row>
    <row r="43" spans="1:7" ht="16.5" customHeight="1">
      <c r="A43" s="38"/>
      <c r="B43" s="41" t="s">
        <v>127</v>
      </c>
      <c r="C43" s="39">
        <v>1216.9570000000001</v>
      </c>
      <c r="D43" s="39">
        <v>1405.4309999999998</v>
      </c>
      <c r="E43" s="39">
        <v>191.31265239133549</v>
      </c>
      <c r="F43" s="39">
        <v>166.04161227173324</v>
      </c>
    </row>
    <row r="44" spans="1:7" ht="16.5" customHeight="1">
      <c r="A44" s="38"/>
      <c r="B44" s="41" t="s">
        <v>104</v>
      </c>
      <c r="C44" s="39">
        <v>1120.23</v>
      </c>
      <c r="D44" s="39">
        <v>1386.864</v>
      </c>
      <c r="E44" s="39">
        <v>86.570629061512051</v>
      </c>
      <c r="F44" s="39">
        <v>118.94528837841176</v>
      </c>
      <c r="G44" s="41"/>
    </row>
    <row r="45" spans="1:7" ht="16.5" customHeight="1">
      <c r="A45" s="38"/>
      <c r="B45" s="41" t="s">
        <v>167</v>
      </c>
      <c r="C45" s="39">
        <v>717.44200000000001</v>
      </c>
      <c r="D45" s="39">
        <v>1350.1680000000001</v>
      </c>
      <c r="E45" s="39">
        <v>70.863088359339969</v>
      </c>
      <c r="F45" s="39">
        <v>156.40684351183506</v>
      </c>
      <c r="G45" s="41"/>
    </row>
    <row r="46" spans="1:7" ht="16.5" customHeight="1">
      <c r="A46" s="38"/>
      <c r="B46" s="41" t="s">
        <v>428</v>
      </c>
      <c r="C46" s="39">
        <v>702.89400000000001</v>
      </c>
      <c r="D46" s="39">
        <v>1346.6499999999999</v>
      </c>
      <c r="E46" s="39">
        <v>51.847387840064684</v>
      </c>
      <c r="F46" s="39">
        <v>68.79399400565309</v>
      </c>
    </row>
    <row r="47" spans="1:7" ht="16.5" customHeight="1">
      <c r="A47" s="38"/>
    </row>
    <row r="48" spans="1:7" ht="16.149999999999999" customHeight="1">
      <c r="A48" s="38"/>
    </row>
    <row r="49" spans="1:1" ht="16.149999999999999" customHeight="1">
      <c r="A49" s="38"/>
    </row>
    <row r="50" spans="1:1" ht="16.149999999999999" customHeight="1">
      <c r="A50" s="38"/>
    </row>
    <row r="51" spans="1:1" ht="16.149999999999999" customHeight="1">
      <c r="A51" s="38"/>
    </row>
    <row r="52" spans="1:1" ht="16.149999999999999" customHeight="1">
      <c r="A52" s="38"/>
    </row>
    <row r="53" spans="1:1" ht="16.149999999999999" customHeight="1">
      <c r="A53" s="38"/>
    </row>
    <row r="54" spans="1:1" ht="16.149999999999999" customHeight="1">
      <c r="A54" s="38"/>
    </row>
    <row r="55" spans="1:1" ht="16.149999999999999" customHeight="1">
      <c r="A55" s="38"/>
    </row>
    <row r="56" spans="1:1" ht="16.149999999999999" customHeight="1">
      <c r="A56" s="38"/>
    </row>
    <row r="57" spans="1:1" ht="16.149999999999999" customHeight="1">
      <c r="A57" s="38"/>
    </row>
    <row r="58" spans="1:1" ht="16.149999999999999" customHeight="1">
      <c r="A58" s="38"/>
    </row>
    <row r="59" spans="1:1" ht="16.149999999999999" customHeight="1">
      <c r="A59" s="38"/>
    </row>
    <row r="60" spans="1:1" ht="16.149999999999999" customHeight="1">
      <c r="A60" s="38"/>
    </row>
    <row r="61" spans="1:1" ht="16.149999999999999" customHeight="1"/>
    <row r="62" spans="1:1" ht="16.149999999999999" customHeight="1"/>
    <row r="63" spans="1:1" ht="16.149999999999999" customHeight="1"/>
    <row r="64" spans="1:1" ht="16.149999999999999" customHeight="1"/>
    <row r="65" ht="16.149999999999999" customHeight="1"/>
    <row r="66" ht="16.149999999999999" customHeight="1"/>
    <row r="67" ht="16.149999999999999" customHeight="1"/>
    <row r="68" ht="16.149999999999999" customHeight="1"/>
    <row r="69" ht="16.149999999999999" customHeight="1"/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K8" sqref="K8"/>
    </sheetView>
  </sheetViews>
  <sheetFormatPr defaultRowHeight="15"/>
  <cols>
    <col min="1" max="1" width="2.77734375" style="36" customWidth="1"/>
    <col min="2" max="2" width="34.109375" style="36" customWidth="1"/>
    <col min="3" max="3" width="9.6640625" style="36" customWidth="1"/>
    <col min="4" max="4" width="11.21875" style="36" customWidth="1"/>
    <col min="5" max="5" width="12.44140625" style="36" customWidth="1"/>
    <col min="6" max="256" width="8.77734375" style="36"/>
    <col min="257" max="257" width="3.33203125" style="36" customWidth="1"/>
    <col min="258" max="258" width="35.33203125" style="36" customWidth="1"/>
    <col min="259" max="260" width="16.21875" style="36" customWidth="1"/>
    <col min="261" max="261" width="16.6640625" style="36" bestFit="1" customWidth="1"/>
    <col min="262" max="512" width="8.77734375" style="36"/>
    <col min="513" max="513" width="3.33203125" style="36" customWidth="1"/>
    <col min="514" max="514" width="35.33203125" style="36" customWidth="1"/>
    <col min="515" max="516" width="16.21875" style="36" customWidth="1"/>
    <col min="517" max="517" width="16.6640625" style="36" bestFit="1" customWidth="1"/>
    <col min="518" max="768" width="8.77734375" style="36"/>
    <col min="769" max="769" width="3.33203125" style="36" customWidth="1"/>
    <col min="770" max="770" width="35.33203125" style="36" customWidth="1"/>
    <col min="771" max="772" width="16.21875" style="36" customWidth="1"/>
    <col min="773" max="773" width="16.6640625" style="36" bestFit="1" customWidth="1"/>
    <col min="774" max="1024" width="8.77734375" style="36"/>
    <col min="1025" max="1025" width="3.33203125" style="36" customWidth="1"/>
    <col min="1026" max="1026" width="35.33203125" style="36" customWidth="1"/>
    <col min="1027" max="1028" width="16.21875" style="36" customWidth="1"/>
    <col min="1029" max="1029" width="16.6640625" style="36" bestFit="1" customWidth="1"/>
    <col min="1030" max="1280" width="8.77734375" style="36"/>
    <col min="1281" max="1281" width="3.33203125" style="36" customWidth="1"/>
    <col min="1282" max="1282" width="35.33203125" style="36" customWidth="1"/>
    <col min="1283" max="1284" width="16.21875" style="36" customWidth="1"/>
    <col min="1285" max="1285" width="16.6640625" style="36" bestFit="1" customWidth="1"/>
    <col min="1286" max="1536" width="8.77734375" style="36"/>
    <col min="1537" max="1537" width="3.33203125" style="36" customWidth="1"/>
    <col min="1538" max="1538" width="35.33203125" style="36" customWidth="1"/>
    <col min="1539" max="1540" width="16.21875" style="36" customWidth="1"/>
    <col min="1541" max="1541" width="16.6640625" style="36" bestFit="1" customWidth="1"/>
    <col min="1542" max="1792" width="8.77734375" style="36"/>
    <col min="1793" max="1793" width="3.33203125" style="36" customWidth="1"/>
    <col min="1794" max="1794" width="35.33203125" style="36" customWidth="1"/>
    <col min="1795" max="1796" width="16.21875" style="36" customWidth="1"/>
    <col min="1797" max="1797" width="16.6640625" style="36" bestFit="1" customWidth="1"/>
    <col min="1798" max="2048" width="8.77734375" style="36"/>
    <col min="2049" max="2049" width="3.33203125" style="36" customWidth="1"/>
    <col min="2050" max="2050" width="35.33203125" style="36" customWidth="1"/>
    <col min="2051" max="2052" width="16.21875" style="36" customWidth="1"/>
    <col min="2053" max="2053" width="16.6640625" style="36" bestFit="1" customWidth="1"/>
    <col min="2054" max="2304" width="8.77734375" style="36"/>
    <col min="2305" max="2305" width="3.33203125" style="36" customWidth="1"/>
    <col min="2306" max="2306" width="35.33203125" style="36" customWidth="1"/>
    <col min="2307" max="2308" width="16.21875" style="36" customWidth="1"/>
    <col min="2309" max="2309" width="16.6640625" style="36" bestFit="1" customWidth="1"/>
    <col min="2310" max="2560" width="8.77734375" style="36"/>
    <col min="2561" max="2561" width="3.33203125" style="36" customWidth="1"/>
    <col min="2562" max="2562" width="35.33203125" style="36" customWidth="1"/>
    <col min="2563" max="2564" width="16.21875" style="36" customWidth="1"/>
    <col min="2565" max="2565" width="16.6640625" style="36" bestFit="1" customWidth="1"/>
    <col min="2566" max="2816" width="8.77734375" style="36"/>
    <col min="2817" max="2817" width="3.33203125" style="36" customWidth="1"/>
    <col min="2818" max="2818" width="35.33203125" style="36" customWidth="1"/>
    <col min="2819" max="2820" width="16.21875" style="36" customWidth="1"/>
    <col min="2821" max="2821" width="16.6640625" style="36" bestFit="1" customWidth="1"/>
    <col min="2822" max="3072" width="8.77734375" style="36"/>
    <col min="3073" max="3073" width="3.33203125" style="36" customWidth="1"/>
    <col min="3074" max="3074" width="35.33203125" style="36" customWidth="1"/>
    <col min="3075" max="3076" width="16.21875" style="36" customWidth="1"/>
    <col min="3077" max="3077" width="16.6640625" style="36" bestFit="1" customWidth="1"/>
    <col min="3078" max="3328" width="8.77734375" style="36"/>
    <col min="3329" max="3329" width="3.33203125" style="36" customWidth="1"/>
    <col min="3330" max="3330" width="35.33203125" style="36" customWidth="1"/>
    <col min="3331" max="3332" width="16.21875" style="36" customWidth="1"/>
    <col min="3333" max="3333" width="16.6640625" style="36" bestFit="1" customWidth="1"/>
    <col min="3334" max="3584" width="8.77734375" style="36"/>
    <col min="3585" max="3585" width="3.33203125" style="36" customWidth="1"/>
    <col min="3586" max="3586" width="35.33203125" style="36" customWidth="1"/>
    <col min="3587" max="3588" width="16.21875" style="36" customWidth="1"/>
    <col min="3589" max="3589" width="16.6640625" style="36" bestFit="1" customWidth="1"/>
    <col min="3590" max="3840" width="8.77734375" style="36"/>
    <col min="3841" max="3841" width="3.33203125" style="36" customWidth="1"/>
    <col min="3842" max="3842" width="35.33203125" style="36" customWidth="1"/>
    <col min="3843" max="3844" width="16.21875" style="36" customWidth="1"/>
    <col min="3845" max="3845" width="16.6640625" style="36" bestFit="1" customWidth="1"/>
    <col min="3846" max="4096" width="8.77734375" style="36"/>
    <col min="4097" max="4097" width="3.33203125" style="36" customWidth="1"/>
    <col min="4098" max="4098" width="35.33203125" style="36" customWidth="1"/>
    <col min="4099" max="4100" width="16.21875" style="36" customWidth="1"/>
    <col min="4101" max="4101" width="16.6640625" style="36" bestFit="1" customWidth="1"/>
    <col min="4102" max="4352" width="8.77734375" style="36"/>
    <col min="4353" max="4353" width="3.33203125" style="36" customWidth="1"/>
    <col min="4354" max="4354" width="35.33203125" style="36" customWidth="1"/>
    <col min="4355" max="4356" width="16.21875" style="36" customWidth="1"/>
    <col min="4357" max="4357" width="16.6640625" style="36" bestFit="1" customWidth="1"/>
    <col min="4358" max="4608" width="8.77734375" style="36"/>
    <col min="4609" max="4609" width="3.33203125" style="36" customWidth="1"/>
    <col min="4610" max="4610" width="35.33203125" style="36" customWidth="1"/>
    <col min="4611" max="4612" width="16.21875" style="36" customWidth="1"/>
    <col min="4613" max="4613" width="16.6640625" style="36" bestFit="1" customWidth="1"/>
    <col min="4614" max="4864" width="8.77734375" style="36"/>
    <col min="4865" max="4865" width="3.33203125" style="36" customWidth="1"/>
    <col min="4866" max="4866" width="35.33203125" style="36" customWidth="1"/>
    <col min="4867" max="4868" width="16.21875" style="36" customWidth="1"/>
    <col min="4869" max="4869" width="16.6640625" style="36" bestFit="1" customWidth="1"/>
    <col min="4870" max="5120" width="8.77734375" style="36"/>
    <col min="5121" max="5121" width="3.33203125" style="36" customWidth="1"/>
    <col min="5122" max="5122" width="35.33203125" style="36" customWidth="1"/>
    <col min="5123" max="5124" width="16.21875" style="36" customWidth="1"/>
    <col min="5125" max="5125" width="16.6640625" style="36" bestFit="1" customWidth="1"/>
    <col min="5126" max="5376" width="8.77734375" style="36"/>
    <col min="5377" max="5377" width="3.33203125" style="36" customWidth="1"/>
    <col min="5378" max="5378" width="35.33203125" style="36" customWidth="1"/>
    <col min="5379" max="5380" width="16.21875" style="36" customWidth="1"/>
    <col min="5381" max="5381" width="16.6640625" style="36" bestFit="1" customWidth="1"/>
    <col min="5382" max="5632" width="8.77734375" style="36"/>
    <col min="5633" max="5633" width="3.33203125" style="36" customWidth="1"/>
    <col min="5634" max="5634" width="35.33203125" style="36" customWidth="1"/>
    <col min="5635" max="5636" width="16.21875" style="36" customWidth="1"/>
    <col min="5637" max="5637" width="16.6640625" style="36" bestFit="1" customWidth="1"/>
    <col min="5638" max="5888" width="8.77734375" style="36"/>
    <col min="5889" max="5889" width="3.33203125" style="36" customWidth="1"/>
    <col min="5890" max="5890" width="35.33203125" style="36" customWidth="1"/>
    <col min="5891" max="5892" width="16.21875" style="36" customWidth="1"/>
    <col min="5893" max="5893" width="16.6640625" style="36" bestFit="1" customWidth="1"/>
    <col min="5894" max="6144" width="8.77734375" style="36"/>
    <col min="6145" max="6145" width="3.33203125" style="36" customWidth="1"/>
    <col min="6146" max="6146" width="35.33203125" style="36" customWidth="1"/>
    <col min="6147" max="6148" width="16.21875" style="36" customWidth="1"/>
    <col min="6149" max="6149" width="16.6640625" style="36" bestFit="1" customWidth="1"/>
    <col min="6150" max="6400" width="8.77734375" style="36"/>
    <col min="6401" max="6401" width="3.33203125" style="36" customWidth="1"/>
    <col min="6402" max="6402" width="35.33203125" style="36" customWidth="1"/>
    <col min="6403" max="6404" width="16.21875" style="36" customWidth="1"/>
    <col min="6405" max="6405" width="16.6640625" style="36" bestFit="1" customWidth="1"/>
    <col min="6406" max="6656" width="8.77734375" style="36"/>
    <col min="6657" max="6657" width="3.33203125" style="36" customWidth="1"/>
    <col min="6658" max="6658" width="35.33203125" style="36" customWidth="1"/>
    <col min="6659" max="6660" width="16.21875" style="36" customWidth="1"/>
    <col min="6661" max="6661" width="16.6640625" style="36" bestFit="1" customWidth="1"/>
    <col min="6662" max="6912" width="8.77734375" style="36"/>
    <col min="6913" max="6913" width="3.33203125" style="36" customWidth="1"/>
    <col min="6914" max="6914" width="35.33203125" style="36" customWidth="1"/>
    <col min="6915" max="6916" width="16.21875" style="36" customWidth="1"/>
    <col min="6917" max="6917" width="16.6640625" style="36" bestFit="1" customWidth="1"/>
    <col min="6918" max="7168" width="8.77734375" style="36"/>
    <col min="7169" max="7169" width="3.33203125" style="36" customWidth="1"/>
    <col min="7170" max="7170" width="35.33203125" style="36" customWidth="1"/>
    <col min="7171" max="7172" width="16.21875" style="36" customWidth="1"/>
    <col min="7173" max="7173" width="16.6640625" style="36" bestFit="1" customWidth="1"/>
    <col min="7174" max="7424" width="8.77734375" style="36"/>
    <col min="7425" max="7425" width="3.33203125" style="36" customWidth="1"/>
    <col min="7426" max="7426" width="35.33203125" style="36" customWidth="1"/>
    <col min="7427" max="7428" width="16.21875" style="36" customWidth="1"/>
    <col min="7429" max="7429" width="16.6640625" style="36" bestFit="1" customWidth="1"/>
    <col min="7430" max="7680" width="8.77734375" style="36"/>
    <col min="7681" max="7681" width="3.33203125" style="36" customWidth="1"/>
    <col min="7682" max="7682" width="35.33203125" style="36" customWidth="1"/>
    <col min="7683" max="7684" width="16.21875" style="36" customWidth="1"/>
    <col min="7685" max="7685" width="16.6640625" style="36" bestFit="1" customWidth="1"/>
    <col min="7686" max="7936" width="8.77734375" style="36"/>
    <col min="7937" max="7937" width="3.33203125" style="36" customWidth="1"/>
    <col min="7938" max="7938" width="35.33203125" style="36" customWidth="1"/>
    <col min="7939" max="7940" width="16.21875" style="36" customWidth="1"/>
    <col min="7941" max="7941" width="16.6640625" style="36" bestFit="1" customWidth="1"/>
    <col min="7942" max="8192" width="8.77734375" style="36"/>
    <col min="8193" max="8193" width="3.33203125" style="36" customWidth="1"/>
    <col min="8194" max="8194" width="35.33203125" style="36" customWidth="1"/>
    <col min="8195" max="8196" width="16.21875" style="36" customWidth="1"/>
    <col min="8197" max="8197" width="16.6640625" style="36" bestFit="1" customWidth="1"/>
    <col min="8198" max="8448" width="8.77734375" style="36"/>
    <col min="8449" max="8449" width="3.33203125" style="36" customWidth="1"/>
    <col min="8450" max="8450" width="35.33203125" style="36" customWidth="1"/>
    <col min="8451" max="8452" width="16.21875" style="36" customWidth="1"/>
    <col min="8453" max="8453" width="16.6640625" style="36" bestFit="1" customWidth="1"/>
    <col min="8454" max="8704" width="8.77734375" style="36"/>
    <col min="8705" max="8705" width="3.33203125" style="36" customWidth="1"/>
    <col min="8706" max="8706" width="35.33203125" style="36" customWidth="1"/>
    <col min="8707" max="8708" width="16.21875" style="36" customWidth="1"/>
    <col min="8709" max="8709" width="16.6640625" style="36" bestFit="1" customWidth="1"/>
    <col min="8710" max="8960" width="8.77734375" style="36"/>
    <col min="8961" max="8961" width="3.33203125" style="36" customWidth="1"/>
    <col min="8962" max="8962" width="35.33203125" style="36" customWidth="1"/>
    <col min="8963" max="8964" width="16.21875" style="36" customWidth="1"/>
    <col min="8965" max="8965" width="16.6640625" style="36" bestFit="1" customWidth="1"/>
    <col min="8966" max="9216" width="8.77734375" style="36"/>
    <col min="9217" max="9217" width="3.33203125" style="36" customWidth="1"/>
    <col min="9218" max="9218" width="35.33203125" style="36" customWidth="1"/>
    <col min="9219" max="9220" width="16.21875" style="36" customWidth="1"/>
    <col min="9221" max="9221" width="16.6640625" style="36" bestFit="1" customWidth="1"/>
    <col min="9222" max="9472" width="8.77734375" style="36"/>
    <col min="9473" max="9473" width="3.33203125" style="36" customWidth="1"/>
    <col min="9474" max="9474" width="35.33203125" style="36" customWidth="1"/>
    <col min="9475" max="9476" width="16.21875" style="36" customWidth="1"/>
    <col min="9477" max="9477" width="16.6640625" style="36" bestFit="1" customWidth="1"/>
    <col min="9478" max="9728" width="8.77734375" style="36"/>
    <col min="9729" max="9729" width="3.33203125" style="36" customWidth="1"/>
    <col min="9730" max="9730" width="35.33203125" style="36" customWidth="1"/>
    <col min="9731" max="9732" width="16.21875" style="36" customWidth="1"/>
    <col min="9733" max="9733" width="16.6640625" style="36" bestFit="1" customWidth="1"/>
    <col min="9734" max="9984" width="8.77734375" style="36"/>
    <col min="9985" max="9985" width="3.33203125" style="36" customWidth="1"/>
    <col min="9986" max="9986" width="35.33203125" style="36" customWidth="1"/>
    <col min="9987" max="9988" width="16.21875" style="36" customWidth="1"/>
    <col min="9989" max="9989" width="16.6640625" style="36" bestFit="1" customWidth="1"/>
    <col min="9990" max="10240" width="8.77734375" style="36"/>
    <col min="10241" max="10241" width="3.33203125" style="36" customWidth="1"/>
    <col min="10242" max="10242" width="35.33203125" style="36" customWidth="1"/>
    <col min="10243" max="10244" width="16.21875" style="36" customWidth="1"/>
    <col min="10245" max="10245" width="16.6640625" style="36" bestFit="1" customWidth="1"/>
    <col min="10246" max="10496" width="8.77734375" style="36"/>
    <col min="10497" max="10497" width="3.33203125" style="36" customWidth="1"/>
    <col min="10498" max="10498" width="35.33203125" style="36" customWidth="1"/>
    <col min="10499" max="10500" width="16.21875" style="36" customWidth="1"/>
    <col min="10501" max="10501" width="16.6640625" style="36" bestFit="1" customWidth="1"/>
    <col min="10502" max="10752" width="8.77734375" style="36"/>
    <col min="10753" max="10753" width="3.33203125" style="36" customWidth="1"/>
    <col min="10754" max="10754" width="35.33203125" style="36" customWidth="1"/>
    <col min="10755" max="10756" width="16.21875" style="36" customWidth="1"/>
    <col min="10757" max="10757" width="16.6640625" style="36" bestFit="1" customWidth="1"/>
    <col min="10758" max="11008" width="8.77734375" style="36"/>
    <col min="11009" max="11009" width="3.33203125" style="36" customWidth="1"/>
    <col min="11010" max="11010" width="35.33203125" style="36" customWidth="1"/>
    <col min="11011" max="11012" width="16.21875" style="36" customWidth="1"/>
    <col min="11013" max="11013" width="16.6640625" style="36" bestFit="1" customWidth="1"/>
    <col min="11014" max="11264" width="8.77734375" style="36"/>
    <col min="11265" max="11265" width="3.33203125" style="36" customWidth="1"/>
    <col min="11266" max="11266" width="35.33203125" style="36" customWidth="1"/>
    <col min="11267" max="11268" width="16.21875" style="36" customWidth="1"/>
    <col min="11269" max="11269" width="16.6640625" style="36" bestFit="1" customWidth="1"/>
    <col min="11270" max="11520" width="8.77734375" style="36"/>
    <col min="11521" max="11521" width="3.33203125" style="36" customWidth="1"/>
    <col min="11522" max="11522" width="35.33203125" style="36" customWidth="1"/>
    <col min="11523" max="11524" width="16.21875" style="36" customWidth="1"/>
    <col min="11525" max="11525" width="16.6640625" style="36" bestFit="1" customWidth="1"/>
    <col min="11526" max="11776" width="8.77734375" style="36"/>
    <col min="11777" max="11777" width="3.33203125" style="36" customWidth="1"/>
    <col min="11778" max="11778" width="35.33203125" style="36" customWidth="1"/>
    <col min="11779" max="11780" width="16.21875" style="36" customWidth="1"/>
    <col min="11781" max="11781" width="16.6640625" style="36" bestFit="1" customWidth="1"/>
    <col min="11782" max="12032" width="8.77734375" style="36"/>
    <col min="12033" max="12033" width="3.33203125" style="36" customWidth="1"/>
    <col min="12034" max="12034" width="35.33203125" style="36" customWidth="1"/>
    <col min="12035" max="12036" width="16.21875" style="36" customWidth="1"/>
    <col min="12037" max="12037" width="16.6640625" style="36" bestFit="1" customWidth="1"/>
    <col min="12038" max="12288" width="8.77734375" style="36"/>
    <col min="12289" max="12289" width="3.33203125" style="36" customWidth="1"/>
    <col min="12290" max="12290" width="35.33203125" style="36" customWidth="1"/>
    <col min="12291" max="12292" width="16.21875" style="36" customWidth="1"/>
    <col min="12293" max="12293" width="16.6640625" style="36" bestFit="1" customWidth="1"/>
    <col min="12294" max="12544" width="8.77734375" style="36"/>
    <col min="12545" max="12545" width="3.33203125" style="36" customWidth="1"/>
    <col min="12546" max="12546" width="35.33203125" style="36" customWidth="1"/>
    <col min="12547" max="12548" width="16.21875" style="36" customWidth="1"/>
    <col min="12549" max="12549" width="16.6640625" style="36" bestFit="1" customWidth="1"/>
    <col min="12550" max="12800" width="8.77734375" style="36"/>
    <col min="12801" max="12801" width="3.33203125" style="36" customWidth="1"/>
    <col min="12802" max="12802" width="35.33203125" style="36" customWidth="1"/>
    <col min="12803" max="12804" width="16.21875" style="36" customWidth="1"/>
    <col min="12805" max="12805" width="16.6640625" style="36" bestFit="1" customWidth="1"/>
    <col min="12806" max="13056" width="8.77734375" style="36"/>
    <col min="13057" max="13057" width="3.33203125" style="36" customWidth="1"/>
    <col min="13058" max="13058" width="35.33203125" style="36" customWidth="1"/>
    <col min="13059" max="13060" width="16.21875" style="36" customWidth="1"/>
    <col min="13061" max="13061" width="16.6640625" style="36" bestFit="1" customWidth="1"/>
    <col min="13062" max="13312" width="8.77734375" style="36"/>
    <col min="13313" max="13313" width="3.33203125" style="36" customWidth="1"/>
    <col min="13314" max="13314" width="35.33203125" style="36" customWidth="1"/>
    <col min="13315" max="13316" width="16.21875" style="36" customWidth="1"/>
    <col min="13317" max="13317" width="16.6640625" style="36" bestFit="1" customWidth="1"/>
    <col min="13318" max="13568" width="8.77734375" style="36"/>
    <col min="13569" max="13569" width="3.33203125" style="36" customWidth="1"/>
    <col min="13570" max="13570" width="35.33203125" style="36" customWidth="1"/>
    <col min="13571" max="13572" width="16.21875" style="36" customWidth="1"/>
    <col min="13573" max="13573" width="16.6640625" style="36" bestFit="1" customWidth="1"/>
    <col min="13574" max="13824" width="8.77734375" style="36"/>
    <col min="13825" max="13825" width="3.33203125" style="36" customWidth="1"/>
    <col min="13826" max="13826" width="35.33203125" style="36" customWidth="1"/>
    <col min="13827" max="13828" width="16.21875" style="36" customWidth="1"/>
    <col min="13829" max="13829" width="16.6640625" style="36" bestFit="1" customWidth="1"/>
    <col min="13830" max="14080" width="8.77734375" style="36"/>
    <col min="14081" max="14081" width="3.33203125" style="36" customWidth="1"/>
    <col min="14082" max="14082" width="35.33203125" style="36" customWidth="1"/>
    <col min="14083" max="14084" width="16.21875" style="36" customWidth="1"/>
    <col min="14085" max="14085" width="16.6640625" style="36" bestFit="1" customWidth="1"/>
    <col min="14086" max="14336" width="8.77734375" style="36"/>
    <col min="14337" max="14337" width="3.33203125" style="36" customWidth="1"/>
    <col min="14338" max="14338" width="35.33203125" style="36" customWidth="1"/>
    <col min="14339" max="14340" width="16.21875" style="36" customWidth="1"/>
    <col min="14341" max="14341" width="16.6640625" style="36" bestFit="1" customWidth="1"/>
    <col min="14342" max="14592" width="8.77734375" style="36"/>
    <col min="14593" max="14593" width="3.33203125" style="36" customWidth="1"/>
    <col min="14594" max="14594" width="35.33203125" style="36" customWidth="1"/>
    <col min="14595" max="14596" width="16.21875" style="36" customWidth="1"/>
    <col min="14597" max="14597" width="16.6640625" style="36" bestFit="1" customWidth="1"/>
    <col min="14598" max="14848" width="8.77734375" style="36"/>
    <col min="14849" max="14849" width="3.33203125" style="36" customWidth="1"/>
    <col min="14850" max="14850" width="35.33203125" style="36" customWidth="1"/>
    <col min="14851" max="14852" width="16.21875" style="36" customWidth="1"/>
    <col min="14853" max="14853" width="16.6640625" style="36" bestFit="1" customWidth="1"/>
    <col min="14854" max="15104" width="8.77734375" style="36"/>
    <col min="15105" max="15105" width="3.33203125" style="36" customWidth="1"/>
    <col min="15106" max="15106" width="35.33203125" style="36" customWidth="1"/>
    <col min="15107" max="15108" width="16.21875" style="36" customWidth="1"/>
    <col min="15109" max="15109" width="16.6640625" style="36" bestFit="1" customWidth="1"/>
    <col min="15110" max="15360" width="8.77734375" style="36"/>
    <col min="15361" max="15361" width="3.33203125" style="36" customWidth="1"/>
    <col min="15362" max="15362" width="35.33203125" style="36" customWidth="1"/>
    <col min="15363" max="15364" width="16.21875" style="36" customWidth="1"/>
    <col min="15365" max="15365" width="16.6640625" style="36" bestFit="1" customWidth="1"/>
    <col min="15366" max="15616" width="8.77734375" style="36"/>
    <col min="15617" max="15617" width="3.33203125" style="36" customWidth="1"/>
    <col min="15618" max="15618" width="35.33203125" style="36" customWidth="1"/>
    <col min="15619" max="15620" width="16.21875" style="36" customWidth="1"/>
    <col min="15621" max="15621" width="16.6640625" style="36" bestFit="1" customWidth="1"/>
    <col min="15622" max="15872" width="8.77734375" style="36"/>
    <col min="15873" max="15873" width="3.33203125" style="36" customWidth="1"/>
    <col min="15874" max="15874" width="35.33203125" style="36" customWidth="1"/>
    <col min="15875" max="15876" width="16.21875" style="36" customWidth="1"/>
    <col min="15877" max="15877" width="16.6640625" style="36" bestFit="1" customWidth="1"/>
    <col min="15878" max="16128" width="8.77734375" style="36"/>
    <col min="16129" max="16129" width="3.33203125" style="36" customWidth="1"/>
    <col min="16130" max="16130" width="35.33203125" style="36" customWidth="1"/>
    <col min="16131" max="16132" width="16.21875" style="36" customWidth="1"/>
    <col min="16133" max="16133" width="16.6640625" style="36" bestFit="1" customWidth="1"/>
    <col min="16134" max="16384" width="8.77734375" style="36"/>
  </cols>
  <sheetData>
    <row r="1" spans="1:9" ht="20.100000000000001" customHeight="1">
      <c r="A1" s="483" t="s">
        <v>429</v>
      </c>
      <c r="B1" s="484"/>
      <c r="C1" s="485"/>
      <c r="D1" s="485"/>
      <c r="E1" s="485"/>
      <c r="F1" s="486"/>
      <c r="G1" s="486"/>
      <c r="H1" s="486"/>
    </row>
    <row r="2" spans="1:9" ht="20.100000000000001" customHeight="1">
      <c r="A2" s="486"/>
      <c r="B2" s="486"/>
      <c r="C2" s="485"/>
      <c r="D2" s="485"/>
      <c r="E2" s="485"/>
      <c r="F2" s="486"/>
      <c r="G2" s="486"/>
      <c r="H2" s="486"/>
    </row>
    <row r="3" spans="1:9" ht="20.100000000000001" customHeight="1">
      <c r="A3" s="487"/>
      <c r="B3" s="487"/>
      <c r="C3" s="488"/>
      <c r="D3" s="488"/>
      <c r="E3" s="489" t="s">
        <v>430</v>
      </c>
    </row>
    <row r="4" spans="1:9" ht="18" customHeight="1">
      <c r="A4" s="490"/>
      <c r="B4" s="491"/>
      <c r="C4" s="492" t="s">
        <v>431</v>
      </c>
      <c r="D4" s="492" t="s">
        <v>432</v>
      </c>
      <c r="E4" s="492" t="s">
        <v>432</v>
      </c>
    </row>
    <row r="5" spans="1:9" ht="18" customHeight="1">
      <c r="A5" s="487"/>
      <c r="B5" s="493"/>
      <c r="C5" s="494" t="s">
        <v>433</v>
      </c>
      <c r="D5" s="494" t="s">
        <v>434</v>
      </c>
      <c r="E5" s="494" t="s">
        <v>435</v>
      </c>
    </row>
    <row r="6" spans="1:9" ht="18" customHeight="1">
      <c r="A6" s="487"/>
      <c r="B6" s="487"/>
      <c r="C6" s="488"/>
      <c r="D6" s="488"/>
      <c r="E6" s="488"/>
    </row>
    <row r="7" spans="1:9" ht="20.100000000000001" customHeight="1">
      <c r="A7" s="495" t="s">
        <v>13</v>
      </c>
      <c r="B7" s="496"/>
      <c r="C7" s="497">
        <v>752</v>
      </c>
      <c r="D7" s="498">
        <v>4942.9387518599988</v>
      </c>
      <c r="E7" s="498">
        <v>6817.2004674578093</v>
      </c>
      <c r="G7" s="272"/>
    </row>
    <row r="8" spans="1:9" ht="17.100000000000001" customHeight="1">
      <c r="A8" s="495" t="s">
        <v>436</v>
      </c>
      <c r="B8" s="487"/>
      <c r="C8" s="499"/>
      <c r="D8" s="500"/>
      <c r="E8" s="500"/>
    </row>
    <row r="9" spans="1:9" ht="16.149999999999999" customHeight="1">
      <c r="A9" s="495"/>
      <c r="B9" s="504" t="s">
        <v>343</v>
      </c>
      <c r="C9" s="499">
        <v>31</v>
      </c>
      <c r="D9" s="501">
        <v>1787.0045560000001</v>
      </c>
      <c r="E9" s="501">
        <v>17.928999999999998</v>
      </c>
      <c r="F9" s="271"/>
      <c r="G9" s="271"/>
      <c r="H9" s="273"/>
      <c r="I9" s="273"/>
    </row>
    <row r="10" spans="1:9" ht="16.149999999999999" customHeight="1">
      <c r="A10" s="495"/>
      <c r="B10" s="504" t="s">
        <v>107</v>
      </c>
      <c r="C10" s="499">
        <v>37</v>
      </c>
      <c r="D10" s="501">
        <v>585.86460099999999</v>
      </c>
      <c r="E10" s="501">
        <v>331.67745621875002</v>
      </c>
      <c r="F10" s="271"/>
      <c r="G10" s="271"/>
      <c r="H10" s="273"/>
      <c r="I10" s="272"/>
    </row>
    <row r="11" spans="1:9" ht="16.149999999999999" customHeight="1">
      <c r="A11" s="495"/>
      <c r="B11" s="504" t="s">
        <v>120</v>
      </c>
      <c r="C11" s="499">
        <v>5</v>
      </c>
      <c r="D11" s="501">
        <v>320</v>
      </c>
      <c r="E11" s="501">
        <v>1204.1367359999999</v>
      </c>
    </row>
    <row r="12" spans="1:9" ht="16.149999999999999" customHeight="1">
      <c r="A12" s="495"/>
      <c r="B12" s="504" t="s">
        <v>160</v>
      </c>
      <c r="C12" s="499">
        <v>23</v>
      </c>
      <c r="D12" s="501">
        <v>255.8164405</v>
      </c>
      <c r="E12" s="501">
        <v>181.87496862500001</v>
      </c>
    </row>
    <row r="13" spans="1:9" ht="16.149999999999999" customHeight="1">
      <c r="A13" s="495"/>
      <c r="B13" s="504" t="s">
        <v>158</v>
      </c>
      <c r="C13" s="499">
        <v>304</v>
      </c>
      <c r="D13" s="501">
        <v>231.09823596000001</v>
      </c>
      <c r="E13" s="501">
        <v>1377.0097752597655</v>
      </c>
      <c r="F13" s="271"/>
      <c r="G13" s="271"/>
    </row>
    <row r="14" spans="1:9" ht="16.149999999999999" customHeight="1">
      <c r="A14" s="495"/>
      <c r="B14" s="504" t="s">
        <v>154</v>
      </c>
      <c r="C14" s="499">
        <v>5</v>
      </c>
      <c r="D14" s="501">
        <v>217</v>
      </c>
      <c r="E14" s="501">
        <v>15.1</v>
      </c>
      <c r="F14" s="271"/>
      <c r="G14" s="271"/>
    </row>
    <row r="15" spans="1:9" ht="16.149999999999999" customHeight="1">
      <c r="A15" s="495"/>
      <c r="B15" s="504" t="s">
        <v>122</v>
      </c>
      <c r="C15" s="499">
        <v>12</v>
      </c>
      <c r="D15" s="501">
        <v>156.40373199999999</v>
      </c>
      <c r="E15" s="501">
        <v>257.55194899999998</v>
      </c>
    </row>
    <row r="16" spans="1:9" ht="16.149999999999999" customHeight="1">
      <c r="A16" s="495"/>
      <c r="B16" s="504" t="s">
        <v>105</v>
      </c>
      <c r="C16" s="499">
        <v>5</v>
      </c>
      <c r="D16" s="501">
        <v>146.36000000000001</v>
      </c>
      <c r="E16" s="501">
        <v>0</v>
      </c>
    </row>
    <row r="17" spans="1:5" ht="16.149999999999999" customHeight="1">
      <c r="A17" s="495"/>
      <c r="B17" s="504" t="s">
        <v>108</v>
      </c>
      <c r="C17" s="499">
        <v>3</v>
      </c>
      <c r="D17" s="501">
        <v>135.63938200000001</v>
      </c>
      <c r="E17" s="501">
        <v>209.01194375</v>
      </c>
    </row>
    <row r="18" spans="1:5" ht="16.149999999999999" customHeight="1">
      <c r="A18" s="495"/>
      <c r="B18" s="504" t="s">
        <v>104</v>
      </c>
      <c r="C18" s="499">
        <v>45</v>
      </c>
      <c r="D18" s="501">
        <v>117.31178399</v>
      </c>
      <c r="E18" s="501">
        <v>1486.7758925000001</v>
      </c>
    </row>
    <row r="19" spans="1:5" ht="16.149999999999999" customHeight="1">
      <c r="A19" s="495"/>
      <c r="B19" s="504" t="s">
        <v>157</v>
      </c>
      <c r="C19" s="499">
        <v>7</v>
      </c>
      <c r="D19" s="501">
        <v>112.668049</v>
      </c>
      <c r="E19" s="501">
        <v>45.658973000000003</v>
      </c>
    </row>
    <row r="20" spans="1:5" ht="16.149999999999999" customHeight="1">
      <c r="A20" s="495"/>
      <c r="B20" s="504" t="s">
        <v>170</v>
      </c>
      <c r="C20" s="499">
        <v>2</v>
      </c>
      <c r="D20" s="501">
        <v>105.250092</v>
      </c>
      <c r="E20" s="501">
        <v>0</v>
      </c>
    </row>
    <row r="21" spans="1:5" ht="16.149999999999999" customHeight="1">
      <c r="A21" s="495"/>
      <c r="B21" s="504" t="s">
        <v>102</v>
      </c>
      <c r="C21" s="499">
        <v>155</v>
      </c>
      <c r="D21" s="501">
        <v>101.90087710999998</v>
      </c>
      <c r="E21" s="501">
        <v>219.92335103710937</v>
      </c>
    </row>
    <row r="22" spans="1:5" ht="16.149999999999999" customHeight="1">
      <c r="A22" s="495"/>
      <c r="B22" s="504" t="s">
        <v>156</v>
      </c>
      <c r="C22" s="499">
        <v>13</v>
      </c>
      <c r="D22" s="501">
        <v>101.20038737</v>
      </c>
      <c r="E22" s="501">
        <v>241.79993543750001</v>
      </c>
    </row>
    <row r="23" spans="1:5" ht="16.149999999999999" customHeight="1">
      <c r="A23" s="495"/>
      <c r="B23" s="504" t="s">
        <v>110</v>
      </c>
      <c r="C23" s="499">
        <v>13</v>
      </c>
      <c r="D23" s="501">
        <v>71.161405000000002</v>
      </c>
      <c r="E23" s="501">
        <v>234.61255762499999</v>
      </c>
    </row>
    <row r="24" spans="1:5" ht="16.149999999999999" customHeight="1">
      <c r="A24" s="495"/>
      <c r="B24" s="504" t="s">
        <v>103</v>
      </c>
      <c r="C24" s="499">
        <v>11</v>
      </c>
      <c r="D24" s="501">
        <v>68.519394000000005</v>
      </c>
      <c r="E24" s="501">
        <v>13.142906999999999</v>
      </c>
    </row>
    <row r="25" spans="1:5" ht="16.149999999999999" customHeight="1">
      <c r="A25" s="495"/>
      <c r="B25" s="504" t="s">
        <v>153</v>
      </c>
      <c r="C25" s="499">
        <v>19</v>
      </c>
      <c r="D25" s="501">
        <v>63.150638399999991</v>
      </c>
      <c r="E25" s="501">
        <v>71.294546949996942</v>
      </c>
    </row>
    <row r="26" spans="1:5" ht="16.149999999999999" customHeight="1">
      <c r="A26" s="495"/>
      <c r="B26" s="504" t="s">
        <v>140</v>
      </c>
      <c r="C26" s="499">
        <v>2</v>
      </c>
      <c r="D26" s="501">
        <v>57.723300000000002</v>
      </c>
      <c r="E26" s="501">
        <v>5</v>
      </c>
    </row>
    <row r="27" spans="1:5" ht="16.149999999999999" customHeight="1">
      <c r="A27" s="495"/>
      <c r="B27" s="504" t="s">
        <v>131</v>
      </c>
      <c r="C27" s="499">
        <v>3</v>
      </c>
      <c r="D27" s="501">
        <v>53</v>
      </c>
      <c r="E27" s="501">
        <v>400</v>
      </c>
    </row>
    <row r="28" spans="1:5" ht="16.149999999999999" customHeight="1">
      <c r="A28" s="495"/>
      <c r="B28" s="504" t="s">
        <v>109</v>
      </c>
      <c r="C28" s="502">
        <v>4</v>
      </c>
      <c r="D28" s="501">
        <v>44.819749000000002</v>
      </c>
      <c r="E28" s="501">
        <v>60.192689999999999</v>
      </c>
    </row>
    <row r="29" spans="1:5" ht="16.149999999999999" customHeight="1">
      <c r="A29" s="495" t="s">
        <v>437</v>
      </c>
      <c r="B29" s="568"/>
      <c r="C29" s="569"/>
      <c r="D29" s="503"/>
      <c r="E29" s="503"/>
    </row>
    <row r="30" spans="1:5" ht="16.149999999999999" customHeight="1">
      <c r="A30" s="495"/>
      <c r="B30" s="504" t="s">
        <v>438</v>
      </c>
      <c r="C30" s="499">
        <v>6</v>
      </c>
      <c r="D30" s="501">
        <v>1320.516562</v>
      </c>
      <c r="E30" s="501">
        <v>0.41</v>
      </c>
    </row>
    <row r="31" spans="1:5" ht="16.149999999999999" customHeight="1">
      <c r="A31" s="495"/>
      <c r="B31" s="504" t="s">
        <v>439</v>
      </c>
      <c r="C31" s="499">
        <v>99</v>
      </c>
      <c r="D31" s="501">
        <v>1156.2535008799998</v>
      </c>
      <c r="E31" s="501">
        <v>2408.2098940000001</v>
      </c>
    </row>
    <row r="32" spans="1:5" ht="16.149999999999999" customHeight="1">
      <c r="A32" s="495"/>
      <c r="B32" s="504" t="s">
        <v>440</v>
      </c>
      <c r="C32" s="499">
        <v>97</v>
      </c>
      <c r="D32" s="501">
        <v>629.28536699000006</v>
      </c>
      <c r="E32" s="501">
        <v>583.02763832499693</v>
      </c>
    </row>
    <row r="33" spans="1:5" ht="16.149999999999999" customHeight="1">
      <c r="A33" s="495"/>
      <c r="B33" s="504" t="s">
        <v>441</v>
      </c>
      <c r="C33" s="499">
        <v>82</v>
      </c>
      <c r="D33" s="501">
        <v>432.29871983000004</v>
      </c>
      <c r="E33" s="501">
        <v>511.10073369921872</v>
      </c>
    </row>
    <row r="34" spans="1:5" ht="16.149999999999999" customHeight="1">
      <c r="A34" s="495"/>
      <c r="B34" s="504" t="s">
        <v>442</v>
      </c>
      <c r="C34" s="499">
        <v>160</v>
      </c>
      <c r="D34" s="501">
        <v>330.86658896</v>
      </c>
      <c r="E34" s="501">
        <v>2033.2424574921874</v>
      </c>
    </row>
    <row r="35" spans="1:5" ht="16.149999999999999" customHeight="1">
      <c r="A35" s="495"/>
      <c r="B35" s="504" t="s">
        <v>443</v>
      </c>
      <c r="C35" s="499">
        <v>31</v>
      </c>
      <c r="D35" s="501">
        <v>329.77973800000001</v>
      </c>
      <c r="E35" s="501">
        <v>204.72838437499999</v>
      </c>
    </row>
    <row r="36" spans="1:5" ht="16.149999999999999" customHeight="1">
      <c r="A36" s="495"/>
      <c r="B36" s="504" t="s">
        <v>444</v>
      </c>
      <c r="C36" s="499">
        <v>45</v>
      </c>
      <c r="D36" s="501">
        <v>314.81001250000003</v>
      </c>
      <c r="E36" s="501">
        <v>444.38697462499999</v>
      </c>
    </row>
    <row r="37" spans="1:5" ht="16.149999999999999" customHeight="1">
      <c r="A37" s="495"/>
      <c r="B37" s="504" t="s">
        <v>445</v>
      </c>
      <c r="C37" s="499">
        <v>36</v>
      </c>
      <c r="D37" s="501">
        <v>129.82354699999999</v>
      </c>
      <c r="E37" s="501">
        <v>22.684788218750001</v>
      </c>
    </row>
    <row r="38" spans="1:5" ht="16.149999999999999" customHeight="1">
      <c r="A38" s="495"/>
      <c r="B38" s="504" t="s">
        <v>446</v>
      </c>
      <c r="C38" s="499">
        <v>12</v>
      </c>
      <c r="D38" s="501">
        <v>97.458624</v>
      </c>
      <c r="E38" s="501">
        <v>41.116197999999997</v>
      </c>
    </row>
    <row r="39" spans="1:5" ht="16.149999999999999" customHeight="1">
      <c r="A39" s="495"/>
      <c r="B39" s="504" t="s">
        <v>447</v>
      </c>
      <c r="C39" s="499">
        <v>14</v>
      </c>
      <c r="D39" s="501">
        <v>38.099185399999996</v>
      </c>
      <c r="E39" s="501">
        <v>0.74469300000000005</v>
      </c>
    </row>
    <row r="40" spans="1:5" ht="16.149999999999999" customHeight="1">
      <c r="A40" s="495"/>
      <c r="B40" s="504" t="s">
        <v>448</v>
      </c>
      <c r="C40" s="499">
        <v>15</v>
      </c>
      <c r="D40" s="501">
        <v>32.502890999999998</v>
      </c>
      <c r="E40" s="501">
        <v>17.518025999999999</v>
      </c>
    </row>
    <row r="41" spans="1:5" ht="16.149999999999999" customHeight="1">
      <c r="A41" s="495"/>
      <c r="B41" s="504" t="s">
        <v>449</v>
      </c>
      <c r="C41" s="499">
        <v>14</v>
      </c>
      <c r="D41" s="501">
        <v>30.740715000000002</v>
      </c>
      <c r="E41" s="501">
        <v>54.133603000000001</v>
      </c>
    </row>
    <row r="42" spans="1:5" ht="16.149999999999999" customHeight="1">
      <c r="A42" s="495"/>
      <c r="B42" s="504" t="s">
        <v>450</v>
      </c>
      <c r="C42" s="499">
        <v>8</v>
      </c>
      <c r="D42" s="501">
        <v>21.843668000000001</v>
      </c>
      <c r="E42" s="501">
        <v>15.574999999999999</v>
      </c>
    </row>
    <row r="43" spans="1:5" ht="16.149999999999999" customHeight="1">
      <c r="A43" s="495"/>
      <c r="B43" s="504" t="s">
        <v>451</v>
      </c>
      <c r="C43" s="499">
        <v>8</v>
      </c>
      <c r="D43" s="501">
        <v>18.855073999999998</v>
      </c>
      <c r="E43" s="501">
        <v>110.23097075976563</v>
      </c>
    </row>
    <row r="44" spans="1:5" ht="16.149999999999999" customHeight="1">
      <c r="A44" s="495"/>
      <c r="B44" s="504" t="s">
        <v>452</v>
      </c>
      <c r="C44" s="499">
        <v>14</v>
      </c>
      <c r="D44" s="501">
        <v>18.805622</v>
      </c>
      <c r="E44" s="501">
        <v>18.667999999999999</v>
      </c>
    </row>
    <row r="45" spans="1:5" ht="16.149999999999999" customHeight="1">
      <c r="A45" s="495"/>
      <c r="B45" s="504" t="s">
        <v>453</v>
      </c>
      <c r="C45" s="499">
        <v>3</v>
      </c>
      <c r="D45" s="501">
        <v>9.7652400000000004</v>
      </c>
      <c r="E45" s="501"/>
    </row>
    <row r="46" spans="1:5" ht="16.149999999999999" customHeight="1">
      <c r="A46" s="495"/>
      <c r="B46" s="504"/>
      <c r="C46" s="499"/>
      <c r="D46" s="501"/>
      <c r="E46" s="501"/>
    </row>
    <row r="47" spans="1:5" ht="15.75">
      <c r="A47" s="495"/>
      <c r="B47" s="505"/>
      <c r="C47" s="506"/>
      <c r="D47" s="507"/>
      <c r="E47" s="507"/>
    </row>
    <row r="48" spans="1:5" ht="15.75">
      <c r="A48" s="495"/>
      <c r="B48" s="505"/>
      <c r="C48" s="508"/>
      <c r="D48" s="507"/>
      <c r="E48" s="507"/>
    </row>
    <row r="49" spans="1:5" ht="15.75">
      <c r="A49" s="495"/>
      <c r="B49" s="505"/>
      <c r="C49" s="508"/>
      <c r="D49" s="507"/>
      <c r="E49" s="507"/>
    </row>
    <row r="50" spans="1:5" ht="15.75">
      <c r="A50" s="495"/>
      <c r="B50" s="505"/>
      <c r="C50" s="508"/>
      <c r="D50" s="507"/>
      <c r="E50" s="507"/>
    </row>
    <row r="51" spans="1:5" ht="15.75">
      <c r="A51" s="495"/>
      <c r="B51" s="505"/>
      <c r="C51" s="508"/>
      <c r="D51" s="507"/>
      <c r="E51" s="507"/>
    </row>
    <row r="52" spans="1:5" ht="15.75">
      <c r="A52" s="495"/>
      <c r="B52" s="505"/>
      <c r="C52" s="508"/>
      <c r="D52" s="507"/>
      <c r="E52" s="507"/>
    </row>
    <row r="53" spans="1:5" ht="18.75">
      <c r="A53" s="218"/>
      <c r="B53" s="505"/>
      <c r="C53" s="508"/>
      <c r="D53" s="507"/>
      <c r="E53" s="507"/>
    </row>
    <row r="54" spans="1:5" ht="18.75">
      <c r="A54" s="218"/>
      <c r="B54" s="505"/>
      <c r="C54" s="508"/>
      <c r="D54" s="507"/>
      <c r="E54" s="507"/>
    </row>
    <row r="55" spans="1:5" ht="18.75">
      <c r="A55" s="218"/>
      <c r="B55" s="218"/>
      <c r="C55" s="509"/>
      <c r="D55" s="509"/>
    </row>
    <row r="56" spans="1:5" ht="18.75">
      <c r="A56" s="218"/>
      <c r="B56" s="218"/>
      <c r="C56" s="509"/>
      <c r="D56" s="509"/>
    </row>
    <row r="57" spans="1:5" ht="18.75">
      <c r="A57" s="218"/>
      <c r="B57" s="270"/>
      <c r="C57" s="509"/>
      <c r="D57" s="509"/>
    </row>
    <row r="58" spans="1:5" ht="18.75">
      <c r="A58" s="218"/>
      <c r="B58" s="504"/>
      <c r="C58" s="509"/>
      <c r="D58" s="509"/>
    </row>
    <row r="59" spans="1:5" ht="18.75">
      <c r="A59" s="218"/>
      <c r="B59" s="270"/>
      <c r="C59" s="509"/>
      <c r="D59" s="509"/>
    </row>
    <row r="60" spans="1:5" ht="18.75">
      <c r="A60" s="218"/>
      <c r="B60" s="218"/>
      <c r="C60" s="509"/>
      <c r="D60" s="509"/>
    </row>
    <row r="61" spans="1:5" ht="18.75">
      <c r="A61" s="218"/>
      <c r="B61" s="218"/>
      <c r="C61" s="509"/>
      <c r="D61" s="509"/>
    </row>
    <row r="62" spans="1:5" ht="18.75">
      <c r="A62" s="218"/>
      <c r="B62" s="218"/>
      <c r="C62" s="509"/>
      <c r="D62" s="509"/>
    </row>
    <row r="63" spans="1:5" ht="18.75">
      <c r="A63" s="218"/>
      <c r="B63" s="218"/>
      <c r="C63" s="509"/>
      <c r="D63" s="509"/>
    </row>
    <row r="64" spans="1:5" ht="18.75">
      <c r="A64" s="218"/>
      <c r="B64" s="218"/>
      <c r="C64" s="509"/>
      <c r="D64" s="509"/>
    </row>
    <row r="65" spans="1:4" ht="18.75">
      <c r="A65" s="218"/>
      <c r="B65" s="218"/>
      <c r="C65" s="509"/>
      <c r="D65" s="509"/>
    </row>
    <row r="66" spans="1:4" ht="18.75">
      <c r="A66" s="218"/>
      <c r="B66" s="218"/>
      <c r="C66" s="509"/>
      <c r="D66" s="509"/>
    </row>
    <row r="67" spans="1:4" ht="18.75">
      <c r="A67" s="218"/>
      <c r="B67" s="218"/>
      <c r="C67" s="509"/>
      <c r="D67" s="509"/>
    </row>
    <row r="68" spans="1:4" ht="18.75">
      <c r="A68" s="218"/>
      <c r="B68" s="218"/>
      <c r="C68" s="509"/>
      <c r="D68" s="509"/>
    </row>
    <row r="69" spans="1:4" ht="18.75">
      <c r="A69" s="218"/>
      <c r="B69" s="218"/>
      <c r="C69" s="509"/>
      <c r="D69" s="509"/>
    </row>
    <row r="70" spans="1:4" ht="18.75">
      <c r="A70" s="218"/>
      <c r="B70" s="218"/>
      <c r="C70" s="509"/>
      <c r="D70" s="509"/>
    </row>
    <row r="71" spans="1:4" ht="18.75">
      <c r="A71" s="218"/>
      <c r="B71" s="218"/>
      <c r="C71" s="509"/>
      <c r="D71" s="509"/>
    </row>
    <row r="72" spans="1:4" ht="18.75">
      <c r="A72" s="218"/>
      <c r="B72" s="218"/>
      <c r="C72" s="509"/>
      <c r="D72" s="509"/>
    </row>
    <row r="73" spans="1:4" ht="18.75">
      <c r="A73" s="218"/>
      <c r="B73" s="218"/>
      <c r="C73" s="509"/>
      <c r="D73" s="509"/>
    </row>
    <row r="74" spans="1:4" ht="18.75">
      <c r="A74" s="218"/>
      <c r="B74" s="218"/>
      <c r="C74" s="509"/>
      <c r="D74" s="509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K8" sqref="K8"/>
    </sheetView>
  </sheetViews>
  <sheetFormatPr defaultColWidth="8" defaultRowHeight="12.75"/>
  <cols>
    <col min="1" max="1" width="2.33203125" style="52" customWidth="1"/>
    <col min="2" max="2" width="19" style="52" customWidth="1"/>
    <col min="3" max="3" width="8" style="52" customWidth="1"/>
    <col min="4" max="4" width="8.33203125" style="52" customWidth="1"/>
    <col min="5" max="5" width="8.6640625" style="52" customWidth="1"/>
    <col min="6" max="6" width="8.44140625" style="52" customWidth="1"/>
    <col min="7" max="8" width="7.6640625" style="52" customWidth="1"/>
    <col min="9" max="9" width="8" style="52"/>
    <col min="10" max="10" width="9.77734375" style="52" customWidth="1"/>
    <col min="11" max="11" width="11" style="52" customWidth="1"/>
    <col min="12" max="16384" width="8" style="52"/>
  </cols>
  <sheetData>
    <row r="1" spans="1:11" ht="20.100000000000001" customHeight="1">
      <c r="A1" s="262" t="s">
        <v>454</v>
      </c>
      <c r="B1" s="262"/>
      <c r="C1" s="262"/>
      <c r="D1" s="262"/>
      <c r="E1" s="262"/>
      <c r="F1" s="262"/>
      <c r="G1" s="262"/>
      <c r="H1" s="262"/>
    </row>
    <row r="2" spans="1:11" ht="20.100000000000001" customHeight="1">
      <c r="A2" s="262" t="s">
        <v>253</v>
      </c>
      <c r="B2" s="262"/>
      <c r="C2" s="262"/>
      <c r="D2" s="262"/>
      <c r="E2" s="262"/>
      <c r="F2" s="262"/>
      <c r="G2" s="262"/>
      <c r="H2" s="262"/>
    </row>
    <row r="3" spans="1:11" ht="20.100000000000001" customHeight="1">
      <c r="A3" s="25"/>
      <c r="B3" s="266"/>
      <c r="C3" s="266"/>
      <c r="D3" s="266"/>
      <c r="E3" s="266"/>
      <c r="F3" s="265"/>
      <c r="G3" s="265"/>
      <c r="H3" s="265"/>
    </row>
    <row r="4" spans="1:11" s="62" customFormat="1" ht="20.100000000000001" customHeight="1">
      <c r="A4" s="264"/>
      <c r="B4" s="264"/>
      <c r="C4" s="57"/>
      <c r="D4" s="57"/>
      <c r="E4" s="57"/>
      <c r="F4" s="57"/>
      <c r="G4" s="57"/>
      <c r="H4" s="261" t="s">
        <v>1</v>
      </c>
    </row>
    <row r="5" spans="1:11" s="62" customFormat="1" ht="16.149999999999999" customHeight="1">
      <c r="A5" s="57"/>
      <c r="B5" s="57"/>
      <c r="C5" s="771" t="s">
        <v>68</v>
      </c>
      <c r="D5" s="771" t="s">
        <v>3</v>
      </c>
      <c r="E5" s="917" t="s">
        <v>455</v>
      </c>
      <c r="F5" s="917"/>
      <c r="G5" s="591" t="s">
        <v>456</v>
      </c>
      <c r="H5" s="591" t="s">
        <v>8</v>
      </c>
    </row>
    <row r="6" spans="1:11" s="62" customFormat="1" ht="16.149999999999999" customHeight="1">
      <c r="A6" s="57"/>
      <c r="B6" s="57"/>
      <c r="C6" s="623" t="s">
        <v>257</v>
      </c>
      <c r="D6" s="623" t="s">
        <v>258</v>
      </c>
      <c r="E6" s="916" t="s">
        <v>90</v>
      </c>
      <c r="F6" s="916"/>
      <c r="G6" s="592" t="s">
        <v>90</v>
      </c>
      <c r="H6" s="592" t="s">
        <v>90</v>
      </c>
    </row>
    <row r="7" spans="1:11" ht="16.149999999999999" customHeight="1">
      <c r="A7" s="57"/>
      <c r="B7" s="57"/>
      <c r="C7" s="623" t="s">
        <v>12</v>
      </c>
      <c r="D7" s="623" t="s">
        <v>12</v>
      </c>
      <c r="E7" s="623" t="s">
        <v>457</v>
      </c>
      <c r="F7" s="623" t="s">
        <v>458</v>
      </c>
      <c r="G7" s="593" t="s">
        <v>203</v>
      </c>
      <c r="H7" s="593" t="s">
        <v>203</v>
      </c>
      <c r="I7" s="56"/>
      <c r="J7" s="54"/>
      <c r="K7" s="54"/>
    </row>
    <row r="8" spans="1:11" s="59" customFormat="1" ht="16.149999999999999" customHeight="1">
      <c r="A8" s="57"/>
      <c r="B8" s="57"/>
      <c r="C8" s="623">
        <v>2022</v>
      </c>
      <c r="D8" s="623">
        <v>2022</v>
      </c>
      <c r="E8" s="623" t="s">
        <v>459</v>
      </c>
      <c r="F8" s="623" t="s">
        <v>460</v>
      </c>
      <c r="G8" s="594" t="s">
        <v>204</v>
      </c>
      <c r="H8" s="594" t="s">
        <v>204</v>
      </c>
      <c r="I8" s="55"/>
      <c r="J8" s="54"/>
      <c r="K8" s="54"/>
    </row>
    <row r="9" spans="1:11" s="59" customFormat="1" ht="16.149999999999999" customHeight="1">
      <c r="A9" s="57"/>
      <c r="B9" s="57"/>
      <c r="C9" s="623"/>
      <c r="D9" s="623"/>
      <c r="E9" s="623"/>
      <c r="F9" s="623"/>
      <c r="G9" s="594" t="s">
        <v>12</v>
      </c>
      <c r="H9" s="594" t="s">
        <v>12</v>
      </c>
      <c r="I9" s="55"/>
      <c r="J9" s="54"/>
      <c r="K9" s="54"/>
    </row>
    <row r="10" spans="1:11" ht="16.149999999999999" customHeight="1">
      <c r="A10" s="57"/>
      <c r="B10" s="57"/>
      <c r="C10" s="595"/>
      <c r="D10" s="595"/>
      <c r="E10" s="595"/>
      <c r="F10" s="595"/>
      <c r="G10" s="596" t="s">
        <v>461</v>
      </c>
      <c r="H10" s="596" t="s">
        <v>461</v>
      </c>
      <c r="I10" s="55"/>
      <c r="J10" s="54"/>
      <c r="K10" s="54"/>
    </row>
    <row r="11" spans="1:11" s="53" customFormat="1" ht="20.100000000000001" customHeight="1">
      <c r="A11" s="58"/>
      <c r="B11" s="57"/>
      <c r="C11" s="263"/>
      <c r="D11" s="263"/>
      <c r="E11" s="57"/>
      <c r="F11" s="57"/>
      <c r="G11" s="57"/>
      <c r="H11" s="263"/>
      <c r="I11" s="55"/>
      <c r="J11" s="54"/>
      <c r="K11" s="54"/>
    </row>
    <row r="12" spans="1:11" ht="20.100000000000001" customHeight="1">
      <c r="A12" s="915" t="s">
        <v>13</v>
      </c>
      <c r="B12" s="915"/>
      <c r="C12" s="823">
        <v>465329.9736602683</v>
      </c>
      <c r="D12" s="823">
        <v>471765.70163218596</v>
      </c>
      <c r="E12" s="823">
        <v>2716999.832423795</v>
      </c>
      <c r="F12" s="56">
        <v>100</v>
      </c>
      <c r="G12" s="824">
        <v>127.30616972195948</v>
      </c>
      <c r="H12" s="824">
        <v>111.7118631669493</v>
      </c>
    </row>
    <row r="13" spans="1:11" ht="20.100000000000001" customHeight="1">
      <c r="A13" s="58"/>
      <c r="B13" s="57" t="s">
        <v>462</v>
      </c>
      <c r="C13" s="322">
        <v>368943.8935711793</v>
      </c>
      <c r="D13" s="322">
        <v>373555.69224081899</v>
      </c>
      <c r="E13" s="322">
        <v>2173886.887755333</v>
      </c>
      <c r="F13" s="55">
        <v>80.010563924696342</v>
      </c>
      <c r="G13" s="825">
        <v>121.02652283909701</v>
      </c>
      <c r="H13" s="825">
        <v>111.27231264184496</v>
      </c>
    </row>
    <row r="14" spans="1:11" ht="20.100000000000001" customHeight="1">
      <c r="A14" s="61"/>
      <c r="B14" s="60" t="s">
        <v>463</v>
      </c>
      <c r="C14" s="322">
        <v>48982.760127789974</v>
      </c>
      <c r="D14" s="322">
        <v>49123.70778380461</v>
      </c>
      <c r="E14" s="322">
        <v>268874.60827100673</v>
      </c>
      <c r="F14" s="55">
        <v>9.8960112202564154</v>
      </c>
      <c r="G14" s="825">
        <v>179.9569806141767</v>
      </c>
      <c r="H14" s="825">
        <v>120.89079543617287</v>
      </c>
    </row>
    <row r="15" spans="1:11" ht="20.100000000000001" customHeight="1">
      <c r="A15" s="58"/>
      <c r="B15" s="57" t="s">
        <v>464</v>
      </c>
      <c r="C15" s="322">
        <v>1791.4717371612098</v>
      </c>
      <c r="D15" s="322">
        <v>2462.9017267542913</v>
      </c>
      <c r="E15" s="322">
        <v>8577.5276617067539</v>
      </c>
      <c r="F15" s="55">
        <v>0.31569849800302968</v>
      </c>
      <c r="G15" s="825">
        <v>1759.3803283266741</v>
      </c>
      <c r="H15" s="825">
        <v>194.40773449602665</v>
      </c>
    </row>
    <row r="16" spans="1:11" ht="20.100000000000001" customHeight="1">
      <c r="A16" s="58"/>
      <c r="B16" s="57" t="s">
        <v>465</v>
      </c>
      <c r="C16" s="322">
        <v>45611.848224137808</v>
      </c>
      <c r="D16" s="322">
        <v>46623.399880808058</v>
      </c>
      <c r="E16" s="322">
        <v>265660.80873574811</v>
      </c>
      <c r="F16" s="55">
        <v>9.7777263570441981</v>
      </c>
      <c r="G16" s="825">
        <v>135.21019799221116</v>
      </c>
      <c r="H16" s="825">
        <v>105.56225054376904</v>
      </c>
    </row>
    <row r="17" spans="1:8" ht="20.100000000000001" customHeight="1">
      <c r="A17" s="58"/>
      <c r="B17" s="57"/>
      <c r="C17" s="57"/>
      <c r="D17" s="57"/>
      <c r="E17" s="57"/>
      <c r="F17" s="57"/>
      <c r="G17" s="57"/>
      <c r="H17" s="57"/>
    </row>
    <row r="18" spans="1:8" ht="20.100000000000001" customHeight="1">
      <c r="A18" s="58"/>
      <c r="B18" s="57"/>
      <c r="C18" s="57"/>
      <c r="D18" s="57"/>
      <c r="E18" s="57"/>
      <c r="F18" s="57"/>
      <c r="G18" s="57"/>
      <c r="H18" s="57"/>
    </row>
    <row r="19" spans="1:8" ht="20.100000000000001" customHeight="1">
      <c r="A19" s="57"/>
      <c r="B19" s="57"/>
      <c r="C19" s="57"/>
      <c r="D19" s="57"/>
      <c r="E19" s="57"/>
      <c r="F19" s="57"/>
      <c r="G19" s="57"/>
      <c r="H19" s="57"/>
    </row>
    <row r="20" spans="1:8" ht="20.100000000000001" customHeight="1">
      <c r="A20" s="58"/>
      <c r="B20" s="57"/>
      <c r="C20" s="128"/>
      <c r="D20" s="128"/>
    </row>
    <row r="21" spans="1:8" ht="20.100000000000001" customHeight="1">
      <c r="C21" s="128"/>
      <c r="D21" s="128"/>
    </row>
    <row r="22" spans="1:8" ht="20.100000000000001" customHeight="1">
      <c r="C22" s="151"/>
      <c r="D22" s="151"/>
      <c r="E22" s="151"/>
      <c r="F22" s="151"/>
    </row>
    <row r="23" spans="1:8" ht="20.100000000000001" customHeight="1">
      <c r="B23" s="152"/>
      <c r="D23" s="153"/>
      <c r="E23" s="151"/>
      <c r="F23" s="151"/>
    </row>
    <row r="24" spans="1:8" ht="20.100000000000001" customHeight="1">
      <c r="B24" s="152"/>
      <c r="D24" s="153"/>
      <c r="E24" s="151"/>
      <c r="F24" s="151"/>
    </row>
    <row r="25" spans="1:8" ht="20.100000000000001" customHeight="1">
      <c r="B25" s="154"/>
      <c r="D25" s="153"/>
      <c r="E25" s="151"/>
      <c r="F25" s="151"/>
    </row>
    <row r="26" spans="1:8" ht="20.100000000000001" customHeight="1">
      <c r="B26" s="152"/>
      <c r="D26" s="153"/>
      <c r="E26" s="151"/>
      <c r="F26" s="151"/>
    </row>
    <row r="27" spans="1:8" ht="20.100000000000001" customHeight="1">
      <c r="B27" s="152"/>
      <c r="D27" s="153"/>
      <c r="E27" s="155"/>
      <c r="F27" s="151"/>
    </row>
    <row r="28" spans="1:8" ht="20.100000000000001" customHeight="1">
      <c r="C28" s="151"/>
      <c r="D28" s="151"/>
      <c r="E28" s="151"/>
      <c r="F28" s="151"/>
    </row>
    <row r="29" spans="1:8" ht="20.100000000000001" customHeight="1">
      <c r="C29" s="151"/>
      <c r="D29" s="151"/>
      <c r="E29" s="151"/>
      <c r="F29" s="151"/>
    </row>
    <row r="30" spans="1:8" ht="20.100000000000001" customHeight="1">
      <c r="C30" s="151"/>
      <c r="D30" s="151"/>
      <c r="E30" s="151"/>
      <c r="F30" s="151"/>
    </row>
    <row r="31" spans="1:8">
      <c r="C31" s="151"/>
      <c r="D31" s="151"/>
      <c r="E31" s="151"/>
      <c r="F31" s="151"/>
    </row>
  </sheetData>
  <mergeCells count="3">
    <mergeCell ref="A12:B12"/>
    <mergeCell ref="E6:F6"/>
    <mergeCell ref="E5:F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K8" sqref="K8"/>
    </sheetView>
  </sheetViews>
  <sheetFormatPr defaultColWidth="6.21875" defaultRowHeight="12.75"/>
  <cols>
    <col min="1" max="1" width="2.33203125" style="57" customWidth="1"/>
    <col min="2" max="2" width="23.21875" style="57" customWidth="1"/>
    <col min="3" max="4" width="9.77734375" style="57" customWidth="1"/>
    <col min="5" max="6" width="10.77734375" style="57" customWidth="1"/>
    <col min="7" max="16384" width="6.21875" style="57"/>
  </cols>
  <sheetData>
    <row r="1" spans="1:9" ht="20.100000000000001" customHeight="1">
      <c r="A1" s="262" t="s">
        <v>466</v>
      </c>
      <c r="B1" s="265"/>
      <c r="E1" s="259"/>
      <c r="G1" s="265"/>
      <c r="H1" s="265"/>
    </row>
    <row r="2" spans="1:9" ht="20.100000000000001" customHeight="1">
      <c r="A2" s="262" t="s">
        <v>467</v>
      </c>
      <c r="B2" s="265"/>
      <c r="E2" s="259"/>
      <c r="F2" s="52"/>
      <c r="G2" s="265"/>
      <c r="H2" s="265"/>
    </row>
    <row r="3" spans="1:9" ht="19.899999999999999" customHeight="1">
      <c r="F3" s="52"/>
    </row>
    <row r="4" spans="1:9" ht="16.149999999999999" customHeight="1">
      <c r="C4" s="264"/>
      <c r="D4" s="264"/>
      <c r="E4" s="264"/>
      <c r="F4" s="261" t="s">
        <v>1</v>
      </c>
    </row>
    <row r="5" spans="1:9" ht="16.149999999999999" customHeight="1">
      <c r="A5" s="47"/>
      <c r="B5" s="47"/>
      <c r="C5" s="172" t="s">
        <v>68</v>
      </c>
      <c r="D5" s="172" t="s">
        <v>3</v>
      </c>
      <c r="E5" s="918" t="s">
        <v>174</v>
      </c>
      <c r="F5" s="918"/>
    </row>
    <row r="6" spans="1:9" ht="16.149999999999999" customHeight="1">
      <c r="A6" s="45"/>
      <c r="B6" s="45"/>
      <c r="C6" s="172" t="s">
        <v>6</v>
      </c>
      <c r="D6" s="172" t="s">
        <v>7</v>
      </c>
      <c r="E6" s="238" t="s">
        <v>9</v>
      </c>
      <c r="F6" s="238" t="s">
        <v>10</v>
      </c>
    </row>
    <row r="7" spans="1:9" ht="16.149999999999999" customHeight="1">
      <c r="A7" s="45"/>
      <c r="B7" s="45"/>
      <c r="C7" s="857" t="s">
        <v>90</v>
      </c>
      <c r="D7" s="857" t="s">
        <v>90</v>
      </c>
      <c r="E7" s="236" t="s">
        <v>90</v>
      </c>
      <c r="F7" s="236" t="s">
        <v>90</v>
      </c>
    </row>
    <row r="8" spans="1:9" ht="16.149999999999999" customHeight="1">
      <c r="C8" s="260"/>
      <c r="D8" s="260"/>
      <c r="E8" s="267"/>
      <c r="F8" s="52"/>
      <c r="H8" s="322"/>
      <c r="I8" s="259"/>
    </row>
    <row r="9" spans="1:9" ht="19.899999999999999" customHeight="1">
      <c r="A9" s="915" t="s">
        <v>13</v>
      </c>
      <c r="B9" s="915"/>
      <c r="C9" s="823">
        <v>1321939.8550939932</v>
      </c>
      <c r="D9" s="823">
        <v>1395059.9773298022</v>
      </c>
      <c r="E9" s="826">
        <v>104.55722531309419</v>
      </c>
      <c r="F9" s="826">
        <v>119.45766619672649</v>
      </c>
      <c r="H9" s="322"/>
      <c r="I9" s="259"/>
    </row>
    <row r="10" spans="1:9" ht="19.899999999999999" customHeight="1">
      <c r="A10" s="58"/>
      <c r="B10" s="57" t="s">
        <v>462</v>
      </c>
      <c r="C10" s="322">
        <v>1065680.6910970572</v>
      </c>
      <c r="D10" s="322">
        <v>1108206.1966582763</v>
      </c>
      <c r="E10" s="827">
        <v>106.11338613325425</v>
      </c>
      <c r="F10" s="827">
        <v>116.72959822497901</v>
      </c>
      <c r="H10" s="322"/>
      <c r="I10" s="259"/>
    </row>
    <row r="11" spans="1:9" ht="19.899999999999999" customHeight="1">
      <c r="A11" s="58"/>
      <c r="B11" s="57" t="s">
        <v>463</v>
      </c>
      <c r="C11" s="322">
        <v>125465.27551807476</v>
      </c>
      <c r="D11" s="322">
        <v>143409.33275293198</v>
      </c>
      <c r="E11" s="827">
        <v>102.03448429552719</v>
      </c>
      <c r="F11" s="827">
        <v>144.20599946628118</v>
      </c>
      <c r="H11" s="322"/>
      <c r="I11" s="259"/>
    </row>
    <row r="12" spans="1:9" ht="19.899999999999999" customHeight="1">
      <c r="A12" s="58"/>
      <c r="B12" s="57" t="s">
        <v>464</v>
      </c>
      <c r="C12" s="322">
        <v>3082.1642635599892</v>
      </c>
      <c r="D12" s="322">
        <v>5495.3633981467647</v>
      </c>
      <c r="E12" s="827">
        <v>100.05901625179099</v>
      </c>
      <c r="F12" s="827">
        <v>412.63093789551641</v>
      </c>
      <c r="H12" s="322"/>
      <c r="I12" s="259"/>
    </row>
    <row r="13" spans="1:9" ht="19.899999999999999" customHeight="1">
      <c r="A13" s="58"/>
      <c r="B13" s="57" t="s">
        <v>465</v>
      </c>
      <c r="C13" s="322">
        <v>127711.72421530113</v>
      </c>
      <c r="D13" s="322">
        <v>137949.08452044698</v>
      </c>
      <c r="E13" s="827">
        <v>95.312211721482427</v>
      </c>
      <c r="F13" s="827">
        <v>117.23419505575173</v>
      </c>
    </row>
    <row r="14" spans="1:9" ht="19.899999999999999" customHeight="1">
      <c r="A14"/>
      <c r="B14"/>
      <c r="C14"/>
      <c r="D14"/>
      <c r="E14"/>
      <c r="F14"/>
    </row>
    <row r="15" spans="1:9" ht="19.899999999999999" customHeight="1">
      <c r="A15"/>
      <c r="B15"/>
      <c r="C15"/>
      <c r="D15"/>
      <c r="E15"/>
      <c r="F15"/>
    </row>
    <row r="16" spans="1:9" ht="19.899999999999999" customHeight="1">
      <c r="A16"/>
      <c r="B16"/>
      <c r="C16"/>
      <c r="D16"/>
      <c r="E16"/>
      <c r="F16"/>
    </row>
    <row r="17" spans="1:6" ht="19.899999999999999" customHeight="1">
      <c r="A17"/>
      <c r="B17"/>
      <c r="C17"/>
      <c r="D17"/>
      <c r="E17"/>
      <c r="F17"/>
    </row>
    <row r="18" spans="1:6" ht="19.899999999999999" customHeight="1">
      <c r="A18"/>
      <c r="B18"/>
      <c r="C18"/>
      <c r="D18"/>
      <c r="E18"/>
      <c r="F18"/>
    </row>
    <row r="19" spans="1:6" ht="19.899999999999999" customHeight="1">
      <c r="A19"/>
      <c r="B19"/>
      <c r="C19"/>
      <c r="D19"/>
      <c r="E19"/>
      <c r="F19"/>
    </row>
    <row r="20" spans="1:6" ht="19.899999999999999" customHeight="1">
      <c r="A20"/>
      <c r="B20"/>
      <c r="C20"/>
      <c r="D20"/>
      <c r="E20"/>
      <c r="F20"/>
    </row>
    <row r="21" spans="1:6" ht="19.899999999999999" customHeight="1">
      <c r="A21"/>
      <c r="B21"/>
      <c r="C21"/>
      <c r="D21"/>
      <c r="E21"/>
      <c r="F21"/>
    </row>
    <row r="22" spans="1:6" ht="19.899999999999999" customHeight="1">
      <c r="A22"/>
      <c r="B22"/>
      <c r="C22"/>
      <c r="D22"/>
      <c r="E22"/>
      <c r="F22"/>
    </row>
    <row r="23" spans="1:6" ht="19.899999999999999" customHeight="1">
      <c r="A23"/>
      <c r="B23"/>
      <c r="C23"/>
      <c r="D23"/>
      <c r="E23"/>
      <c r="F23"/>
    </row>
    <row r="24" spans="1:6" ht="19.899999999999999" customHeight="1">
      <c r="A24"/>
      <c r="B24"/>
      <c r="C24"/>
      <c r="D24"/>
      <c r="E24"/>
      <c r="F24"/>
    </row>
    <row r="25" spans="1:6" ht="19.899999999999999" customHeight="1"/>
    <row r="26" spans="1:6" ht="19.899999999999999" customHeight="1"/>
    <row r="27" spans="1:6" ht="19.899999999999999" customHeight="1"/>
  </sheetData>
  <mergeCells count="2">
    <mergeCell ref="E5:F5"/>
    <mergeCell ref="A9:B9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workbookViewId="0">
      <selection activeCell="K8" sqref="K8"/>
    </sheetView>
  </sheetViews>
  <sheetFormatPr defaultColWidth="7.21875" defaultRowHeight="12"/>
  <cols>
    <col min="1" max="1" width="0.77734375" style="391" customWidth="1"/>
    <col min="2" max="2" width="23.77734375" style="392" customWidth="1"/>
    <col min="3" max="3" width="4.77734375" style="391" bestFit="1" customWidth="1"/>
    <col min="4" max="4" width="4.6640625" style="391" customWidth="1"/>
    <col min="5" max="5" width="0.33203125" style="391" customWidth="1"/>
    <col min="6" max="6" width="4.77734375" style="391" bestFit="1" customWidth="1"/>
    <col min="7" max="7" width="5.44140625" style="391" bestFit="1" customWidth="1"/>
    <col min="8" max="8" width="0.44140625" style="391" customWidth="1"/>
    <col min="9" max="9" width="6.44140625" style="391" customWidth="1"/>
    <col min="10" max="10" width="6.21875" style="391" customWidth="1"/>
    <col min="11" max="11" width="0.33203125" style="391" customWidth="1"/>
    <col min="12" max="12" width="5.33203125" style="391" customWidth="1"/>
    <col min="13" max="13" width="6.33203125" style="391" customWidth="1"/>
    <col min="14" max="16384" width="7.21875" style="391"/>
  </cols>
  <sheetData>
    <row r="1" spans="1:19" s="413" customFormat="1" ht="18" customHeight="1">
      <c r="A1" s="701" t="s">
        <v>468</v>
      </c>
      <c r="B1" s="70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</row>
    <row r="2" spans="1:19" ht="15.75">
      <c r="A2" s="703"/>
      <c r="B2" s="702"/>
      <c r="C2" s="775"/>
      <c r="D2" s="775"/>
      <c r="E2" s="775"/>
      <c r="F2" s="775"/>
      <c r="G2" s="775"/>
      <c r="H2" s="775"/>
      <c r="I2" s="775"/>
      <c r="J2" s="775"/>
      <c r="K2" s="775"/>
      <c r="L2" s="775"/>
      <c r="M2" s="775"/>
    </row>
    <row r="3" spans="1:19" ht="14.25">
      <c r="A3" s="774"/>
      <c r="B3" s="412"/>
      <c r="C3" s="397"/>
      <c r="D3" s="397"/>
      <c r="E3" s="397"/>
      <c r="F3" s="397"/>
      <c r="G3" s="411"/>
      <c r="H3" s="411"/>
      <c r="I3" s="411"/>
      <c r="J3" s="410"/>
      <c r="K3" s="410"/>
      <c r="L3" s="410"/>
      <c r="M3" s="409" t="s">
        <v>469</v>
      </c>
    </row>
    <row r="4" spans="1:19" ht="15.75" customHeight="1">
      <c r="A4" s="776"/>
      <c r="B4" s="408"/>
      <c r="C4" s="920" t="s">
        <v>3</v>
      </c>
      <c r="D4" s="920"/>
      <c r="E4" s="859"/>
      <c r="F4" s="920" t="s">
        <v>3</v>
      </c>
      <c r="G4" s="920"/>
      <c r="H4" s="859"/>
      <c r="I4" s="920" t="s">
        <v>350</v>
      </c>
      <c r="J4" s="920"/>
      <c r="K4" s="859"/>
      <c r="L4" s="920" t="s">
        <v>364</v>
      </c>
      <c r="M4" s="920"/>
    </row>
    <row r="5" spans="1:19" ht="15.75" customHeight="1">
      <c r="A5" s="774"/>
      <c r="B5" s="406"/>
      <c r="C5" s="921" t="s">
        <v>258</v>
      </c>
      <c r="D5" s="921"/>
      <c r="E5" s="860"/>
      <c r="F5" s="921" t="s">
        <v>8</v>
      </c>
      <c r="G5" s="921"/>
      <c r="H5" s="860"/>
      <c r="I5" s="921" t="s">
        <v>55</v>
      </c>
      <c r="J5" s="921"/>
      <c r="K5" s="860"/>
      <c r="L5" s="921" t="s">
        <v>55</v>
      </c>
      <c r="M5" s="921"/>
      <c r="Q5" s="856"/>
    </row>
    <row r="6" spans="1:19" ht="15.75" customHeight="1">
      <c r="A6" s="774"/>
      <c r="B6" s="406"/>
      <c r="C6" s="919" t="s">
        <v>90</v>
      </c>
      <c r="D6" s="919"/>
      <c r="E6" s="858"/>
      <c r="F6" s="919" t="s">
        <v>90</v>
      </c>
      <c r="G6" s="919"/>
      <c r="H6" s="858"/>
      <c r="I6" s="919" t="s">
        <v>43</v>
      </c>
      <c r="J6" s="919"/>
      <c r="K6" s="858"/>
      <c r="L6" s="919" t="s">
        <v>43</v>
      </c>
      <c r="M6" s="919"/>
    </row>
    <row r="7" spans="1:19" ht="15.75" customHeight="1">
      <c r="A7" s="774"/>
      <c r="B7" s="406"/>
      <c r="C7" s="422" t="s">
        <v>470</v>
      </c>
      <c r="D7" s="422" t="s">
        <v>471</v>
      </c>
      <c r="E7" s="422"/>
      <c r="F7" s="423" t="s">
        <v>470</v>
      </c>
      <c r="G7" s="422" t="s">
        <v>471</v>
      </c>
      <c r="H7" s="422"/>
      <c r="I7" s="423" t="s">
        <v>470</v>
      </c>
      <c r="J7" s="422" t="s">
        <v>471</v>
      </c>
      <c r="K7" s="422"/>
      <c r="L7" s="421" t="s">
        <v>470</v>
      </c>
      <c r="M7" s="421" t="s">
        <v>471</v>
      </c>
      <c r="Q7" s="856"/>
    </row>
    <row r="8" spans="1:19" ht="15.75" customHeight="1">
      <c r="A8" s="774"/>
      <c r="B8" s="405"/>
      <c r="C8" s="397"/>
      <c r="D8" s="397"/>
      <c r="E8" s="397"/>
      <c r="F8" s="397"/>
      <c r="G8" s="397"/>
      <c r="H8" s="397"/>
      <c r="I8" s="394"/>
      <c r="J8" s="394"/>
      <c r="K8" s="394"/>
      <c r="L8" s="394"/>
      <c r="M8" s="394"/>
    </row>
    <row r="9" spans="1:19" s="393" customFormat="1" ht="15.75" customHeight="1">
      <c r="A9" s="404" t="s">
        <v>472</v>
      </c>
      <c r="B9" s="777"/>
      <c r="C9" s="403"/>
      <c r="D9" s="401">
        <v>32646</v>
      </c>
      <c r="E9" s="401"/>
      <c r="F9" s="403"/>
      <c r="G9" s="401">
        <v>185935.42738099999</v>
      </c>
      <c r="H9" s="401"/>
      <c r="I9" s="399"/>
      <c r="J9" s="399">
        <v>119.97498876712484</v>
      </c>
      <c r="K9" s="399"/>
      <c r="L9" s="399"/>
      <c r="M9" s="399">
        <v>117.2585625308143</v>
      </c>
    </row>
    <row r="10" spans="1:19" ht="16.149999999999999" customHeight="1">
      <c r="A10" s="774"/>
      <c r="B10" s="402" t="s">
        <v>473</v>
      </c>
      <c r="C10" s="397"/>
      <c r="D10" s="401">
        <v>8826.5497865049001</v>
      </c>
      <c r="E10" s="401"/>
      <c r="F10" s="403"/>
      <c r="G10" s="401">
        <v>49259.03287450489</v>
      </c>
      <c r="H10" s="401"/>
      <c r="I10" s="399"/>
      <c r="J10" s="399">
        <v>114.04367933304695</v>
      </c>
      <c r="K10" s="399"/>
      <c r="L10" s="399"/>
      <c r="M10" s="399">
        <v>119.95039145117123</v>
      </c>
      <c r="O10" s="393"/>
      <c r="P10" s="393"/>
      <c r="Q10" s="393"/>
      <c r="R10" s="393"/>
      <c r="S10" s="393"/>
    </row>
    <row r="11" spans="1:19" ht="16.149999999999999" customHeight="1">
      <c r="A11" s="774"/>
      <c r="B11" s="402" t="s">
        <v>474</v>
      </c>
      <c r="C11" s="397"/>
      <c r="D11" s="401">
        <v>23819.4502134951</v>
      </c>
      <c r="E11" s="401"/>
      <c r="F11" s="401"/>
      <c r="G11" s="401">
        <v>136676.3945064951</v>
      </c>
      <c r="H11" s="401"/>
      <c r="I11" s="399"/>
      <c r="J11" s="399">
        <v>122.33264770052989</v>
      </c>
      <c r="K11" s="399"/>
      <c r="L11" s="399"/>
      <c r="M11" s="399">
        <v>116.31779071694773</v>
      </c>
      <c r="O11" s="393"/>
      <c r="P11" s="393"/>
      <c r="Q11" s="393"/>
      <c r="R11" s="393"/>
      <c r="S11" s="393"/>
    </row>
    <row r="12" spans="1:19" ht="16.149999999999999" customHeight="1">
      <c r="A12" s="774"/>
      <c r="B12" s="400" t="s">
        <v>475</v>
      </c>
      <c r="C12" s="397"/>
      <c r="D12" s="395">
        <v>299.45021349510131</v>
      </c>
      <c r="E12" s="395"/>
      <c r="F12" s="397"/>
      <c r="G12" s="395">
        <v>1161.6051164951014</v>
      </c>
      <c r="H12" s="395"/>
      <c r="I12" s="399"/>
      <c r="J12" s="394">
        <v>229.6622284930402</v>
      </c>
      <c r="K12" s="394"/>
      <c r="L12" s="399"/>
      <c r="M12" s="394">
        <v>153.19658317299329</v>
      </c>
      <c r="O12" s="393"/>
      <c r="P12" s="393"/>
      <c r="Q12" s="393"/>
      <c r="R12" s="393"/>
      <c r="S12" s="393"/>
    </row>
    <row r="13" spans="1:19" ht="16.149999999999999" customHeight="1">
      <c r="A13" s="774"/>
      <c r="B13" s="396" t="s">
        <v>476</v>
      </c>
      <c r="C13" s="397"/>
      <c r="D13" s="395">
        <v>23520</v>
      </c>
      <c r="E13" s="395"/>
      <c r="F13" s="395"/>
      <c r="G13" s="395">
        <v>135514</v>
      </c>
      <c r="H13" s="395"/>
      <c r="I13" s="399"/>
      <c r="J13" s="394">
        <v>121.60907337672462</v>
      </c>
      <c r="K13" s="394"/>
      <c r="L13" s="399"/>
      <c r="M13" s="394">
        <v>116.07826599380688</v>
      </c>
      <c r="O13" s="393"/>
      <c r="P13" s="393"/>
      <c r="Q13" s="393"/>
      <c r="R13" s="393"/>
      <c r="S13" s="393"/>
    </row>
    <row r="14" spans="1:19" ht="16.149999999999999" customHeight="1">
      <c r="A14" s="398" t="s">
        <v>477</v>
      </c>
      <c r="B14" s="773"/>
      <c r="C14" s="397"/>
      <c r="D14" s="397"/>
      <c r="E14" s="397"/>
      <c r="F14" s="397"/>
      <c r="G14" s="397"/>
      <c r="H14" s="397"/>
      <c r="I14" s="394"/>
      <c r="J14" s="394"/>
      <c r="K14" s="394"/>
      <c r="L14" s="394"/>
      <c r="M14" s="394"/>
      <c r="O14" s="393"/>
      <c r="P14" s="393"/>
      <c r="Q14" s="393"/>
      <c r="R14" s="393"/>
      <c r="S14" s="393"/>
    </row>
    <row r="15" spans="1:19" ht="16.149999999999999" customHeight="1">
      <c r="A15" s="774"/>
      <c r="B15" s="584" t="s">
        <v>478</v>
      </c>
      <c r="C15" s="395"/>
      <c r="D15" s="395">
        <v>1050</v>
      </c>
      <c r="E15" s="395"/>
      <c r="F15" s="395"/>
      <c r="G15" s="395">
        <v>5755.9935619999997</v>
      </c>
      <c r="H15" s="395"/>
      <c r="I15" s="394"/>
      <c r="J15" s="394">
        <v>123.93008735994738</v>
      </c>
      <c r="K15" s="394"/>
      <c r="L15" s="394"/>
      <c r="M15" s="394">
        <v>139.62979227203326</v>
      </c>
      <c r="O15" s="393"/>
      <c r="P15" s="393"/>
      <c r="Q15" s="393"/>
      <c r="R15" s="393"/>
      <c r="S15" s="393"/>
    </row>
    <row r="16" spans="1:19" ht="16.149999999999999" customHeight="1">
      <c r="A16" s="774"/>
      <c r="B16" s="584" t="s">
        <v>479</v>
      </c>
      <c r="C16" s="395"/>
      <c r="D16" s="395">
        <v>250</v>
      </c>
      <c r="E16" s="395"/>
      <c r="F16" s="395"/>
      <c r="G16" s="395">
        <v>1676.9940240000001</v>
      </c>
      <c r="H16" s="395"/>
      <c r="I16" s="394"/>
      <c r="J16" s="394">
        <v>78.170020802074376</v>
      </c>
      <c r="K16" s="394"/>
      <c r="L16" s="394"/>
      <c r="M16" s="394">
        <v>82.795549096854344</v>
      </c>
      <c r="O16" s="393"/>
      <c r="P16" s="393"/>
      <c r="Q16" s="393"/>
      <c r="R16" s="393"/>
      <c r="S16" s="393"/>
    </row>
    <row r="17" spans="1:19" ht="16.149999999999999" customHeight="1">
      <c r="A17" s="774"/>
      <c r="B17" s="584" t="s">
        <v>480</v>
      </c>
      <c r="C17" s="395">
        <v>50</v>
      </c>
      <c r="D17" s="395">
        <v>307.19458522940755</v>
      </c>
      <c r="E17" s="395"/>
      <c r="F17" s="395">
        <v>252.898</v>
      </c>
      <c r="G17" s="395">
        <v>1522.9245632294076</v>
      </c>
      <c r="H17" s="395"/>
      <c r="I17" s="394">
        <v>84.618118431518567</v>
      </c>
      <c r="J17" s="394">
        <v>82.595557930287455</v>
      </c>
      <c r="K17" s="394"/>
      <c r="L17" s="394">
        <v>92.203308261904667</v>
      </c>
      <c r="M17" s="394">
        <v>92.170071891369886</v>
      </c>
      <c r="O17" s="393"/>
      <c r="P17" s="393"/>
      <c r="Q17" s="393"/>
      <c r="R17" s="393"/>
      <c r="S17" s="393"/>
    </row>
    <row r="18" spans="1:19" ht="16.149999999999999" customHeight="1">
      <c r="A18" s="774"/>
      <c r="B18" s="584" t="s">
        <v>481</v>
      </c>
      <c r="C18" s="395">
        <v>145</v>
      </c>
      <c r="D18" s="395">
        <v>334.82020995706614</v>
      </c>
      <c r="E18" s="395"/>
      <c r="F18" s="395">
        <v>1026.5650000000001</v>
      </c>
      <c r="G18" s="395">
        <v>2318.4213479570662</v>
      </c>
      <c r="H18" s="395"/>
      <c r="I18" s="394">
        <v>113.28213501667983</v>
      </c>
      <c r="J18" s="394">
        <v>134.69544121753393</v>
      </c>
      <c r="K18" s="394"/>
      <c r="L18" s="394">
        <v>121.68152869261981</v>
      </c>
      <c r="M18" s="394">
        <v>149.72999056300716</v>
      </c>
      <c r="O18" s="393"/>
      <c r="P18" s="393"/>
      <c r="Q18" s="393"/>
      <c r="R18" s="393"/>
      <c r="S18" s="393"/>
    </row>
    <row r="19" spans="1:19" ht="16.149999999999999" customHeight="1">
      <c r="A19" s="774"/>
      <c r="B19" s="584" t="s">
        <v>482</v>
      </c>
      <c r="C19" s="395">
        <v>13</v>
      </c>
      <c r="D19" s="395">
        <v>23.666327632198339</v>
      </c>
      <c r="E19" s="395"/>
      <c r="F19" s="395">
        <v>54.365000000000002</v>
      </c>
      <c r="G19" s="395">
        <v>93.531368632198337</v>
      </c>
      <c r="H19" s="395"/>
      <c r="I19" s="394">
        <v>117.40269123092206</v>
      </c>
      <c r="J19" s="394">
        <v>121.51060467605691</v>
      </c>
      <c r="K19" s="394"/>
      <c r="L19" s="394">
        <v>93.645571364591589</v>
      </c>
      <c r="M19" s="394">
        <v>98.690927353512137</v>
      </c>
      <c r="O19" s="393"/>
      <c r="P19" s="393"/>
      <c r="Q19" s="393"/>
      <c r="R19" s="393"/>
      <c r="S19" s="393"/>
    </row>
    <row r="20" spans="1:19" ht="16.149999999999999" customHeight="1">
      <c r="A20" s="774"/>
      <c r="B20" s="584" t="s">
        <v>483</v>
      </c>
      <c r="C20" s="395">
        <v>25</v>
      </c>
      <c r="D20" s="395">
        <v>105.5944257325699</v>
      </c>
      <c r="E20" s="395"/>
      <c r="F20" s="395">
        <v>124.542</v>
      </c>
      <c r="G20" s="395">
        <v>566.13685073256988</v>
      </c>
      <c r="H20" s="395"/>
      <c r="I20" s="394">
        <v>75.91630986001033</v>
      </c>
      <c r="J20" s="394">
        <v>89.53416655991802</v>
      </c>
      <c r="K20" s="394"/>
      <c r="L20" s="394">
        <v>80.894015861571745</v>
      </c>
      <c r="M20" s="394">
        <v>113.99950153837757</v>
      </c>
      <c r="O20" s="393"/>
      <c r="P20" s="393"/>
      <c r="Q20" s="393"/>
      <c r="R20" s="393"/>
      <c r="S20" s="393"/>
    </row>
    <row r="21" spans="1:19" ht="16.149999999999999" customHeight="1">
      <c r="A21" s="774"/>
      <c r="B21" s="585" t="s">
        <v>484</v>
      </c>
      <c r="C21" s="395">
        <v>750</v>
      </c>
      <c r="D21" s="395">
        <v>370.1210802903264</v>
      </c>
      <c r="E21" s="395"/>
      <c r="F21" s="395">
        <v>3518.7759999999998</v>
      </c>
      <c r="G21" s="395">
        <v>1723.9610452903262</v>
      </c>
      <c r="H21" s="395"/>
      <c r="I21" s="394">
        <v>172.03689388535003</v>
      </c>
      <c r="J21" s="394">
        <v>153.25380043444022</v>
      </c>
      <c r="K21" s="394"/>
      <c r="L21" s="394">
        <v>116.24362832706213</v>
      </c>
      <c r="M21" s="394">
        <v>104.61974914807675</v>
      </c>
      <c r="O21" s="393"/>
      <c r="P21" s="393"/>
      <c r="Q21" s="393"/>
      <c r="R21" s="393"/>
      <c r="S21" s="393"/>
    </row>
    <row r="22" spans="1:19" ht="16.149999999999999" customHeight="1">
      <c r="A22" s="774"/>
      <c r="B22" s="584" t="s">
        <v>485</v>
      </c>
      <c r="C22" s="395">
        <v>350</v>
      </c>
      <c r="D22" s="395">
        <v>151.99216551443678</v>
      </c>
      <c r="E22" s="395"/>
      <c r="F22" s="395">
        <v>1801.9059999999999</v>
      </c>
      <c r="G22" s="395">
        <v>782.97676351443681</v>
      </c>
      <c r="H22" s="395"/>
      <c r="I22" s="394">
        <v>183.1377248015572</v>
      </c>
      <c r="J22" s="394">
        <v>183.21037858619869</v>
      </c>
      <c r="K22" s="394"/>
      <c r="L22" s="394">
        <v>113.23483943945203</v>
      </c>
      <c r="M22" s="394">
        <v>127.96163445249194</v>
      </c>
      <c r="O22" s="393"/>
      <c r="P22" s="393"/>
      <c r="Q22" s="393"/>
      <c r="R22" s="393"/>
      <c r="S22" s="393"/>
    </row>
    <row r="23" spans="1:19" ht="16.149999999999999" customHeight="1">
      <c r="A23" s="774"/>
      <c r="B23" s="584" t="s">
        <v>486</v>
      </c>
      <c r="C23" s="395">
        <v>1400</v>
      </c>
      <c r="D23" s="395">
        <v>67.628583912659593</v>
      </c>
      <c r="E23" s="395"/>
      <c r="F23" s="395">
        <v>16180.3</v>
      </c>
      <c r="G23" s="395">
        <v>740.42545191265958</v>
      </c>
      <c r="H23" s="395"/>
      <c r="I23" s="394">
        <v>51.431900856928948</v>
      </c>
      <c r="J23" s="394">
        <v>60.213324447483629</v>
      </c>
      <c r="K23" s="394"/>
      <c r="L23" s="394">
        <v>77.939408868964549</v>
      </c>
      <c r="M23" s="394">
        <v>92.276772300301133</v>
      </c>
      <c r="O23" s="393"/>
      <c r="P23" s="393"/>
      <c r="Q23" s="393"/>
      <c r="R23" s="393"/>
      <c r="S23" s="393"/>
    </row>
    <row r="24" spans="1:19" ht="16.149999999999999" customHeight="1">
      <c r="A24" s="774"/>
      <c r="B24" s="584" t="s">
        <v>487</v>
      </c>
      <c r="C24" s="395">
        <v>320</v>
      </c>
      <c r="D24" s="395">
        <v>299.45021349510131</v>
      </c>
      <c r="E24" s="395"/>
      <c r="F24" s="395">
        <v>1108.3980000000001</v>
      </c>
      <c r="G24" s="395">
        <v>1161.6051164951014</v>
      </c>
      <c r="H24" s="395"/>
      <c r="I24" s="394">
        <v>138.21162791702119</v>
      </c>
      <c r="J24" s="394">
        <v>229.6622284930402</v>
      </c>
      <c r="K24" s="394"/>
      <c r="L24" s="394">
        <v>73.432484591671852</v>
      </c>
      <c r="M24" s="394">
        <v>153.19658317299329</v>
      </c>
      <c r="O24" s="393"/>
      <c r="P24" s="393"/>
      <c r="Q24" s="393"/>
      <c r="R24" s="393"/>
      <c r="S24" s="393"/>
    </row>
    <row r="25" spans="1:19" ht="16.149999999999999" customHeight="1">
      <c r="A25" s="774"/>
      <c r="B25" s="584" t="s">
        <v>488</v>
      </c>
      <c r="C25" s="395">
        <v>70</v>
      </c>
      <c r="D25" s="395">
        <v>87.58983201951952</v>
      </c>
      <c r="E25" s="395"/>
      <c r="F25" s="395">
        <v>912.298</v>
      </c>
      <c r="G25" s="395">
        <v>931.58646401951955</v>
      </c>
      <c r="H25" s="395"/>
      <c r="I25" s="394">
        <v>24.287592856671978</v>
      </c>
      <c r="J25" s="394">
        <v>49.005108245167804</v>
      </c>
      <c r="K25" s="394"/>
      <c r="L25" s="394">
        <v>79.32239760580255</v>
      </c>
      <c r="M25" s="394">
        <v>148.23669428952158</v>
      </c>
      <c r="O25" s="393"/>
      <c r="P25" s="393"/>
      <c r="Q25" s="393"/>
      <c r="R25" s="393"/>
      <c r="S25" s="393"/>
    </row>
    <row r="26" spans="1:19" ht="16.149999999999999" customHeight="1">
      <c r="A26" s="774"/>
      <c r="B26" s="584" t="s">
        <v>489</v>
      </c>
      <c r="C26" s="395"/>
      <c r="D26" s="395">
        <v>340</v>
      </c>
      <c r="E26" s="395"/>
      <c r="F26" s="395"/>
      <c r="G26" s="395">
        <v>1687.1213849999999</v>
      </c>
      <c r="H26" s="395"/>
      <c r="I26" s="394"/>
      <c r="J26" s="394">
        <v>145.69014589775435</v>
      </c>
      <c r="K26" s="394"/>
      <c r="L26" s="394"/>
      <c r="M26" s="394">
        <v>159.31155626763316</v>
      </c>
      <c r="O26" s="393"/>
      <c r="P26" s="393"/>
      <c r="Q26" s="393"/>
      <c r="R26" s="393"/>
      <c r="S26" s="393"/>
    </row>
    <row r="27" spans="1:19" ht="16.149999999999999" customHeight="1">
      <c r="A27" s="774"/>
      <c r="B27" s="584" t="s">
        <v>490</v>
      </c>
      <c r="C27" s="395"/>
      <c r="D27" s="395">
        <v>195</v>
      </c>
      <c r="E27" s="395"/>
      <c r="F27" s="395"/>
      <c r="G27" s="395">
        <v>1160.5289309999998</v>
      </c>
      <c r="H27" s="395"/>
      <c r="I27" s="394"/>
      <c r="J27" s="394">
        <v>123.81437104388482</v>
      </c>
      <c r="K27" s="394"/>
      <c r="L27" s="394"/>
      <c r="M27" s="394">
        <v>127.20730239797038</v>
      </c>
      <c r="O27" s="393"/>
      <c r="P27" s="393"/>
      <c r="Q27" s="393"/>
      <c r="R27" s="393"/>
      <c r="S27" s="393"/>
    </row>
    <row r="28" spans="1:19" ht="16.149999999999999" customHeight="1">
      <c r="A28" s="774"/>
      <c r="B28" s="584" t="s">
        <v>491</v>
      </c>
      <c r="C28" s="395">
        <v>120</v>
      </c>
      <c r="D28" s="395">
        <v>183.50256616821432</v>
      </c>
      <c r="E28" s="395"/>
      <c r="F28" s="395">
        <v>777.57799999999997</v>
      </c>
      <c r="G28" s="395">
        <v>1253.5950071682144</v>
      </c>
      <c r="H28" s="395"/>
      <c r="I28" s="394">
        <v>83.80297919591041</v>
      </c>
      <c r="J28" s="394">
        <v>96.843325474663303</v>
      </c>
      <c r="K28" s="394"/>
      <c r="L28" s="394">
        <v>94.379548577226885</v>
      </c>
      <c r="M28" s="394">
        <v>119.51314304150561</v>
      </c>
      <c r="O28" s="393"/>
      <c r="P28" s="393"/>
      <c r="Q28" s="393"/>
      <c r="R28" s="393"/>
      <c r="S28" s="393"/>
    </row>
    <row r="29" spans="1:19" ht="16.149999999999999" customHeight="1">
      <c r="A29" s="774"/>
      <c r="B29" s="584" t="s">
        <v>492</v>
      </c>
      <c r="C29" s="395"/>
      <c r="D29" s="395">
        <v>550</v>
      </c>
      <c r="E29" s="395"/>
      <c r="F29" s="395"/>
      <c r="G29" s="395">
        <v>2974.8296190000001</v>
      </c>
      <c r="H29" s="395"/>
      <c r="I29" s="394"/>
      <c r="J29" s="394">
        <v>124.47081093287784</v>
      </c>
      <c r="K29" s="394"/>
      <c r="L29" s="394"/>
      <c r="M29" s="394">
        <v>127.74828160818777</v>
      </c>
      <c r="O29" s="393"/>
      <c r="P29" s="393"/>
      <c r="Q29" s="393"/>
      <c r="R29" s="393"/>
      <c r="S29" s="393"/>
    </row>
    <row r="30" spans="1:19" ht="16.149999999999999" customHeight="1">
      <c r="A30" s="774"/>
      <c r="B30" s="584" t="s">
        <v>493</v>
      </c>
      <c r="C30" s="395">
        <v>180</v>
      </c>
      <c r="D30" s="395">
        <v>313.78156655553892</v>
      </c>
      <c r="E30" s="395"/>
      <c r="F30" s="395">
        <v>789.43100000000004</v>
      </c>
      <c r="G30" s="395">
        <v>1365.7616525555391</v>
      </c>
      <c r="H30" s="395"/>
      <c r="I30" s="394">
        <v>116.54010819828993</v>
      </c>
      <c r="J30" s="394">
        <v>114.10443300474245</v>
      </c>
      <c r="K30" s="394"/>
      <c r="L30" s="394">
        <v>110.65150629556277</v>
      </c>
      <c r="M30" s="394">
        <v>113.61230247614633</v>
      </c>
      <c r="O30" s="393"/>
      <c r="P30" s="393"/>
      <c r="Q30" s="393"/>
      <c r="R30" s="393"/>
      <c r="S30" s="393"/>
    </row>
    <row r="31" spans="1:19" ht="16.149999999999999" customHeight="1">
      <c r="A31" s="774"/>
      <c r="B31" s="584" t="s">
        <v>494</v>
      </c>
      <c r="C31" s="395"/>
      <c r="D31" s="395">
        <v>400</v>
      </c>
      <c r="E31" s="395"/>
      <c r="F31" s="395"/>
      <c r="G31" s="395">
        <v>2036.3018890000001</v>
      </c>
      <c r="H31" s="395"/>
      <c r="I31" s="394"/>
      <c r="J31" s="394">
        <v>120.91493721225872</v>
      </c>
      <c r="K31" s="394"/>
      <c r="L31" s="394"/>
      <c r="M31" s="394">
        <v>120.36308062055474</v>
      </c>
      <c r="O31" s="393"/>
      <c r="P31" s="393"/>
      <c r="Q31" s="393"/>
      <c r="R31" s="393"/>
      <c r="S31" s="393"/>
    </row>
    <row r="32" spans="1:19" ht="16.149999999999999" customHeight="1">
      <c r="A32" s="774"/>
      <c r="B32" s="584" t="s">
        <v>495</v>
      </c>
      <c r="C32" s="395"/>
      <c r="D32" s="395">
        <v>1550</v>
      </c>
      <c r="E32" s="395"/>
      <c r="F32" s="395"/>
      <c r="G32" s="395">
        <v>8539.2273649999988</v>
      </c>
      <c r="H32" s="395"/>
      <c r="I32" s="394"/>
      <c r="J32" s="394">
        <v>98.241869524269546</v>
      </c>
      <c r="K32" s="394"/>
      <c r="L32" s="394"/>
      <c r="M32" s="394">
        <v>103.38610871361098</v>
      </c>
      <c r="O32" s="393"/>
      <c r="P32" s="393"/>
      <c r="Q32" s="393"/>
      <c r="R32" s="393"/>
      <c r="S32" s="393"/>
    </row>
    <row r="33" spans="1:19" ht="16.149999999999999" customHeight="1">
      <c r="A33" s="774"/>
      <c r="B33" s="584" t="s">
        <v>496</v>
      </c>
      <c r="C33" s="395"/>
      <c r="D33" s="395">
        <v>150</v>
      </c>
      <c r="E33" s="395"/>
      <c r="F33" s="395"/>
      <c r="G33" s="395">
        <v>943.64098200000001</v>
      </c>
      <c r="H33" s="395"/>
      <c r="I33" s="394"/>
      <c r="J33" s="394">
        <v>101.40450649739236</v>
      </c>
      <c r="K33" s="394"/>
      <c r="L33" s="394"/>
      <c r="M33" s="394">
        <v>119.21177670647312</v>
      </c>
      <c r="O33" s="393"/>
      <c r="P33" s="393"/>
      <c r="Q33" s="393"/>
      <c r="R33" s="393"/>
      <c r="S33" s="393"/>
    </row>
    <row r="34" spans="1:19" ht="16.149999999999999" customHeight="1">
      <c r="A34" s="774"/>
      <c r="B34" s="584" t="s">
        <v>497</v>
      </c>
      <c r="C34" s="395">
        <v>140</v>
      </c>
      <c r="D34" s="395">
        <v>422.6423120027244</v>
      </c>
      <c r="E34" s="395"/>
      <c r="F34" s="395">
        <v>862.95</v>
      </c>
      <c r="G34" s="395">
        <v>2795.7811050027244</v>
      </c>
      <c r="H34" s="395"/>
      <c r="I34" s="394">
        <v>81.510506122021226</v>
      </c>
      <c r="J34" s="394">
        <v>86.418266382980676</v>
      </c>
      <c r="K34" s="394"/>
      <c r="L34" s="394">
        <v>87.418236926265593</v>
      </c>
      <c r="M34" s="394">
        <v>105.67482410785077</v>
      </c>
      <c r="O34" s="393"/>
      <c r="P34" s="393"/>
      <c r="Q34" s="393"/>
      <c r="R34" s="393"/>
      <c r="S34" s="393"/>
    </row>
    <row r="35" spans="1:19" ht="16.149999999999999" customHeight="1">
      <c r="A35" s="774"/>
      <c r="B35" s="584" t="s">
        <v>498</v>
      </c>
      <c r="C35" s="395"/>
      <c r="D35" s="395">
        <v>3650</v>
      </c>
      <c r="E35" s="395"/>
      <c r="F35" s="395"/>
      <c r="G35" s="395">
        <v>18649.807080999999</v>
      </c>
      <c r="H35" s="395"/>
      <c r="I35" s="394"/>
      <c r="J35" s="394">
        <v>118.84910948123839</v>
      </c>
      <c r="K35" s="394"/>
      <c r="L35" s="394"/>
      <c r="M35" s="394">
        <v>121.56347537809695</v>
      </c>
      <c r="O35" s="393"/>
      <c r="P35" s="393"/>
      <c r="Q35" s="393"/>
      <c r="R35" s="393"/>
      <c r="S35" s="393"/>
    </row>
    <row r="36" spans="1:19" ht="16.149999999999999" customHeight="1">
      <c r="A36" s="774"/>
      <c r="B36" s="584" t="s">
        <v>499</v>
      </c>
      <c r="C36" s="395"/>
      <c r="D36" s="395">
        <v>2500</v>
      </c>
      <c r="E36" s="395"/>
      <c r="F36" s="395"/>
      <c r="G36" s="395">
        <v>11929.099345000001</v>
      </c>
      <c r="H36" s="395"/>
      <c r="I36" s="394"/>
      <c r="J36" s="394">
        <v>125.92902716795149</v>
      </c>
      <c r="K36" s="394"/>
      <c r="L36" s="394"/>
      <c r="M36" s="394">
        <v>114.77304467470329</v>
      </c>
      <c r="O36" s="393"/>
      <c r="P36" s="393"/>
      <c r="Q36" s="393"/>
      <c r="R36" s="393"/>
      <c r="S36" s="393"/>
    </row>
    <row r="37" spans="1:19" ht="16.149999999999999" customHeight="1">
      <c r="A37" s="774"/>
      <c r="B37" s="584" t="s">
        <v>500</v>
      </c>
      <c r="C37" s="395"/>
      <c r="D37" s="395">
        <v>220</v>
      </c>
      <c r="E37" s="395"/>
      <c r="F37" s="395"/>
      <c r="G37" s="395">
        <v>1199.783023</v>
      </c>
      <c r="H37" s="395"/>
      <c r="I37" s="394"/>
      <c r="J37" s="394">
        <v>126.97999399603957</v>
      </c>
      <c r="K37" s="394"/>
      <c r="L37" s="394"/>
      <c r="M37" s="394">
        <v>120.57770359018541</v>
      </c>
      <c r="O37" s="393"/>
      <c r="P37" s="393"/>
      <c r="Q37" s="393"/>
      <c r="R37" s="393"/>
      <c r="S37" s="393"/>
    </row>
    <row r="38" spans="1:19" ht="16.149999999999999" customHeight="1">
      <c r="A38" s="774"/>
      <c r="B38" s="584" t="s">
        <v>501</v>
      </c>
      <c r="C38" s="395">
        <v>970</v>
      </c>
      <c r="D38" s="395">
        <v>1009.8425242423783</v>
      </c>
      <c r="E38" s="395"/>
      <c r="F38" s="395">
        <v>4960.442</v>
      </c>
      <c r="G38" s="395">
        <v>5125.1985832423779</v>
      </c>
      <c r="H38" s="395"/>
      <c r="I38" s="394">
        <v>96.804082366444931</v>
      </c>
      <c r="J38" s="394">
        <v>109.40926222413768</v>
      </c>
      <c r="K38" s="394"/>
      <c r="L38" s="394">
        <v>84.721092613423068</v>
      </c>
      <c r="M38" s="394">
        <v>113.71944281470986</v>
      </c>
      <c r="O38" s="393"/>
      <c r="P38" s="393"/>
      <c r="Q38" s="393"/>
      <c r="R38" s="393"/>
      <c r="S38" s="393"/>
    </row>
    <row r="39" spans="1:19" ht="16.149999999999999" customHeight="1">
      <c r="A39" s="774"/>
      <c r="B39" s="584" t="s">
        <v>502</v>
      </c>
      <c r="C39" s="395"/>
      <c r="D39" s="395">
        <v>420</v>
      </c>
      <c r="E39" s="395"/>
      <c r="F39" s="395"/>
      <c r="G39" s="395">
        <v>2437.5793610000001</v>
      </c>
      <c r="H39" s="395"/>
      <c r="I39" s="394"/>
      <c r="J39" s="394">
        <v>116.89997856638894</v>
      </c>
      <c r="K39" s="394"/>
      <c r="L39" s="394"/>
      <c r="M39" s="394">
        <v>126.77244120119214</v>
      </c>
      <c r="O39" s="393"/>
      <c r="P39" s="393"/>
      <c r="Q39" s="393"/>
      <c r="R39" s="393"/>
      <c r="S39" s="393"/>
    </row>
    <row r="40" spans="1:19" ht="16.149999999999999" customHeight="1">
      <c r="A40" s="774"/>
      <c r="B40" s="584" t="s">
        <v>503</v>
      </c>
      <c r="C40" s="395"/>
      <c r="D40" s="395">
        <v>450</v>
      </c>
      <c r="E40" s="395"/>
      <c r="F40" s="395"/>
      <c r="G40" s="395">
        <v>2467.2074090000001</v>
      </c>
      <c r="H40" s="395"/>
      <c r="I40" s="394"/>
      <c r="J40" s="394">
        <v>138.62752636960482</v>
      </c>
      <c r="K40" s="394"/>
      <c r="L40" s="394"/>
      <c r="M40" s="394">
        <v>137.24735305726114</v>
      </c>
      <c r="O40" s="393"/>
      <c r="P40" s="393"/>
      <c r="Q40" s="393"/>
      <c r="R40" s="393"/>
      <c r="S40" s="393"/>
    </row>
    <row r="41" spans="1:19" ht="16.149999999999999" customHeight="1">
      <c r="A41" s="774"/>
      <c r="B41" s="584" t="s">
        <v>504</v>
      </c>
      <c r="C41" s="395"/>
      <c r="D41" s="395">
        <v>4550</v>
      </c>
      <c r="E41" s="395"/>
      <c r="F41" s="395"/>
      <c r="G41" s="395">
        <v>27063.843268000001</v>
      </c>
      <c r="H41" s="395"/>
      <c r="I41" s="394"/>
      <c r="J41" s="394">
        <v>109.87588066502407</v>
      </c>
      <c r="K41" s="394"/>
      <c r="L41" s="394"/>
      <c r="M41" s="394">
        <v>113.03059487962359</v>
      </c>
      <c r="O41" s="393"/>
      <c r="P41" s="393"/>
      <c r="Q41" s="393"/>
      <c r="R41" s="393"/>
      <c r="S41" s="393"/>
    </row>
    <row r="42" spans="1:19" ht="16.149999999999999" customHeight="1">
      <c r="A42" s="774"/>
      <c r="B42" s="584" t="s">
        <v>505</v>
      </c>
      <c r="C42" s="395"/>
      <c r="D42" s="395">
        <v>3800</v>
      </c>
      <c r="E42" s="395"/>
      <c r="F42" s="395"/>
      <c r="G42" s="395">
        <v>28581.975901999998</v>
      </c>
      <c r="H42" s="395"/>
      <c r="I42" s="394"/>
      <c r="J42" s="394">
        <v>115.34961598778727</v>
      </c>
      <c r="K42" s="394"/>
      <c r="L42" s="394"/>
      <c r="M42" s="394">
        <v>114.08970493152164</v>
      </c>
      <c r="O42" s="393"/>
      <c r="P42" s="393"/>
      <c r="Q42" s="393"/>
      <c r="R42" s="393"/>
      <c r="S42" s="393"/>
    </row>
    <row r="43" spans="1:19" ht="16.149999999999999" customHeight="1">
      <c r="A43" s="774"/>
      <c r="B43" s="584" t="s">
        <v>506</v>
      </c>
      <c r="C43" s="395"/>
      <c r="D43" s="395">
        <v>420</v>
      </c>
      <c r="E43" s="395"/>
      <c r="F43" s="395"/>
      <c r="G43" s="395">
        <v>2776.8509210000002</v>
      </c>
      <c r="H43" s="395"/>
      <c r="I43" s="394"/>
      <c r="J43" s="394">
        <v>185.94217726893984</v>
      </c>
      <c r="K43" s="394"/>
      <c r="L43" s="394"/>
      <c r="M43" s="394">
        <v>151.87614915522687</v>
      </c>
      <c r="O43" s="393"/>
      <c r="P43" s="393"/>
      <c r="Q43" s="393"/>
      <c r="R43" s="393"/>
      <c r="S43" s="393"/>
    </row>
    <row r="44" spans="1:19" ht="16.149999999999999" customHeight="1">
      <c r="A44" s="774"/>
      <c r="B44" s="584" t="s">
        <v>507</v>
      </c>
      <c r="C44" s="395"/>
      <c r="D44" s="395">
        <v>4000</v>
      </c>
      <c r="E44" s="395"/>
      <c r="F44" s="395"/>
      <c r="G44" s="395">
        <v>21290.863477999999</v>
      </c>
      <c r="H44" s="395"/>
      <c r="I44" s="394"/>
      <c r="J44" s="394">
        <v>169.00730431485468</v>
      </c>
      <c r="K44" s="394"/>
      <c r="L44" s="394"/>
      <c r="M44" s="394">
        <v>124.27026212363141</v>
      </c>
      <c r="O44" s="393"/>
      <c r="P44" s="393"/>
      <c r="Q44" s="393"/>
      <c r="R44" s="393"/>
      <c r="S44" s="393"/>
    </row>
    <row r="45" spans="1:19" ht="16.149999999999999" customHeight="1">
      <c r="A45" s="774"/>
      <c r="B45" s="584" t="s">
        <v>508</v>
      </c>
      <c r="C45" s="395"/>
      <c r="D45" s="395">
        <v>280</v>
      </c>
      <c r="E45" s="395"/>
      <c r="F45" s="395"/>
      <c r="G45" s="395">
        <v>1628.859721</v>
      </c>
      <c r="H45" s="395"/>
      <c r="I45" s="394"/>
      <c r="J45" s="394">
        <v>146.52969740403384</v>
      </c>
      <c r="K45" s="394"/>
      <c r="L45" s="394"/>
      <c r="M45" s="394">
        <v>116.55669986739241</v>
      </c>
      <c r="O45" s="393"/>
      <c r="P45" s="393"/>
      <c r="Q45" s="393"/>
      <c r="R45" s="393"/>
      <c r="S45" s="393"/>
    </row>
    <row r="46" spans="1:19" ht="16.149999999999999" customHeight="1">
      <c r="A46" s="774"/>
      <c r="B46" s="584" t="s">
        <v>509</v>
      </c>
      <c r="C46" s="395"/>
      <c r="D46" s="395">
        <v>1050</v>
      </c>
      <c r="E46" s="395"/>
      <c r="F46" s="395"/>
      <c r="G46" s="395">
        <v>5866.0442880000001</v>
      </c>
      <c r="H46" s="395"/>
      <c r="I46" s="394"/>
      <c r="J46" s="394">
        <v>106.01625656913075</v>
      </c>
      <c r="K46" s="394"/>
      <c r="L46" s="394"/>
      <c r="M46" s="394">
        <v>107.31410160105683</v>
      </c>
      <c r="O46" s="393"/>
      <c r="P46" s="393"/>
      <c r="Q46" s="393"/>
      <c r="R46" s="393"/>
      <c r="S46" s="393"/>
    </row>
    <row r="47" spans="1:19" ht="16.149999999999999" customHeight="1">
      <c r="A47" s="774"/>
      <c r="B47" s="584" t="s">
        <v>510</v>
      </c>
      <c r="C47" s="586"/>
      <c r="D47" s="395">
        <v>220</v>
      </c>
      <c r="E47" s="395"/>
      <c r="F47" s="586"/>
      <c r="G47" s="395">
        <v>1585.2629300000001</v>
      </c>
      <c r="H47" s="395"/>
      <c r="I47" s="586"/>
      <c r="J47" s="394">
        <v>81.331636676525207</v>
      </c>
      <c r="K47" s="394"/>
      <c r="L47" s="586"/>
      <c r="M47" s="394">
        <v>97.589744246579457</v>
      </c>
      <c r="O47" s="393"/>
      <c r="P47" s="393"/>
      <c r="Q47" s="393"/>
      <c r="R47" s="393"/>
      <c r="S47" s="393"/>
    </row>
    <row r="48" spans="1:19" ht="16.149999999999999" customHeight="1">
      <c r="A48" s="774"/>
      <c r="B48" s="584" t="s">
        <v>511</v>
      </c>
      <c r="C48" s="586"/>
      <c r="D48" s="395">
        <v>350</v>
      </c>
      <c r="E48" s="395"/>
      <c r="F48" s="586"/>
      <c r="G48" s="395">
        <v>1886.1097540000001</v>
      </c>
      <c r="H48" s="395"/>
      <c r="I48" s="586"/>
      <c r="J48" s="394">
        <v>161.56760162252465</v>
      </c>
      <c r="K48" s="394"/>
      <c r="L48" s="586"/>
      <c r="M48" s="394">
        <v>138.38227396230499</v>
      </c>
      <c r="O48" s="393"/>
      <c r="P48" s="393"/>
      <c r="Q48" s="393"/>
      <c r="R48" s="393"/>
      <c r="S48" s="393"/>
    </row>
    <row r="49" spans="1:19" ht="16.149999999999999" customHeight="1">
      <c r="A49" s="774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O49" s="393"/>
      <c r="P49" s="393"/>
      <c r="Q49" s="393"/>
      <c r="R49" s="393"/>
      <c r="S49" s="393"/>
    </row>
    <row r="50" spans="1:19" ht="18" customHeight="1">
      <c r="A50" s="774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</row>
    <row r="51" spans="1:19" ht="18" customHeight="1">
      <c r="A51" s="774"/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</row>
    <row r="52" spans="1:19" ht="18" customHeight="1">
      <c r="A52" s="774"/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</row>
    <row r="53" spans="1:19" ht="18" customHeight="1">
      <c r="A53" s="774"/>
      <c r="B53" s="586"/>
      <c r="C53" s="586"/>
      <c r="D53" s="586"/>
      <c r="E53" s="586"/>
      <c r="F53" s="586"/>
      <c r="G53" s="586"/>
      <c r="H53" s="586"/>
      <c r="I53" s="586"/>
      <c r="J53" s="586"/>
      <c r="K53" s="586"/>
      <c r="L53" s="586"/>
      <c r="M53" s="586"/>
    </row>
    <row r="54" spans="1:19" ht="18" customHeight="1">
      <c r="A54" s="774"/>
      <c r="B54" s="586"/>
      <c r="C54" s="586"/>
      <c r="D54" s="586"/>
      <c r="E54" s="586"/>
      <c r="F54" s="586"/>
      <c r="G54" s="586"/>
      <c r="H54" s="586"/>
      <c r="I54" s="586"/>
      <c r="J54" s="586"/>
      <c r="K54" s="586"/>
      <c r="L54" s="586"/>
      <c r="M54" s="586"/>
    </row>
    <row r="55" spans="1:19" ht="18" customHeight="1">
      <c r="A55" s="774"/>
      <c r="B55" s="586"/>
      <c r="C55" s="586"/>
      <c r="D55" s="586"/>
      <c r="E55" s="586"/>
      <c r="F55" s="586"/>
      <c r="G55" s="586"/>
      <c r="H55" s="586"/>
      <c r="I55" s="586"/>
      <c r="J55" s="586"/>
      <c r="K55" s="586"/>
      <c r="L55" s="586"/>
      <c r="M55" s="586"/>
    </row>
    <row r="56" spans="1:19" ht="18" customHeight="1">
      <c r="A56" s="774"/>
      <c r="B56" s="586"/>
      <c r="C56" s="586"/>
      <c r="D56" s="586"/>
      <c r="E56" s="586"/>
      <c r="F56" s="586"/>
      <c r="G56" s="586"/>
      <c r="H56" s="586"/>
      <c r="I56" s="586"/>
      <c r="J56" s="586"/>
      <c r="K56" s="586"/>
      <c r="L56" s="586"/>
      <c r="M56" s="586"/>
    </row>
    <row r="57" spans="1:19" ht="18" customHeight="1">
      <c r="A57" s="774"/>
      <c r="B57" s="586"/>
      <c r="C57" s="586"/>
      <c r="D57" s="586"/>
      <c r="E57" s="586"/>
      <c r="F57" s="586"/>
      <c r="G57" s="586"/>
      <c r="H57" s="586"/>
      <c r="I57" s="586"/>
      <c r="J57" s="586"/>
      <c r="K57" s="586"/>
      <c r="L57" s="586"/>
      <c r="M57" s="586"/>
    </row>
    <row r="58" spans="1:19" ht="18" customHeight="1">
      <c r="A58" s="774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</row>
    <row r="59" spans="1:19" ht="18" customHeight="1">
      <c r="A59" s="774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</row>
    <row r="60" spans="1:19" ht="18" customHeight="1">
      <c r="A60" s="774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</row>
    <row r="61" spans="1:19" ht="18" customHeight="1">
      <c r="A61" s="774"/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</row>
    <row r="62" spans="1:19" ht="18" customHeight="1">
      <c r="A62" s="774"/>
      <c r="B62" s="586"/>
      <c r="C62" s="586"/>
      <c r="D62" s="586"/>
      <c r="E62" s="586"/>
      <c r="F62" s="586"/>
      <c r="G62" s="586"/>
      <c r="H62" s="586"/>
      <c r="I62" s="586"/>
      <c r="J62" s="586"/>
      <c r="K62" s="586"/>
      <c r="L62" s="586"/>
      <c r="M62" s="586"/>
    </row>
    <row r="63" spans="1:19" ht="18" customHeight="1">
      <c r="A63" s="774"/>
      <c r="B63" s="586"/>
      <c r="C63" s="586"/>
      <c r="D63" s="586"/>
      <c r="E63" s="586"/>
      <c r="F63" s="586"/>
      <c r="G63" s="586"/>
      <c r="H63" s="586"/>
      <c r="I63" s="586"/>
      <c r="J63" s="586"/>
      <c r="K63" s="586"/>
      <c r="L63" s="586"/>
      <c r="M63" s="586"/>
    </row>
    <row r="64" spans="1:19" ht="18" customHeight="1">
      <c r="A64" s="774"/>
      <c r="B64" s="586"/>
      <c r="C64" s="586"/>
      <c r="D64" s="586"/>
      <c r="E64" s="586"/>
      <c r="F64" s="586"/>
      <c r="G64" s="586"/>
      <c r="H64" s="586"/>
      <c r="I64" s="586"/>
      <c r="J64" s="586"/>
      <c r="K64" s="586"/>
      <c r="L64" s="586"/>
      <c r="M64" s="586"/>
    </row>
    <row r="65" spans="1:13" ht="18" customHeight="1">
      <c r="A65" s="774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</row>
    <row r="66" spans="1:13" ht="18" customHeight="1">
      <c r="A66" s="774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</row>
    <row r="67" spans="1:13" ht="18" customHeight="1">
      <c r="A67" s="774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</row>
    <row r="68" spans="1:13" ht="18" customHeight="1">
      <c r="A68" s="774"/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</row>
    <row r="69" spans="1:13" ht="18" customHeight="1">
      <c r="A69" s="774"/>
      <c r="B69" s="586"/>
      <c r="C69" s="586"/>
      <c r="D69" s="586"/>
      <c r="E69" s="586"/>
      <c r="F69" s="586"/>
      <c r="G69" s="586"/>
      <c r="H69" s="586"/>
      <c r="I69" s="774"/>
      <c r="J69" s="774"/>
      <c r="K69" s="774"/>
      <c r="L69" s="586"/>
      <c r="M69" s="586"/>
    </row>
    <row r="70" spans="1:13" ht="18" customHeight="1">
      <c r="A70" s="774"/>
      <c r="B70" s="586"/>
      <c r="C70" s="774"/>
      <c r="D70" s="774"/>
      <c r="E70" s="774"/>
      <c r="F70" s="774"/>
      <c r="G70" s="774"/>
      <c r="H70" s="774"/>
      <c r="I70" s="774"/>
      <c r="J70" s="774"/>
      <c r="K70" s="774"/>
      <c r="L70" s="774"/>
      <c r="M70" s="774"/>
    </row>
    <row r="71" spans="1:13" ht="18" customHeight="1">
      <c r="A71" s="774"/>
      <c r="B71" s="586"/>
      <c r="C71" s="774"/>
      <c r="D71" s="774"/>
      <c r="E71" s="774"/>
      <c r="F71" s="774"/>
      <c r="G71" s="774"/>
      <c r="H71" s="774"/>
      <c r="I71" s="774"/>
      <c r="J71" s="774"/>
      <c r="K71" s="774"/>
      <c r="L71" s="774"/>
      <c r="M71" s="774"/>
    </row>
    <row r="72" spans="1:13" ht="18" customHeight="1">
      <c r="A72" s="774"/>
      <c r="B72" s="586"/>
      <c r="C72" s="774"/>
      <c r="D72" s="774"/>
      <c r="E72" s="774"/>
      <c r="F72" s="774"/>
      <c r="G72" s="774"/>
      <c r="H72" s="774"/>
      <c r="I72" s="774"/>
      <c r="J72" s="774"/>
      <c r="K72" s="774"/>
      <c r="L72" s="774"/>
      <c r="M72" s="774"/>
    </row>
    <row r="73" spans="1:13" ht="18" customHeight="1">
      <c r="A73" s="774"/>
      <c r="B73" s="586"/>
      <c r="C73" s="774"/>
      <c r="D73" s="774"/>
      <c r="E73" s="774"/>
      <c r="F73" s="774"/>
      <c r="G73" s="774"/>
      <c r="H73" s="774"/>
      <c r="I73" s="774"/>
      <c r="J73" s="774"/>
      <c r="K73" s="774"/>
      <c r="L73" s="774"/>
      <c r="M73" s="774"/>
    </row>
    <row r="74" spans="1:13" ht="18" customHeight="1">
      <c r="A74" s="774"/>
      <c r="B74" s="773"/>
      <c r="C74" s="774"/>
      <c r="D74" s="774"/>
      <c r="E74" s="774"/>
      <c r="F74" s="774"/>
      <c r="G74" s="774"/>
      <c r="H74" s="774"/>
      <c r="I74" s="774"/>
      <c r="J74" s="774"/>
      <c r="K74" s="774"/>
      <c r="L74" s="774"/>
      <c r="M74" s="774"/>
    </row>
    <row r="75" spans="1:13" ht="14.25">
      <c r="A75" s="774"/>
      <c r="B75" s="773"/>
      <c r="C75" s="774"/>
      <c r="D75" s="774"/>
      <c r="E75" s="774"/>
      <c r="F75" s="774"/>
      <c r="G75" s="774"/>
      <c r="H75" s="774"/>
      <c r="I75" s="774"/>
      <c r="J75" s="774"/>
      <c r="K75" s="774"/>
      <c r="L75" s="774"/>
      <c r="M75" s="774"/>
    </row>
    <row r="76" spans="1:13" ht="14.25">
      <c r="A76" s="774"/>
      <c r="B76" s="773"/>
      <c r="C76" s="774"/>
      <c r="D76" s="774"/>
      <c r="E76" s="774"/>
      <c r="F76" s="774"/>
      <c r="G76" s="774"/>
      <c r="H76" s="774"/>
      <c r="I76" s="774"/>
      <c r="J76" s="774"/>
      <c r="K76" s="774"/>
      <c r="L76" s="774"/>
      <c r="M76" s="774"/>
    </row>
    <row r="77" spans="1:13" ht="14.25">
      <c r="A77" s="774"/>
      <c r="B77" s="773"/>
      <c r="C77" s="774"/>
      <c r="D77" s="774"/>
      <c r="E77" s="774"/>
      <c r="F77" s="774"/>
      <c r="G77" s="774"/>
      <c r="H77" s="774"/>
      <c r="I77" s="774"/>
      <c r="J77" s="774"/>
      <c r="K77" s="774"/>
      <c r="L77" s="774"/>
      <c r="M77" s="774"/>
    </row>
    <row r="78" spans="1:13" ht="14.25">
      <c r="A78" s="774"/>
      <c r="B78" s="773"/>
      <c r="C78" s="774"/>
      <c r="D78" s="774"/>
      <c r="E78" s="774"/>
      <c r="F78" s="774"/>
      <c r="G78" s="774"/>
      <c r="H78" s="774"/>
      <c r="I78" s="774"/>
      <c r="J78" s="774"/>
      <c r="K78" s="774"/>
      <c r="L78" s="774"/>
      <c r="M78" s="774"/>
    </row>
    <row r="79" spans="1:13" ht="14.25">
      <c r="A79" s="774"/>
      <c r="B79" s="773"/>
      <c r="C79" s="774"/>
      <c r="D79" s="774"/>
      <c r="E79" s="774"/>
      <c r="F79" s="774"/>
      <c r="G79" s="774"/>
      <c r="H79" s="774"/>
      <c r="I79" s="774"/>
      <c r="J79" s="774"/>
      <c r="K79" s="774"/>
      <c r="L79" s="774"/>
      <c r="M79" s="774"/>
    </row>
    <row r="80" spans="1:13" ht="14.25">
      <c r="A80" s="774"/>
      <c r="B80" s="773"/>
      <c r="C80" s="774"/>
      <c r="D80" s="774"/>
      <c r="E80" s="774"/>
      <c r="F80" s="774"/>
      <c r="G80" s="774"/>
      <c r="H80" s="774"/>
      <c r="I80" s="774"/>
      <c r="J80" s="774"/>
      <c r="K80" s="774"/>
      <c r="L80" s="774"/>
      <c r="M80" s="774"/>
    </row>
    <row r="81" spans="1:13" ht="14.25">
      <c r="A81" s="774"/>
      <c r="B81" s="773"/>
      <c r="C81" s="774"/>
      <c r="D81" s="774"/>
      <c r="E81" s="774"/>
      <c r="F81" s="774"/>
      <c r="G81" s="774"/>
      <c r="H81" s="774"/>
      <c r="I81" s="774"/>
      <c r="J81" s="774"/>
      <c r="K81" s="774"/>
      <c r="L81" s="774"/>
      <c r="M81" s="774"/>
    </row>
    <row r="82" spans="1:13" ht="14.25">
      <c r="A82" s="774"/>
      <c r="B82" s="773"/>
      <c r="C82" s="774"/>
      <c r="D82" s="774"/>
      <c r="E82" s="774"/>
      <c r="F82" s="774"/>
      <c r="G82" s="774"/>
      <c r="H82" s="774"/>
      <c r="I82" s="774"/>
      <c r="J82" s="774"/>
      <c r="K82" s="774"/>
      <c r="L82" s="774"/>
      <c r="M82" s="774"/>
    </row>
    <row r="83" spans="1:13" ht="14.25">
      <c r="A83" s="774"/>
      <c r="B83" s="773"/>
      <c r="C83" s="774"/>
      <c r="D83" s="774"/>
      <c r="E83" s="774"/>
      <c r="F83" s="774"/>
      <c r="G83" s="774"/>
      <c r="H83" s="774"/>
      <c r="I83" s="774"/>
      <c r="J83" s="774"/>
      <c r="K83" s="774"/>
      <c r="L83" s="774"/>
      <c r="M83" s="774"/>
    </row>
    <row r="84" spans="1:13" ht="14.25">
      <c r="A84" s="774"/>
      <c r="B84" s="773"/>
      <c r="C84" s="774"/>
      <c r="D84" s="774"/>
      <c r="E84" s="774"/>
      <c r="F84" s="774"/>
      <c r="G84" s="774"/>
      <c r="H84" s="774"/>
      <c r="I84" s="774"/>
      <c r="J84" s="774"/>
      <c r="K84" s="774"/>
      <c r="L84" s="774"/>
      <c r="M84" s="774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>
      <selection activeCell="K8" sqref="K8"/>
    </sheetView>
  </sheetViews>
  <sheetFormatPr defaultColWidth="8.77734375" defaultRowHeight="12"/>
  <cols>
    <col min="1" max="1" width="1.21875" style="397" customWidth="1"/>
    <col min="2" max="2" width="23" style="412" customWidth="1"/>
    <col min="3" max="4" width="5" style="397" customWidth="1"/>
    <col min="5" max="5" width="0.44140625" style="397" customWidth="1"/>
    <col min="6" max="7" width="5.21875" style="397" customWidth="1"/>
    <col min="8" max="8" width="0.5546875" style="397" customWidth="1"/>
    <col min="9" max="10" width="5.77734375" style="415" customWidth="1"/>
    <col min="11" max="11" width="0.44140625" style="415" customWidth="1"/>
    <col min="12" max="12" width="6" style="415" customWidth="1"/>
    <col min="13" max="13" width="6.33203125" style="415" customWidth="1"/>
    <col min="14" max="16384" width="8.77734375" style="397"/>
  </cols>
  <sheetData>
    <row r="1" spans="1:17" s="429" customFormat="1" ht="18" customHeight="1">
      <c r="A1" s="701" t="s">
        <v>512</v>
      </c>
      <c r="B1" s="701"/>
      <c r="C1" s="414"/>
      <c r="D1" s="414"/>
      <c r="E1" s="414"/>
      <c r="F1" s="414"/>
      <c r="G1" s="414"/>
      <c r="H1" s="414"/>
      <c r="I1" s="430"/>
      <c r="J1" s="430"/>
      <c r="K1" s="430"/>
      <c r="L1" s="430"/>
      <c r="M1" s="430"/>
    </row>
    <row r="2" spans="1:17" ht="12.75" customHeight="1">
      <c r="A2" s="702"/>
      <c r="B2" s="702"/>
      <c r="C2" s="867"/>
      <c r="D2" s="867"/>
      <c r="E2" s="867"/>
      <c r="F2" s="867"/>
      <c r="G2" s="867"/>
      <c r="H2" s="867"/>
      <c r="I2" s="428"/>
      <c r="J2" s="428"/>
      <c r="K2" s="428"/>
      <c r="L2" s="428"/>
      <c r="M2" s="428"/>
    </row>
    <row r="3" spans="1:17" s="424" customFormat="1" ht="18" customHeight="1">
      <c r="B3" s="427"/>
      <c r="G3" s="411"/>
      <c r="H3" s="411"/>
      <c r="I3" s="411"/>
      <c r="J3" s="426"/>
      <c r="K3" s="426"/>
      <c r="L3" s="426"/>
      <c r="M3" s="409" t="s">
        <v>513</v>
      </c>
    </row>
    <row r="4" spans="1:17" ht="15.75" customHeight="1">
      <c r="A4" s="407"/>
      <c r="B4" s="408"/>
      <c r="C4" s="922" t="s">
        <v>68</v>
      </c>
      <c r="D4" s="922"/>
      <c r="E4" s="759"/>
      <c r="F4" s="922" t="s">
        <v>3</v>
      </c>
      <c r="G4" s="922"/>
      <c r="H4" s="922"/>
      <c r="I4" s="922" t="s">
        <v>514</v>
      </c>
      <c r="J4" s="922"/>
      <c r="K4" s="425"/>
      <c r="L4" s="922" t="s">
        <v>515</v>
      </c>
      <c r="M4" s="922"/>
    </row>
    <row r="5" spans="1:17" ht="15.75" customHeight="1">
      <c r="B5" s="406"/>
      <c r="C5" s="923" t="s">
        <v>6</v>
      </c>
      <c r="D5" s="923"/>
      <c r="E5" s="287"/>
      <c r="F5" s="923" t="s">
        <v>7</v>
      </c>
      <c r="G5" s="923"/>
      <c r="H5" s="923"/>
      <c r="I5" s="921" t="s">
        <v>55</v>
      </c>
      <c r="J5" s="921"/>
      <c r="K5" s="424"/>
      <c r="L5" s="921" t="s">
        <v>55</v>
      </c>
      <c r="M5" s="921"/>
    </row>
    <row r="6" spans="1:17" ht="15.75" customHeight="1">
      <c r="B6" s="406"/>
      <c r="C6" s="926" t="s">
        <v>90</v>
      </c>
      <c r="D6" s="926"/>
      <c r="E6" s="287"/>
      <c r="F6" s="926" t="s">
        <v>90</v>
      </c>
      <c r="G6" s="926"/>
      <c r="H6" s="587"/>
      <c r="I6" s="919" t="s">
        <v>43</v>
      </c>
      <c r="J6" s="919"/>
      <c r="K6" s="424"/>
      <c r="L6" s="919" t="s">
        <v>43</v>
      </c>
      <c r="M6" s="919"/>
    </row>
    <row r="7" spans="1:17" ht="15.75" customHeight="1">
      <c r="B7" s="406"/>
      <c r="C7" s="422" t="s">
        <v>470</v>
      </c>
      <c r="D7" s="422" t="s">
        <v>471</v>
      </c>
      <c r="E7" s="422"/>
      <c r="F7" s="423" t="s">
        <v>470</v>
      </c>
      <c r="G7" s="422" t="s">
        <v>471</v>
      </c>
      <c r="H7" s="422"/>
      <c r="I7" s="423" t="s">
        <v>470</v>
      </c>
      <c r="J7" s="422" t="s">
        <v>471</v>
      </c>
      <c r="K7" s="422"/>
      <c r="L7" s="421" t="s">
        <v>470</v>
      </c>
      <c r="M7" s="421" t="s">
        <v>471</v>
      </c>
    </row>
    <row r="8" spans="1:17" ht="12" customHeight="1">
      <c r="B8" s="405"/>
    </row>
    <row r="9" spans="1:17" s="403" customFormat="1" ht="15.75" customHeight="1">
      <c r="A9" s="924" t="s">
        <v>472</v>
      </c>
      <c r="B9" s="924"/>
      <c r="C9" s="420"/>
      <c r="D9" s="420">
        <v>89103.858106999993</v>
      </c>
      <c r="E9" s="420"/>
      <c r="F9" s="420"/>
      <c r="G9" s="420">
        <v>96831</v>
      </c>
      <c r="H9" s="588"/>
      <c r="I9" s="399"/>
      <c r="J9" s="399">
        <v>113.42799095329839</v>
      </c>
      <c r="K9" s="399"/>
      <c r="L9" s="399"/>
      <c r="M9" s="399">
        <v>121.01934021962111</v>
      </c>
      <c r="N9" s="399"/>
      <c r="O9" s="399"/>
      <c r="P9" s="399"/>
      <c r="Q9" s="399"/>
    </row>
    <row r="10" spans="1:17" ht="16.149999999999999" customHeight="1">
      <c r="B10" s="402" t="s">
        <v>473</v>
      </c>
      <c r="C10" s="420"/>
      <c r="D10" s="420">
        <v>23281.16724499999</v>
      </c>
      <c r="E10" s="420"/>
      <c r="F10" s="420"/>
      <c r="G10" s="420">
        <v>25977.8656295049</v>
      </c>
      <c r="H10" s="588"/>
      <c r="I10" s="399"/>
      <c r="J10" s="399">
        <v>122.02650102413652</v>
      </c>
      <c r="K10" s="399"/>
      <c r="L10" s="399"/>
      <c r="M10" s="399">
        <v>118.14892094326346</v>
      </c>
      <c r="N10" s="399"/>
      <c r="O10" s="399"/>
      <c r="P10" s="399"/>
      <c r="Q10" s="399"/>
    </row>
    <row r="11" spans="1:17" ht="16.149999999999999" customHeight="1">
      <c r="B11" s="402" t="s">
        <v>474</v>
      </c>
      <c r="C11" s="420"/>
      <c r="D11" s="420">
        <v>65822.690862000003</v>
      </c>
      <c r="E11" s="420"/>
      <c r="F11" s="420"/>
      <c r="G11" s="420">
        <v>70853</v>
      </c>
      <c r="H11" s="588"/>
      <c r="I11" s="399"/>
      <c r="J11" s="399">
        <v>110.66978166215516</v>
      </c>
      <c r="K11" s="399"/>
      <c r="L11" s="399"/>
      <c r="M11" s="399">
        <v>122.10701005684473</v>
      </c>
      <c r="N11" s="399"/>
      <c r="O11" s="399"/>
      <c r="P11" s="399"/>
      <c r="Q11" s="399"/>
    </row>
    <row r="12" spans="1:17" ht="16.149999999999999" customHeight="1">
      <c r="B12" s="400" t="s">
        <v>475</v>
      </c>
      <c r="C12" s="420"/>
      <c r="D12" s="418">
        <v>458.33012100000002</v>
      </c>
      <c r="E12" s="418"/>
      <c r="F12" s="418"/>
      <c r="G12" s="418">
        <v>703.27499549510139</v>
      </c>
      <c r="H12" s="589"/>
      <c r="I12" s="399"/>
      <c r="J12" s="394">
        <v>117.89975298396678</v>
      </c>
      <c r="K12" s="394"/>
      <c r="L12" s="394"/>
      <c r="M12" s="394">
        <v>190.33195129194615</v>
      </c>
      <c r="N12" s="399"/>
      <c r="O12" s="399"/>
      <c r="P12" s="399"/>
      <c r="Q12" s="399"/>
    </row>
    <row r="13" spans="1:17" ht="16.149999999999999" customHeight="1">
      <c r="B13" s="396" t="s">
        <v>476</v>
      </c>
      <c r="C13" s="420"/>
      <c r="D13" s="418">
        <v>65365</v>
      </c>
      <c r="E13" s="418"/>
      <c r="F13" s="418"/>
      <c r="G13" s="418">
        <v>70150.428648999994</v>
      </c>
      <c r="H13" s="589"/>
      <c r="I13" s="399"/>
      <c r="J13" s="394">
        <v>110.62221491966339</v>
      </c>
      <c r="K13" s="394"/>
      <c r="L13" s="394"/>
      <c r="M13" s="394">
        <v>121.66978097187109</v>
      </c>
      <c r="N13" s="399"/>
      <c r="O13" s="399"/>
      <c r="P13" s="399"/>
      <c r="Q13" s="399"/>
    </row>
    <row r="14" spans="1:17" ht="16.149999999999999" customHeight="1">
      <c r="A14" s="925" t="s">
        <v>477</v>
      </c>
      <c r="B14" s="925"/>
      <c r="C14" s="420"/>
      <c r="D14" s="420"/>
      <c r="E14" s="418"/>
      <c r="F14" s="418"/>
      <c r="G14" s="418"/>
      <c r="H14" s="588"/>
      <c r="I14" s="399"/>
      <c r="J14" s="399"/>
      <c r="K14" s="399"/>
      <c r="L14" s="399"/>
      <c r="M14" s="399"/>
      <c r="N14" s="399"/>
      <c r="O14" s="399"/>
      <c r="P14" s="399"/>
      <c r="Q14" s="399"/>
    </row>
    <row r="15" spans="1:17" ht="16.149999999999999" customHeight="1">
      <c r="B15" s="584" t="s">
        <v>478</v>
      </c>
      <c r="C15" s="418"/>
      <c r="D15" s="418">
        <v>2523.7874609999999</v>
      </c>
      <c r="E15" s="418"/>
      <c r="F15" s="418"/>
      <c r="G15" s="418">
        <v>3232.2061009999998</v>
      </c>
      <c r="H15" s="589"/>
      <c r="I15" s="394"/>
      <c r="J15" s="394">
        <v>145.41091133684938</v>
      </c>
      <c r="K15" s="394"/>
      <c r="L15" s="394"/>
      <c r="M15" s="394">
        <v>135.42572347265397</v>
      </c>
      <c r="N15" s="399"/>
      <c r="O15" s="399"/>
      <c r="P15" s="399"/>
      <c r="Q15" s="399"/>
    </row>
    <row r="16" spans="1:17" ht="16.149999999999999" customHeight="1">
      <c r="B16" s="584" t="s">
        <v>479</v>
      </c>
      <c r="C16" s="418"/>
      <c r="D16" s="418">
        <v>848.97133099999996</v>
      </c>
      <c r="E16" s="418"/>
      <c r="F16" s="418"/>
      <c r="G16" s="418">
        <v>828.02269300000012</v>
      </c>
      <c r="H16" s="589"/>
      <c r="I16" s="394"/>
      <c r="J16" s="394">
        <v>88.038517129439413</v>
      </c>
      <c r="K16" s="394"/>
      <c r="L16" s="394"/>
      <c r="M16" s="394">
        <v>78.03099335892648</v>
      </c>
      <c r="N16" s="399"/>
      <c r="O16" s="399"/>
      <c r="P16" s="399"/>
      <c r="Q16" s="399"/>
    </row>
    <row r="17" spans="1:17" ht="16.149999999999999" customHeight="1">
      <c r="B17" s="584" t="s">
        <v>480</v>
      </c>
      <c r="C17" s="418">
        <v>104.892</v>
      </c>
      <c r="D17" s="418">
        <v>624.66734499999995</v>
      </c>
      <c r="E17" s="418"/>
      <c r="F17" s="418">
        <v>148.006</v>
      </c>
      <c r="G17" s="418">
        <v>898.25721822940761</v>
      </c>
      <c r="H17" s="589"/>
      <c r="I17" s="394">
        <v>92.779620538675857</v>
      </c>
      <c r="J17" s="394">
        <v>94.167916328582734</v>
      </c>
      <c r="K17" s="394"/>
      <c r="L17" s="394">
        <v>91.799191207482565</v>
      </c>
      <c r="M17" s="394">
        <v>90.829975637195517</v>
      </c>
      <c r="N17" s="399"/>
      <c r="O17" s="399"/>
      <c r="P17" s="399"/>
      <c r="Q17" s="399"/>
    </row>
    <row r="18" spans="1:17" ht="16.149999999999999" customHeight="1">
      <c r="B18" s="584" t="s">
        <v>481</v>
      </c>
      <c r="C18" s="418">
        <v>581.69299999999998</v>
      </c>
      <c r="D18" s="418">
        <v>1296.886291</v>
      </c>
      <c r="E18" s="418"/>
      <c r="F18" s="418">
        <v>444.87200000000007</v>
      </c>
      <c r="G18" s="418">
        <v>1021.5350569570662</v>
      </c>
      <c r="H18" s="589"/>
      <c r="I18" s="394">
        <v>128.30510381214336</v>
      </c>
      <c r="J18" s="394">
        <v>160.15371142465708</v>
      </c>
      <c r="K18" s="394"/>
      <c r="L18" s="394">
        <v>113.98732198769098</v>
      </c>
      <c r="M18" s="394">
        <v>138.30217069824141</v>
      </c>
      <c r="N18" s="399"/>
      <c r="O18" s="399"/>
      <c r="P18" s="399"/>
      <c r="Q18" s="399"/>
    </row>
    <row r="19" spans="1:17" ht="16.149999999999999" customHeight="1">
      <c r="B19" s="584" t="s">
        <v>482</v>
      </c>
      <c r="C19" s="418">
        <v>22.946000000000002</v>
      </c>
      <c r="D19" s="418">
        <v>36.699750999999999</v>
      </c>
      <c r="E19" s="418"/>
      <c r="F19" s="418">
        <v>31.419</v>
      </c>
      <c r="G19" s="418">
        <v>56.831617632198338</v>
      </c>
      <c r="H19" s="589"/>
      <c r="I19" s="394">
        <v>88.138588000307308</v>
      </c>
      <c r="J19" s="394">
        <v>88.71468327893821</v>
      </c>
      <c r="K19" s="394"/>
      <c r="L19" s="394">
        <v>98.123048094940657</v>
      </c>
      <c r="M19" s="394">
        <v>106.41885872046517</v>
      </c>
      <c r="N19" s="399"/>
      <c r="O19" s="399"/>
      <c r="P19" s="399"/>
      <c r="Q19" s="399"/>
    </row>
    <row r="20" spans="1:17" ht="16.149999999999999" customHeight="1">
      <c r="B20" s="584" t="s">
        <v>483</v>
      </c>
      <c r="C20" s="418">
        <v>53.777999999999999</v>
      </c>
      <c r="D20" s="418">
        <v>250.79806400000001</v>
      </c>
      <c r="E20" s="418"/>
      <c r="F20" s="418">
        <v>70.76400000000001</v>
      </c>
      <c r="G20" s="418">
        <v>315.33878673256987</v>
      </c>
      <c r="H20" s="589"/>
      <c r="I20" s="394">
        <v>87.882600951089174</v>
      </c>
      <c r="J20" s="394">
        <v>140.28620161062668</v>
      </c>
      <c r="K20" s="394"/>
      <c r="L20" s="394">
        <v>76.283903238325223</v>
      </c>
      <c r="M20" s="394">
        <v>99.213857794862463</v>
      </c>
      <c r="N20" s="399"/>
      <c r="O20" s="399"/>
      <c r="P20" s="399"/>
      <c r="Q20" s="399"/>
    </row>
    <row r="21" spans="1:17" ht="16.149999999999999" customHeight="1">
      <c r="B21" s="585" t="s">
        <v>484</v>
      </c>
      <c r="C21" s="418">
        <v>1502.931</v>
      </c>
      <c r="D21" s="418">
        <v>730.76160100000004</v>
      </c>
      <c r="E21" s="418"/>
      <c r="F21" s="418">
        <v>2015.8449999999998</v>
      </c>
      <c r="G21" s="418">
        <v>993.19944429032614</v>
      </c>
      <c r="H21" s="589"/>
      <c r="I21" s="394">
        <v>126.3384462263588</v>
      </c>
      <c r="J21" s="394">
        <v>112.90417604897192</v>
      </c>
      <c r="K21" s="394"/>
      <c r="L21" s="394">
        <v>109.70805942759117</v>
      </c>
      <c r="M21" s="394">
        <v>99.260918824392789</v>
      </c>
      <c r="N21" s="399"/>
      <c r="O21" s="399"/>
      <c r="P21" s="399"/>
      <c r="Q21" s="399"/>
    </row>
    <row r="22" spans="1:17" ht="16.149999999999999" customHeight="1">
      <c r="B22" s="584" t="s">
        <v>485</v>
      </c>
      <c r="C22" s="418">
        <v>956.76499999999999</v>
      </c>
      <c r="D22" s="418">
        <v>413.05597499999999</v>
      </c>
      <c r="E22" s="418"/>
      <c r="F22" s="418">
        <v>845.14099999999996</v>
      </c>
      <c r="G22" s="418">
        <v>369.92078851443682</v>
      </c>
      <c r="H22" s="589"/>
      <c r="I22" s="394">
        <v>98.011627013598996</v>
      </c>
      <c r="J22" s="394">
        <v>113.65758399368637</v>
      </c>
      <c r="K22" s="394"/>
      <c r="L22" s="394">
        <v>137.39337533021742</v>
      </c>
      <c r="M22" s="394">
        <v>148.88388938982413</v>
      </c>
      <c r="N22" s="399"/>
      <c r="O22" s="399"/>
      <c r="P22" s="399"/>
      <c r="Q22" s="399"/>
    </row>
    <row r="23" spans="1:17" ht="16.149999999999999" customHeight="1">
      <c r="B23" s="584" t="s">
        <v>486</v>
      </c>
      <c r="C23" s="418">
        <v>10813.963</v>
      </c>
      <c r="D23" s="418">
        <v>457.605977</v>
      </c>
      <c r="E23" s="418"/>
      <c r="F23" s="418">
        <v>5366.3369999999995</v>
      </c>
      <c r="G23" s="418">
        <v>282.81947491265959</v>
      </c>
      <c r="H23" s="589"/>
      <c r="I23" s="394">
        <v>101.61582303037389</v>
      </c>
      <c r="J23" s="394">
        <v>116.7639801523321</v>
      </c>
      <c r="K23" s="394"/>
      <c r="L23" s="394">
        <v>53.037034445420247</v>
      </c>
      <c r="M23" s="394">
        <v>68.898093730439541</v>
      </c>
      <c r="N23" s="399"/>
      <c r="O23" s="399"/>
      <c r="P23" s="399"/>
      <c r="Q23" s="399"/>
    </row>
    <row r="24" spans="1:17" ht="16.149999999999999" customHeight="1">
      <c r="B24" s="584" t="s">
        <v>487</v>
      </c>
      <c r="C24" s="418">
        <v>590.34299999999996</v>
      </c>
      <c r="D24" s="418">
        <v>458.33012100000002</v>
      </c>
      <c r="E24" s="418"/>
      <c r="F24" s="418">
        <v>518.05500000000018</v>
      </c>
      <c r="G24" s="418">
        <v>703.27499549510139</v>
      </c>
      <c r="H24" s="589"/>
      <c r="I24" s="394">
        <v>71.988483657133926</v>
      </c>
      <c r="J24" s="394">
        <v>117.89975298396678</v>
      </c>
      <c r="K24" s="394"/>
      <c r="L24" s="394">
        <v>75.150248274121338</v>
      </c>
      <c r="M24" s="394">
        <v>190.33195129194615</v>
      </c>
      <c r="N24" s="399"/>
      <c r="O24" s="399"/>
      <c r="P24" s="399"/>
      <c r="Q24" s="399"/>
    </row>
    <row r="25" spans="1:17" ht="16.149999999999999" customHeight="1">
      <c r="B25" s="584" t="s">
        <v>488</v>
      </c>
      <c r="C25" s="418">
        <v>536.91300000000001</v>
      </c>
      <c r="D25" s="418">
        <v>440.776003</v>
      </c>
      <c r="E25" s="418"/>
      <c r="F25" s="418">
        <v>375.38499999999999</v>
      </c>
      <c r="G25" s="418">
        <v>490.81046101951955</v>
      </c>
      <c r="H25" s="589"/>
      <c r="I25" s="394">
        <v>115.3949316867369</v>
      </c>
      <c r="J25" s="394">
        <v>190.92684557584249</v>
      </c>
      <c r="K25" s="394"/>
      <c r="L25" s="394">
        <v>54.814253443550307</v>
      </c>
      <c r="M25" s="394">
        <v>123.44822649463806</v>
      </c>
      <c r="N25" s="399"/>
      <c r="O25" s="399"/>
      <c r="P25" s="399"/>
      <c r="Q25" s="399"/>
    </row>
    <row r="26" spans="1:17" ht="16.149999999999999" customHeight="1">
      <c r="B26" s="584" t="s">
        <v>489</v>
      </c>
      <c r="C26" s="418"/>
      <c r="D26" s="418">
        <v>793.28647100000001</v>
      </c>
      <c r="E26" s="418"/>
      <c r="F26" s="418"/>
      <c r="G26" s="418">
        <v>893.83491399999991</v>
      </c>
      <c r="H26" s="589"/>
      <c r="I26" s="394"/>
      <c r="J26" s="394">
        <v>175.29112595007703</v>
      </c>
      <c r="K26" s="394"/>
      <c r="L26" s="394"/>
      <c r="M26" s="394">
        <v>147.38713121970548</v>
      </c>
      <c r="N26" s="399"/>
      <c r="O26" s="399"/>
      <c r="P26" s="399"/>
      <c r="Q26" s="399"/>
    </row>
    <row r="27" spans="1:17" ht="16.149999999999999" customHeight="1">
      <c r="B27" s="584" t="s">
        <v>490</v>
      </c>
      <c r="C27" s="418"/>
      <c r="D27" s="418">
        <v>558.60285399999998</v>
      </c>
      <c r="E27" s="418"/>
      <c r="F27" s="418"/>
      <c r="G27" s="418">
        <v>601.92607699999985</v>
      </c>
      <c r="H27" s="589"/>
      <c r="I27" s="394"/>
      <c r="J27" s="394">
        <v>125.5914640311246</v>
      </c>
      <c r="K27" s="394"/>
      <c r="L27" s="394"/>
      <c r="M27" s="394">
        <v>128.74448843355421</v>
      </c>
      <c r="N27" s="399"/>
      <c r="O27" s="399"/>
      <c r="P27" s="399"/>
      <c r="Q27" s="399"/>
    </row>
    <row r="28" spans="1:17" ht="16.149999999999999" customHeight="1">
      <c r="B28" s="584" t="s">
        <v>491</v>
      </c>
      <c r="C28" s="418">
        <v>405.52199999999999</v>
      </c>
      <c r="D28" s="418">
        <v>623.92658200000005</v>
      </c>
      <c r="E28" s="418"/>
      <c r="F28" s="418">
        <v>372.05599999999998</v>
      </c>
      <c r="G28" s="418">
        <v>629.6684251682143</v>
      </c>
      <c r="H28" s="589"/>
      <c r="I28" s="394">
        <v>101.04200926894902</v>
      </c>
      <c r="J28" s="394">
        <v>131.75782174468941</v>
      </c>
      <c r="K28" s="394"/>
      <c r="L28" s="394">
        <v>88.051421863758549</v>
      </c>
      <c r="M28" s="394">
        <v>109.43567390093503</v>
      </c>
      <c r="N28" s="399"/>
      <c r="O28" s="399"/>
      <c r="P28" s="399"/>
      <c r="Q28" s="399"/>
    </row>
    <row r="29" spans="1:17" ht="16.149999999999999" customHeight="1">
      <c r="B29" s="584" t="s">
        <v>492</v>
      </c>
      <c r="C29" s="418"/>
      <c r="D29" s="418">
        <v>1390.2331810000001</v>
      </c>
      <c r="E29" s="418"/>
      <c r="F29" s="418"/>
      <c r="G29" s="418">
        <v>1584.596438</v>
      </c>
      <c r="H29" s="589"/>
      <c r="I29" s="394"/>
      <c r="J29" s="394">
        <v>128.92240447873496</v>
      </c>
      <c r="K29" s="394"/>
      <c r="L29" s="394"/>
      <c r="M29" s="394">
        <v>126.73564666307655</v>
      </c>
      <c r="N29" s="399"/>
      <c r="O29" s="399"/>
      <c r="P29" s="399"/>
      <c r="Q29" s="399"/>
    </row>
    <row r="30" spans="1:17" ht="16.149999999999999" customHeight="1">
      <c r="B30" s="584" t="s">
        <v>493</v>
      </c>
      <c r="C30" s="418">
        <v>406.803</v>
      </c>
      <c r="D30" s="418">
        <v>715.39711399999999</v>
      </c>
      <c r="E30" s="418"/>
      <c r="F30" s="418">
        <v>382.62800000000004</v>
      </c>
      <c r="G30" s="418">
        <v>650.36453855553907</v>
      </c>
      <c r="H30" s="589"/>
      <c r="I30" s="394">
        <v>100.25630725324883</v>
      </c>
      <c r="J30" s="394">
        <v>106.19075700047502</v>
      </c>
      <c r="K30" s="394"/>
      <c r="L30" s="394">
        <v>124.3606911166292</v>
      </c>
      <c r="M30" s="394">
        <v>123.07388724637501</v>
      </c>
      <c r="N30" s="399"/>
      <c r="O30" s="399"/>
      <c r="P30" s="399"/>
      <c r="Q30" s="399"/>
    </row>
    <row r="31" spans="1:17" ht="16.149999999999999" customHeight="1">
      <c r="A31" s="252"/>
      <c r="B31" s="584" t="s">
        <v>494</v>
      </c>
      <c r="C31" s="418"/>
      <c r="D31" s="418">
        <v>946.63444600000003</v>
      </c>
      <c r="E31" s="418"/>
      <c r="F31" s="418"/>
      <c r="G31" s="418">
        <v>1089.667443</v>
      </c>
      <c r="H31" s="589"/>
      <c r="I31" s="394"/>
      <c r="J31" s="394">
        <v>122.53942287712218</v>
      </c>
      <c r="K31" s="394"/>
      <c r="L31" s="394"/>
      <c r="M31" s="394">
        <v>118.53420826499361</v>
      </c>
      <c r="N31" s="399"/>
      <c r="O31" s="399"/>
      <c r="P31" s="399"/>
      <c r="Q31" s="399"/>
    </row>
    <row r="32" spans="1:17" ht="16.149999999999999" customHeight="1">
      <c r="A32" s="252"/>
      <c r="B32" s="584" t="s">
        <v>495</v>
      </c>
      <c r="C32" s="418"/>
      <c r="D32" s="418">
        <v>3978.8658180000002</v>
      </c>
      <c r="E32" s="418"/>
      <c r="F32" s="418"/>
      <c r="G32" s="418">
        <v>4560.3615469999986</v>
      </c>
      <c r="H32" s="589"/>
      <c r="I32" s="394"/>
      <c r="J32" s="394">
        <v>104.01509316121312</v>
      </c>
      <c r="K32" s="394"/>
      <c r="L32" s="394"/>
      <c r="M32" s="394">
        <v>102.84350789494773</v>
      </c>
      <c r="N32" s="399"/>
      <c r="O32" s="399"/>
      <c r="P32" s="399"/>
      <c r="Q32" s="399"/>
    </row>
    <row r="33" spans="1:17" ht="16.149999999999999" customHeight="1">
      <c r="A33" s="252"/>
      <c r="B33" s="584" t="s">
        <v>496</v>
      </c>
      <c r="C33" s="418"/>
      <c r="D33" s="418">
        <v>432.223051</v>
      </c>
      <c r="E33" s="418"/>
      <c r="F33" s="418"/>
      <c r="G33" s="418">
        <v>511.41793100000001</v>
      </c>
      <c r="H33" s="589"/>
      <c r="I33" s="394"/>
      <c r="J33" s="394">
        <v>117.77662651194731</v>
      </c>
      <c r="K33" s="394"/>
      <c r="L33" s="394"/>
      <c r="M33" s="394">
        <v>120.45224340690821</v>
      </c>
      <c r="N33" s="399"/>
      <c r="O33" s="399"/>
      <c r="P33" s="399"/>
      <c r="Q33" s="399"/>
    </row>
    <row r="34" spans="1:17" ht="16.149999999999999" customHeight="1">
      <c r="A34" s="252"/>
      <c r="B34" s="584" t="s">
        <v>497</v>
      </c>
      <c r="C34" s="418">
        <v>440.45800000000003</v>
      </c>
      <c r="D34" s="418">
        <v>1447.713645</v>
      </c>
      <c r="E34" s="418"/>
      <c r="F34" s="418">
        <v>422.49200000000002</v>
      </c>
      <c r="G34" s="418">
        <v>1348.0674600027244</v>
      </c>
      <c r="H34" s="589"/>
      <c r="I34" s="394">
        <v>91.024406373349322</v>
      </c>
      <c r="J34" s="394">
        <v>118.91061312920354</v>
      </c>
      <c r="K34" s="394"/>
      <c r="L34" s="394">
        <v>83.950872410141059</v>
      </c>
      <c r="M34" s="394">
        <v>94.391590879804539</v>
      </c>
      <c r="N34" s="399"/>
      <c r="O34" s="399"/>
      <c r="P34" s="399"/>
      <c r="Q34" s="399"/>
    </row>
    <row r="35" spans="1:17" ht="16.149999999999999" customHeight="1">
      <c r="A35" s="252"/>
      <c r="B35" s="584" t="s">
        <v>498</v>
      </c>
      <c r="C35" s="418"/>
      <c r="D35" s="418">
        <v>8678.358929</v>
      </c>
      <c r="E35" s="418"/>
      <c r="F35" s="418"/>
      <c r="G35" s="418">
        <v>9971.448151999999</v>
      </c>
      <c r="H35" s="589"/>
      <c r="I35" s="394"/>
      <c r="J35" s="394">
        <v>120.30665171404171</v>
      </c>
      <c r="K35" s="394"/>
      <c r="L35" s="394"/>
      <c r="M35" s="394">
        <v>122.67888374438326</v>
      </c>
      <c r="N35" s="399"/>
      <c r="O35" s="399"/>
      <c r="P35" s="399"/>
      <c r="Q35" s="399"/>
    </row>
    <row r="36" spans="1:17" ht="16.149999999999999" customHeight="1">
      <c r="A36" s="252"/>
      <c r="B36" s="584" t="s">
        <v>499</v>
      </c>
      <c r="C36" s="418"/>
      <c r="D36" s="418">
        <v>5294.1414450000002</v>
      </c>
      <c r="E36" s="419"/>
      <c r="F36" s="418"/>
      <c r="G36" s="418">
        <v>6634.9579000000003</v>
      </c>
      <c r="H36" s="589"/>
      <c r="I36" s="394"/>
      <c r="J36" s="394">
        <v>110.28935723055</v>
      </c>
      <c r="K36" s="394"/>
      <c r="L36" s="394"/>
      <c r="M36" s="394">
        <v>118.62091441017233</v>
      </c>
      <c r="N36" s="399"/>
      <c r="O36" s="399"/>
      <c r="P36" s="399"/>
      <c r="Q36" s="399"/>
    </row>
    <row r="37" spans="1:17" ht="16.149999999999999" customHeight="1">
      <c r="A37" s="252"/>
      <c r="B37" s="584" t="s">
        <v>500</v>
      </c>
      <c r="C37" s="418"/>
      <c r="D37" s="418">
        <v>562.24700499999994</v>
      </c>
      <c r="E37" s="419"/>
      <c r="F37" s="418"/>
      <c r="G37" s="418">
        <v>637.53601800000001</v>
      </c>
      <c r="H37" s="589"/>
      <c r="I37" s="394"/>
      <c r="J37" s="394">
        <v>118.82955592645882</v>
      </c>
      <c r="K37" s="394"/>
      <c r="L37" s="394"/>
      <c r="M37" s="394">
        <v>122.16264973281541</v>
      </c>
      <c r="N37" s="399"/>
      <c r="O37" s="399"/>
      <c r="P37" s="399"/>
      <c r="Q37" s="399"/>
    </row>
    <row r="38" spans="1:17" ht="16.149999999999999" customHeight="1">
      <c r="A38" s="252"/>
      <c r="B38" s="584" t="s">
        <v>501</v>
      </c>
      <c r="C38" s="418">
        <v>2275.2370000000001</v>
      </c>
      <c r="D38" s="418">
        <v>2299.5957880000001</v>
      </c>
      <c r="E38" s="419"/>
      <c r="F38" s="418">
        <v>2685.2049999999999</v>
      </c>
      <c r="G38" s="418">
        <v>2825.6027952423779</v>
      </c>
      <c r="H38" s="589"/>
      <c r="I38" s="394">
        <v>78.873279961617854</v>
      </c>
      <c r="J38" s="394">
        <v>114.00301566588327</v>
      </c>
      <c r="K38" s="394"/>
      <c r="L38" s="394">
        <v>90.40022865976826</v>
      </c>
      <c r="M38" s="394">
        <v>113.48969830343829</v>
      </c>
      <c r="N38" s="399"/>
      <c r="O38" s="399"/>
      <c r="P38" s="399"/>
      <c r="Q38" s="399"/>
    </row>
    <row r="39" spans="1:17" ht="16.149999999999999" customHeight="1">
      <c r="A39" s="252"/>
      <c r="B39" s="584" t="s">
        <v>502</v>
      </c>
      <c r="C39" s="418"/>
      <c r="D39" s="418">
        <v>1166.6144340000001</v>
      </c>
      <c r="E39" s="419"/>
      <c r="F39" s="418"/>
      <c r="G39" s="418">
        <v>1270.964927</v>
      </c>
      <c r="H39" s="589"/>
      <c r="I39" s="394"/>
      <c r="J39" s="394">
        <v>128.59437501851772</v>
      </c>
      <c r="K39" s="394"/>
      <c r="L39" s="394"/>
      <c r="M39" s="394">
        <v>125.14495338837742</v>
      </c>
      <c r="N39" s="399"/>
      <c r="O39" s="399"/>
      <c r="P39" s="399"/>
      <c r="Q39" s="399"/>
    </row>
    <row r="40" spans="1:17" ht="16.149999999999999" customHeight="1">
      <c r="A40" s="252"/>
      <c r="B40" s="584" t="s">
        <v>516</v>
      </c>
      <c r="C40" s="418"/>
      <c r="D40" s="418">
        <v>1130.237175</v>
      </c>
      <c r="E40" s="419"/>
      <c r="F40" s="418"/>
      <c r="G40" s="418">
        <v>1336.9702340000001</v>
      </c>
      <c r="H40" s="589"/>
      <c r="I40" s="394"/>
      <c r="J40" s="394">
        <v>133.48528380769065</v>
      </c>
      <c r="K40" s="394"/>
      <c r="L40" s="394"/>
      <c r="M40" s="394">
        <v>140.59714431987845</v>
      </c>
      <c r="N40" s="399"/>
      <c r="O40" s="399"/>
      <c r="P40" s="399"/>
      <c r="Q40" s="399"/>
    </row>
    <row r="41" spans="1:17" ht="16.149999999999999" customHeight="1">
      <c r="A41" s="252"/>
      <c r="B41" s="584" t="s">
        <v>517</v>
      </c>
      <c r="C41" s="418"/>
      <c r="D41" s="418">
        <v>13240.228553999999</v>
      </c>
      <c r="E41" s="419"/>
      <c r="F41" s="418"/>
      <c r="G41" s="418">
        <v>13823.614714000001</v>
      </c>
      <c r="H41" s="589"/>
      <c r="I41" s="394"/>
      <c r="J41" s="394">
        <v>110.12381069522719</v>
      </c>
      <c r="K41" s="394"/>
      <c r="L41" s="394"/>
      <c r="M41" s="394">
        <v>115.96231352974733</v>
      </c>
      <c r="N41" s="399"/>
      <c r="O41" s="399"/>
      <c r="P41" s="399"/>
      <c r="Q41" s="399"/>
    </row>
    <row r="42" spans="1:17" ht="16.149999999999999" customHeight="1">
      <c r="A42" s="252"/>
      <c r="B42" s="584" t="s">
        <v>518</v>
      </c>
      <c r="C42" s="418"/>
      <c r="D42" s="418">
        <v>14875.110764999999</v>
      </c>
      <c r="E42" s="419"/>
      <c r="F42" s="418"/>
      <c r="G42" s="418">
        <v>13706.865136999999</v>
      </c>
      <c r="H42" s="589"/>
      <c r="I42" s="394"/>
      <c r="J42" s="394">
        <v>103.50314324893928</v>
      </c>
      <c r="K42" s="394"/>
      <c r="L42" s="394"/>
      <c r="M42" s="394">
        <v>128.3348940145699</v>
      </c>
      <c r="N42" s="399"/>
      <c r="O42" s="399"/>
      <c r="P42" s="399"/>
      <c r="Q42" s="399"/>
    </row>
    <row r="43" spans="1:17" ht="16.149999999999999" customHeight="1">
      <c r="A43" s="252"/>
      <c r="B43" s="584" t="s">
        <v>506</v>
      </c>
      <c r="C43" s="418"/>
      <c r="D43" s="418">
        <v>1421.2827110000001</v>
      </c>
      <c r="E43" s="419"/>
      <c r="F43" s="418"/>
      <c r="G43" s="418">
        <v>1355.5682100000001</v>
      </c>
      <c r="H43" s="589"/>
      <c r="I43" s="394"/>
      <c r="J43" s="394">
        <v>142.58379724510348</v>
      </c>
      <c r="K43" s="394"/>
      <c r="L43" s="394"/>
      <c r="M43" s="394">
        <v>163.01504816303921</v>
      </c>
      <c r="N43" s="399"/>
      <c r="O43" s="399"/>
      <c r="P43" s="399"/>
      <c r="Q43" s="399"/>
    </row>
    <row r="44" spans="1:17" ht="16.149999999999999" customHeight="1">
      <c r="A44" s="252"/>
      <c r="B44" s="584" t="s">
        <v>519</v>
      </c>
      <c r="C44" s="418"/>
      <c r="D44" s="418">
        <v>9951.9425640000009</v>
      </c>
      <c r="E44" s="419"/>
      <c r="F44" s="418"/>
      <c r="G44" s="418">
        <v>11338.920913999998</v>
      </c>
      <c r="H44" s="589"/>
      <c r="I44" s="394"/>
      <c r="J44" s="394">
        <v>109.08281469119996</v>
      </c>
      <c r="K44" s="394"/>
      <c r="L44" s="394"/>
      <c r="M44" s="394">
        <v>141.56983191827365</v>
      </c>
      <c r="N44" s="399"/>
      <c r="O44" s="399"/>
      <c r="P44" s="399"/>
      <c r="Q44" s="399"/>
    </row>
    <row r="45" spans="1:17" ht="16.149999999999999" customHeight="1">
      <c r="A45" s="252"/>
      <c r="B45" s="584" t="s">
        <v>508</v>
      </c>
      <c r="C45" s="418"/>
      <c r="D45" s="418">
        <v>755.23353899999995</v>
      </c>
      <c r="E45" s="419"/>
      <c r="F45" s="418"/>
      <c r="G45" s="418">
        <v>873.62618200000009</v>
      </c>
      <c r="H45" s="589"/>
      <c r="I45" s="394"/>
      <c r="J45" s="394">
        <v>108.19678485669635</v>
      </c>
      <c r="K45" s="394"/>
      <c r="L45" s="394"/>
      <c r="M45" s="394">
        <v>124.89933520360957</v>
      </c>
      <c r="N45" s="399"/>
      <c r="O45" s="399"/>
      <c r="P45" s="399"/>
      <c r="Q45" s="399"/>
    </row>
    <row r="46" spans="1:17" ht="16.149999999999999" customHeight="1">
      <c r="A46" s="252"/>
      <c r="B46" s="584" t="s">
        <v>509</v>
      </c>
      <c r="C46" s="418"/>
      <c r="D46" s="418">
        <v>2899.0504900000001</v>
      </c>
      <c r="E46" s="419"/>
      <c r="F46" s="418"/>
      <c r="G46" s="418">
        <v>2966.993798</v>
      </c>
      <c r="H46" s="589"/>
      <c r="I46" s="394"/>
      <c r="J46" s="394">
        <v>108.94194736551148</v>
      </c>
      <c r="K46" s="394"/>
      <c r="L46" s="394"/>
      <c r="M46" s="394">
        <v>105.76984618520042</v>
      </c>
      <c r="N46" s="399"/>
      <c r="O46" s="399"/>
      <c r="P46" s="399"/>
      <c r="Q46" s="399"/>
    </row>
    <row r="47" spans="1:17" ht="16.149999999999999" customHeight="1">
      <c r="A47" s="252"/>
      <c r="B47" s="584" t="s">
        <v>510</v>
      </c>
      <c r="C47" s="418"/>
      <c r="D47" s="418">
        <v>831.01951799999995</v>
      </c>
      <c r="E47" s="419"/>
      <c r="F47" s="418"/>
      <c r="G47" s="418">
        <v>754.24341200000015</v>
      </c>
      <c r="H47" s="589"/>
      <c r="I47" s="394"/>
      <c r="J47" s="394">
        <v>102.84140400494795</v>
      </c>
      <c r="K47" s="394"/>
      <c r="L47" s="394"/>
      <c r="M47" s="394">
        <v>92.391458983807439</v>
      </c>
      <c r="N47" s="399"/>
      <c r="O47" s="399"/>
      <c r="P47" s="399"/>
      <c r="Q47" s="399"/>
    </row>
    <row r="48" spans="1:17" ht="16.149999999999999" customHeight="1">
      <c r="A48" s="252"/>
      <c r="B48" s="584" t="s">
        <v>511</v>
      </c>
      <c r="C48" s="418"/>
      <c r="D48" s="418">
        <v>802.12230099999999</v>
      </c>
      <c r="E48" s="419"/>
      <c r="F48" s="418"/>
      <c r="G48" s="418">
        <v>1083.9874530000002</v>
      </c>
      <c r="H48" s="589"/>
      <c r="I48" s="394"/>
      <c r="J48" s="394">
        <v>121.40728558048089</v>
      </c>
      <c r="K48" s="394"/>
      <c r="L48" s="394"/>
      <c r="M48" s="394">
        <v>154.35183050218566</v>
      </c>
      <c r="N48" s="399"/>
      <c r="O48" s="399"/>
      <c r="P48" s="399"/>
      <c r="Q48" s="399"/>
    </row>
    <row r="49" spans="1:17" ht="16.149999999999999" customHeight="1">
      <c r="A49" s="252"/>
      <c r="B49" s="252"/>
      <c r="C49" s="419"/>
      <c r="D49" s="419"/>
      <c r="E49" s="419"/>
      <c r="F49" s="418"/>
      <c r="G49" s="418"/>
      <c r="H49" s="589"/>
      <c r="I49" s="394"/>
      <c r="J49" s="394"/>
      <c r="K49" s="394"/>
      <c r="L49" s="394"/>
      <c r="M49" s="394"/>
      <c r="N49" s="399"/>
      <c r="O49" s="399"/>
      <c r="P49" s="399"/>
      <c r="Q49" s="399"/>
    </row>
    <row r="50" spans="1:17" ht="18" customHeight="1">
      <c r="A50" s="252"/>
      <c r="B50" s="252"/>
      <c r="C50" s="252"/>
      <c r="D50" s="252"/>
      <c r="E50" s="252"/>
      <c r="F50" s="252"/>
      <c r="G50" s="252"/>
      <c r="H50" s="252"/>
      <c r="I50" s="417"/>
      <c r="J50" s="417"/>
      <c r="K50" s="417"/>
      <c r="L50" s="417"/>
      <c r="M50" s="417"/>
    </row>
    <row r="51" spans="1:17" ht="18" customHeight="1">
      <c r="A51" s="252"/>
      <c r="B51" s="252"/>
      <c r="C51" s="252"/>
      <c r="D51" s="252"/>
      <c r="E51" s="252"/>
      <c r="F51" s="252"/>
      <c r="G51" s="252"/>
      <c r="H51" s="252"/>
      <c r="I51" s="417"/>
      <c r="J51" s="417"/>
      <c r="K51" s="417"/>
      <c r="L51" s="417"/>
      <c r="M51" s="417"/>
    </row>
    <row r="52" spans="1:17" ht="18" customHeight="1">
      <c r="A52" s="252"/>
      <c r="B52" s="252"/>
      <c r="C52" s="252"/>
      <c r="D52" s="252"/>
      <c r="E52" s="252"/>
      <c r="F52" s="252"/>
      <c r="G52" s="252"/>
      <c r="H52" s="252"/>
      <c r="I52" s="417"/>
      <c r="J52" s="417"/>
      <c r="K52" s="417"/>
      <c r="L52" s="417"/>
      <c r="M52" s="417"/>
    </row>
    <row r="53" spans="1:17" ht="18" customHeight="1">
      <c r="A53" s="252"/>
      <c r="B53" s="252"/>
      <c r="C53" s="252"/>
      <c r="D53" s="252"/>
      <c r="E53" s="252"/>
      <c r="F53" s="252"/>
      <c r="G53" s="252"/>
      <c r="H53" s="252"/>
      <c r="I53" s="417"/>
      <c r="J53" s="417"/>
      <c r="K53" s="417"/>
      <c r="L53" s="417"/>
      <c r="M53" s="417"/>
    </row>
    <row r="54" spans="1:17" ht="18" customHeight="1">
      <c r="A54" s="252"/>
      <c r="B54" s="252"/>
      <c r="C54" s="252"/>
      <c r="D54" s="252"/>
      <c r="E54" s="252"/>
      <c r="F54" s="252"/>
      <c r="G54" s="252"/>
      <c r="H54" s="252"/>
      <c r="I54" s="416"/>
      <c r="J54" s="416"/>
      <c r="K54" s="416"/>
      <c r="L54" s="416"/>
      <c r="M54" s="416"/>
    </row>
    <row r="55" spans="1:17" ht="18" customHeight="1">
      <c r="A55" s="252"/>
      <c r="B55" s="252"/>
      <c r="C55" s="252"/>
      <c r="D55" s="252"/>
      <c r="E55" s="252"/>
      <c r="F55" s="252"/>
      <c r="G55" s="252"/>
      <c r="H55" s="252"/>
      <c r="I55" s="416"/>
      <c r="J55" s="416"/>
      <c r="K55" s="416"/>
      <c r="L55" s="416"/>
      <c r="M55" s="416"/>
    </row>
    <row r="56" spans="1:17" ht="18" customHeight="1">
      <c r="A56" s="252"/>
      <c r="B56" s="252"/>
    </row>
    <row r="57" spans="1:17" ht="18" customHeight="1">
      <c r="A57" s="252"/>
      <c r="B57" s="252"/>
    </row>
    <row r="58" spans="1:17" ht="18" customHeight="1">
      <c r="A58" s="252"/>
      <c r="B58" s="252"/>
    </row>
    <row r="59" spans="1:17" ht="18" customHeight="1">
      <c r="A59" s="252"/>
      <c r="B59" s="252"/>
    </row>
    <row r="60" spans="1:17" ht="18" customHeight="1"/>
  </sheetData>
  <mergeCells count="15">
    <mergeCell ref="A9:B9"/>
    <mergeCell ref="A14:B14"/>
    <mergeCell ref="C6:D6"/>
    <mergeCell ref="F6:G6"/>
    <mergeCell ref="I6:J6"/>
    <mergeCell ref="L4:M4"/>
    <mergeCell ref="L6:M6"/>
    <mergeCell ref="C5:D5"/>
    <mergeCell ref="F5:G5"/>
    <mergeCell ref="I5:J5"/>
    <mergeCell ref="L5:M5"/>
    <mergeCell ref="C4:D4"/>
    <mergeCell ref="F4:G4"/>
    <mergeCell ref="I4:J4"/>
    <mergeCell ref="H4:H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"/>
  <sheetViews>
    <sheetView workbookViewId="0">
      <selection activeCell="K8" sqref="K8"/>
    </sheetView>
  </sheetViews>
  <sheetFormatPr defaultColWidth="7.21875" defaultRowHeight="12"/>
  <cols>
    <col min="1" max="1" width="1.21875" style="391" customWidth="1"/>
    <col min="2" max="2" width="22" style="392" customWidth="1"/>
    <col min="3" max="4" width="5" style="391" customWidth="1"/>
    <col min="5" max="5" width="0.44140625" style="391" customWidth="1"/>
    <col min="6" max="7" width="5.21875" style="391" customWidth="1"/>
    <col min="8" max="8" width="0.5546875" style="391" customWidth="1"/>
    <col min="9" max="10" width="6.21875" style="391" customWidth="1"/>
    <col min="11" max="11" width="0.44140625" style="391" customWidth="1"/>
    <col min="12" max="13" width="6.33203125" style="391" customWidth="1"/>
    <col min="14" max="16384" width="7.21875" style="391"/>
  </cols>
  <sheetData>
    <row r="1" spans="1:15" s="413" customFormat="1" ht="16.5">
      <c r="A1" s="701" t="s">
        <v>520</v>
      </c>
      <c r="B1" s="70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774"/>
    </row>
    <row r="2" spans="1:15" ht="6" customHeight="1">
      <c r="A2" s="703"/>
      <c r="B2" s="702"/>
      <c r="C2" s="775"/>
      <c r="D2" s="775"/>
      <c r="E2" s="775"/>
      <c r="F2" s="775"/>
      <c r="G2" s="775"/>
      <c r="H2" s="775"/>
      <c r="I2" s="775"/>
      <c r="J2" s="775"/>
      <c r="K2" s="775"/>
      <c r="L2" s="775"/>
      <c r="M2" s="775"/>
      <c r="N2" s="774"/>
    </row>
    <row r="3" spans="1:15" ht="18" customHeight="1">
      <c r="A3" s="774"/>
      <c r="B3" s="412"/>
      <c r="C3" s="397"/>
      <c r="D3" s="397"/>
      <c r="E3" s="397"/>
      <c r="F3" s="397"/>
      <c r="G3" s="411"/>
      <c r="H3" s="411"/>
      <c r="I3" s="411"/>
      <c r="J3" s="411"/>
      <c r="K3" s="411"/>
      <c r="L3" s="410"/>
      <c r="M3" s="409" t="s">
        <v>469</v>
      </c>
      <c r="N3" s="774"/>
    </row>
    <row r="4" spans="1:15" ht="14.65" customHeight="1">
      <c r="A4" s="776"/>
      <c r="B4" s="408"/>
      <c r="C4" s="928" t="s">
        <v>3</v>
      </c>
      <c r="D4" s="928"/>
      <c r="E4" s="861"/>
      <c r="F4" s="928" t="s">
        <v>3</v>
      </c>
      <c r="G4" s="928"/>
      <c r="H4" s="861"/>
      <c r="I4" s="928" t="s">
        <v>350</v>
      </c>
      <c r="J4" s="928"/>
      <c r="K4" s="861"/>
      <c r="L4" s="928" t="s">
        <v>364</v>
      </c>
      <c r="M4" s="928"/>
      <c r="N4" s="774"/>
    </row>
    <row r="5" spans="1:15" ht="14.65" customHeight="1">
      <c r="A5" s="774"/>
      <c r="B5" s="406"/>
      <c r="C5" s="929" t="s">
        <v>258</v>
      </c>
      <c r="D5" s="929"/>
      <c r="E5" s="862"/>
      <c r="F5" s="929" t="s">
        <v>8</v>
      </c>
      <c r="G5" s="929"/>
      <c r="H5" s="862"/>
      <c r="I5" s="929" t="s">
        <v>55</v>
      </c>
      <c r="J5" s="929"/>
      <c r="K5" s="862"/>
      <c r="L5" s="929" t="s">
        <v>55</v>
      </c>
      <c r="M5" s="929"/>
      <c r="N5" s="774"/>
    </row>
    <row r="6" spans="1:15" ht="14.65" customHeight="1">
      <c r="A6" s="774"/>
      <c r="B6" s="406"/>
      <c r="C6" s="927" t="s">
        <v>90</v>
      </c>
      <c r="D6" s="927"/>
      <c r="E6" s="863"/>
      <c r="F6" s="927" t="s">
        <v>90</v>
      </c>
      <c r="G6" s="927"/>
      <c r="H6" s="863"/>
      <c r="I6" s="927" t="s">
        <v>43</v>
      </c>
      <c r="J6" s="927"/>
      <c r="K6" s="863"/>
      <c r="L6" s="927" t="s">
        <v>43</v>
      </c>
      <c r="M6" s="927"/>
      <c r="N6" s="774"/>
    </row>
    <row r="7" spans="1:15" ht="14.65" customHeight="1">
      <c r="A7" s="774"/>
      <c r="B7" s="406"/>
      <c r="C7" s="864" t="s">
        <v>470</v>
      </c>
      <c r="D7" s="864" t="s">
        <v>471</v>
      </c>
      <c r="E7" s="864"/>
      <c r="F7" s="865" t="s">
        <v>470</v>
      </c>
      <c r="G7" s="864" t="s">
        <v>471</v>
      </c>
      <c r="H7" s="864"/>
      <c r="I7" s="423" t="s">
        <v>470</v>
      </c>
      <c r="J7" s="422" t="s">
        <v>471</v>
      </c>
      <c r="K7" s="422"/>
      <c r="L7" s="866" t="s">
        <v>470</v>
      </c>
      <c r="M7" s="866" t="s">
        <v>471</v>
      </c>
      <c r="N7" s="774"/>
    </row>
    <row r="8" spans="1:15" ht="7.5" customHeight="1">
      <c r="A8" s="703"/>
      <c r="B8" s="406"/>
      <c r="C8" s="397"/>
      <c r="D8" s="394"/>
      <c r="E8" s="394"/>
      <c r="F8" s="397"/>
      <c r="G8" s="397"/>
      <c r="H8" s="397"/>
      <c r="I8" s="397"/>
      <c r="J8" s="397"/>
      <c r="K8" s="397"/>
      <c r="L8" s="397"/>
      <c r="M8" s="397"/>
      <c r="N8" s="703"/>
    </row>
    <row r="9" spans="1:15" s="434" customFormat="1" ht="15.75" customHeight="1">
      <c r="A9" s="843" t="s">
        <v>472</v>
      </c>
      <c r="B9" s="774"/>
      <c r="C9" s="844"/>
      <c r="D9" s="845">
        <v>32370.252070617054</v>
      </c>
      <c r="E9" s="845"/>
      <c r="F9" s="845"/>
      <c r="G9" s="845">
        <v>185225.80189461703</v>
      </c>
      <c r="H9" s="845"/>
      <c r="I9" s="846"/>
      <c r="J9" s="846">
        <v>116.31969207444462</v>
      </c>
      <c r="K9" s="846"/>
      <c r="L9" s="846"/>
      <c r="M9" s="846">
        <v>115.45825405447079</v>
      </c>
      <c r="N9" s="868"/>
      <c r="O9" s="435"/>
    </row>
    <row r="10" spans="1:15" ht="16.5" customHeight="1">
      <c r="A10" s="847"/>
      <c r="B10" s="402" t="s">
        <v>473</v>
      </c>
      <c r="C10" s="844"/>
      <c r="D10" s="845">
        <v>11800.252070617054</v>
      </c>
      <c r="E10" s="845"/>
      <c r="F10" s="845"/>
      <c r="G10" s="845">
        <v>65232.164442617046</v>
      </c>
      <c r="H10" s="845"/>
      <c r="I10" s="846"/>
      <c r="J10" s="846">
        <v>117.11092849453885</v>
      </c>
      <c r="K10" s="846"/>
      <c r="L10" s="846"/>
      <c r="M10" s="846">
        <v>115.24447160569041</v>
      </c>
      <c r="N10" s="869"/>
      <c r="O10" s="433"/>
    </row>
    <row r="11" spans="1:15" ht="16.5" customHeight="1">
      <c r="A11" s="847"/>
      <c r="B11" s="402" t="s">
        <v>474</v>
      </c>
      <c r="C11" s="844"/>
      <c r="D11" s="845">
        <v>20570</v>
      </c>
      <c r="E11" s="845"/>
      <c r="F11" s="845"/>
      <c r="G11" s="845">
        <v>119993.637452</v>
      </c>
      <c r="H11" s="845"/>
      <c r="I11" s="846"/>
      <c r="J11" s="846">
        <v>115.87059618549284</v>
      </c>
      <c r="K11" s="846"/>
      <c r="L11" s="846"/>
      <c r="M11" s="846">
        <v>115.57480577501128</v>
      </c>
      <c r="N11" s="869"/>
      <c r="O11" s="433"/>
    </row>
    <row r="12" spans="1:15" ht="16.5" customHeight="1">
      <c r="A12" s="398" t="s">
        <v>477</v>
      </c>
      <c r="B12" s="704"/>
      <c r="C12" s="844"/>
      <c r="D12" s="844"/>
      <c r="E12" s="844"/>
      <c r="F12" s="844"/>
      <c r="G12" s="844"/>
      <c r="H12" s="844"/>
      <c r="I12" s="848"/>
      <c r="J12" s="849"/>
      <c r="K12" s="849"/>
      <c r="L12" s="848"/>
      <c r="M12" s="849"/>
      <c r="N12" s="870"/>
    </row>
    <row r="13" spans="1:15" ht="15.4" customHeight="1">
      <c r="A13" s="703"/>
      <c r="B13" s="584" t="s">
        <v>17</v>
      </c>
      <c r="C13" s="844"/>
      <c r="D13" s="844">
        <v>250</v>
      </c>
      <c r="E13" s="844"/>
      <c r="F13" s="844"/>
      <c r="G13" s="844">
        <v>1236.246588</v>
      </c>
      <c r="H13" s="844"/>
      <c r="I13" s="848"/>
      <c r="J13" s="848">
        <v>157.25741062967001</v>
      </c>
      <c r="K13" s="848"/>
      <c r="L13" s="848"/>
      <c r="M13" s="848">
        <v>120.13208068236041</v>
      </c>
      <c r="N13" s="870"/>
    </row>
    <row r="14" spans="1:15" ht="15.4" customHeight="1">
      <c r="A14" s="703"/>
      <c r="B14" s="584" t="s">
        <v>521</v>
      </c>
      <c r="C14" s="844"/>
      <c r="D14" s="844">
        <v>140</v>
      </c>
      <c r="E14" s="844"/>
      <c r="F14" s="844"/>
      <c r="G14" s="844">
        <v>708.37249599999996</v>
      </c>
      <c r="H14" s="844"/>
      <c r="I14" s="848"/>
      <c r="J14" s="848">
        <v>126.51028772171482</v>
      </c>
      <c r="K14" s="848"/>
      <c r="L14" s="848"/>
      <c r="M14" s="848">
        <v>111.39304300509075</v>
      </c>
      <c r="N14" s="870"/>
    </row>
    <row r="15" spans="1:15" ht="15.4" customHeight="1">
      <c r="A15" s="703"/>
      <c r="B15" s="584" t="s">
        <v>479</v>
      </c>
      <c r="C15" s="844"/>
      <c r="D15" s="844">
        <v>170</v>
      </c>
      <c r="E15" s="844"/>
      <c r="F15" s="844"/>
      <c r="G15" s="844">
        <v>892.35815300000002</v>
      </c>
      <c r="H15" s="844"/>
      <c r="I15" s="848"/>
      <c r="J15" s="848">
        <v>144.61902796787382</v>
      </c>
      <c r="K15" s="848"/>
      <c r="L15" s="848"/>
      <c r="M15" s="848">
        <v>129.07259037199509</v>
      </c>
      <c r="N15" s="870"/>
    </row>
    <row r="16" spans="1:15" ht="15.4" customHeight="1">
      <c r="A16" s="703"/>
      <c r="B16" s="584" t="s">
        <v>480</v>
      </c>
      <c r="C16" s="844">
        <v>210</v>
      </c>
      <c r="D16" s="844">
        <v>275.54124315682384</v>
      </c>
      <c r="E16" s="844"/>
      <c r="F16" s="844">
        <v>1103.923</v>
      </c>
      <c r="G16" s="844">
        <v>1625.0879541568238</v>
      </c>
      <c r="H16" s="844"/>
      <c r="I16" s="848">
        <v>66.651558979964548</v>
      </c>
      <c r="J16" s="848">
        <v>68.080026199307454</v>
      </c>
      <c r="K16" s="848"/>
      <c r="L16" s="848">
        <v>62.76144609274219</v>
      </c>
      <c r="M16" s="848">
        <v>60.489369068380313</v>
      </c>
      <c r="N16" s="870"/>
    </row>
    <row r="17" spans="1:14" ht="15.4" customHeight="1">
      <c r="A17" s="703"/>
      <c r="B17" s="584" t="s">
        <v>62</v>
      </c>
      <c r="C17" s="844">
        <v>1100</v>
      </c>
      <c r="D17" s="844">
        <v>400.01221837233436</v>
      </c>
      <c r="E17" s="844"/>
      <c r="F17" s="844">
        <v>4644.9059999999999</v>
      </c>
      <c r="G17" s="844">
        <v>1636.9500763723345</v>
      </c>
      <c r="H17" s="844"/>
      <c r="I17" s="848">
        <v>122.12540068762416</v>
      </c>
      <c r="J17" s="848">
        <v>153.76533130847528</v>
      </c>
      <c r="K17" s="848"/>
      <c r="L17" s="848">
        <v>87.424095245821007</v>
      </c>
      <c r="M17" s="848">
        <v>114.89459853248216</v>
      </c>
      <c r="N17" s="870"/>
    </row>
    <row r="18" spans="1:14" ht="15.4" customHeight="1">
      <c r="A18" s="703"/>
      <c r="B18" s="584" t="s">
        <v>522</v>
      </c>
      <c r="C18" s="844"/>
      <c r="D18" s="844">
        <v>600</v>
      </c>
      <c r="E18" s="844"/>
      <c r="F18" s="844"/>
      <c r="G18" s="844">
        <v>2641.1037719999999</v>
      </c>
      <c r="H18" s="844"/>
      <c r="I18" s="848"/>
      <c r="J18" s="848">
        <v>163.23331106096421</v>
      </c>
      <c r="K18" s="848"/>
      <c r="L18" s="848"/>
      <c r="M18" s="848">
        <v>107.46603818645733</v>
      </c>
      <c r="N18" s="870"/>
    </row>
    <row r="19" spans="1:14" ht="15.4" customHeight="1">
      <c r="A19" s="703"/>
      <c r="B19" s="584" t="s">
        <v>523</v>
      </c>
      <c r="C19" s="844">
        <v>2400</v>
      </c>
      <c r="D19" s="844">
        <v>353.99739624351218</v>
      </c>
      <c r="E19" s="844"/>
      <c r="F19" s="844">
        <v>12612.046</v>
      </c>
      <c r="G19" s="844">
        <v>1769.6999252435121</v>
      </c>
      <c r="H19" s="844"/>
      <c r="I19" s="848">
        <v>91.512553806521879</v>
      </c>
      <c r="J19" s="848">
        <v>75.255984368220496</v>
      </c>
      <c r="K19" s="848"/>
      <c r="L19" s="848">
        <v>91.930818593865965</v>
      </c>
      <c r="M19" s="848">
        <v>78.919288363359684</v>
      </c>
      <c r="N19" s="870"/>
    </row>
    <row r="20" spans="1:14" ht="16.149999999999999" customHeight="1">
      <c r="A20" s="703"/>
      <c r="B20" s="584" t="s">
        <v>524</v>
      </c>
      <c r="C20" s="844">
        <v>4700</v>
      </c>
      <c r="D20" s="844">
        <v>1057.6259850361319</v>
      </c>
      <c r="E20" s="844"/>
      <c r="F20" s="844">
        <v>16271.593999999999</v>
      </c>
      <c r="G20" s="844">
        <v>4204.9351010361315</v>
      </c>
      <c r="H20" s="844"/>
      <c r="I20" s="848">
        <v>111.47258717585058</v>
      </c>
      <c r="J20" s="848">
        <v>286.73066717003758</v>
      </c>
      <c r="K20" s="848"/>
      <c r="L20" s="848">
        <v>82.295405190060492</v>
      </c>
      <c r="M20" s="848">
        <v>229.50185049139952</v>
      </c>
      <c r="N20" s="870"/>
    </row>
    <row r="21" spans="1:14" ht="16.149999999999999" customHeight="1">
      <c r="A21" s="703"/>
      <c r="B21" s="584" t="s">
        <v>475</v>
      </c>
      <c r="C21" s="844">
        <v>1100</v>
      </c>
      <c r="D21" s="844">
        <v>831.2812943998174</v>
      </c>
      <c r="E21" s="844"/>
      <c r="F21" s="844">
        <v>5043.9310000000005</v>
      </c>
      <c r="G21" s="844">
        <v>3400.6958893998176</v>
      </c>
      <c r="H21" s="844"/>
      <c r="I21" s="848">
        <v>102.9852048091989</v>
      </c>
      <c r="J21" s="848">
        <v>165.24311993254682</v>
      </c>
      <c r="K21" s="848"/>
      <c r="L21" s="848">
        <v>104.29192793420174</v>
      </c>
      <c r="M21" s="848">
        <v>148.6379122446771</v>
      </c>
      <c r="N21" s="870"/>
    </row>
    <row r="22" spans="1:14" ht="16.149999999999999" customHeight="1">
      <c r="A22" s="703"/>
      <c r="B22" s="584" t="s">
        <v>488</v>
      </c>
      <c r="C22" s="844">
        <v>470</v>
      </c>
      <c r="D22" s="844">
        <v>600.54753496533499</v>
      </c>
      <c r="E22" s="844"/>
      <c r="F22" s="844">
        <v>4658.1239999999998</v>
      </c>
      <c r="G22" s="844">
        <v>4801.0568899653354</v>
      </c>
      <c r="H22" s="844"/>
      <c r="I22" s="848">
        <v>88.755105779090428</v>
      </c>
      <c r="J22" s="848">
        <v>190.91893830441822</v>
      </c>
      <c r="K22" s="848"/>
      <c r="L22" s="848">
        <v>114.02558090178663</v>
      </c>
      <c r="M22" s="848">
        <v>218.55600429609891</v>
      </c>
      <c r="N22" s="870"/>
    </row>
    <row r="23" spans="1:14" ht="15.4" customHeight="1">
      <c r="A23" s="703"/>
      <c r="B23" s="584" t="s">
        <v>525</v>
      </c>
      <c r="C23" s="844">
        <v>150</v>
      </c>
      <c r="D23" s="844">
        <v>122.78413407376975</v>
      </c>
      <c r="E23" s="844"/>
      <c r="F23" s="844">
        <v>854.17399999999998</v>
      </c>
      <c r="G23" s="844">
        <v>764.13994407376981</v>
      </c>
      <c r="H23" s="844"/>
      <c r="I23" s="848">
        <v>145.31645079100588</v>
      </c>
      <c r="J23" s="848">
        <v>203.90983880466845</v>
      </c>
      <c r="K23" s="848"/>
      <c r="L23" s="848">
        <v>106.0653547374486</v>
      </c>
      <c r="M23" s="848">
        <v>159.02831417693193</v>
      </c>
      <c r="N23" s="870"/>
    </row>
    <row r="24" spans="1:14" ht="15.4" customHeight="1">
      <c r="A24" s="703"/>
      <c r="B24" s="584" t="s">
        <v>489</v>
      </c>
      <c r="C24" s="844"/>
      <c r="D24" s="844">
        <v>900</v>
      </c>
      <c r="E24" s="844"/>
      <c r="F24" s="844"/>
      <c r="G24" s="844">
        <v>5075.9824479999997</v>
      </c>
      <c r="H24" s="844"/>
      <c r="I24" s="848"/>
      <c r="J24" s="848">
        <v>136.80232639469753</v>
      </c>
      <c r="K24" s="848"/>
      <c r="L24" s="848"/>
      <c r="M24" s="848">
        <v>133.33050018174208</v>
      </c>
      <c r="N24" s="870"/>
    </row>
    <row r="25" spans="1:14" ht="15.4" customHeight="1">
      <c r="A25" s="703"/>
      <c r="B25" s="584" t="s">
        <v>526</v>
      </c>
      <c r="C25" s="844"/>
      <c r="D25" s="844">
        <v>760</v>
      </c>
      <c r="E25" s="844"/>
      <c r="F25" s="844"/>
      <c r="G25" s="844">
        <v>4506.2201999999997</v>
      </c>
      <c r="H25" s="844"/>
      <c r="I25" s="848"/>
      <c r="J25" s="848">
        <v>127.28030815487061</v>
      </c>
      <c r="K25" s="848"/>
      <c r="L25" s="848"/>
      <c r="M25" s="848">
        <v>127.28476193316303</v>
      </c>
      <c r="N25" s="870"/>
    </row>
    <row r="26" spans="1:14" ht="15.4" customHeight="1">
      <c r="A26" s="703"/>
      <c r="B26" s="584" t="s">
        <v>527</v>
      </c>
      <c r="C26" s="844"/>
      <c r="D26" s="844">
        <v>270</v>
      </c>
      <c r="E26" s="844"/>
      <c r="F26" s="844"/>
      <c r="G26" s="844">
        <v>1705.192382</v>
      </c>
      <c r="H26" s="844"/>
      <c r="I26" s="848"/>
      <c r="J26" s="848">
        <v>95.217913070912061</v>
      </c>
      <c r="K26" s="848"/>
      <c r="L26" s="848"/>
      <c r="M26" s="848">
        <v>116.34491964927545</v>
      </c>
      <c r="N26" s="870"/>
    </row>
    <row r="27" spans="1:14" ht="15.4" customHeight="1">
      <c r="A27" s="703"/>
      <c r="B27" s="584" t="s">
        <v>528</v>
      </c>
      <c r="C27" s="844">
        <v>250</v>
      </c>
      <c r="D27" s="844">
        <v>118.90311456396927</v>
      </c>
      <c r="E27" s="844"/>
      <c r="F27" s="844">
        <v>1795.8789999999999</v>
      </c>
      <c r="G27" s="844">
        <v>855.93054956396918</v>
      </c>
      <c r="H27" s="844"/>
      <c r="I27" s="848">
        <v>57.291225046806929</v>
      </c>
      <c r="J27" s="848">
        <v>95.023666278056908</v>
      </c>
      <c r="K27" s="848"/>
      <c r="L27" s="848">
        <v>77.518172243516702</v>
      </c>
      <c r="M27" s="848">
        <v>132.31647890055297</v>
      </c>
      <c r="N27" s="870"/>
    </row>
    <row r="28" spans="1:14" ht="15.4" customHeight="1">
      <c r="A28" s="703"/>
      <c r="B28" s="584" t="s">
        <v>529</v>
      </c>
      <c r="C28" s="844">
        <v>620</v>
      </c>
      <c r="D28" s="844">
        <v>1174.363966868797</v>
      </c>
      <c r="E28" s="844"/>
      <c r="F28" s="844">
        <v>3704.7759999999998</v>
      </c>
      <c r="G28" s="844">
        <v>6799.440263868797</v>
      </c>
      <c r="H28" s="844"/>
      <c r="I28" s="848">
        <v>106.75280355245782</v>
      </c>
      <c r="J28" s="848">
        <v>114.24186634398727</v>
      </c>
      <c r="K28" s="848"/>
      <c r="L28" s="848">
        <v>100.93456619896128</v>
      </c>
      <c r="M28" s="848">
        <v>111.7777564989096</v>
      </c>
      <c r="N28" s="870"/>
    </row>
    <row r="29" spans="1:14" ht="15.4" customHeight="1">
      <c r="A29" s="703"/>
      <c r="B29" s="584" t="s">
        <v>530</v>
      </c>
      <c r="C29" s="844"/>
      <c r="D29" s="844">
        <v>780</v>
      </c>
      <c r="E29" s="844"/>
      <c r="F29" s="844"/>
      <c r="G29" s="844">
        <v>4166.0771779999995</v>
      </c>
      <c r="H29" s="844"/>
      <c r="I29" s="848"/>
      <c r="J29" s="848">
        <v>122.89084878295552</v>
      </c>
      <c r="K29" s="848"/>
      <c r="L29" s="848"/>
      <c r="M29" s="848">
        <v>105.69548313844301</v>
      </c>
      <c r="N29" s="870"/>
    </row>
    <row r="30" spans="1:14" ht="15.4" customHeight="1">
      <c r="A30" s="703"/>
      <c r="B30" s="584" t="s">
        <v>493</v>
      </c>
      <c r="C30" s="844">
        <v>200</v>
      </c>
      <c r="D30" s="844">
        <v>285.20080878240259</v>
      </c>
      <c r="E30" s="844"/>
      <c r="F30" s="844">
        <v>1139.2329999999999</v>
      </c>
      <c r="G30" s="844">
        <v>1690.9608117824027</v>
      </c>
      <c r="H30" s="844"/>
      <c r="I30" s="848">
        <v>145.467909013651</v>
      </c>
      <c r="J30" s="848">
        <v>138.74008028017408</v>
      </c>
      <c r="K30" s="848"/>
      <c r="L30" s="848">
        <v>130.42656448383281</v>
      </c>
      <c r="M30" s="848">
        <v>131.48145581389591</v>
      </c>
      <c r="N30" s="870"/>
    </row>
    <row r="31" spans="1:14" ht="15.4" customHeight="1">
      <c r="A31" s="703"/>
      <c r="B31" s="584" t="s">
        <v>495</v>
      </c>
      <c r="C31" s="844"/>
      <c r="D31" s="844">
        <v>330</v>
      </c>
      <c r="E31" s="844"/>
      <c r="F31" s="844"/>
      <c r="G31" s="844">
        <v>1603.0999770000001</v>
      </c>
      <c r="H31" s="844"/>
      <c r="I31" s="848"/>
      <c r="J31" s="848">
        <v>122.57187665918909</v>
      </c>
      <c r="K31" s="848"/>
      <c r="L31" s="848"/>
      <c r="M31" s="848">
        <v>103.71371195712446</v>
      </c>
      <c r="N31" s="870"/>
    </row>
    <row r="32" spans="1:14" ht="15.4" customHeight="1">
      <c r="A32" s="703"/>
      <c r="B32" s="584" t="s">
        <v>531</v>
      </c>
      <c r="C32" s="844">
        <v>220</v>
      </c>
      <c r="D32" s="844">
        <v>229.55747114084014</v>
      </c>
      <c r="E32" s="844"/>
      <c r="F32" s="844">
        <v>1182.9639999999999</v>
      </c>
      <c r="G32" s="844">
        <v>1179.6744991408402</v>
      </c>
      <c r="H32" s="844"/>
      <c r="I32" s="848">
        <v>108.02370629336293</v>
      </c>
      <c r="J32" s="848">
        <v>114.65869479648984</v>
      </c>
      <c r="K32" s="848"/>
      <c r="L32" s="848">
        <v>95.090893744950904</v>
      </c>
      <c r="M32" s="848">
        <v>104.94612482993205</v>
      </c>
      <c r="N32" s="870"/>
    </row>
    <row r="33" spans="1:15" ht="15.4" customHeight="1">
      <c r="A33" s="703"/>
      <c r="B33" s="584" t="s">
        <v>532</v>
      </c>
      <c r="C33" s="844">
        <v>80</v>
      </c>
      <c r="D33" s="844">
        <v>231.82780442386573</v>
      </c>
      <c r="E33" s="844"/>
      <c r="F33" s="844">
        <v>667.12900000000002</v>
      </c>
      <c r="G33" s="844">
        <v>1790.8444874238658</v>
      </c>
      <c r="H33" s="844"/>
      <c r="I33" s="848">
        <v>54.823809980674611</v>
      </c>
      <c r="J33" s="848">
        <v>81.279059339722096</v>
      </c>
      <c r="K33" s="848"/>
      <c r="L33" s="848">
        <v>75.726212435086126</v>
      </c>
      <c r="M33" s="848">
        <v>112.93371971470592</v>
      </c>
      <c r="N33" s="870"/>
    </row>
    <row r="34" spans="1:15" ht="15.4" customHeight="1">
      <c r="A34" s="703"/>
      <c r="B34" s="584" t="s">
        <v>533</v>
      </c>
      <c r="C34" s="844">
        <v>100</v>
      </c>
      <c r="D34" s="844">
        <v>254.3579179122566</v>
      </c>
      <c r="E34" s="844"/>
      <c r="F34" s="844">
        <v>560.56600000000003</v>
      </c>
      <c r="G34" s="844">
        <v>1416.0531659122566</v>
      </c>
      <c r="H34" s="844"/>
      <c r="I34" s="848">
        <v>108.55288153624039</v>
      </c>
      <c r="J34" s="848">
        <v>113.7169258233955</v>
      </c>
      <c r="K34" s="848"/>
      <c r="L34" s="848">
        <v>94.777135108723044</v>
      </c>
      <c r="M34" s="848">
        <v>107.02190349133724</v>
      </c>
      <c r="N34" s="870"/>
    </row>
    <row r="35" spans="1:15" ht="15.4" customHeight="1">
      <c r="A35" s="703"/>
      <c r="B35" s="584" t="s">
        <v>534</v>
      </c>
      <c r="C35" s="844"/>
      <c r="D35" s="844">
        <v>1400</v>
      </c>
      <c r="E35" s="844"/>
      <c r="F35" s="844"/>
      <c r="G35" s="844">
        <v>8046.152932</v>
      </c>
      <c r="H35" s="844"/>
      <c r="I35" s="848"/>
      <c r="J35" s="848">
        <v>100.84923062496539</v>
      </c>
      <c r="K35" s="848"/>
      <c r="L35" s="848"/>
      <c r="M35" s="848">
        <v>110.3487483989669</v>
      </c>
      <c r="N35" s="870"/>
    </row>
    <row r="36" spans="1:15" ht="15.4" customHeight="1">
      <c r="A36" s="703"/>
      <c r="B36" s="584" t="s">
        <v>535</v>
      </c>
      <c r="C36" s="844"/>
      <c r="D36" s="844">
        <v>600</v>
      </c>
      <c r="E36" s="844"/>
      <c r="F36" s="844"/>
      <c r="G36" s="844">
        <v>3541.7657399999998</v>
      </c>
      <c r="H36" s="844"/>
      <c r="I36" s="848"/>
      <c r="J36" s="848">
        <v>102.69515668109339</v>
      </c>
      <c r="K36" s="848"/>
      <c r="L36" s="848"/>
      <c r="M36" s="848">
        <v>106.07447820399081</v>
      </c>
      <c r="N36" s="870"/>
    </row>
    <row r="37" spans="1:15" ht="15.4" customHeight="1">
      <c r="A37" s="703"/>
      <c r="B37" s="584" t="s">
        <v>536</v>
      </c>
      <c r="C37" s="844"/>
      <c r="D37" s="844">
        <v>150</v>
      </c>
      <c r="E37" s="844"/>
      <c r="F37" s="844"/>
      <c r="G37" s="844">
        <v>747.71966299999997</v>
      </c>
      <c r="H37" s="844"/>
      <c r="I37" s="848"/>
      <c r="J37" s="848">
        <v>144.39637382199632</v>
      </c>
      <c r="K37" s="848"/>
      <c r="L37" s="848"/>
      <c r="M37" s="848">
        <v>93.921298925366614</v>
      </c>
      <c r="N37" s="870"/>
    </row>
    <row r="38" spans="1:15" ht="15.4" customHeight="1">
      <c r="A38" s="703"/>
      <c r="B38" s="584" t="s">
        <v>537</v>
      </c>
      <c r="C38" s="844">
        <v>600</v>
      </c>
      <c r="D38" s="844">
        <v>301.98620110941113</v>
      </c>
      <c r="E38" s="844"/>
      <c r="F38" s="844">
        <v>2576.5720000000001</v>
      </c>
      <c r="G38" s="844">
        <v>1279.9523561094111</v>
      </c>
      <c r="H38" s="844"/>
      <c r="I38" s="848">
        <v>85.021000187046198</v>
      </c>
      <c r="J38" s="848">
        <v>93.067639393290705</v>
      </c>
      <c r="K38" s="848"/>
      <c r="L38" s="848">
        <v>74.808860210782925</v>
      </c>
      <c r="M38" s="848">
        <v>89.488683738533794</v>
      </c>
      <c r="N38" s="870"/>
    </row>
    <row r="39" spans="1:15" ht="15.4" customHeight="1">
      <c r="A39" s="703"/>
      <c r="B39" s="584" t="s">
        <v>538</v>
      </c>
      <c r="C39" s="844">
        <v>1300</v>
      </c>
      <c r="D39" s="844">
        <v>1469.5063495899487</v>
      </c>
      <c r="E39" s="844"/>
      <c r="F39" s="844">
        <v>6554.4120000000003</v>
      </c>
      <c r="G39" s="844">
        <v>7058.9820795899486</v>
      </c>
      <c r="H39" s="844"/>
      <c r="I39" s="848">
        <v>115.48811049902415</v>
      </c>
      <c r="J39" s="848">
        <v>128.26243819444935</v>
      </c>
      <c r="K39" s="848"/>
      <c r="L39" s="848">
        <v>92.279218179186699</v>
      </c>
      <c r="M39" s="848">
        <v>121.81384168440128</v>
      </c>
      <c r="N39" s="870"/>
    </row>
    <row r="40" spans="1:15" ht="15.4" customHeight="1">
      <c r="A40" s="703"/>
      <c r="B40" s="584" t="s">
        <v>502</v>
      </c>
      <c r="C40" s="844"/>
      <c r="D40" s="844">
        <v>500</v>
      </c>
      <c r="E40" s="844"/>
      <c r="F40" s="844"/>
      <c r="G40" s="844">
        <v>2519.8915299999999</v>
      </c>
      <c r="H40" s="844"/>
      <c r="I40" s="848"/>
      <c r="J40" s="848">
        <v>107.65977092197005</v>
      </c>
      <c r="K40" s="848"/>
      <c r="L40" s="848"/>
      <c r="M40" s="848">
        <v>99.379797542428378</v>
      </c>
      <c r="N40" s="870"/>
    </row>
    <row r="41" spans="1:15" ht="15.4" customHeight="1">
      <c r="A41" s="703"/>
      <c r="B41" s="584" t="s">
        <v>539</v>
      </c>
      <c r="C41" s="844">
        <v>180</v>
      </c>
      <c r="D41" s="844">
        <v>926.2783804413192</v>
      </c>
      <c r="E41" s="844"/>
      <c r="F41" s="844">
        <v>1021.698</v>
      </c>
      <c r="G41" s="844">
        <v>5085.7420764413191</v>
      </c>
      <c r="H41" s="844"/>
      <c r="I41" s="848">
        <v>98.610144792562608</v>
      </c>
      <c r="J41" s="848">
        <v>119.65219428313185</v>
      </c>
      <c r="K41" s="848"/>
      <c r="L41" s="848">
        <v>96.031919843220564</v>
      </c>
      <c r="M41" s="848">
        <v>114.70387404379079</v>
      </c>
      <c r="N41" s="870"/>
    </row>
    <row r="42" spans="1:15" ht="15.4" customHeight="1">
      <c r="A42" s="703"/>
      <c r="B42" s="584" t="s">
        <v>540</v>
      </c>
      <c r="C42" s="844"/>
      <c r="D42" s="844">
        <v>200</v>
      </c>
      <c r="E42" s="844"/>
      <c r="F42" s="844"/>
      <c r="G42" s="844">
        <v>989.81500700000004</v>
      </c>
      <c r="H42" s="844"/>
      <c r="I42" s="848"/>
      <c r="J42" s="848">
        <v>153.72114662724621</v>
      </c>
      <c r="K42" s="848"/>
      <c r="L42" s="848"/>
      <c r="M42" s="848">
        <v>123.86776244867031</v>
      </c>
      <c r="N42" s="870"/>
      <c r="O42" s="432"/>
    </row>
    <row r="43" spans="1:15" ht="15.4" customHeight="1">
      <c r="A43" s="703"/>
      <c r="B43" s="584" t="s">
        <v>517</v>
      </c>
      <c r="C43" s="844"/>
      <c r="D43" s="844">
        <v>6500</v>
      </c>
      <c r="E43" s="844"/>
      <c r="F43" s="844"/>
      <c r="G43" s="844">
        <v>42747.288385</v>
      </c>
      <c r="H43" s="844"/>
      <c r="I43" s="848"/>
      <c r="J43" s="848">
        <v>113.02468038915656</v>
      </c>
      <c r="K43" s="848"/>
      <c r="L43" s="848"/>
      <c r="M43" s="848">
        <v>126.66397696502388</v>
      </c>
      <c r="N43" s="871"/>
    </row>
    <row r="44" spans="1:15" ht="15.4" customHeight="1">
      <c r="A44" s="703"/>
      <c r="B44" s="584" t="s">
        <v>541</v>
      </c>
      <c r="C44" s="844"/>
      <c r="D44" s="844">
        <v>220</v>
      </c>
      <c r="E44" s="844"/>
      <c r="F44" s="844"/>
      <c r="G44" s="844">
        <v>1363.4143509999999</v>
      </c>
      <c r="H44" s="844"/>
      <c r="I44" s="848"/>
      <c r="J44" s="848">
        <v>120.45273276535198</v>
      </c>
      <c r="K44" s="848"/>
      <c r="L44" s="848"/>
      <c r="M44" s="848">
        <v>103.2820345084295</v>
      </c>
      <c r="N44" s="870"/>
    </row>
    <row r="45" spans="1:15" ht="15.4" customHeight="1">
      <c r="A45" s="703"/>
      <c r="B45" s="584" t="s">
        <v>505</v>
      </c>
      <c r="C45" s="844"/>
      <c r="D45" s="844">
        <v>1450</v>
      </c>
      <c r="E45" s="844"/>
      <c r="F45" s="844"/>
      <c r="G45" s="844">
        <v>10299.465152000001</v>
      </c>
      <c r="H45" s="844"/>
      <c r="I45" s="848"/>
      <c r="J45" s="848">
        <v>100.16751504015585</v>
      </c>
      <c r="K45" s="848"/>
      <c r="L45" s="848"/>
      <c r="M45" s="848">
        <v>113.71138126098279</v>
      </c>
      <c r="N45" s="870"/>
    </row>
    <row r="46" spans="1:15" ht="15.4" customHeight="1">
      <c r="A46" s="703"/>
      <c r="B46" s="584" t="s">
        <v>506</v>
      </c>
      <c r="C46" s="844"/>
      <c r="D46" s="844">
        <v>170</v>
      </c>
      <c r="E46" s="844"/>
      <c r="F46" s="844"/>
      <c r="G46" s="844">
        <v>970.85867599999995</v>
      </c>
      <c r="H46" s="844"/>
      <c r="I46" s="848"/>
      <c r="J46" s="848">
        <v>107.15980077328906</v>
      </c>
      <c r="K46" s="848"/>
      <c r="L46" s="848"/>
      <c r="M46" s="848">
        <v>96.195201615176359</v>
      </c>
      <c r="N46" s="703"/>
    </row>
    <row r="47" spans="1:15" ht="15.4" customHeight="1">
      <c r="A47" s="703"/>
      <c r="B47" s="584" t="s">
        <v>519</v>
      </c>
      <c r="C47" s="844"/>
      <c r="D47" s="844">
        <v>4000</v>
      </c>
      <c r="E47" s="844"/>
      <c r="F47" s="844"/>
      <c r="G47" s="844">
        <v>22353.115140999998</v>
      </c>
      <c r="H47" s="844"/>
      <c r="I47" s="848"/>
      <c r="J47" s="848">
        <v>99.186921189560579</v>
      </c>
      <c r="K47" s="848"/>
      <c r="L47" s="848"/>
      <c r="M47" s="848">
        <v>97.42343519681036</v>
      </c>
      <c r="N47" s="703"/>
    </row>
    <row r="48" spans="1:15" ht="15.4" customHeight="1">
      <c r="A48" s="703"/>
      <c r="B48" s="584" t="s">
        <v>508</v>
      </c>
      <c r="C48" s="844"/>
      <c r="D48" s="844">
        <v>210</v>
      </c>
      <c r="E48" s="844"/>
      <c r="F48" s="844"/>
      <c r="G48" s="844">
        <v>1207.5296109999999</v>
      </c>
      <c r="H48" s="844"/>
      <c r="I48" s="848"/>
      <c r="J48" s="848">
        <v>110.0587912575229</v>
      </c>
      <c r="K48" s="848"/>
      <c r="L48" s="848"/>
      <c r="M48" s="848">
        <v>104.4557225485222</v>
      </c>
      <c r="N48" s="703"/>
    </row>
    <row r="49" spans="1:14" ht="15.4" customHeight="1">
      <c r="A49" s="703"/>
      <c r="B49" s="584" t="s">
        <v>298</v>
      </c>
      <c r="C49" s="844"/>
      <c r="D49" s="844">
        <v>821.56425246921935</v>
      </c>
      <c r="E49" s="844"/>
      <c r="F49" s="844"/>
      <c r="G49" s="844">
        <v>4400.4396874692193</v>
      </c>
      <c r="H49" s="844"/>
      <c r="I49" s="848"/>
      <c r="J49" s="848">
        <v>100.92447034935208</v>
      </c>
      <c r="K49" s="848"/>
      <c r="L49" s="848"/>
      <c r="M49" s="848">
        <v>98.318896811002588</v>
      </c>
      <c r="N49" s="703"/>
    </row>
    <row r="50" spans="1:14" ht="15.4" customHeight="1">
      <c r="A50" s="872"/>
      <c r="B50" s="590" t="s">
        <v>542</v>
      </c>
      <c r="C50" s="844">
        <v>15000</v>
      </c>
      <c r="D50" s="844">
        <v>351.5642524692193</v>
      </c>
      <c r="E50" s="844"/>
      <c r="F50" s="844">
        <v>65836</v>
      </c>
      <c r="G50" s="844">
        <v>1632.0940664692193</v>
      </c>
      <c r="H50" s="844"/>
      <c r="I50" s="848">
        <v>97.853741274708071</v>
      </c>
      <c r="J50" s="848">
        <v>104.14675247826098</v>
      </c>
      <c r="K50" s="848"/>
      <c r="L50" s="848">
        <v>81.195811699123126</v>
      </c>
      <c r="M50" s="848">
        <v>88.86703392974853</v>
      </c>
      <c r="N50" s="703"/>
    </row>
    <row r="51" spans="1:14" ht="15">
      <c r="A51" s="436"/>
      <c r="B51" s="431" t="s">
        <v>543</v>
      </c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703"/>
    </row>
    <row r="52" spans="1:14" ht="15">
      <c r="A52" s="703"/>
      <c r="B52" s="412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703"/>
    </row>
    <row r="53" spans="1:14" ht="15">
      <c r="A53" s="703"/>
      <c r="B53" s="850"/>
      <c r="C53" s="851"/>
      <c r="D53" s="851"/>
      <c r="E53" s="851"/>
      <c r="F53" s="851"/>
      <c r="G53" s="851"/>
      <c r="H53" s="851"/>
      <c r="I53" s="851"/>
      <c r="J53" s="851"/>
      <c r="K53" s="851"/>
      <c r="L53" s="851"/>
      <c r="M53" s="851"/>
      <c r="N53" s="703"/>
    </row>
    <row r="54" spans="1:14" ht="15">
      <c r="A54" s="703"/>
      <c r="B54" s="852"/>
      <c r="C54" s="851"/>
      <c r="D54" s="851"/>
      <c r="E54" s="851"/>
      <c r="F54" s="851"/>
      <c r="G54" s="851"/>
      <c r="H54" s="851"/>
      <c r="I54" s="851"/>
      <c r="J54" s="851"/>
      <c r="K54" s="851"/>
      <c r="L54" s="851"/>
      <c r="M54" s="851"/>
      <c r="N54" s="703"/>
    </row>
    <row r="55" spans="1:14" ht="15">
      <c r="A55" s="703"/>
      <c r="B55" s="852"/>
      <c r="C55" s="774"/>
      <c r="D55" s="774"/>
      <c r="E55" s="774"/>
      <c r="F55" s="774"/>
      <c r="G55" s="774"/>
      <c r="H55" s="774"/>
      <c r="I55" s="774"/>
      <c r="J55" s="774"/>
      <c r="K55" s="774"/>
      <c r="L55" s="774"/>
      <c r="M55" s="774"/>
      <c r="N55" s="703"/>
    </row>
    <row r="56" spans="1:14" ht="15">
      <c r="A56" s="703"/>
      <c r="B56" s="704"/>
      <c r="C56" s="774"/>
      <c r="D56" s="774"/>
      <c r="E56" s="774"/>
      <c r="F56" s="774"/>
      <c r="G56" s="774"/>
      <c r="H56" s="774"/>
      <c r="I56" s="774"/>
      <c r="J56" s="774"/>
      <c r="K56" s="774"/>
      <c r="L56" s="774"/>
      <c r="M56" s="774"/>
    </row>
    <row r="57" spans="1:14" ht="15">
      <c r="A57" s="703"/>
      <c r="B57" s="704"/>
      <c r="C57" s="774"/>
      <c r="D57" s="774"/>
      <c r="E57" s="774"/>
      <c r="F57" s="774"/>
      <c r="G57" s="774"/>
      <c r="H57" s="774"/>
      <c r="I57" s="774"/>
      <c r="J57" s="774"/>
      <c r="K57" s="774"/>
      <c r="L57" s="774"/>
      <c r="M57" s="774"/>
    </row>
    <row r="58" spans="1:14" ht="15">
      <c r="A58" s="703"/>
      <c r="B58" s="704"/>
      <c r="C58" s="774"/>
      <c r="D58" s="774"/>
      <c r="E58" s="774"/>
      <c r="F58" s="774"/>
      <c r="G58" s="774"/>
      <c r="H58" s="774"/>
      <c r="I58" s="774"/>
      <c r="J58" s="774"/>
      <c r="K58" s="774"/>
      <c r="L58" s="774"/>
      <c r="M58" s="774"/>
    </row>
    <row r="59" spans="1:14" ht="15">
      <c r="A59" s="703"/>
      <c r="B59" s="704"/>
      <c r="C59" s="774"/>
      <c r="D59" s="774"/>
      <c r="E59" s="774"/>
      <c r="F59" s="774"/>
      <c r="G59" s="774"/>
      <c r="H59" s="774"/>
      <c r="I59" s="774"/>
      <c r="J59" s="774"/>
      <c r="K59" s="774"/>
      <c r="L59" s="774"/>
      <c r="M59" s="774"/>
    </row>
    <row r="60" spans="1:14">
      <c r="A60" s="436"/>
      <c r="B60" s="436"/>
      <c r="C60" s="436"/>
      <c r="D60" s="436"/>
      <c r="E60" s="436"/>
      <c r="F60" s="436"/>
      <c r="G60" s="436"/>
      <c r="H60" s="436"/>
      <c r="I60" s="436"/>
      <c r="J60" s="436"/>
      <c r="K60" s="436"/>
      <c r="L60" s="436"/>
      <c r="M60" s="436"/>
    </row>
    <row r="61" spans="1:14">
      <c r="A61" s="436"/>
      <c r="B61" s="436"/>
      <c r="C61" s="436"/>
      <c r="D61" s="436"/>
      <c r="E61" s="436"/>
      <c r="F61" s="436"/>
      <c r="G61" s="436"/>
      <c r="H61" s="436"/>
      <c r="I61" s="436"/>
      <c r="J61" s="436"/>
      <c r="K61" s="436"/>
      <c r="L61" s="436"/>
      <c r="M61" s="436"/>
    </row>
    <row r="62" spans="1:14">
      <c r="A62" s="436"/>
      <c r="B62" s="436"/>
      <c r="C62" s="436"/>
      <c r="D62" s="436"/>
      <c r="E62" s="436"/>
      <c r="F62" s="436"/>
      <c r="G62" s="436"/>
      <c r="H62" s="436"/>
      <c r="I62" s="436"/>
      <c r="J62" s="436"/>
      <c r="K62" s="436"/>
      <c r="L62" s="436"/>
      <c r="M62" s="436"/>
    </row>
    <row r="63" spans="1:14">
      <c r="A63" s="436"/>
      <c r="B63" s="436"/>
      <c r="C63" s="436"/>
      <c r="D63" s="436"/>
      <c r="E63" s="436"/>
      <c r="F63" s="436"/>
      <c r="G63" s="436"/>
      <c r="H63" s="436"/>
      <c r="I63" s="436"/>
      <c r="J63" s="436"/>
      <c r="K63" s="436"/>
      <c r="L63" s="436"/>
      <c r="M63" s="436"/>
    </row>
    <row r="64" spans="1:14">
      <c r="A64" s="436"/>
      <c r="B64" s="436"/>
      <c r="C64" s="436"/>
      <c r="D64" s="436"/>
      <c r="E64" s="436"/>
      <c r="F64" s="436"/>
      <c r="G64" s="436"/>
      <c r="H64" s="436"/>
      <c r="I64" s="436"/>
      <c r="J64" s="436"/>
      <c r="K64" s="436"/>
      <c r="L64" s="436"/>
      <c r="M64" s="436"/>
    </row>
    <row r="65" spans="1:13">
      <c r="A65" s="436"/>
      <c r="B65" s="436"/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</row>
    <row r="66" spans="1:13">
      <c r="A66" s="436"/>
      <c r="B66" s="436"/>
      <c r="C66" s="436"/>
      <c r="D66" s="436"/>
      <c r="E66" s="436"/>
      <c r="F66" s="436"/>
      <c r="G66" s="436"/>
      <c r="H66" s="436"/>
      <c r="I66" s="436"/>
      <c r="J66" s="436"/>
      <c r="K66" s="436"/>
      <c r="L66" s="436"/>
      <c r="M66" s="436"/>
    </row>
    <row r="67" spans="1:13">
      <c r="A67" s="436"/>
      <c r="B67" s="436"/>
      <c r="C67" s="436"/>
      <c r="D67" s="436"/>
      <c r="E67" s="436"/>
      <c r="F67" s="436"/>
      <c r="G67" s="436"/>
      <c r="H67" s="436"/>
      <c r="I67" s="436"/>
      <c r="J67" s="436"/>
      <c r="K67" s="436"/>
      <c r="L67" s="436"/>
      <c r="M67" s="436"/>
    </row>
    <row r="68" spans="1:13">
      <c r="A68" s="436"/>
      <c r="B68" s="436"/>
      <c r="C68" s="436"/>
      <c r="D68" s="436"/>
      <c r="E68" s="436"/>
      <c r="F68" s="436"/>
      <c r="G68" s="436"/>
      <c r="H68" s="436"/>
      <c r="I68" s="436"/>
      <c r="J68" s="436"/>
      <c r="K68" s="436"/>
      <c r="L68" s="436"/>
      <c r="M68" s="436"/>
    </row>
    <row r="69" spans="1:13">
      <c r="A69" s="436"/>
      <c r="B69" s="436"/>
      <c r="C69" s="436"/>
      <c r="D69" s="436"/>
      <c r="E69" s="436"/>
      <c r="F69" s="436"/>
      <c r="G69" s="436"/>
      <c r="H69" s="436"/>
      <c r="I69" s="436"/>
      <c r="J69" s="436"/>
      <c r="K69" s="436"/>
      <c r="L69" s="436"/>
      <c r="M69" s="436"/>
    </row>
    <row r="70" spans="1:13">
      <c r="A70" s="436"/>
      <c r="B70" s="436"/>
      <c r="C70" s="436"/>
      <c r="D70" s="436"/>
      <c r="E70" s="436"/>
      <c r="F70" s="436"/>
      <c r="G70" s="436"/>
      <c r="H70" s="436"/>
      <c r="I70" s="436"/>
      <c r="J70" s="436"/>
      <c r="K70" s="436"/>
      <c r="L70" s="436"/>
      <c r="M70" s="436"/>
    </row>
    <row r="71" spans="1:13">
      <c r="A71" s="436"/>
      <c r="B71" s="436"/>
      <c r="C71" s="436"/>
      <c r="D71" s="436"/>
      <c r="E71" s="436"/>
      <c r="F71" s="436"/>
      <c r="G71" s="436"/>
      <c r="H71" s="436"/>
      <c r="I71" s="436"/>
      <c r="J71" s="436"/>
      <c r="K71" s="436"/>
      <c r="L71" s="436"/>
      <c r="M71" s="436"/>
    </row>
    <row r="72" spans="1:13">
      <c r="A72" s="436"/>
      <c r="B72" s="436"/>
      <c r="C72" s="436"/>
      <c r="D72" s="436"/>
      <c r="E72" s="436"/>
      <c r="F72" s="436"/>
      <c r="G72" s="436"/>
      <c r="H72" s="436"/>
      <c r="I72" s="436"/>
      <c r="J72" s="436"/>
      <c r="K72" s="436"/>
      <c r="L72" s="436"/>
      <c r="M72" s="436"/>
    </row>
    <row r="73" spans="1:13">
      <c r="A73" s="436"/>
      <c r="B73" s="436"/>
      <c r="C73" s="436"/>
      <c r="D73" s="436"/>
      <c r="E73" s="436"/>
      <c r="F73" s="436"/>
      <c r="G73" s="436"/>
      <c r="H73" s="436"/>
      <c r="I73" s="436"/>
      <c r="J73" s="436"/>
      <c r="K73" s="436"/>
      <c r="L73" s="436"/>
      <c r="M73" s="436"/>
    </row>
    <row r="74" spans="1:13">
      <c r="A74" s="436"/>
      <c r="B74" s="436"/>
      <c r="C74" s="436"/>
      <c r="D74" s="436"/>
      <c r="E74" s="436"/>
      <c r="F74" s="436"/>
      <c r="G74" s="436"/>
      <c r="H74" s="436"/>
      <c r="I74" s="436"/>
      <c r="J74" s="436"/>
      <c r="K74" s="436"/>
      <c r="L74" s="436"/>
      <c r="M74" s="436"/>
    </row>
    <row r="75" spans="1:13">
      <c r="A75" s="436"/>
      <c r="B75" s="436"/>
      <c r="C75" s="436"/>
      <c r="D75" s="436"/>
      <c r="E75" s="436"/>
      <c r="F75" s="436"/>
      <c r="G75" s="436"/>
      <c r="H75" s="436"/>
      <c r="I75" s="436"/>
      <c r="J75" s="436"/>
      <c r="K75" s="436"/>
      <c r="L75" s="436"/>
      <c r="M75" s="436"/>
    </row>
    <row r="76" spans="1:13">
      <c r="A76" s="436"/>
      <c r="B76" s="436"/>
      <c r="C76" s="436"/>
      <c r="D76" s="436"/>
      <c r="E76" s="436"/>
      <c r="F76" s="436"/>
      <c r="G76" s="436"/>
      <c r="H76" s="436"/>
      <c r="I76" s="436"/>
      <c r="J76" s="436"/>
      <c r="K76" s="436"/>
      <c r="L76" s="436"/>
      <c r="M76" s="436"/>
    </row>
    <row r="77" spans="1:13">
      <c r="A77" s="436"/>
      <c r="B77" s="436"/>
      <c r="C77" s="436"/>
      <c r="D77" s="436"/>
      <c r="E77" s="436"/>
      <c r="F77" s="436"/>
      <c r="G77" s="436"/>
      <c r="H77" s="436"/>
      <c r="I77" s="436"/>
      <c r="J77" s="436"/>
      <c r="K77" s="436"/>
      <c r="L77" s="436"/>
      <c r="M77" s="436"/>
    </row>
    <row r="78" spans="1:13">
      <c r="A78" s="436"/>
      <c r="B78" s="436"/>
      <c r="C78" s="436"/>
      <c r="D78" s="436"/>
      <c r="E78" s="436"/>
      <c r="F78" s="436"/>
      <c r="G78" s="436"/>
      <c r="H78" s="436"/>
      <c r="I78" s="436"/>
      <c r="J78" s="436"/>
      <c r="K78" s="436"/>
      <c r="L78" s="436"/>
      <c r="M78" s="436"/>
    </row>
    <row r="79" spans="1:13">
      <c r="A79" s="436"/>
      <c r="B79" s="436"/>
      <c r="C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</row>
    <row r="80" spans="1:13">
      <c r="A80" s="436"/>
      <c r="B80" s="436"/>
      <c r="C80" s="436"/>
      <c r="D80" s="436"/>
      <c r="E80" s="436"/>
      <c r="F80" s="436"/>
      <c r="G80" s="436"/>
      <c r="H80" s="436"/>
      <c r="I80" s="436"/>
      <c r="J80" s="436"/>
      <c r="K80" s="436"/>
      <c r="L80" s="436"/>
      <c r="M80" s="436"/>
    </row>
    <row r="81" spans="1:13">
      <c r="A81" s="436"/>
      <c r="B81" s="436"/>
      <c r="C81" s="436"/>
      <c r="D81" s="436"/>
      <c r="E81" s="436"/>
      <c r="F81" s="436"/>
      <c r="G81" s="436"/>
      <c r="H81" s="436"/>
      <c r="I81" s="436"/>
      <c r="J81" s="436"/>
      <c r="K81" s="436"/>
      <c r="L81" s="436"/>
      <c r="M81" s="436"/>
    </row>
    <row r="82" spans="1:13">
      <c r="A82" s="436"/>
      <c r="B82" s="436"/>
      <c r="C82" s="436"/>
      <c r="D82" s="436"/>
      <c r="E82" s="436"/>
      <c r="F82" s="436"/>
      <c r="G82" s="436"/>
      <c r="H82" s="436"/>
      <c r="I82" s="436"/>
      <c r="J82" s="436"/>
      <c r="K82" s="436"/>
      <c r="L82" s="436"/>
      <c r="M82" s="436"/>
    </row>
    <row r="83" spans="1:13">
      <c r="A83" s="436"/>
      <c r="B83" s="436"/>
      <c r="C83" s="436"/>
      <c r="D83" s="436"/>
      <c r="E83" s="436"/>
      <c r="F83" s="436"/>
      <c r="G83" s="436"/>
      <c r="H83" s="436"/>
      <c r="I83" s="436"/>
      <c r="J83" s="436"/>
      <c r="K83" s="436"/>
      <c r="L83" s="436"/>
      <c r="M83" s="436"/>
    </row>
    <row r="84" spans="1:13">
      <c r="A84" s="436"/>
      <c r="B84" s="436"/>
      <c r="C84" s="436"/>
      <c r="D84" s="436"/>
      <c r="E84" s="436"/>
      <c r="F84" s="436"/>
      <c r="G84" s="436"/>
      <c r="H84" s="436"/>
      <c r="I84" s="436"/>
      <c r="J84" s="436"/>
      <c r="K84" s="436"/>
      <c r="L84" s="436"/>
      <c r="M84" s="436"/>
    </row>
    <row r="85" spans="1:13">
      <c r="A85" s="436"/>
      <c r="B85" s="436"/>
      <c r="C85" s="436"/>
      <c r="D85" s="436"/>
      <c r="E85" s="436"/>
      <c r="F85" s="436"/>
      <c r="G85" s="436"/>
      <c r="H85" s="436"/>
      <c r="I85" s="436"/>
      <c r="J85" s="436"/>
      <c r="K85" s="436"/>
      <c r="L85" s="436"/>
      <c r="M85" s="436"/>
    </row>
    <row r="86" spans="1:13">
      <c r="A86" s="436"/>
      <c r="B86" s="436"/>
      <c r="C86" s="436"/>
      <c r="D86" s="436"/>
      <c r="E86" s="436"/>
      <c r="F86" s="436"/>
      <c r="G86" s="436"/>
      <c r="H86" s="436"/>
      <c r="I86" s="436"/>
      <c r="J86" s="436"/>
      <c r="K86" s="436"/>
      <c r="L86" s="436"/>
      <c r="M86" s="436"/>
    </row>
    <row r="87" spans="1:13">
      <c r="A87" s="436"/>
      <c r="B87" s="436"/>
      <c r="C87" s="436"/>
      <c r="D87" s="436"/>
      <c r="E87" s="436"/>
      <c r="F87" s="436"/>
      <c r="G87" s="436"/>
      <c r="H87" s="436"/>
      <c r="I87" s="436"/>
      <c r="J87" s="436"/>
      <c r="K87" s="436"/>
      <c r="L87" s="436"/>
      <c r="M87" s="436"/>
    </row>
    <row r="88" spans="1:13">
      <c r="A88" s="436"/>
      <c r="B88" s="436"/>
      <c r="C88" s="436"/>
      <c r="D88" s="436"/>
      <c r="E88" s="436"/>
      <c r="F88" s="436"/>
      <c r="G88" s="436"/>
      <c r="H88" s="436"/>
      <c r="I88" s="436"/>
      <c r="J88" s="436"/>
      <c r="K88" s="436"/>
      <c r="L88" s="436"/>
      <c r="M88" s="436"/>
    </row>
    <row r="89" spans="1:13">
      <c r="A89" s="436"/>
      <c r="B89" s="436"/>
      <c r="C89" s="436"/>
      <c r="D89" s="436"/>
      <c r="E89" s="436"/>
      <c r="F89" s="436"/>
      <c r="G89" s="436"/>
      <c r="H89" s="436"/>
      <c r="I89" s="436"/>
      <c r="J89" s="436"/>
      <c r="K89" s="436"/>
      <c r="L89" s="436"/>
      <c r="M89" s="436"/>
    </row>
    <row r="90" spans="1:13">
      <c r="A90" s="436"/>
      <c r="B90" s="436"/>
      <c r="C90" s="436"/>
      <c r="D90" s="436"/>
      <c r="E90" s="436"/>
      <c r="F90" s="436"/>
      <c r="G90" s="436"/>
      <c r="H90" s="436"/>
      <c r="I90" s="436"/>
      <c r="J90" s="436"/>
      <c r="K90" s="436"/>
      <c r="L90" s="436"/>
      <c r="M90" s="436"/>
    </row>
    <row r="91" spans="1:13">
      <c r="A91" s="436"/>
      <c r="B91" s="436"/>
      <c r="C91" s="436"/>
      <c r="D91" s="436"/>
      <c r="E91" s="436"/>
      <c r="F91" s="436"/>
      <c r="G91" s="436"/>
      <c r="H91" s="436"/>
      <c r="I91" s="436"/>
      <c r="J91" s="436"/>
      <c r="K91" s="436"/>
      <c r="L91" s="436"/>
      <c r="M91" s="436"/>
    </row>
    <row r="92" spans="1:13">
      <c r="A92" s="436"/>
      <c r="B92" s="436"/>
      <c r="C92" s="436"/>
      <c r="D92" s="436"/>
      <c r="E92" s="436"/>
      <c r="F92" s="436"/>
      <c r="G92" s="436"/>
      <c r="H92" s="436"/>
      <c r="I92" s="436"/>
      <c r="J92" s="436"/>
      <c r="K92" s="436"/>
      <c r="L92" s="436"/>
      <c r="M92" s="436"/>
    </row>
    <row r="93" spans="1:13">
      <c r="A93" s="436"/>
      <c r="B93" s="436"/>
      <c r="C93" s="436"/>
      <c r="D93" s="436"/>
      <c r="E93" s="436"/>
      <c r="F93" s="436"/>
      <c r="G93" s="436"/>
      <c r="H93" s="436"/>
      <c r="I93" s="436"/>
      <c r="J93" s="436"/>
      <c r="K93" s="436"/>
      <c r="L93" s="436"/>
      <c r="M93" s="436"/>
    </row>
    <row r="94" spans="1:13">
      <c r="A94" s="436"/>
      <c r="B94" s="436"/>
      <c r="C94" s="436"/>
      <c r="D94" s="436"/>
      <c r="E94" s="436"/>
      <c r="F94" s="436"/>
      <c r="G94" s="436"/>
      <c r="H94" s="436"/>
      <c r="I94" s="436"/>
      <c r="J94" s="436"/>
      <c r="K94" s="436"/>
      <c r="L94" s="436"/>
      <c r="M94" s="436"/>
    </row>
    <row r="95" spans="1:13">
      <c r="A95" s="436"/>
      <c r="B95" s="436"/>
      <c r="C95" s="436"/>
      <c r="D95" s="436"/>
      <c r="E95" s="436"/>
      <c r="F95" s="436"/>
      <c r="G95" s="436"/>
      <c r="H95" s="436"/>
      <c r="I95" s="436"/>
      <c r="J95" s="436"/>
      <c r="K95" s="436"/>
      <c r="L95" s="436"/>
      <c r="M95" s="436"/>
    </row>
    <row r="96" spans="1:13">
      <c r="A96" s="436"/>
      <c r="B96" s="436"/>
      <c r="C96" s="436"/>
      <c r="D96" s="436"/>
      <c r="E96" s="436"/>
      <c r="F96" s="436"/>
      <c r="G96" s="436"/>
      <c r="H96" s="436"/>
      <c r="I96" s="436"/>
      <c r="J96" s="436"/>
      <c r="K96" s="436"/>
      <c r="L96" s="436"/>
      <c r="M96" s="436"/>
    </row>
    <row r="97" spans="1:13">
      <c r="A97" s="436"/>
      <c r="B97" s="436"/>
      <c r="C97" s="436"/>
      <c r="D97" s="436"/>
      <c r="E97" s="436"/>
      <c r="F97" s="436"/>
      <c r="G97" s="436"/>
      <c r="H97" s="436"/>
      <c r="I97" s="436"/>
      <c r="J97" s="436"/>
      <c r="K97" s="436"/>
      <c r="L97" s="436"/>
      <c r="M97" s="436"/>
    </row>
    <row r="98" spans="1:13">
      <c r="A98" s="436"/>
      <c r="B98" s="436"/>
      <c r="C98" s="436"/>
      <c r="D98" s="436"/>
      <c r="E98" s="436"/>
      <c r="F98" s="436"/>
      <c r="G98" s="436"/>
      <c r="H98" s="436"/>
      <c r="I98" s="436"/>
      <c r="J98" s="436"/>
      <c r="K98" s="436"/>
      <c r="L98" s="436"/>
      <c r="M98" s="436"/>
    </row>
    <row r="99" spans="1:13">
      <c r="A99" s="436"/>
      <c r="B99" s="436"/>
      <c r="C99" s="436"/>
      <c r="D99" s="436"/>
      <c r="E99" s="436"/>
      <c r="F99" s="436"/>
      <c r="G99" s="436"/>
      <c r="H99" s="436"/>
      <c r="I99" s="436"/>
      <c r="J99" s="436"/>
      <c r="K99" s="436"/>
      <c r="L99" s="436"/>
      <c r="M99" s="436"/>
    </row>
    <row r="100" spans="1:13">
      <c r="A100" s="436"/>
      <c r="B100" s="436"/>
      <c r="C100" s="436"/>
      <c r="D100" s="436"/>
      <c r="E100" s="436"/>
      <c r="F100" s="436"/>
      <c r="G100" s="436"/>
      <c r="H100" s="436"/>
      <c r="I100" s="436"/>
      <c r="J100" s="436"/>
      <c r="K100" s="436"/>
      <c r="L100" s="436"/>
      <c r="M100" s="436"/>
    </row>
    <row r="101" spans="1:13">
      <c r="A101" s="436"/>
      <c r="B101" s="436"/>
      <c r="C101" s="436"/>
      <c r="D101" s="436"/>
      <c r="E101" s="436"/>
      <c r="F101" s="436"/>
      <c r="G101" s="436"/>
      <c r="H101" s="436"/>
      <c r="I101" s="436"/>
      <c r="J101" s="436"/>
      <c r="K101" s="436"/>
      <c r="L101" s="436"/>
      <c r="M101" s="436"/>
    </row>
    <row r="102" spans="1:13">
      <c r="A102" s="436"/>
      <c r="B102" s="436"/>
      <c r="C102" s="436"/>
      <c r="D102" s="436"/>
      <c r="E102" s="436"/>
      <c r="F102" s="436"/>
      <c r="G102" s="436"/>
      <c r="H102" s="436"/>
      <c r="I102" s="436"/>
      <c r="J102" s="436"/>
      <c r="K102" s="436"/>
      <c r="L102" s="436"/>
      <c r="M102" s="436"/>
    </row>
    <row r="103" spans="1:13">
      <c r="A103" s="436"/>
      <c r="B103" s="436"/>
      <c r="C103" s="436"/>
      <c r="D103" s="436"/>
      <c r="E103" s="436"/>
      <c r="F103" s="436"/>
      <c r="G103" s="436"/>
      <c r="H103" s="436"/>
      <c r="I103" s="436"/>
      <c r="J103" s="436"/>
      <c r="K103" s="436"/>
      <c r="L103" s="436"/>
      <c r="M103" s="436"/>
    </row>
    <row r="104" spans="1:13">
      <c r="A104" s="436"/>
      <c r="B104" s="436"/>
      <c r="C104" s="436"/>
      <c r="D104" s="436"/>
      <c r="E104" s="436"/>
      <c r="F104" s="436"/>
      <c r="G104" s="436"/>
      <c r="H104" s="436"/>
      <c r="I104" s="436"/>
      <c r="J104" s="436"/>
      <c r="K104" s="436"/>
      <c r="L104" s="436"/>
      <c r="M104" s="436"/>
    </row>
    <row r="105" spans="1:13">
      <c r="A105" s="436"/>
      <c r="B105" s="436"/>
      <c r="C105" s="436"/>
      <c r="D105" s="436"/>
      <c r="E105" s="436"/>
      <c r="F105" s="436"/>
      <c r="G105" s="436"/>
      <c r="H105" s="436"/>
      <c r="I105" s="436"/>
      <c r="J105" s="436"/>
      <c r="K105" s="436"/>
      <c r="L105" s="436"/>
      <c r="M105" s="436"/>
    </row>
    <row r="106" spans="1:13">
      <c r="A106" s="436"/>
      <c r="B106" s="436"/>
      <c r="C106" s="436"/>
      <c r="D106" s="436"/>
      <c r="E106" s="436"/>
      <c r="F106" s="436"/>
      <c r="G106" s="436"/>
      <c r="H106" s="436"/>
      <c r="I106" s="436"/>
      <c r="J106" s="436"/>
      <c r="K106" s="436"/>
      <c r="L106" s="436"/>
      <c r="M106" s="436"/>
    </row>
    <row r="107" spans="1:13">
      <c r="A107" s="436"/>
      <c r="B107" s="436"/>
      <c r="C107" s="436"/>
      <c r="D107" s="436"/>
      <c r="E107" s="436"/>
      <c r="F107" s="436"/>
      <c r="G107" s="436"/>
      <c r="H107" s="436"/>
      <c r="I107" s="436"/>
      <c r="J107" s="436"/>
      <c r="K107" s="436"/>
      <c r="L107" s="436"/>
      <c r="M107" s="436"/>
    </row>
    <row r="108" spans="1:13">
      <c r="A108" s="436"/>
      <c r="B108" s="436"/>
      <c r="C108" s="436"/>
      <c r="D108" s="436"/>
      <c r="E108" s="436"/>
      <c r="F108" s="436"/>
      <c r="G108" s="436"/>
      <c r="H108" s="436"/>
      <c r="I108" s="436"/>
      <c r="J108" s="436"/>
      <c r="K108" s="436"/>
      <c r="L108" s="436"/>
      <c r="M108" s="436"/>
    </row>
    <row r="109" spans="1:13">
      <c r="A109" s="436"/>
      <c r="B109" s="436"/>
      <c r="C109" s="436"/>
      <c r="D109" s="436"/>
      <c r="E109" s="436"/>
      <c r="F109" s="436"/>
      <c r="G109" s="436"/>
      <c r="H109" s="436"/>
      <c r="I109" s="436"/>
      <c r="J109" s="436"/>
      <c r="K109" s="436"/>
      <c r="L109" s="436"/>
      <c r="M109" s="436"/>
    </row>
    <row r="110" spans="1:13">
      <c r="A110" s="436"/>
      <c r="B110" s="436"/>
      <c r="C110" s="436"/>
      <c r="D110" s="436"/>
      <c r="E110" s="436"/>
      <c r="F110" s="436"/>
      <c r="G110" s="436"/>
      <c r="H110" s="436"/>
      <c r="I110" s="436"/>
      <c r="J110" s="436"/>
      <c r="K110" s="436"/>
      <c r="L110" s="436"/>
      <c r="M110" s="436"/>
    </row>
    <row r="111" spans="1:13">
      <c r="A111" s="436"/>
      <c r="B111" s="436"/>
      <c r="C111" s="436"/>
      <c r="D111" s="436"/>
      <c r="E111" s="436"/>
      <c r="F111" s="436"/>
      <c r="G111" s="436"/>
      <c r="H111" s="436"/>
      <c r="I111" s="436"/>
      <c r="J111" s="436"/>
      <c r="K111" s="436"/>
      <c r="L111" s="436"/>
      <c r="M111" s="436"/>
    </row>
    <row r="112" spans="1:13">
      <c r="A112" s="436"/>
      <c r="B112" s="436"/>
      <c r="C112" s="436"/>
      <c r="D112" s="436"/>
      <c r="E112" s="436"/>
      <c r="F112" s="436"/>
      <c r="G112" s="436"/>
      <c r="H112" s="436"/>
      <c r="I112" s="436"/>
      <c r="J112" s="436"/>
      <c r="K112" s="436"/>
      <c r="L112" s="436"/>
      <c r="M112" s="436"/>
    </row>
    <row r="113" spans="1:13">
      <c r="A113" s="436"/>
      <c r="B113" s="436"/>
      <c r="C113" s="436"/>
      <c r="D113" s="436"/>
      <c r="E113" s="436"/>
      <c r="F113" s="436"/>
      <c r="G113" s="436"/>
      <c r="H113" s="436"/>
      <c r="I113" s="436"/>
      <c r="J113" s="436"/>
      <c r="K113" s="436"/>
      <c r="L113" s="436"/>
      <c r="M113" s="436"/>
    </row>
    <row r="114" spans="1:13">
      <c r="A114" s="436"/>
      <c r="B114" s="436"/>
      <c r="C114" s="436"/>
      <c r="D114" s="436"/>
      <c r="E114" s="436"/>
      <c r="F114" s="436"/>
      <c r="G114" s="436"/>
      <c r="H114" s="436"/>
      <c r="I114" s="436"/>
      <c r="J114" s="436"/>
      <c r="K114" s="436"/>
      <c r="L114" s="436"/>
      <c r="M114" s="436"/>
    </row>
    <row r="115" spans="1:13">
      <c r="A115" s="436"/>
      <c r="B115" s="436"/>
      <c r="C115" s="436"/>
      <c r="D115" s="436"/>
      <c r="E115" s="436"/>
      <c r="F115" s="436"/>
      <c r="G115" s="436"/>
      <c r="H115" s="436"/>
      <c r="I115" s="436"/>
      <c r="J115" s="436"/>
      <c r="K115" s="436"/>
      <c r="L115" s="436"/>
      <c r="M115" s="436"/>
    </row>
    <row r="116" spans="1:13">
      <c r="A116" s="436"/>
      <c r="B116" s="436"/>
      <c r="C116" s="436"/>
      <c r="D116" s="436"/>
      <c r="E116" s="436"/>
      <c r="F116" s="436"/>
      <c r="G116" s="436"/>
      <c r="H116" s="436"/>
      <c r="I116" s="436"/>
      <c r="J116" s="436"/>
      <c r="K116" s="436"/>
      <c r="L116" s="436"/>
      <c r="M116" s="436"/>
    </row>
    <row r="117" spans="1:13">
      <c r="A117" s="436"/>
      <c r="B117" s="436"/>
      <c r="C117" s="436"/>
      <c r="D117" s="436"/>
      <c r="E117" s="436"/>
      <c r="F117" s="436"/>
      <c r="G117" s="436"/>
      <c r="H117" s="436"/>
      <c r="I117" s="436"/>
      <c r="J117" s="436"/>
      <c r="K117" s="436"/>
      <c r="L117" s="436"/>
      <c r="M117" s="436"/>
    </row>
    <row r="118" spans="1:13">
      <c r="A118" s="436"/>
      <c r="B118" s="436"/>
      <c r="C118" s="436"/>
      <c r="D118" s="436"/>
      <c r="E118" s="436"/>
      <c r="F118" s="436"/>
      <c r="G118" s="436"/>
      <c r="H118" s="436"/>
      <c r="I118" s="436"/>
      <c r="J118" s="436"/>
      <c r="K118" s="436"/>
      <c r="L118" s="436"/>
      <c r="M118" s="436"/>
    </row>
    <row r="119" spans="1:13">
      <c r="A119" s="436"/>
      <c r="B119" s="436"/>
      <c r="C119" s="436"/>
      <c r="D119" s="436"/>
      <c r="E119" s="436"/>
      <c r="F119" s="436"/>
      <c r="G119" s="436"/>
      <c r="H119" s="436"/>
      <c r="I119" s="436"/>
      <c r="J119" s="436"/>
      <c r="K119" s="436"/>
      <c r="L119" s="436"/>
      <c r="M119" s="436"/>
    </row>
    <row r="120" spans="1:13">
      <c r="A120" s="436"/>
      <c r="B120" s="436"/>
      <c r="C120" s="436"/>
      <c r="D120" s="436"/>
      <c r="E120" s="436"/>
      <c r="F120" s="436"/>
      <c r="G120" s="436"/>
      <c r="H120" s="436"/>
      <c r="I120" s="436"/>
      <c r="J120" s="436"/>
      <c r="K120" s="436"/>
      <c r="L120" s="436"/>
      <c r="M120" s="436"/>
    </row>
    <row r="121" spans="1:13">
      <c r="A121" s="436"/>
      <c r="B121" s="436"/>
      <c r="C121" s="436"/>
      <c r="D121" s="436"/>
      <c r="E121" s="436"/>
      <c r="F121" s="436"/>
      <c r="G121" s="436"/>
      <c r="H121" s="436"/>
      <c r="I121" s="436"/>
      <c r="J121" s="436"/>
      <c r="K121" s="436"/>
      <c r="L121" s="436"/>
      <c r="M121" s="436"/>
    </row>
    <row r="122" spans="1:13">
      <c r="A122" s="436"/>
      <c r="B122" s="436"/>
      <c r="C122" s="436"/>
      <c r="D122" s="436"/>
      <c r="E122" s="436"/>
      <c r="F122" s="436"/>
      <c r="G122" s="436"/>
      <c r="H122" s="436"/>
      <c r="I122" s="436"/>
      <c r="J122" s="436"/>
      <c r="K122" s="436"/>
      <c r="L122" s="436"/>
      <c r="M122" s="436"/>
    </row>
    <row r="123" spans="1:13">
      <c r="A123" s="436"/>
      <c r="B123" s="436"/>
      <c r="C123" s="436"/>
      <c r="D123" s="436"/>
      <c r="E123" s="436"/>
      <c r="F123" s="436"/>
      <c r="G123" s="436"/>
      <c r="H123" s="436"/>
      <c r="I123" s="436"/>
      <c r="J123" s="436"/>
      <c r="K123" s="436"/>
      <c r="L123" s="436"/>
      <c r="M123" s="436"/>
    </row>
    <row r="124" spans="1:13">
      <c r="A124" s="436"/>
      <c r="B124" s="436"/>
      <c r="C124" s="436"/>
      <c r="D124" s="436"/>
      <c r="E124" s="436"/>
      <c r="F124" s="436"/>
      <c r="G124" s="436"/>
      <c r="H124" s="436"/>
      <c r="I124" s="436"/>
      <c r="J124" s="436"/>
      <c r="K124" s="436"/>
      <c r="L124" s="436"/>
      <c r="M124" s="436"/>
    </row>
    <row r="125" spans="1:13">
      <c r="A125" s="436"/>
      <c r="B125" s="436"/>
      <c r="C125" s="436"/>
      <c r="D125" s="436"/>
      <c r="E125" s="436"/>
      <c r="F125" s="436"/>
      <c r="G125" s="436"/>
      <c r="H125" s="436"/>
      <c r="I125" s="436"/>
      <c r="J125" s="436"/>
      <c r="K125" s="436"/>
      <c r="L125" s="436"/>
      <c r="M125" s="436"/>
    </row>
    <row r="126" spans="1:13">
      <c r="A126" s="436"/>
      <c r="B126" s="436"/>
      <c r="C126" s="436"/>
      <c r="D126" s="436"/>
      <c r="E126" s="436"/>
      <c r="F126" s="436"/>
      <c r="G126" s="436"/>
      <c r="H126" s="436"/>
      <c r="I126" s="436"/>
      <c r="J126" s="436"/>
      <c r="K126" s="436"/>
      <c r="L126" s="436"/>
      <c r="M126" s="436"/>
    </row>
    <row r="127" spans="1:13">
      <c r="A127" s="436"/>
      <c r="B127" s="436"/>
      <c r="C127" s="436"/>
      <c r="D127" s="436"/>
      <c r="E127" s="436"/>
      <c r="F127" s="436"/>
      <c r="G127" s="436"/>
      <c r="H127" s="436"/>
      <c r="I127" s="436"/>
      <c r="J127" s="436"/>
      <c r="K127" s="436"/>
      <c r="L127" s="436"/>
      <c r="M127" s="436"/>
    </row>
    <row r="128" spans="1:13">
      <c r="A128" s="436"/>
      <c r="B128" s="436"/>
      <c r="C128" s="436"/>
      <c r="D128" s="436"/>
      <c r="E128" s="436"/>
      <c r="F128" s="436"/>
      <c r="G128" s="436"/>
      <c r="H128" s="436"/>
      <c r="I128" s="436"/>
      <c r="J128" s="436"/>
      <c r="K128" s="436"/>
      <c r="L128" s="436"/>
      <c r="M128" s="436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K8" sqref="K8"/>
    </sheetView>
  </sheetViews>
  <sheetFormatPr defaultColWidth="8.77734375" defaultRowHeight="12"/>
  <cols>
    <col min="1" max="1" width="1.21875" style="436" customWidth="1"/>
    <col min="2" max="2" width="22" style="436" customWidth="1"/>
    <col min="3" max="4" width="5" style="436" customWidth="1"/>
    <col min="5" max="5" width="0.44140625" style="436" customWidth="1"/>
    <col min="6" max="7" width="5.21875" style="436" customWidth="1"/>
    <col min="8" max="8" width="0.5546875" style="436" customWidth="1"/>
    <col min="9" max="10" width="6.21875" style="436" customWidth="1"/>
    <col min="11" max="11" width="0.44140625" style="436" customWidth="1"/>
    <col min="12" max="13" width="6.33203125" style="436" customWidth="1"/>
    <col min="14" max="16384" width="8.77734375" style="436"/>
  </cols>
  <sheetData>
    <row r="1" spans="1:13" s="445" customFormat="1" ht="18" customHeight="1">
      <c r="A1" s="701" t="s">
        <v>544</v>
      </c>
      <c r="B1" s="876"/>
      <c r="C1" s="873"/>
      <c r="D1" s="873"/>
      <c r="E1" s="873"/>
      <c r="F1" s="873"/>
      <c r="G1" s="873"/>
      <c r="H1" s="873"/>
      <c r="I1" s="446"/>
      <c r="J1" s="446"/>
      <c r="K1" s="446"/>
      <c r="L1" s="446"/>
      <c r="M1" s="446"/>
    </row>
    <row r="2" spans="1:13" ht="13.5" customHeight="1">
      <c r="A2" s="877"/>
      <c r="B2" s="877"/>
      <c r="C2" s="874"/>
      <c r="D2" s="874"/>
      <c r="E2" s="874"/>
      <c r="F2" s="874"/>
      <c r="G2" s="874"/>
      <c r="H2" s="874"/>
      <c r="I2" s="444"/>
      <c r="J2" s="444"/>
      <c r="K2" s="444"/>
      <c r="L2" s="444"/>
      <c r="M2" s="444"/>
    </row>
    <row r="3" spans="1:13" s="424" customFormat="1" ht="16.5" customHeight="1">
      <c r="B3" s="427"/>
      <c r="G3" s="411"/>
      <c r="H3" s="411"/>
      <c r="I3" s="411"/>
      <c r="J3" s="426"/>
      <c r="K3" s="426"/>
      <c r="L3" s="426"/>
      <c r="M3" s="409" t="s">
        <v>513</v>
      </c>
    </row>
    <row r="4" spans="1:13" s="397" customFormat="1" ht="15" customHeight="1">
      <c r="A4" s="407"/>
      <c r="B4" s="408"/>
      <c r="C4" s="922" t="s">
        <v>68</v>
      </c>
      <c r="D4" s="922"/>
      <c r="E4" s="759"/>
      <c r="F4" s="922" t="s">
        <v>3</v>
      </c>
      <c r="G4" s="922"/>
      <c r="H4" s="922"/>
      <c r="I4" s="922" t="s">
        <v>514</v>
      </c>
      <c r="J4" s="922"/>
      <c r="K4" s="425"/>
      <c r="L4" s="922" t="s">
        <v>515</v>
      </c>
      <c r="M4" s="922"/>
    </row>
    <row r="5" spans="1:13" s="397" customFormat="1" ht="15" customHeight="1">
      <c r="B5" s="406"/>
      <c r="C5" s="923" t="s">
        <v>6</v>
      </c>
      <c r="D5" s="923"/>
      <c r="E5" s="287"/>
      <c r="F5" s="923" t="s">
        <v>7</v>
      </c>
      <c r="G5" s="923"/>
      <c r="H5" s="923"/>
      <c r="I5" s="921" t="s">
        <v>55</v>
      </c>
      <c r="J5" s="921"/>
      <c r="K5" s="424"/>
      <c r="L5" s="921" t="s">
        <v>55</v>
      </c>
      <c r="M5" s="921"/>
    </row>
    <row r="6" spans="1:13" s="397" customFormat="1" ht="15" customHeight="1">
      <c r="B6" s="406"/>
      <c r="C6" s="926" t="s">
        <v>90</v>
      </c>
      <c r="D6" s="926"/>
      <c r="E6" s="287"/>
      <c r="F6" s="926" t="s">
        <v>90</v>
      </c>
      <c r="G6" s="926"/>
      <c r="H6" s="587"/>
      <c r="I6" s="919" t="s">
        <v>43</v>
      </c>
      <c r="J6" s="919"/>
      <c r="K6" s="424"/>
      <c r="L6" s="919" t="s">
        <v>43</v>
      </c>
      <c r="M6" s="919"/>
    </row>
    <row r="7" spans="1:13" s="397" customFormat="1" ht="15" customHeight="1">
      <c r="B7" s="406"/>
      <c r="C7" s="422" t="s">
        <v>470</v>
      </c>
      <c r="D7" s="422" t="s">
        <v>471</v>
      </c>
      <c r="E7" s="422"/>
      <c r="F7" s="423" t="s">
        <v>470</v>
      </c>
      <c r="G7" s="422" t="s">
        <v>471</v>
      </c>
      <c r="H7" s="422"/>
      <c r="I7" s="423" t="s">
        <v>470</v>
      </c>
      <c r="J7" s="422" t="s">
        <v>471</v>
      </c>
      <c r="K7" s="422"/>
      <c r="L7" s="421" t="s">
        <v>470</v>
      </c>
      <c r="M7" s="421" t="s">
        <v>471</v>
      </c>
    </row>
    <row r="8" spans="1:13" ht="6" customHeight="1">
      <c r="A8" s="440"/>
      <c r="B8" s="440"/>
      <c r="C8" s="440"/>
      <c r="D8" s="440"/>
      <c r="E8" s="440"/>
      <c r="F8" s="440"/>
      <c r="G8" s="440"/>
      <c r="H8" s="440"/>
      <c r="I8" s="440"/>
      <c r="J8" s="440"/>
      <c r="K8" s="440"/>
      <c r="L8" s="440"/>
      <c r="M8" s="440"/>
    </row>
    <row r="9" spans="1:13" ht="15.75" customHeight="1">
      <c r="A9" s="925" t="s">
        <v>472</v>
      </c>
      <c r="B9" s="925"/>
      <c r="C9" s="442"/>
      <c r="D9" s="442">
        <v>87645</v>
      </c>
      <c r="E9" s="442"/>
      <c r="F9" s="442"/>
      <c r="G9" s="442">
        <v>97581.470616617036</v>
      </c>
      <c r="H9" s="442"/>
      <c r="I9" s="441"/>
      <c r="J9" s="441">
        <v>115.17033476353093</v>
      </c>
      <c r="K9" s="441"/>
      <c r="L9" s="441"/>
      <c r="M9" s="441">
        <v>115.71808318430222</v>
      </c>
    </row>
    <row r="10" spans="1:13" ht="15" customHeight="1">
      <c r="A10" s="440"/>
      <c r="B10" s="443" t="s">
        <v>545</v>
      </c>
      <c r="C10" s="442"/>
      <c r="D10" s="442">
        <v>29956.730057000001</v>
      </c>
      <c r="E10" s="442"/>
      <c r="F10" s="442"/>
      <c r="G10" s="442">
        <v>35275.434385617038</v>
      </c>
      <c r="H10" s="442"/>
      <c r="I10" s="441"/>
      <c r="J10" s="441">
        <v>114.91445677827043</v>
      </c>
      <c r="K10" s="441"/>
      <c r="L10" s="441"/>
      <c r="M10" s="441">
        <v>115.52621995706265</v>
      </c>
    </row>
    <row r="11" spans="1:13" ht="15" customHeight="1">
      <c r="A11" s="440"/>
      <c r="B11" s="443" t="s">
        <v>546</v>
      </c>
      <c r="C11" s="442"/>
      <c r="D11" s="442">
        <v>57687.601220999997</v>
      </c>
      <c r="E11" s="442"/>
      <c r="F11" s="442"/>
      <c r="G11" s="442">
        <v>62306.036230999998</v>
      </c>
      <c r="H11" s="442"/>
      <c r="I11" s="441"/>
      <c r="J11" s="441">
        <v>115.30366027969576</v>
      </c>
      <c r="K11" s="441"/>
      <c r="L11" s="441"/>
      <c r="M11" s="441">
        <v>115.82699204305342</v>
      </c>
    </row>
    <row r="12" spans="1:13" ht="15.75" customHeight="1">
      <c r="A12" s="925" t="s">
        <v>477</v>
      </c>
      <c r="B12" s="925"/>
      <c r="C12" s="439"/>
      <c r="D12" s="439"/>
      <c r="E12" s="439"/>
      <c r="F12" s="439"/>
      <c r="G12" s="439"/>
      <c r="H12" s="439"/>
      <c r="I12" s="438"/>
      <c r="J12" s="438"/>
      <c r="K12" s="438"/>
      <c r="L12" s="438"/>
      <c r="M12" s="438"/>
    </row>
    <row r="13" spans="1:13" ht="15.75" customHeight="1">
      <c r="A13" s="440"/>
      <c r="B13" s="584" t="s">
        <v>17</v>
      </c>
      <c r="C13" s="439"/>
      <c r="D13" s="439">
        <v>544.76750000000004</v>
      </c>
      <c r="E13" s="439"/>
      <c r="F13" s="439"/>
      <c r="G13" s="439">
        <v>691.47908799999993</v>
      </c>
      <c r="H13" s="439"/>
      <c r="I13" s="438"/>
      <c r="J13" s="438">
        <v>108.35762301027061</v>
      </c>
      <c r="K13" s="438"/>
      <c r="L13" s="438"/>
      <c r="M13" s="438">
        <v>131.37916866383131</v>
      </c>
    </row>
    <row r="14" spans="1:13" ht="15.75" customHeight="1">
      <c r="A14" s="440"/>
      <c r="B14" s="584" t="s">
        <v>521</v>
      </c>
      <c r="C14" s="439"/>
      <c r="D14" s="439">
        <v>337.39807999999999</v>
      </c>
      <c r="E14" s="439"/>
      <c r="F14" s="439"/>
      <c r="G14" s="439">
        <v>370.97441599999996</v>
      </c>
      <c r="H14" s="439"/>
      <c r="I14" s="438"/>
      <c r="J14" s="438">
        <v>118.2418555596023</v>
      </c>
      <c r="K14" s="438"/>
      <c r="L14" s="438"/>
      <c r="M14" s="438">
        <v>105.81856070431668</v>
      </c>
    </row>
    <row r="15" spans="1:13" ht="15.75" customHeight="1">
      <c r="A15" s="440"/>
      <c r="B15" s="584" t="s">
        <v>479</v>
      </c>
      <c r="C15" s="439"/>
      <c r="D15" s="439">
        <v>402.145129</v>
      </c>
      <c r="E15" s="439"/>
      <c r="F15" s="439"/>
      <c r="G15" s="439">
        <v>490.21302400000002</v>
      </c>
      <c r="H15" s="439"/>
      <c r="I15" s="438"/>
      <c r="J15" s="438">
        <v>114.6502555227781</v>
      </c>
      <c r="K15" s="438"/>
      <c r="L15" s="438"/>
      <c r="M15" s="438">
        <v>143.92491741653808</v>
      </c>
    </row>
    <row r="16" spans="1:13" ht="15.75" customHeight="1">
      <c r="A16" s="440"/>
      <c r="B16" s="584" t="s">
        <v>480</v>
      </c>
      <c r="C16" s="439">
        <v>477.61200000000002</v>
      </c>
      <c r="D16" s="439">
        <v>735.14435900000001</v>
      </c>
      <c r="E16" s="439"/>
      <c r="F16" s="439">
        <v>626.31099999999992</v>
      </c>
      <c r="G16" s="439">
        <v>889.94359515682379</v>
      </c>
      <c r="H16" s="439"/>
      <c r="I16" s="438">
        <v>66.102539403099101</v>
      </c>
      <c r="J16" s="438">
        <v>64.912549586308046</v>
      </c>
      <c r="K16" s="438"/>
      <c r="L16" s="438">
        <v>60.432155169835191</v>
      </c>
      <c r="M16" s="438">
        <v>57.265979209500415</v>
      </c>
    </row>
    <row r="17" spans="1:13" ht="15.75" customHeight="1">
      <c r="A17" s="440"/>
      <c r="B17" s="584" t="s">
        <v>62</v>
      </c>
      <c r="C17" s="439">
        <v>2087.4279999999999</v>
      </c>
      <c r="D17" s="439">
        <v>677.52811399999996</v>
      </c>
      <c r="E17" s="439"/>
      <c r="F17" s="439">
        <v>2557.4780000000001</v>
      </c>
      <c r="G17" s="439">
        <v>959.42196237233452</v>
      </c>
      <c r="H17" s="439"/>
      <c r="I17" s="438">
        <v>77.17828669755383</v>
      </c>
      <c r="J17" s="438">
        <v>102.10389925075967</v>
      </c>
      <c r="K17" s="438"/>
      <c r="L17" s="438">
        <v>98.048144640947086</v>
      </c>
      <c r="M17" s="438">
        <v>126.04513362871788</v>
      </c>
    </row>
    <row r="18" spans="1:13" ht="15.75" customHeight="1">
      <c r="A18" s="440"/>
      <c r="B18" s="584" t="s">
        <v>522</v>
      </c>
      <c r="C18" s="439"/>
      <c r="D18" s="439">
        <v>1040.5297029999999</v>
      </c>
      <c r="E18" s="439"/>
      <c r="F18" s="439"/>
      <c r="G18" s="439">
        <v>1600.574069</v>
      </c>
      <c r="H18" s="439"/>
      <c r="I18" s="438"/>
      <c r="J18" s="438">
        <v>86.097771357315253</v>
      </c>
      <c r="K18" s="438"/>
      <c r="L18" s="438"/>
      <c r="M18" s="438">
        <v>128.14097085597996</v>
      </c>
    </row>
    <row r="19" spans="1:13" ht="15.75" customHeight="1">
      <c r="A19" s="440"/>
      <c r="B19" s="584" t="s">
        <v>523</v>
      </c>
      <c r="C19" s="439">
        <v>6135.9780000000001</v>
      </c>
      <c r="D19" s="439">
        <v>816.00723100000005</v>
      </c>
      <c r="E19" s="439"/>
      <c r="F19" s="439">
        <v>6476.0680000000002</v>
      </c>
      <c r="G19" s="439">
        <v>953.69269424351205</v>
      </c>
      <c r="H19" s="439"/>
      <c r="I19" s="438">
        <v>107.43556206894741</v>
      </c>
      <c r="J19" s="438">
        <v>92.960222445461483</v>
      </c>
      <c r="K19" s="438"/>
      <c r="L19" s="438">
        <v>80.872484562458979</v>
      </c>
      <c r="M19" s="438">
        <v>69.887313062079343</v>
      </c>
    </row>
    <row r="20" spans="1:13" ht="15.75" customHeight="1">
      <c r="A20" s="440"/>
      <c r="B20" s="584" t="s">
        <v>524</v>
      </c>
      <c r="C20" s="439">
        <v>6430.2439999999997</v>
      </c>
      <c r="D20" s="439">
        <v>1483.603169</v>
      </c>
      <c r="E20" s="439"/>
      <c r="F20" s="439">
        <v>9841.3499999999985</v>
      </c>
      <c r="G20" s="439">
        <v>2721.3319320361315</v>
      </c>
      <c r="H20" s="439"/>
      <c r="I20" s="438">
        <v>75.472320843079515</v>
      </c>
      <c r="J20" s="438">
        <v>201.58692965642783</v>
      </c>
      <c r="K20" s="438"/>
      <c r="L20" s="438">
        <v>87.461757393570565</v>
      </c>
      <c r="M20" s="438">
        <v>248.24258227850447</v>
      </c>
    </row>
    <row r="21" spans="1:13" ht="15.75" customHeight="1">
      <c r="A21" s="440"/>
      <c r="B21" s="584" t="s">
        <v>475</v>
      </c>
      <c r="C21" s="439">
        <v>1936.011</v>
      </c>
      <c r="D21" s="439">
        <v>1219.1530729999999</v>
      </c>
      <c r="E21" s="439"/>
      <c r="F21" s="439">
        <v>3107.9200000000005</v>
      </c>
      <c r="G21" s="439">
        <v>2181.5428163998176</v>
      </c>
      <c r="H21" s="439"/>
      <c r="I21" s="438">
        <v>102.57337981604712</v>
      </c>
      <c r="J21" s="438">
        <v>149.76812803673798</v>
      </c>
      <c r="K21" s="438"/>
      <c r="L21" s="438">
        <v>105.39187593551263</v>
      </c>
      <c r="M21" s="438">
        <v>148.01369127250157</v>
      </c>
    </row>
    <row r="22" spans="1:13" ht="15.75" customHeight="1">
      <c r="A22" s="440"/>
      <c r="B22" s="584" t="s">
        <v>488</v>
      </c>
      <c r="C22" s="439">
        <v>2657.1030000000001</v>
      </c>
      <c r="D22" s="439">
        <v>2446.0716130000001</v>
      </c>
      <c r="E22" s="439"/>
      <c r="F22" s="439">
        <v>2001.0209999999997</v>
      </c>
      <c r="G22" s="439">
        <v>2354.9852769653353</v>
      </c>
      <c r="H22" s="439"/>
      <c r="I22" s="438">
        <v>126.77217723370644</v>
      </c>
      <c r="J22" s="438">
        <v>228.47942410090116</v>
      </c>
      <c r="K22" s="438"/>
      <c r="L22" s="438">
        <v>100.59476470322089</v>
      </c>
      <c r="M22" s="438">
        <v>209.12202298245819</v>
      </c>
    </row>
    <row r="23" spans="1:13" ht="15.75" customHeight="1">
      <c r="A23" s="440"/>
      <c r="B23" s="584" t="s">
        <v>525</v>
      </c>
      <c r="C23" s="439">
        <v>324.15800000000002</v>
      </c>
      <c r="D23" s="439">
        <v>284.50325199999997</v>
      </c>
      <c r="E23" s="439"/>
      <c r="F23" s="439">
        <v>530.01599999999996</v>
      </c>
      <c r="G23" s="439">
        <v>479.63669207376984</v>
      </c>
      <c r="H23" s="439"/>
      <c r="I23" s="438">
        <v>73.688015166876568</v>
      </c>
      <c r="J23" s="438">
        <v>103.75755760316699</v>
      </c>
      <c r="K23" s="438"/>
      <c r="L23" s="438">
        <v>145.04217042214208</v>
      </c>
      <c r="M23" s="438">
        <v>232.48848962158141</v>
      </c>
    </row>
    <row r="24" spans="1:13" ht="15.75" customHeight="1">
      <c r="A24" s="440"/>
      <c r="B24" s="584" t="s">
        <v>489</v>
      </c>
      <c r="C24" s="439"/>
      <c r="D24" s="439">
        <v>2341.801027</v>
      </c>
      <c r="E24" s="439"/>
      <c r="F24" s="439"/>
      <c r="G24" s="439">
        <v>2734.1814209999998</v>
      </c>
      <c r="H24" s="439"/>
      <c r="I24" s="438"/>
      <c r="J24" s="438">
        <v>133.50028141052294</v>
      </c>
      <c r="K24" s="438"/>
      <c r="L24" s="438"/>
      <c r="M24" s="438">
        <v>133.18542709115678</v>
      </c>
    </row>
    <row r="25" spans="1:13" ht="15.75" customHeight="1">
      <c r="A25" s="440"/>
      <c r="B25" s="584" t="s">
        <v>526</v>
      </c>
      <c r="C25" s="439"/>
      <c r="D25" s="439">
        <v>2251.9844870000002</v>
      </c>
      <c r="E25" s="439"/>
      <c r="F25" s="439"/>
      <c r="G25" s="439">
        <v>2254.2357129999996</v>
      </c>
      <c r="H25" s="439"/>
      <c r="I25" s="438"/>
      <c r="J25" s="438">
        <v>130.31315390713695</v>
      </c>
      <c r="K25" s="438"/>
      <c r="L25" s="438"/>
      <c r="M25" s="438">
        <v>124.39675032539148</v>
      </c>
    </row>
    <row r="26" spans="1:13" ht="15.75" customHeight="1">
      <c r="A26" s="440"/>
      <c r="B26" s="584" t="s">
        <v>527</v>
      </c>
      <c r="C26" s="439"/>
      <c r="D26" s="439">
        <v>858.31982100000005</v>
      </c>
      <c r="E26" s="439"/>
      <c r="F26" s="439"/>
      <c r="G26" s="439">
        <v>846.87256099999991</v>
      </c>
      <c r="H26" s="439"/>
      <c r="I26" s="438"/>
      <c r="J26" s="438">
        <v>125.47690241758586</v>
      </c>
      <c r="K26" s="438"/>
      <c r="L26" s="438"/>
      <c r="M26" s="438">
        <v>108.35261943011953</v>
      </c>
    </row>
    <row r="27" spans="1:13" ht="15.75" customHeight="1">
      <c r="A27" s="440"/>
      <c r="B27" s="584" t="s">
        <v>528</v>
      </c>
      <c r="C27" s="439">
        <v>928.53899999999999</v>
      </c>
      <c r="D27" s="439">
        <v>441.33374099999997</v>
      </c>
      <c r="E27" s="439"/>
      <c r="F27" s="439">
        <v>867.33999999999992</v>
      </c>
      <c r="G27" s="439">
        <v>414.5968085639692</v>
      </c>
      <c r="H27" s="439"/>
      <c r="I27" s="438">
        <v>93.333447251980687</v>
      </c>
      <c r="J27" s="438">
        <v>165.88546873879076</v>
      </c>
      <c r="K27" s="438"/>
      <c r="L27" s="438">
        <v>65.615217368280113</v>
      </c>
      <c r="M27" s="438">
        <v>108.86548219461771</v>
      </c>
    </row>
    <row r="28" spans="1:13" ht="15.75" customHeight="1">
      <c r="A28" s="440"/>
      <c r="B28" s="584" t="s">
        <v>529</v>
      </c>
      <c r="C28" s="439">
        <v>1870.9690000000001</v>
      </c>
      <c r="D28" s="439">
        <v>3322.4394860000002</v>
      </c>
      <c r="E28" s="439"/>
      <c r="F28" s="439">
        <v>1833.8069999999998</v>
      </c>
      <c r="G28" s="439">
        <v>3477.0007778687968</v>
      </c>
      <c r="H28" s="439"/>
      <c r="I28" s="438">
        <v>99.729856074267204</v>
      </c>
      <c r="J28" s="438">
        <v>114.50902677450854</v>
      </c>
      <c r="K28" s="438"/>
      <c r="L28" s="438">
        <v>102.1940598605913</v>
      </c>
      <c r="M28" s="438">
        <v>109.28691881072177</v>
      </c>
    </row>
    <row r="29" spans="1:13" ht="15.75" customHeight="1">
      <c r="A29" s="440"/>
      <c r="B29" s="584" t="s">
        <v>530</v>
      </c>
      <c r="C29" s="439"/>
      <c r="D29" s="439">
        <v>1900.4214939999999</v>
      </c>
      <c r="E29" s="439"/>
      <c r="F29" s="439"/>
      <c r="G29" s="439">
        <v>2265.6556839999994</v>
      </c>
      <c r="H29" s="439"/>
      <c r="I29" s="438"/>
      <c r="J29" s="438">
        <v>97.619551456589846</v>
      </c>
      <c r="K29" s="438"/>
      <c r="L29" s="438"/>
      <c r="M29" s="438">
        <v>113.57685250269529</v>
      </c>
    </row>
    <row r="30" spans="1:13" ht="15.75" customHeight="1">
      <c r="A30" s="440"/>
      <c r="B30" s="584" t="s">
        <v>493</v>
      </c>
      <c r="C30" s="439">
        <v>626.76800000000003</v>
      </c>
      <c r="D30" s="439">
        <v>901.35315500000002</v>
      </c>
      <c r="E30" s="439"/>
      <c r="F30" s="439">
        <v>512.46499999999992</v>
      </c>
      <c r="G30" s="439">
        <v>789.60765678240273</v>
      </c>
      <c r="H30" s="439"/>
      <c r="I30" s="438">
        <v>124.0093387677575</v>
      </c>
      <c r="J30" s="438">
        <v>130.20338845046581</v>
      </c>
      <c r="K30" s="438"/>
      <c r="L30" s="438">
        <v>139.23901023510584</v>
      </c>
      <c r="M30" s="438">
        <v>132.9714115605492</v>
      </c>
    </row>
    <row r="31" spans="1:13" ht="15.75" customHeight="1">
      <c r="A31" s="440"/>
      <c r="B31" s="584" t="s">
        <v>495</v>
      </c>
      <c r="C31" s="439"/>
      <c r="D31" s="439">
        <v>678.49353799999994</v>
      </c>
      <c r="E31" s="439"/>
      <c r="F31" s="439"/>
      <c r="G31" s="439">
        <v>924.60643900000014</v>
      </c>
      <c r="H31" s="439"/>
      <c r="I31" s="438"/>
      <c r="J31" s="438">
        <v>92.900712806642403</v>
      </c>
      <c r="K31" s="438"/>
      <c r="L31" s="438"/>
      <c r="M31" s="438">
        <v>113.39930744461529</v>
      </c>
    </row>
    <row r="32" spans="1:13" ht="15.75" customHeight="1">
      <c r="A32" s="440"/>
      <c r="B32" s="584" t="s">
        <v>531</v>
      </c>
      <c r="C32" s="439">
        <v>557.47500000000002</v>
      </c>
      <c r="D32" s="439">
        <v>542.07095000000004</v>
      </c>
      <c r="E32" s="439"/>
      <c r="F32" s="439">
        <v>625.48899999999992</v>
      </c>
      <c r="G32" s="439">
        <v>637.60354914084019</v>
      </c>
      <c r="H32" s="439"/>
      <c r="I32" s="438">
        <v>91.182166421867691</v>
      </c>
      <c r="J32" s="438">
        <v>105.38007097861299</v>
      </c>
      <c r="K32" s="438"/>
      <c r="L32" s="438">
        <v>98.868250799416387</v>
      </c>
      <c r="M32" s="438">
        <v>104.57999814004788</v>
      </c>
    </row>
    <row r="33" spans="1:18" ht="15.75" customHeight="1">
      <c r="A33" s="440"/>
      <c r="B33" s="584" t="s">
        <v>532</v>
      </c>
      <c r="C33" s="439">
        <v>369.43299999999999</v>
      </c>
      <c r="D33" s="439">
        <v>949.67335200000002</v>
      </c>
      <c r="E33" s="439"/>
      <c r="F33" s="439">
        <v>297.69600000000003</v>
      </c>
      <c r="G33" s="439">
        <v>841.17113542386573</v>
      </c>
      <c r="H33" s="439"/>
      <c r="I33" s="438">
        <v>92.051029688414914</v>
      </c>
      <c r="J33" s="438">
        <v>140.11530649205156</v>
      </c>
      <c r="K33" s="438"/>
      <c r="L33" s="438">
        <v>62.066549912434319</v>
      </c>
      <c r="M33" s="438">
        <v>92.64321948409642</v>
      </c>
    </row>
    <row r="34" spans="1:18" ht="15.75" customHeight="1">
      <c r="A34" s="440"/>
      <c r="B34" s="584" t="s">
        <v>533</v>
      </c>
      <c r="C34" s="439">
        <v>274.75099999999998</v>
      </c>
      <c r="D34" s="439">
        <v>679.77947099999994</v>
      </c>
      <c r="E34" s="439"/>
      <c r="F34" s="439">
        <v>285.81500000000005</v>
      </c>
      <c r="G34" s="439">
        <v>736.2736949122567</v>
      </c>
      <c r="H34" s="439"/>
      <c r="I34" s="438">
        <v>90.389025052226415</v>
      </c>
      <c r="J34" s="438">
        <v>107.57003480837568</v>
      </c>
      <c r="K34" s="438"/>
      <c r="L34" s="438">
        <v>99.416679420644755</v>
      </c>
      <c r="M34" s="438">
        <v>106.52076662788485</v>
      </c>
    </row>
    <row r="35" spans="1:18" ht="15.75" customHeight="1">
      <c r="A35" s="440"/>
      <c r="B35" s="584" t="s">
        <v>534</v>
      </c>
      <c r="C35" s="439"/>
      <c r="D35" s="439">
        <v>3598.4863399999999</v>
      </c>
      <c r="E35" s="439"/>
      <c r="F35" s="439"/>
      <c r="G35" s="439">
        <v>4447.6665919999996</v>
      </c>
      <c r="H35" s="439"/>
      <c r="I35" s="438"/>
      <c r="J35" s="438">
        <v>120.60191503785605</v>
      </c>
      <c r="K35" s="438"/>
      <c r="L35" s="438"/>
      <c r="M35" s="438">
        <v>103.24694483496772</v>
      </c>
    </row>
    <row r="36" spans="1:18" ht="15" customHeight="1">
      <c r="A36" s="440"/>
      <c r="B36" s="584" t="s">
        <v>535</v>
      </c>
      <c r="C36" s="439"/>
      <c r="D36" s="439">
        <v>1584.3728160000001</v>
      </c>
      <c r="E36" s="439"/>
      <c r="F36" s="439"/>
      <c r="G36" s="439">
        <v>1957.3929239999998</v>
      </c>
      <c r="H36" s="439"/>
      <c r="I36" s="438"/>
      <c r="J36" s="438">
        <v>105.49896129383318</v>
      </c>
      <c r="K36" s="438"/>
      <c r="L36" s="438"/>
      <c r="M36" s="438">
        <v>106.54493754139433</v>
      </c>
    </row>
    <row r="37" spans="1:18" ht="15" customHeight="1">
      <c r="A37" s="440"/>
      <c r="B37" s="584" t="s">
        <v>536</v>
      </c>
      <c r="C37" s="439"/>
      <c r="D37" s="439">
        <v>338.49267099999997</v>
      </c>
      <c r="E37" s="439"/>
      <c r="F37" s="439"/>
      <c r="G37" s="439">
        <v>409.226992</v>
      </c>
      <c r="H37" s="439"/>
      <c r="I37" s="438"/>
      <c r="J37" s="438">
        <v>77.707874453807975</v>
      </c>
      <c r="K37" s="438"/>
      <c r="L37" s="438"/>
      <c r="M37" s="438">
        <v>113.51126505857702</v>
      </c>
    </row>
    <row r="38" spans="1:18" ht="15" customHeight="1">
      <c r="A38" s="440"/>
      <c r="B38" s="584" t="s">
        <v>537</v>
      </c>
      <c r="C38" s="439">
        <v>891.72199999999998</v>
      </c>
      <c r="D38" s="439">
        <v>402.44307500000002</v>
      </c>
      <c r="E38" s="439"/>
      <c r="F38" s="439">
        <v>1684.8500000000001</v>
      </c>
      <c r="G38" s="439">
        <v>877.50928110941106</v>
      </c>
      <c r="H38" s="439"/>
      <c r="I38" s="438">
        <v>62.103427478608729</v>
      </c>
      <c r="J38" s="438">
        <v>70.774556568977587</v>
      </c>
      <c r="K38" s="438"/>
      <c r="L38" s="438">
        <v>83.892625804084076</v>
      </c>
      <c r="M38" s="438">
        <v>101.83839182131294</v>
      </c>
    </row>
    <row r="39" spans="1:18" ht="15" customHeight="1">
      <c r="A39" s="440"/>
      <c r="B39" s="584" t="s">
        <v>538</v>
      </c>
      <c r="C39" s="439">
        <v>3013.31</v>
      </c>
      <c r="D39" s="439">
        <v>3144.4986690000001</v>
      </c>
      <c r="E39" s="439"/>
      <c r="F39" s="439">
        <v>3541.1020000000003</v>
      </c>
      <c r="G39" s="439">
        <v>3914.4834105899486</v>
      </c>
      <c r="H39" s="439"/>
      <c r="I39" s="438">
        <v>81.983653384939899</v>
      </c>
      <c r="J39" s="438">
        <v>118.79904590887422</v>
      </c>
      <c r="K39" s="438"/>
      <c r="L39" s="438">
        <v>103.32036589703333</v>
      </c>
      <c r="M39" s="438">
        <v>124.3487563842131</v>
      </c>
    </row>
    <row r="40" spans="1:18" ht="15" customHeight="1">
      <c r="A40" s="440"/>
      <c r="B40" s="584" t="s">
        <v>502</v>
      </c>
      <c r="C40" s="439"/>
      <c r="D40" s="439">
        <v>1164.191059</v>
      </c>
      <c r="E40" s="439"/>
      <c r="F40" s="439"/>
      <c r="G40" s="439">
        <v>1355.7004709999999</v>
      </c>
      <c r="H40" s="439"/>
      <c r="I40" s="438"/>
      <c r="J40" s="438">
        <v>99.109776668849875</v>
      </c>
      <c r="K40" s="438"/>
      <c r="L40" s="438"/>
      <c r="M40" s="438">
        <v>99.612851630800975</v>
      </c>
    </row>
    <row r="41" spans="1:18" ht="15" customHeight="1">
      <c r="A41" s="440"/>
      <c r="B41" s="584" t="s">
        <v>539</v>
      </c>
      <c r="C41" s="439">
        <v>489.38900000000001</v>
      </c>
      <c r="D41" s="439">
        <v>2318.8882100000001</v>
      </c>
      <c r="E41" s="439"/>
      <c r="F41" s="439">
        <v>532.30899999999997</v>
      </c>
      <c r="G41" s="439">
        <v>2766.853866441319</v>
      </c>
      <c r="H41" s="439"/>
      <c r="I41" s="438">
        <v>93.439605612612141</v>
      </c>
      <c r="J41" s="438">
        <v>106.41742412655846</v>
      </c>
      <c r="K41" s="438"/>
      <c r="L41" s="438">
        <v>98.545447140323546</v>
      </c>
      <c r="M41" s="438">
        <v>122.71210843528641</v>
      </c>
    </row>
    <row r="42" spans="1:18" ht="15" customHeight="1">
      <c r="A42" s="440"/>
      <c r="B42" s="584" t="s">
        <v>540</v>
      </c>
      <c r="C42" s="439"/>
      <c r="D42" s="439">
        <v>430.20522</v>
      </c>
      <c r="E42" s="439"/>
      <c r="F42" s="439"/>
      <c r="G42" s="439">
        <v>559.6097870000001</v>
      </c>
      <c r="H42" s="439"/>
      <c r="I42" s="438"/>
      <c r="J42" s="438">
        <v>108.86252196259549</v>
      </c>
      <c r="K42" s="438"/>
      <c r="L42" s="438"/>
      <c r="M42" s="438">
        <v>138.54883639507125</v>
      </c>
    </row>
    <row r="43" spans="1:18" ht="15" customHeight="1">
      <c r="A43" s="440"/>
      <c r="B43" s="584" t="s">
        <v>517</v>
      </c>
      <c r="C43" s="439"/>
      <c r="D43" s="439">
        <v>21728.209650000001</v>
      </c>
      <c r="E43" s="439"/>
      <c r="F43" s="439"/>
      <c r="G43" s="439">
        <v>21019.078734999999</v>
      </c>
      <c r="H43" s="439"/>
      <c r="I43" s="438"/>
      <c r="J43" s="438">
        <v>130.37265733835812</v>
      </c>
      <c r="K43" s="438"/>
      <c r="L43" s="438"/>
      <c r="M43" s="438">
        <v>123.04563696616921</v>
      </c>
    </row>
    <row r="44" spans="1:18" ht="15" customHeight="1">
      <c r="A44" s="440"/>
      <c r="B44" s="584" t="s">
        <v>541</v>
      </c>
      <c r="C44" s="439"/>
      <c r="D44" s="439">
        <v>644.610724</v>
      </c>
      <c r="E44" s="439"/>
      <c r="F44" s="439"/>
      <c r="G44" s="439">
        <v>718.80362699999989</v>
      </c>
      <c r="H44" s="439"/>
      <c r="I44" s="438"/>
      <c r="J44" s="438">
        <v>99.775828370351419</v>
      </c>
      <c r="K44" s="438"/>
      <c r="L44" s="438"/>
      <c r="M44" s="438">
        <v>106.64274167325381</v>
      </c>
    </row>
    <row r="45" spans="1:18" ht="15" customHeight="1">
      <c r="A45" s="440"/>
      <c r="B45" s="584" t="s">
        <v>518</v>
      </c>
      <c r="C45" s="439"/>
      <c r="D45" s="439">
        <v>5537.2041280000003</v>
      </c>
      <c r="E45" s="439"/>
      <c r="F45" s="439"/>
      <c r="G45" s="439">
        <v>4762.2610240000004</v>
      </c>
      <c r="H45" s="439"/>
      <c r="I45" s="438"/>
      <c r="J45" s="438">
        <v>114.2334168492344</v>
      </c>
      <c r="K45" s="438"/>
      <c r="L45" s="438"/>
      <c r="M45" s="438">
        <v>113.11036436235887</v>
      </c>
    </row>
    <row r="46" spans="1:18" ht="15" customHeight="1">
      <c r="A46" s="440"/>
      <c r="B46" s="584" t="s">
        <v>506</v>
      </c>
      <c r="C46" s="439"/>
      <c r="D46" s="439">
        <v>484.871669</v>
      </c>
      <c r="E46" s="439"/>
      <c r="F46" s="439"/>
      <c r="G46" s="439">
        <v>485.98700699999995</v>
      </c>
      <c r="H46" s="439"/>
      <c r="I46" s="438"/>
      <c r="J46" s="438">
        <v>99.635628539172259</v>
      </c>
      <c r="K46" s="438"/>
      <c r="L46" s="438"/>
      <c r="M46" s="438">
        <v>92.9915640619556</v>
      </c>
    </row>
    <row r="47" spans="1:18" ht="15" customHeight="1">
      <c r="A47" s="440"/>
      <c r="B47" s="584" t="s">
        <v>519</v>
      </c>
      <c r="C47" s="439"/>
      <c r="D47" s="439">
        <v>10529.31393</v>
      </c>
      <c r="E47" s="439"/>
      <c r="F47" s="439"/>
      <c r="G47" s="439">
        <v>11823.801210999998</v>
      </c>
      <c r="H47" s="439"/>
      <c r="I47" s="438"/>
      <c r="J47" s="438">
        <v>96.943273116140105</v>
      </c>
      <c r="K47" s="438"/>
      <c r="L47" s="438"/>
      <c r="M47" s="438">
        <v>97.85505004774619</v>
      </c>
    </row>
    <row r="48" spans="1:18" ht="15" customHeight="1">
      <c r="A48" s="440"/>
      <c r="B48" s="584" t="s">
        <v>508</v>
      </c>
      <c r="C48" s="439"/>
      <c r="D48" s="439">
        <v>558.12024299999996</v>
      </c>
      <c r="E48" s="439"/>
      <c r="F48" s="439"/>
      <c r="G48" s="439">
        <v>649.40936799999997</v>
      </c>
      <c r="H48" s="439"/>
      <c r="I48" s="438"/>
      <c r="J48" s="438">
        <v>99.591659740663815</v>
      </c>
      <c r="K48" s="438"/>
      <c r="L48" s="438"/>
      <c r="M48" s="438">
        <v>109.03229765080292</v>
      </c>
      <c r="N48" s="437"/>
      <c r="O48" s="437"/>
      <c r="R48" s="437"/>
    </row>
    <row r="49" spans="1:13" ht="15" customHeight="1">
      <c r="A49" s="440"/>
      <c r="B49" s="584" t="s">
        <v>298</v>
      </c>
      <c r="C49" s="439"/>
      <c r="D49" s="439">
        <v>1839.1268289999998</v>
      </c>
      <c r="E49" s="439"/>
      <c r="F49" s="439"/>
      <c r="G49" s="439">
        <v>2561.3128584692195</v>
      </c>
      <c r="H49" s="439"/>
      <c r="I49" s="438"/>
      <c r="J49" s="438">
        <v>90.206859469182973</v>
      </c>
      <c r="K49" s="438"/>
      <c r="L49" s="438"/>
      <c r="M49" s="438">
        <v>105.10570737988429</v>
      </c>
    </row>
    <row r="50" spans="1:13" ht="15.75" customHeight="1">
      <c r="A50" s="872"/>
      <c r="B50" s="590" t="s">
        <v>542</v>
      </c>
      <c r="C50" s="439">
        <v>23992</v>
      </c>
      <c r="D50" s="439">
        <v>572.46102499999995</v>
      </c>
      <c r="E50" s="439"/>
      <c r="F50" s="439">
        <v>41844</v>
      </c>
      <c r="G50" s="439">
        <v>1059.6330414692193</v>
      </c>
      <c r="H50" s="439"/>
      <c r="I50" s="438">
        <v>68.062411347517724</v>
      </c>
      <c r="J50" s="438">
        <v>70.416331317576891</v>
      </c>
      <c r="K50" s="438"/>
      <c r="L50" s="438">
        <v>91.296663975737999</v>
      </c>
      <c r="M50" s="438">
        <v>103.52112668806879</v>
      </c>
    </row>
    <row r="51" spans="1:13" ht="13.5">
      <c r="B51" s="431" t="s">
        <v>543</v>
      </c>
    </row>
    <row r="52" spans="1:13">
      <c r="G52" s="437"/>
    </row>
  </sheetData>
  <mergeCells count="15">
    <mergeCell ref="A9:B9"/>
    <mergeCell ref="A12:B12"/>
    <mergeCell ref="C6:D6"/>
    <mergeCell ref="F6:G6"/>
    <mergeCell ref="I6:J6"/>
    <mergeCell ref="L4:M4"/>
    <mergeCell ref="L6:M6"/>
    <mergeCell ref="C5:D5"/>
    <mergeCell ref="F5:G5"/>
    <mergeCell ref="I5:J5"/>
    <mergeCell ref="L5:M5"/>
    <mergeCell ref="C4:D4"/>
    <mergeCell ref="F4:G4"/>
    <mergeCell ref="I4:J4"/>
    <mergeCell ref="H4:H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zoomScalePageLayoutView="90" workbookViewId="0">
      <selection activeCell="K8" sqref="K8"/>
    </sheetView>
  </sheetViews>
  <sheetFormatPr defaultColWidth="8.77734375" defaultRowHeight="12.75"/>
  <cols>
    <col min="1" max="1" width="2.21875" style="175" customWidth="1"/>
    <col min="2" max="2" width="34.44140625" style="175" customWidth="1"/>
    <col min="3" max="3" width="11.77734375" style="175" customWidth="1"/>
    <col min="4" max="4" width="9.21875" style="175" customWidth="1"/>
    <col min="5" max="5" width="12.6640625" style="175" customWidth="1"/>
    <col min="6" max="16384" width="8.77734375" style="174"/>
  </cols>
  <sheetData>
    <row r="1" spans="1:8" ht="21" customHeight="1">
      <c r="A1" s="324" t="s">
        <v>48</v>
      </c>
      <c r="B1" s="336"/>
      <c r="C1" s="324"/>
      <c r="D1" s="324"/>
      <c r="E1" s="324"/>
      <c r="F1" s="177"/>
      <c r="G1" s="177"/>
      <c r="H1" s="177"/>
    </row>
    <row r="2" spans="1:8" ht="21" customHeight="1">
      <c r="A2" s="336"/>
      <c r="B2" s="336"/>
      <c r="C2" s="336"/>
      <c r="D2" s="336"/>
      <c r="E2" s="336"/>
      <c r="F2" s="177"/>
      <c r="G2" s="177"/>
      <c r="H2" s="177"/>
    </row>
    <row r="3" spans="1:8" ht="21" customHeight="1">
      <c r="A3" s="326"/>
      <c r="B3" s="327"/>
      <c r="C3" s="328"/>
      <c r="D3" s="328"/>
      <c r="E3" s="529" t="s">
        <v>49</v>
      </c>
    </row>
    <row r="4" spans="1:8" ht="18" customHeight="1">
      <c r="A4" s="327"/>
      <c r="B4" s="329"/>
      <c r="C4" s="530" t="s">
        <v>50</v>
      </c>
      <c r="D4" s="530" t="s">
        <v>51</v>
      </c>
      <c r="E4" s="530" t="s">
        <v>52</v>
      </c>
    </row>
    <row r="5" spans="1:8" ht="18" customHeight="1">
      <c r="A5" s="327"/>
      <c r="B5" s="327"/>
      <c r="C5" s="531" t="s">
        <v>53</v>
      </c>
      <c r="D5" s="531" t="s">
        <v>54</v>
      </c>
      <c r="E5" s="531" t="s">
        <v>55</v>
      </c>
    </row>
    <row r="6" spans="1:8" ht="18" customHeight="1">
      <c r="A6" s="327"/>
      <c r="B6" s="327"/>
      <c r="C6" s="532"/>
      <c r="D6" s="532"/>
      <c r="E6" s="532" t="s">
        <v>43</v>
      </c>
    </row>
    <row r="7" spans="1:8" ht="15">
      <c r="A7" s="325"/>
      <c r="B7" s="2"/>
      <c r="C7" s="2"/>
      <c r="D7" s="2"/>
      <c r="E7" s="330"/>
    </row>
    <row r="8" spans="1:8" ht="21.75" customHeight="1">
      <c r="A8" s="274" t="s">
        <v>56</v>
      </c>
      <c r="B8" s="687"/>
      <c r="C8" s="510">
        <v>2959.2744419999999</v>
      </c>
      <c r="D8" s="511">
        <v>2730.3759599999998</v>
      </c>
      <c r="E8" s="510">
        <v>92.265047176722774</v>
      </c>
      <c r="G8" s="176"/>
      <c r="H8" s="176"/>
    </row>
    <row r="9" spans="1:8" ht="21.75" customHeight="1">
      <c r="A9" s="274"/>
      <c r="B9" s="687" t="s">
        <v>57</v>
      </c>
      <c r="C9" s="512">
        <v>1039.1518819999999</v>
      </c>
      <c r="D9" s="513">
        <v>816.85834999999986</v>
      </c>
      <c r="E9" s="512">
        <v>78.608176932503497</v>
      </c>
      <c r="G9" s="176"/>
      <c r="H9" s="176"/>
    </row>
    <row r="10" spans="1:8" ht="21.75" customHeight="1">
      <c r="A10" s="274"/>
      <c r="B10" s="687" t="s">
        <v>58</v>
      </c>
      <c r="C10" s="512">
        <v>1920.12256</v>
      </c>
      <c r="D10" s="513">
        <v>1913.5176100000001</v>
      </c>
      <c r="E10" s="512">
        <v>99.656014145263725</v>
      </c>
      <c r="G10" s="176"/>
      <c r="H10" s="176"/>
    </row>
    <row r="11" spans="1:8" ht="21.75" customHeight="1">
      <c r="A11" s="274" t="s">
        <v>59</v>
      </c>
      <c r="B11" s="331"/>
      <c r="C11" s="510">
        <v>1839.3039800000001</v>
      </c>
      <c r="D11" s="511">
        <v>1829.49254</v>
      </c>
      <c r="E11" s="510">
        <v>99.466567782884908</v>
      </c>
      <c r="G11" s="176"/>
      <c r="H11" s="176"/>
    </row>
    <row r="12" spans="1:8" ht="21.75" customHeight="1">
      <c r="A12" s="274"/>
      <c r="B12" s="687" t="s">
        <v>57</v>
      </c>
      <c r="C12" s="512">
        <v>164.66199</v>
      </c>
      <c r="D12" s="513">
        <v>147.10758999999999</v>
      </c>
      <c r="E12" s="512">
        <v>89.339130421052232</v>
      </c>
      <c r="G12" s="176"/>
      <c r="H12" s="176"/>
    </row>
    <row r="13" spans="1:8" ht="21.75" customHeight="1">
      <c r="A13" s="275"/>
      <c r="B13" s="687" t="s">
        <v>58</v>
      </c>
      <c r="C13" s="512">
        <v>1674.6419900000003</v>
      </c>
      <c r="D13" s="513">
        <v>1682.3849499999999</v>
      </c>
      <c r="E13" s="512">
        <v>100.46236509332958</v>
      </c>
      <c r="G13" s="176"/>
      <c r="H13" s="176"/>
    </row>
    <row r="14" spans="1:8" ht="21.75" customHeight="1">
      <c r="A14" s="275"/>
      <c r="B14" s="332" t="s">
        <v>60</v>
      </c>
      <c r="C14" s="512">
        <v>1446.0088900000001</v>
      </c>
      <c r="D14" s="513">
        <v>1442.8981899999999</v>
      </c>
      <c r="E14" s="512">
        <v>99.784876841248177</v>
      </c>
      <c r="G14" s="176"/>
      <c r="H14" s="176"/>
    </row>
    <row r="15" spans="1:8" ht="21.75" customHeight="1">
      <c r="A15" s="761" t="s">
        <v>61</v>
      </c>
      <c r="B15" s="276"/>
      <c r="C15" s="510"/>
      <c r="D15" s="511"/>
      <c r="E15" s="510"/>
      <c r="H15" s="176"/>
    </row>
    <row r="16" spans="1:8" ht="21.75" customHeight="1">
      <c r="A16" s="325"/>
      <c r="B16" s="688" t="s">
        <v>62</v>
      </c>
      <c r="C16" s="512">
        <v>564.98304000000007</v>
      </c>
      <c r="D16" s="513">
        <v>550.97593000000006</v>
      </c>
      <c r="E16" s="512">
        <v>97.520791066577857</v>
      </c>
      <c r="H16" s="176"/>
    </row>
    <row r="17" spans="1:8" ht="21.75" customHeight="1">
      <c r="A17" s="325"/>
      <c r="B17" s="688" t="s">
        <v>63</v>
      </c>
      <c r="C17" s="512">
        <v>68.455522000000002</v>
      </c>
      <c r="D17" s="513">
        <v>60.659780000000005</v>
      </c>
      <c r="E17" s="512">
        <v>88.611960332433085</v>
      </c>
      <c r="G17" s="176"/>
      <c r="H17" s="176"/>
    </row>
    <row r="18" spans="1:8" ht="21.75" customHeight="1">
      <c r="A18" s="325"/>
      <c r="B18" s="688" t="s">
        <v>64</v>
      </c>
      <c r="C18" s="512">
        <v>19.127279999999999</v>
      </c>
      <c r="D18" s="513">
        <v>16.76127</v>
      </c>
      <c r="E18" s="512">
        <v>87.630180558866712</v>
      </c>
      <c r="G18" s="176"/>
      <c r="H18" s="176"/>
    </row>
    <row r="19" spans="1:8" ht="21.75" customHeight="1">
      <c r="A19" s="325"/>
      <c r="B19" s="688" t="s">
        <v>65</v>
      </c>
      <c r="C19" s="512">
        <v>131.97973500000001</v>
      </c>
      <c r="D19" s="513">
        <v>129.81752</v>
      </c>
      <c r="E19" s="512">
        <v>98.361706818095968</v>
      </c>
      <c r="G19" s="176"/>
      <c r="H19" s="176"/>
    </row>
    <row r="20" spans="1:8" ht="21.75" customHeight="1">
      <c r="A20" s="325"/>
      <c r="B20" s="688" t="s">
        <v>66</v>
      </c>
      <c r="C20" s="512">
        <v>738.02599950000001</v>
      </c>
      <c r="D20" s="513">
        <v>740.71320704571269</v>
      </c>
      <c r="E20" s="512">
        <v>100.36410743626014</v>
      </c>
      <c r="G20" s="176"/>
      <c r="H20" s="176"/>
    </row>
    <row r="21" spans="1:8" ht="15">
      <c r="A21" s="325"/>
      <c r="B21" s="325"/>
      <c r="C21" s="325"/>
      <c r="D21" s="325"/>
      <c r="E21" s="325"/>
    </row>
    <row r="22" spans="1:8" ht="15">
      <c r="A22" s="325"/>
      <c r="B22" s="325"/>
      <c r="C22" s="325"/>
      <c r="D22" s="325"/>
      <c r="E22" s="325"/>
    </row>
    <row r="23" spans="1:8" ht="15">
      <c r="A23" s="325"/>
      <c r="B23" s="325"/>
      <c r="C23" s="325"/>
      <c r="D23" s="325"/>
      <c r="E23" s="325"/>
    </row>
    <row r="24" spans="1:8" ht="15">
      <c r="A24" s="325"/>
      <c r="B24" s="325"/>
      <c r="C24" s="325"/>
      <c r="D24" s="325"/>
      <c r="E24" s="325"/>
    </row>
    <row r="25" spans="1:8" ht="15">
      <c r="A25" s="325"/>
      <c r="B25" s="325"/>
      <c r="C25" s="325"/>
      <c r="D25" s="325"/>
      <c r="E25" s="325"/>
    </row>
    <row r="26" spans="1:8" ht="15">
      <c r="A26" s="325"/>
      <c r="B26" s="325"/>
      <c r="C26" s="325"/>
      <c r="D26" s="325"/>
      <c r="E26" s="325"/>
    </row>
    <row r="27" spans="1:8" ht="15">
      <c r="A27" s="325"/>
      <c r="B27" s="325"/>
      <c r="C27" s="325"/>
      <c r="D27" s="325"/>
      <c r="E27" s="325"/>
    </row>
    <row r="28" spans="1:8" ht="15">
      <c r="A28" s="325"/>
      <c r="B28" s="325"/>
      <c r="C28" s="325"/>
      <c r="D28" s="325"/>
      <c r="E28" s="325"/>
    </row>
    <row r="29" spans="1:8" ht="15">
      <c r="A29" s="325"/>
      <c r="B29" s="325"/>
      <c r="C29" s="325"/>
      <c r="D29" s="325"/>
      <c r="E29" s="325"/>
    </row>
    <row r="30" spans="1:8" ht="15">
      <c r="A30" s="325"/>
      <c r="B30" s="325"/>
      <c r="C30" s="325"/>
      <c r="D30" s="325"/>
      <c r="E30" s="325"/>
    </row>
    <row r="31" spans="1:8" ht="15">
      <c r="A31" s="325"/>
      <c r="B31" s="325"/>
      <c r="C31" s="325"/>
      <c r="D31" s="325"/>
      <c r="E31" s="325"/>
    </row>
    <row r="32" spans="1:8" ht="15">
      <c r="A32" s="325"/>
      <c r="B32" s="325"/>
      <c r="C32" s="325"/>
      <c r="D32" s="325"/>
      <c r="E32" s="325"/>
    </row>
    <row r="33" spans="1:5" ht="15">
      <c r="A33" s="325"/>
      <c r="B33" s="325"/>
      <c r="C33" s="325"/>
      <c r="D33" s="325"/>
      <c r="E33" s="325"/>
    </row>
    <row r="34" spans="1:5" ht="15">
      <c r="A34" s="325"/>
      <c r="B34" s="325"/>
      <c r="C34" s="325"/>
      <c r="D34" s="325"/>
      <c r="E34" s="325"/>
    </row>
    <row r="35" spans="1:5" ht="15">
      <c r="A35" s="325"/>
      <c r="B35" s="325"/>
      <c r="C35" s="325"/>
      <c r="D35" s="325"/>
      <c r="E35" s="325"/>
    </row>
    <row r="36" spans="1:5" ht="15">
      <c r="A36" s="325"/>
      <c r="B36" s="325"/>
      <c r="C36" s="325"/>
      <c r="D36" s="325"/>
      <c r="E36" s="325"/>
    </row>
    <row r="37" spans="1:5" ht="15">
      <c r="A37" s="325"/>
      <c r="B37" s="325"/>
      <c r="C37" s="325"/>
      <c r="D37" s="325"/>
      <c r="E37" s="325"/>
    </row>
    <row r="38" spans="1:5" ht="15">
      <c r="A38" s="325"/>
      <c r="B38" s="325"/>
      <c r="C38" s="325"/>
      <c r="D38" s="325"/>
      <c r="E38" s="325"/>
    </row>
    <row r="39" spans="1:5" ht="15">
      <c r="A39" s="325"/>
      <c r="B39" s="325"/>
      <c r="C39" s="325"/>
      <c r="D39" s="325"/>
      <c r="E39" s="325"/>
    </row>
    <row r="40" spans="1:5" ht="15">
      <c r="A40" s="325"/>
      <c r="B40" s="325"/>
      <c r="C40" s="325"/>
      <c r="D40" s="325"/>
      <c r="E40" s="325"/>
    </row>
    <row r="41" spans="1:5" ht="15">
      <c r="A41" s="325"/>
      <c r="B41" s="325"/>
      <c r="C41" s="325"/>
      <c r="D41" s="325"/>
      <c r="E41" s="325"/>
    </row>
    <row r="42" spans="1:5" ht="15">
      <c r="A42" s="325"/>
      <c r="B42" s="325"/>
      <c r="C42" s="325"/>
      <c r="D42" s="325"/>
      <c r="E42" s="325"/>
    </row>
    <row r="43" spans="1:5" ht="15">
      <c r="A43" s="325"/>
      <c r="B43" s="325"/>
      <c r="C43" s="325"/>
      <c r="D43" s="325"/>
      <c r="E43" s="325"/>
    </row>
    <row r="44" spans="1:5" ht="15">
      <c r="A44" s="325"/>
      <c r="B44" s="325"/>
      <c r="C44" s="325"/>
      <c r="D44" s="325"/>
      <c r="E44" s="325"/>
    </row>
    <row r="45" spans="1:5" ht="15">
      <c r="A45" s="325"/>
      <c r="B45" s="325"/>
      <c r="C45" s="325"/>
      <c r="D45" s="325"/>
      <c r="E45" s="325"/>
    </row>
    <row r="46" spans="1:5" ht="15">
      <c r="A46" s="325"/>
      <c r="B46" s="325"/>
      <c r="C46" s="325"/>
      <c r="D46" s="325"/>
      <c r="E46" s="325"/>
    </row>
    <row r="47" spans="1:5" ht="15">
      <c r="A47" s="325"/>
      <c r="B47" s="325"/>
      <c r="C47" s="325"/>
      <c r="D47" s="325"/>
      <c r="E47" s="325"/>
    </row>
    <row r="48" spans="1:5" ht="15">
      <c r="A48" s="325"/>
      <c r="B48" s="325"/>
      <c r="C48" s="325"/>
      <c r="D48" s="325"/>
      <c r="E48" s="325"/>
    </row>
    <row r="49" spans="1:5" ht="15">
      <c r="A49" s="325"/>
      <c r="B49" s="325"/>
      <c r="C49" s="325"/>
      <c r="D49" s="325"/>
      <c r="E49" s="325"/>
    </row>
    <row r="50" spans="1:5" ht="15">
      <c r="A50" s="325"/>
      <c r="B50" s="325"/>
      <c r="C50" s="325"/>
      <c r="D50" s="325"/>
      <c r="E50" s="325"/>
    </row>
    <row r="51" spans="1:5" ht="15">
      <c r="A51" s="325"/>
      <c r="B51" s="325"/>
      <c r="C51" s="325"/>
      <c r="D51" s="325"/>
      <c r="E51" s="325"/>
    </row>
    <row r="52" spans="1:5" ht="15">
      <c r="A52" s="325"/>
      <c r="B52" s="325"/>
      <c r="C52" s="325"/>
      <c r="D52" s="325"/>
      <c r="E52" s="325"/>
    </row>
    <row r="53" spans="1:5" ht="15">
      <c r="A53" s="325"/>
      <c r="B53" s="325"/>
      <c r="C53" s="325"/>
      <c r="D53" s="325"/>
      <c r="E53" s="325"/>
    </row>
    <row r="54" spans="1:5" ht="15">
      <c r="A54" s="325"/>
      <c r="B54" s="325"/>
      <c r="C54" s="325"/>
      <c r="D54" s="325"/>
      <c r="E54" s="325"/>
    </row>
    <row r="55" spans="1:5" ht="15">
      <c r="A55" s="325"/>
      <c r="B55" s="325"/>
      <c r="C55" s="325"/>
      <c r="D55" s="325"/>
      <c r="E55" s="325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K8" sqref="K8"/>
    </sheetView>
  </sheetViews>
  <sheetFormatPr defaultColWidth="6.21875" defaultRowHeight="12"/>
  <cols>
    <col min="1" max="1" width="26.6640625" style="48" customWidth="1"/>
    <col min="2" max="7" width="7.21875" style="48" customWidth="1"/>
    <col min="8" max="241" width="6.21875" style="48"/>
    <col min="242" max="242" width="1.33203125" style="48" customWidth="1"/>
    <col min="243" max="243" width="24.5546875" style="48" customWidth="1"/>
    <col min="244" max="249" width="6.33203125" style="48" customWidth="1"/>
    <col min="250" max="497" width="6.21875" style="48"/>
    <col min="498" max="498" width="1.33203125" style="48" customWidth="1"/>
    <col min="499" max="499" width="24.5546875" style="48" customWidth="1"/>
    <col min="500" max="505" width="6.33203125" style="48" customWidth="1"/>
    <col min="506" max="753" width="6.21875" style="48"/>
    <col min="754" max="754" width="1.33203125" style="48" customWidth="1"/>
    <col min="755" max="755" width="24.5546875" style="48" customWidth="1"/>
    <col min="756" max="761" width="6.33203125" style="48" customWidth="1"/>
    <col min="762" max="1009" width="6.21875" style="48"/>
    <col min="1010" max="1010" width="1.33203125" style="48" customWidth="1"/>
    <col min="1011" max="1011" width="24.5546875" style="48" customWidth="1"/>
    <col min="1012" max="1017" width="6.33203125" style="48" customWidth="1"/>
    <col min="1018" max="1265" width="6.21875" style="48"/>
    <col min="1266" max="1266" width="1.33203125" style="48" customWidth="1"/>
    <col min="1267" max="1267" width="24.5546875" style="48" customWidth="1"/>
    <col min="1268" max="1273" width="6.33203125" style="48" customWidth="1"/>
    <col min="1274" max="1521" width="6.21875" style="48"/>
    <col min="1522" max="1522" width="1.33203125" style="48" customWidth="1"/>
    <col min="1523" max="1523" width="24.5546875" style="48" customWidth="1"/>
    <col min="1524" max="1529" width="6.33203125" style="48" customWidth="1"/>
    <col min="1530" max="1777" width="6.21875" style="48"/>
    <col min="1778" max="1778" width="1.33203125" style="48" customWidth="1"/>
    <col min="1779" max="1779" width="24.5546875" style="48" customWidth="1"/>
    <col min="1780" max="1785" width="6.33203125" style="48" customWidth="1"/>
    <col min="1786" max="2033" width="6.21875" style="48"/>
    <col min="2034" max="2034" width="1.33203125" style="48" customWidth="1"/>
    <col min="2035" max="2035" width="24.5546875" style="48" customWidth="1"/>
    <col min="2036" max="2041" width="6.33203125" style="48" customWidth="1"/>
    <col min="2042" max="2289" width="6.21875" style="48"/>
    <col min="2290" max="2290" width="1.33203125" style="48" customWidth="1"/>
    <col min="2291" max="2291" width="24.5546875" style="48" customWidth="1"/>
    <col min="2292" max="2297" width="6.33203125" style="48" customWidth="1"/>
    <col min="2298" max="2545" width="6.21875" style="48"/>
    <col min="2546" max="2546" width="1.33203125" style="48" customWidth="1"/>
    <col min="2547" max="2547" width="24.5546875" style="48" customWidth="1"/>
    <col min="2548" max="2553" width="6.33203125" style="48" customWidth="1"/>
    <col min="2554" max="2801" width="6.21875" style="48"/>
    <col min="2802" max="2802" width="1.33203125" style="48" customWidth="1"/>
    <col min="2803" max="2803" width="24.5546875" style="48" customWidth="1"/>
    <col min="2804" max="2809" width="6.33203125" style="48" customWidth="1"/>
    <col min="2810" max="3057" width="6.21875" style="48"/>
    <col min="3058" max="3058" width="1.33203125" style="48" customWidth="1"/>
    <col min="3059" max="3059" width="24.5546875" style="48" customWidth="1"/>
    <col min="3060" max="3065" width="6.33203125" style="48" customWidth="1"/>
    <col min="3066" max="3313" width="6.21875" style="48"/>
    <col min="3314" max="3314" width="1.33203125" style="48" customWidth="1"/>
    <col min="3315" max="3315" width="24.5546875" style="48" customWidth="1"/>
    <col min="3316" max="3321" width="6.33203125" style="48" customWidth="1"/>
    <col min="3322" max="3569" width="6.21875" style="48"/>
    <col min="3570" max="3570" width="1.33203125" style="48" customWidth="1"/>
    <col min="3571" max="3571" width="24.5546875" style="48" customWidth="1"/>
    <col min="3572" max="3577" width="6.33203125" style="48" customWidth="1"/>
    <col min="3578" max="3825" width="6.21875" style="48"/>
    <col min="3826" max="3826" width="1.33203125" style="48" customWidth="1"/>
    <col min="3827" max="3827" width="24.5546875" style="48" customWidth="1"/>
    <col min="3828" max="3833" width="6.33203125" style="48" customWidth="1"/>
    <col min="3834" max="4081" width="6.21875" style="48"/>
    <col min="4082" max="4082" width="1.33203125" style="48" customWidth="1"/>
    <col min="4083" max="4083" width="24.5546875" style="48" customWidth="1"/>
    <col min="4084" max="4089" width="6.33203125" style="48" customWidth="1"/>
    <col min="4090" max="4337" width="6.21875" style="48"/>
    <col min="4338" max="4338" width="1.33203125" style="48" customWidth="1"/>
    <col min="4339" max="4339" width="24.5546875" style="48" customWidth="1"/>
    <col min="4340" max="4345" width="6.33203125" style="48" customWidth="1"/>
    <col min="4346" max="4593" width="6.21875" style="48"/>
    <col min="4594" max="4594" width="1.33203125" style="48" customWidth="1"/>
    <col min="4595" max="4595" width="24.5546875" style="48" customWidth="1"/>
    <col min="4596" max="4601" width="6.33203125" style="48" customWidth="1"/>
    <col min="4602" max="4849" width="6.21875" style="48"/>
    <col min="4850" max="4850" width="1.33203125" style="48" customWidth="1"/>
    <col min="4851" max="4851" width="24.5546875" style="48" customWidth="1"/>
    <col min="4852" max="4857" width="6.33203125" style="48" customWidth="1"/>
    <col min="4858" max="5105" width="6.21875" style="48"/>
    <col min="5106" max="5106" width="1.33203125" style="48" customWidth="1"/>
    <col min="5107" max="5107" width="24.5546875" style="48" customWidth="1"/>
    <col min="5108" max="5113" width="6.33203125" style="48" customWidth="1"/>
    <col min="5114" max="5361" width="6.21875" style="48"/>
    <col min="5362" max="5362" width="1.33203125" style="48" customWidth="1"/>
    <col min="5363" max="5363" width="24.5546875" style="48" customWidth="1"/>
    <col min="5364" max="5369" width="6.33203125" style="48" customWidth="1"/>
    <col min="5370" max="5617" width="6.21875" style="48"/>
    <col min="5618" max="5618" width="1.33203125" style="48" customWidth="1"/>
    <col min="5619" max="5619" width="24.5546875" style="48" customWidth="1"/>
    <col min="5620" max="5625" width="6.33203125" style="48" customWidth="1"/>
    <col min="5626" max="5873" width="6.21875" style="48"/>
    <col min="5874" max="5874" width="1.33203125" style="48" customWidth="1"/>
    <col min="5875" max="5875" width="24.5546875" style="48" customWidth="1"/>
    <col min="5876" max="5881" width="6.33203125" style="48" customWidth="1"/>
    <col min="5882" max="6129" width="6.21875" style="48"/>
    <col min="6130" max="6130" width="1.33203125" style="48" customWidth="1"/>
    <col min="6131" max="6131" width="24.5546875" style="48" customWidth="1"/>
    <col min="6132" max="6137" width="6.33203125" style="48" customWidth="1"/>
    <col min="6138" max="6385" width="6.21875" style="48"/>
    <col min="6386" max="6386" width="1.33203125" style="48" customWidth="1"/>
    <col min="6387" max="6387" width="24.5546875" style="48" customWidth="1"/>
    <col min="6388" max="6393" width="6.33203125" style="48" customWidth="1"/>
    <col min="6394" max="6641" width="6.21875" style="48"/>
    <col min="6642" max="6642" width="1.33203125" style="48" customWidth="1"/>
    <col min="6643" max="6643" width="24.5546875" style="48" customWidth="1"/>
    <col min="6644" max="6649" width="6.33203125" style="48" customWidth="1"/>
    <col min="6650" max="6897" width="6.21875" style="48"/>
    <col min="6898" max="6898" width="1.33203125" style="48" customWidth="1"/>
    <col min="6899" max="6899" width="24.5546875" style="48" customWidth="1"/>
    <col min="6900" max="6905" width="6.33203125" style="48" customWidth="1"/>
    <col min="6906" max="7153" width="6.21875" style="48"/>
    <col min="7154" max="7154" width="1.33203125" style="48" customWidth="1"/>
    <col min="7155" max="7155" width="24.5546875" style="48" customWidth="1"/>
    <col min="7156" max="7161" width="6.33203125" style="48" customWidth="1"/>
    <col min="7162" max="7409" width="6.21875" style="48"/>
    <col min="7410" max="7410" width="1.33203125" style="48" customWidth="1"/>
    <col min="7411" max="7411" width="24.5546875" style="48" customWidth="1"/>
    <col min="7412" max="7417" width="6.33203125" style="48" customWidth="1"/>
    <col min="7418" max="7665" width="6.21875" style="48"/>
    <col min="7666" max="7666" width="1.33203125" style="48" customWidth="1"/>
    <col min="7667" max="7667" width="24.5546875" style="48" customWidth="1"/>
    <col min="7668" max="7673" width="6.33203125" style="48" customWidth="1"/>
    <col min="7674" max="7921" width="6.21875" style="48"/>
    <col min="7922" max="7922" width="1.33203125" style="48" customWidth="1"/>
    <col min="7923" max="7923" width="24.5546875" style="48" customWidth="1"/>
    <col min="7924" max="7929" width="6.33203125" style="48" customWidth="1"/>
    <col min="7930" max="8177" width="6.21875" style="48"/>
    <col min="8178" max="8178" width="1.33203125" style="48" customWidth="1"/>
    <col min="8179" max="8179" width="24.5546875" style="48" customWidth="1"/>
    <col min="8180" max="8185" width="6.33203125" style="48" customWidth="1"/>
    <col min="8186" max="8433" width="6.21875" style="48"/>
    <col min="8434" max="8434" width="1.33203125" style="48" customWidth="1"/>
    <col min="8435" max="8435" width="24.5546875" style="48" customWidth="1"/>
    <col min="8436" max="8441" width="6.33203125" style="48" customWidth="1"/>
    <col min="8442" max="8689" width="6.21875" style="48"/>
    <col min="8690" max="8690" width="1.33203125" style="48" customWidth="1"/>
    <col min="8691" max="8691" width="24.5546875" style="48" customWidth="1"/>
    <col min="8692" max="8697" width="6.33203125" style="48" customWidth="1"/>
    <col min="8698" max="8945" width="6.21875" style="48"/>
    <col min="8946" max="8946" width="1.33203125" style="48" customWidth="1"/>
    <col min="8947" max="8947" width="24.5546875" style="48" customWidth="1"/>
    <col min="8948" max="8953" width="6.33203125" style="48" customWidth="1"/>
    <col min="8954" max="9201" width="6.21875" style="48"/>
    <col min="9202" max="9202" width="1.33203125" style="48" customWidth="1"/>
    <col min="9203" max="9203" width="24.5546875" style="48" customWidth="1"/>
    <col min="9204" max="9209" width="6.33203125" style="48" customWidth="1"/>
    <col min="9210" max="9457" width="6.21875" style="48"/>
    <col min="9458" max="9458" width="1.33203125" style="48" customWidth="1"/>
    <col min="9459" max="9459" width="24.5546875" style="48" customWidth="1"/>
    <col min="9460" max="9465" width="6.33203125" style="48" customWidth="1"/>
    <col min="9466" max="9713" width="6.21875" style="48"/>
    <col min="9714" max="9714" width="1.33203125" style="48" customWidth="1"/>
    <col min="9715" max="9715" width="24.5546875" style="48" customWidth="1"/>
    <col min="9716" max="9721" width="6.33203125" style="48" customWidth="1"/>
    <col min="9722" max="9969" width="6.21875" style="48"/>
    <col min="9970" max="9970" width="1.33203125" style="48" customWidth="1"/>
    <col min="9971" max="9971" width="24.5546875" style="48" customWidth="1"/>
    <col min="9972" max="9977" width="6.33203125" style="48" customWidth="1"/>
    <col min="9978" max="10225" width="6.21875" style="48"/>
    <col min="10226" max="10226" width="1.33203125" style="48" customWidth="1"/>
    <col min="10227" max="10227" width="24.5546875" style="48" customWidth="1"/>
    <col min="10228" max="10233" width="6.33203125" style="48" customWidth="1"/>
    <col min="10234" max="10481" width="6.21875" style="48"/>
    <col min="10482" max="10482" width="1.33203125" style="48" customWidth="1"/>
    <col min="10483" max="10483" width="24.5546875" style="48" customWidth="1"/>
    <col min="10484" max="10489" width="6.33203125" style="48" customWidth="1"/>
    <col min="10490" max="10737" width="6.21875" style="48"/>
    <col min="10738" max="10738" width="1.33203125" style="48" customWidth="1"/>
    <col min="10739" max="10739" width="24.5546875" style="48" customWidth="1"/>
    <col min="10740" max="10745" width="6.33203125" style="48" customWidth="1"/>
    <col min="10746" max="10993" width="6.21875" style="48"/>
    <col min="10994" max="10994" width="1.33203125" style="48" customWidth="1"/>
    <col min="10995" max="10995" width="24.5546875" style="48" customWidth="1"/>
    <col min="10996" max="11001" width="6.33203125" style="48" customWidth="1"/>
    <col min="11002" max="11249" width="6.21875" style="48"/>
    <col min="11250" max="11250" width="1.33203125" style="48" customWidth="1"/>
    <col min="11251" max="11251" width="24.5546875" style="48" customWidth="1"/>
    <col min="11252" max="11257" width="6.33203125" style="48" customWidth="1"/>
    <col min="11258" max="11505" width="6.21875" style="48"/>
    <col min="11506" max="11506" width="1.33203125" style="48" customWidth="1"/>
    <col min="11507" max="11507" width="24.5546875" style="48" customWidth="1"/>
    <col min="11508" max="11513" width="6.33203125" style="48" customWidth="1"/>
    <col min="11514" max="11761" width="6.21875" style="48"/>
    <col min="11762" max="11762" width="1.33203125" style="48" customWidth="1"/>
    <col min="11763" max="11763" width="24.5546875" style="48" customWidth="1"/>
    <col min="11764" max="11769" width="6.33203125" style="48" customWidth="1"/>
    <col min="11770" max="12017" width="6.21875" style="48"/>
    <col min="12018" max="12018" width="1.33203125" style="48" customWidth="1"/>
    <col min="12019" max="12019" width="24.5546875" style="48" customWidth="1"/>
    <col min="12020" max="12025" width="6.33203125" style="48" customWidth="1"/>
    <col min="12026" max="12273" width="6.21875" style="48"/>
    <col min="12274" max="12274" width="1.33203125" style="48" customWidth="1"/>
    <col min="12275" max="12275" width="24.5546875" style="48" customWidth="1"/>
    <col min="12276" max="12281" width="6.33203125" style="48" customWidth="1"/>
    <col min="12282" max="12529" width="6.21875" style="48"/>
    <col min="12530" max="12530" width="1.33203125" style="48" customWidth="1"/>
    <col min="12531" max="12531" width="24.5546875" style="48" customWidth="1"/>
    <col min="12532" max="12537" width="6.33203125" style="48" customWidth="1"/>
    <col min="12538" max="12785" width="6.21875" style="48"/>
    <col min="12786" max="12786" width="1.33203125" style="48" customWidth="1"/>
    <col min="12787" max="12787" width="24.5546875" style="48" customWidth="1"/>
    <col min="12788" max="12793" width="6.33203125" style="48" customWidth="1"/>
    <col min="12794" max="13041" width="6.21875" style="48"/>
    <col min="13042" max="13042" width="1.33203125" style="48" customWidth="1"/>
    <col min="13043" max="13043" width="24.5546875" style="48" customWidth="1"/>
    <col min="13044" max="13049" width="6.33203125" style="48" customWidth="1"/>
    <col min="13050" max="13297" width="6.21875" style="48"/>
    <col min="13298" max="13298" width="1.33203125" style="48" customWidth="1"/>
    <col min="13299" max="13299" width="24.5546875" style="48" customWidth="1"/>
    <col min="13300" max="13305" width="6.33203125" style="48" customWidth="1"/>
    <col min="13306" max="13553" width="6.21875" style="48"/>
    <col min="13554" max="13554" width="1.33203125" style="48" customWidth="1"/>
    <col min="13555" max="13555" width="24.5546875" style="48" customWidth="1"/>
    <col min="13556" max="13561" width="6.33203125" style="48" customWidth="1"/>
    <col min="13562" max="13809" width="6.21875" style="48"/>
    <col min="13810" max="13810" width="1.33203125" style="48" customWidth="1"/>
    <col min="13811" max="13811" width="24.5546875" style="48" customWidth="1"/>
    <col min="13812" max="13817" width="6.33203125" style="48" customWidth="1"/>
    <col min="13818" max="14065" width="6.21875" style="48"/>
    <col min="14066" max="14066" width="1.33203125" style="48" customWidth="1"/>
    <col min="14067" max="14067" width="24.5546875" style="48" customWidth="1"/>
    <col min="14068" max="14073" width="6.33203125" style="48" customWidth="1"/>
    <col min="14074" max="14321" width="6.21875" style="48"/>
    <col min="14322" max="14322" width="1.33203125" style="48" customWidth="1"/>
    <col min="14323" max="14323" width="24.5546875" style="48" customWidth="1"/>
    <col min="14324" max="14329" width="6.33203125" style="48" customWidth="1"/>
    <col min="14330" max="14577" width="6.21875" style="48"/>
    <col min="14578" max="14578" width="1.33203125" style="48" customWidth="1"/>
    <col min="14579" max="14579" width="24.5546875" style="48" customWidth="1"/>
    <col min="14580" max="14585" width="6.33203125" style="48" customWidth="1"/>
    <col min="14586" max="14833" width="6.21875" style="48"/>
    <col min="14834" max="14834" width="1.33203125" style="48" customWidth="1"/>
    <col min="14835" max="14835" width="24.5546875" style="48" customWidth="1"/>
    <col min="14836" max="14841" width="6.33203125" style="48" customWidth="1"/>
    <col min="14842" max="15089" width="6.21875" style="48"/>
    <col min="15090" max="15090" width="1.33203125" style="48" customWidth="1"/>
    <col min="15091" max="15091" width="24.5546875" style="48" customWidth="1"/>
    <col min="15092" max="15097" width="6.33203125" style="48" customWidth="1"/>
    <col min="15098" max="15345" width="6.21875" style="48"/>
    <col min="15346" max="15346" width="1.33203125" style="48" customWidth="1"/>
    <col min="15347" max="15347" width="24.5546875" style="48" customWidth="1"/>
    <col min="15348" max="15353" width="6.33203125" style="48" customWidth="1"/>
    <col min="15354" max="15601" width="6.21875" style="48"/>
    <col min="15602" max="15602" width="1.33203125" style="48" customWidth="1"/>
    <col min="15603" max="15603" width="24.5546875" style="48" customWidth="1"/>
    <col min="15604" max="15609" width="6.33203125" style="48" customWidth="1"/>
    <col min="15610" max="15857" width="6.21875" style="48"/>
    <col min="15858" max="15858" width="1.33203125" style="48" customWidth="1"/>
    <col min="15859" max="15859" width="24.5546875" style="48" customWidth="1"/>
    <col min="15860" max="15865" width="6.33203125" style="48" customWidth="1"/>
    <col min="15866" max="16113" width="6.21875" style="48"/>
    <col min="16114" max="16114" width="1.33203125" style="48" customWidth="1"/>
    <col min="16115" max="16115" width="24.5546875" style="48" customWidth="1"/>
    <col min="16116" max="16121" width="6.33203125" style="48" customWidth="1"/>
    <col min="16122" max="16384" width="6.21875" style="48"/>
  </cols>
  <sheetData>
    <row r="1" spans="1:7" s="455" customFormat="1" ht="20.100000000000001" customHeight="1">
      <c r="A1" s="457" t="s">
        <v>547</v>
      </c>
      <c r="B1" s="691"/>
    </row>
    <row r="2" spans="1:7" ht="20.100000000000001" customHeight="1">
      <c r="A2" s="700"/>
      <c r="B2" s="700"/>
      <c r="C2" s="875"/>
      <c r="D2" s="875"/>
      <c r="E2" s="875"/>
    </row>
    <row r="3" spans="1:7" ht="20.100000000000001" customHeight="1">
      <c r="F3" s="454"/>
      <c r="G3" s="454" t="s">
        <v>430</v>
      </c>
    </row>
    <row r="4" spans="1:7" ht="16.149999999999999" customHeight="1">
      <c r="A4" s="253"/>
      <c r="B4" s="171" t="s">
        <v>68</v>
      </c>
      <c r="C4" s="171" t="s">
        <v>3</v>
      </c>
      <c r="D4" s="171" t="s">
        <v>255</v>
      </c>
      <c r="E4" s="901" t="s">
        <v>174</v>
      </c>
      <c r="F4" s="901"/>
      <c r="G4" s="902"/>
    </row>
    <row r="5" spans="1:7" ht="16.149999999999999" customHeight="1">
      <c r="B5" s="172" t="s">
        <v>6</v>
      </c>
      <c r="C5" s="172" t="s">
        <v>7</v>
      </c>
      <c r="D5" s="172" t="s">
        <v>8</v>
      </c>
      <c r="E5" s="172" t="s">
        <v>9</v>
      </c>
      <c r="F5" s="172" t="s">
        <v>10</v>
      </c>
      <c r="G5" s="172" t="s">
        <v>8</v>
      </c>
    </row>
    <row r="6" spans="1:7" ht="16.149999999999999" customHeight="1">
      <c r="B6" s="190" t="s">
        <v>12</v>
      </c>
      <c r="C6" s="190" t="s">
        <v>12</v>
      </c>
      <c r="D6" s="190" t="s">
        <v>12</v>
      </c>
      <c r="E6" s="190" t="s">
        <v>12</v>
      </c>
      <c r="F6" s="190" t="s">
        <v>12</v>
      </c>
      <c r="G6" s="190" t="s">
        <v>12</v>
      </c>
    </row>
    <row r="7" spans="1:7" ht="16.149999999999999" customHeight="1">
      <c r="B7" s="747">
        <v>2022</v>
      </c>
      <c r="C7" s="747">
        <v>2022</v>
      </c>
      <c r="D7" s="747">
        <v>2022</v>
      </c>
      <c r="E7" s="747">
        <v>2022</v>
      </c>
      <c r="F7" s="747">
        <v>2022</v>
      </c>
      <c r="G7" s="747">
        <v>2022</v>
      </c>
    </row>
    <row r="8" spans="1:7" ht="20.100000000000001" customHeight="1">
      <c r="B8" s="190"/>
      <c r="C8" s="190"/>
      <c r="D8" s="190"/>
      <c r="E8" s="190"/>
      <c r="F8" s="190"/>
      <c r="G8" s="190"/>
    </row>
    <row r="9" spans="1:7" s="452" customFormat="1" ht="20.100000000000001" customHeight="1">
      <c r="A9" s="453" t="s">
        <v>548</v>
      </c>
      <c r="B9" s="779">
        <v>1609</v>
      </c>
      <c r="C9" s="779">
        <v>2702</v>
      </c>
      <c r="D9" s="779">
        <v>4311</v>
      </c>
      <c r="E9" s="780">
        <v>143.14946619217082</v>
      </c>
      <c r="F9" s="780">
        <v>216.68003207698479</v>
      </c>
      <c r="G9" s="780">
        <v>181.82201602699283</v>
      </c>
    </row>
    <row r="10" spans="1:7" ht="20.100000000000001" customHeight="1">
      <c r="A10" s="447" t="s">
        <v>549</v>
      </c>
      <c r="B10" s="781">
        <v>700</v>
      </c>
      <c r="C10" s="782">
        <v>1300</v>
      </c>
      <c r="D10" s="781">
        <v>2000</v>
      </c>
      <c r="E10" s="783">
        <v>208.33333333333334</v>
      </c>
      <c r="F10" s="784">
        <v>288.88888888888886</v>
      </c>
      <c r="G10" s="784">
        <v>254.45292620865141</v>
      </c>
    </row>
    <row r="11" spans="1:7" ht="20.100000000000001" customHeight="1">
      <c r="A11" s="447" t="s">
        <v>550</v>
      </c>
      <c r="B11" s="781">
        <v>50</v>
      </c>
      <c r="C11" s="782">
        <v>54</v>
      </c>
      <c r="D11" s="781">
        <v>104</v>
      </c>
      <c r="E11" s="783">
        <v>106.38297872340425</v>
      </c>
      <c r="F11" s="784">
        <v>105.88235294117648</v>
      </c>
      <c r="G11" s="784">
        <v>106.12244897959184</v>
      </c>
    </row>
    <row r="12" spans="1:7" ht="20.100000000000001" customHeight="1">
      <c r="A12" s="447" t="s">
        <v>551</v>
      </c>
      <c r="B12" s="781">
        <v>98</v>
      </c>
      <c r="C12" s="782">
        <v>553</v>
      </c>
      <c r="D12" s="781">
        <v>651</v>
      </c>
      <c r="E12" s="783">
        <v>222.72727272727272</v>
      </c>
      <c r="F12" s="784">
        <v>1455.2631578947369</v>
      </c>
      <c r="G12" s="784">
        <v>793.90243902439033</v>
      </c>
    </row>
    <row r="13" spans="1:7" ht="20.100000000000001" customHeight="1">
      <c r="A13" s="447" t="s">
        <v>552</v>
      </c>
      <c r="B13" s="781">
        <v>43</v>
      </c>
      <c r="C13" s="782">
        <v>45</v>
      </c>
      <c r="D13" s="781">
        <v>88</v>
      </c>
      <c r="E13" s="783">
        <v>102.38095238095238</v>
      </c>
      <c r="F13" s="783">
        <v>104.65116279069768</v>
      </c>
      <c r="G13" s="783">
        <v>103.5294117647059</v>
      </c>
    </row>
    <row r="14" spans="1:7" ht="20.100000000000001" customHeight="1">
      <c r="A14" s="447" t="s">
        <v>553</v>
      </c>
      <c r="B14" s="781">
        <v>16</v>
      </c>
      <c r="C14" s="782">
        <v>17</v>
      </c>
      <c r="D14" s="781">
        <v>33</v>
      </c>
      <c r="E14" s="783">
        <v>106.66666666666667</v>
      </c>
      <c r="F14" s="784">
        <v>130.76923076923077</v>
      </c>
      <c r="G14" s="784">
        <v>117.85714285714286</v>
      </c>
    </row>
    <row r="15" spans="1:7" ht="20.100000000000001" customHeight="1">
      <c r="A15" s="447" t="s">
        <v>554</v>
      </c>
      <c r="B15" s="781">
        <v>42</v>
      </c>
      <c r="C15" s="782">
        <v>43</v>
      </c>
      <c r="D15" s="781">
        <v>85</v>
      </c>
      <c r="E15" s="783">
        <v>105</v>
      </c>
      <c r="F15" s="783">
        <v>102.38095238095238</v>
      </c>
      <c r="G15" s="783">
        <v>103.65853658536585</v>
      </c>
    </row>
    <row r="16" spans="1:7" ht="20.100000000000001" customHeight="1">
      <c r="A16" s="447" t="s">
        <v>555</v>
      </c>
      <c r="B16" s="781">
        <v>660</v>
      </c>
      <c r="C16" s="781">
        <v>690</v>
      </c>
      <c r="D16" s="781">
        <v>1350</v>
      </c>
      <c r="E16" s="783">
        <v>110.00000000000001</v>
      </c>
      <c r="F16" s="785">
        <v>113.11475409836065</v>
      </c>
      <c r="G16" s="785">
        <v>111.5702479338843</v>
      </c>
    </row>
    <row r="17" spans="1:8" ht="20.100000000000001" customHeight="1">
      <c r="A17" s="453" t="s">
        <v>556</v>
      </c>
      <c r="B17" s="786">
        <v>5912</v>
      </c>
      <c r="C17" s="786">
        <v>6403</v>
      </c>
      <c r="D17" s="779">
        <v>12315</v>
      </c>
      <c r="E17" s="780">
        <v>118.90587288817377</v>
      </c>
      <c r="F17" s="787">
        <v>125.59827383287563</v>
      </c>
      <c r="G17" s="787">
        <v>122.29394240317775</v>
      </c>
      <c r="H17" s="452"/>
    </row>
    <row r="18" spans="1:8" s="452" customFormat="1" ht="20.100000000000001" customHeight="1">
      <c r="A18" s="447" t="s">
        <v>551</v>
      </c>
      <c r="B18" s="781">
        <v>1200</v>
      </c>
      <c r="C18" s="781">
        <v>1280</v>
      </c>
      <c r="D18" s="781">
        <v>2480</v>
      </c>
      <c r="E18" s="783">
        <v>133.33333333333331</v>
      </c>
      <c r="F18" s="785">
        <v>140.65934065934067</v>
      </c>
      <c r="G18" s="785">
        <v>137.01657458563537</v>
      </c>
      <c r="H18" s="48"/>
    </row>
    <row r="19" spans="1:8" ht="20.100000000000001" customHeight="1">
      <c r="A19" s="447" t="s">
        <v>549</v>
      </c>
      <c r="B19" s="781">
        <v>3020</v>
      </c>
      <c r="C19" s="781">
        <v>3395</v>
      </c>
      <c r="D19" s="781">
        <v>6415</v>
      </c>
      <c r="E19" s="783">
        <v>124.94828299544891</v>
      </c>
      <c r="F19" s="785">
        <v>129.18569254185692</v>
      </c>
      <c r="G19" s="785">
        <v>127.15559960356788</v>
      </c>
    </row>
    <row r="20" spans="1:8" ht="20.100000000000001" customHeight="1">
      <c r="A20" s="778" t="s">
        <v>557</v>
      </c>
      <c r="B20" s="781">
        <v>2026</v>
      </c>
      <c r="C20" s="781">
        <v>2275</v>
      </c>
      <c r="D20" s="781">
        <v>4301</v>
      </c>
      <c r="E20" s="783">
        <v>115.83762149799885</v>
      </c>
      <c r="F20" s="785">
        <v>117.4496644295302</v>
      </c>
      <c r="G20" s="785">
        <v>116.68475311991318</v>
      </c>
    </row>
    <row r="21" spans="1:8" ht="20.100000000000001" customHeight="1">
      <c r="A21" s="447" t="s">
        <v>550</v>
      </c>
      <c r="B21" s="788">
        <v>53</v>
      </c>
      <c r="C21" s="788">
        <v>56</v>
      </c>
      <c r="D21" s="781">
        <v>109</v>
      </c>
      <c r="E21" s="783">
        <v>106</v>
      </c>
      <c r="F21" s="785">
        <v>107.69230769230769</v>
      </c>
      <c r="G21" s="785">
        <v>106.86274509803921</v>
      </c>
    </row>
    <row r="22" spans="1:8" ht="20.100000000000001" customHeight="1">
      <c r="A22" s="447" t="s">
        <v>552</v>
      </c>
      <c r="B22" s="788">
        <v>71</v>
      </c>
      <c r="C22" s="788">
        <v>72</v>
      </c>
      <c r="D22" s="781">
        <v>143</v>
      </c>
      <c r="E22" s="783">
        <v>101.42857142857144</v>
      </c>
      <c r="F22" s="785">
        <v>112.5</v>
      </c>
      <c r="G22" s="785">
        <v>106.71641791044777</v>
      </c>
    </row>
    <row r="23" spans="1:8" ht="20.100000000000001" customHeight="1">
      <c r="A23" s="447" t="s">
        <v>553</v>
      </c>
      <c r="B23" s="788">
        <v>169</v>
      </c>
      <c r="C23" s="788">
        <v>180</v>
      </c>
      <c r="D23" s="781">
        <v>349</v>
      </c>
      <c r="E23" s="783">
        <v>119.01408450704226</v>
      </c>
      <c r="F23" s="785">
        <v>109.09090909090911</v>
      </c>
      <c r="G23" s="785">
        <v>113.68078175895766</v>
      </c>
    </row>
    <row r="24" spans="1:8" ht="20.100000000000001" customHeight="1">
      <c r="A24" s="778" t="s">
        <v>558</v>
      </c>
      <c r="B24" s="788">
        <v>153</v>
      </c>
      <c r="C24" s="788">
        <v>171</v>
      </c>
      <c r="D24" s="781">
        <v>324</v>
      </c>
      <c r="E24" s="783">
        <v>115.90909090909092</v>
      </c>
      <c r="F24" s="785">
        <v>117.12328767123287</v>
      </c>
      <c r="G24" s="785">
        <v>116.54676258992806</v>
      </c>
    </row>
    <row r="25" spans="1:8" ht="20.100000000000001" customHeight="1">
      <c r="A25" s="447" t="s">
        <v>554</v>
      </c>
      <c r="B25" s="788">
        <v>49</v>
      </c>
      <c r="C25" s="788">
        <v>50</v>
      </c>
      <c r="D25" s="781">
        <v>99</v>
      </c>
      <c r="E25" s="783">
        <v>102.08333333333333</v>
      </c>
      <c r="F25" s="785">
        <v>108.69565217391303</v>
      </c>
      <c r="G25" s="785">
        <v>105.31914893617021</v>
      </c>
    </row>
    <row r="26" spans="1:8" ht="20.100000000000001" customHeight="1">
      <c r="A26" s="447" t="s">
        <v>555</v>
      </c>
      <c r="B26" s="788">
        <v>1350</v>
      </c>
      <c r="C26" s="788">
        <v>1370</v>
      </c>
      <c r="D26" s="781">
        <v>2720</v>
      </c>
      <c r="E26" s="783">
        <v>100.37174721189589</v>
      </c>
      <c r="F26" s="785">
        <v>111.11111111111111</v>
      </c>
      <c r="G26" s="785">
        <v>105.50814584949573</v>
      </c>
    </row>
    <row r="27" spans="1:8" ht="20.100000000000001" customHeight="1">
      <c r="A27" s="448"/>
      <c r="B27" s="447"/>
      <c r="C27" s="450"/>
      <c r="D27" s="450"/>
      <c r="E27" s="449"/>
      <c r="F27" s="449"/>
      <c r="G27" s="451"/>
    </row>
    <row r="28" spans="1:8" ht="20.100000000000001" customHeight="1">
      <c r="A28" s="448"/>
      <c r="B28" s="447"/>
      <c r="C28" s="450"/>
      <c r="D28" s="450"/>
      <c r="E28" s="449"/>
      <c r="F28" s="449"/>
      <c r="G28" s="451"/>
    </row>
    <row r="29" spans="1:8" ht="20.100000000000001" customHeight="1">
      <c r="A29" s="448"/>
      <c r="B29" s="447"/>
    </row>
    <row r="30" spans="1:8" ht="20.100000000000001" customHeight="1">
      <c r="A30" s="448"/>
      <c r="B30" s="447"/>
    </row>
    <row r="31" spans="1:8" ht="20.100000000000001" customHeight="1">
      <c r="A31" s="448"/>
      <c r="B31" s="447"/>
    </row>
    <row r="32" spans="1:8" ht="20.100000000000001" customHeight="1">
      <c r="A32" s="448"/>
      <c r="B32" s="447"/>
    </row>
    <row r="33" spans="1:6" ht="20.100000000000001" customHeight="1">
      <c r="A33" s="448"/>
      <c r="B33" s="447"/>
      <c r="C33" s="450"/>
      <c r="D33" s="450"/>
      <c r="E33" s="449"/>
      <c r="F33" s="449"/>
    </row>
    <row r="34" spans="1:6" ht="20.100000000000001" customHeight="1">
      <c r="A34" s="448"/>
      <c r="B34" s="447"/>
      <c r="C34" s="450"/>
      <c r="D34" s="450"/>
      <c r="E34" s="449"/>
      <c r="F34" s="449"/>
    </row>
    <row r="35" spans="1:6" ht="20.100000000000001" customHeight="1">
      <c r="A35" s="448"/>
      <c r="B35" s="447"/>
    </row>
    <row r="36" spans="1:6" ht="20.100000000000001" customHeight="1">
      <c r="A36" s="448"/>
      <c r="B36" s="447"/>
      <c r="C36" s="450"/>
      <c r="D36" s="450"/>
      <c r="E36" s="449"/>
      <c r="F36" s="449"/>
    </row>
    <row r="37" spans="1:6" ht="20.100000000000001" customHeight="1">
      <c r="A37" s="448"/>
      <c r="B37" s="447"/>
    </row>
    <row r="38" spans="1:6" ht="20.100000000000001" customHeight="1">
      <c r="A38" s="448"/>
      <c r="B38" s="447"/>
      <c r="C38" s="450"/>
      <c r="D38" s="450"/>
      <c r="E38" s="449"/>
      <c r="F38" s="449"/>
    </row>
    <row r="39" spans="1:6" ht="20.100000000000001" customHeight="1">
      <c r="A39" s="448"/>
      <c r="B39" s="447"/>
    </row>
    <row r="40" spans="1:6" ht="20.100000000000001" customHeight="1">
      <c r="A40" s="448"/>
      <c r="B40" s="447"/>
    </row>
    <row r="41" spans="1:6" ht="20.100000000000001" customHeight="1">
      <c r="A41" s="448"/>
      <c r="B41" s="447"/>
    </row>
    <row r="42" spans="1:6" ht="20.100000000000001" customHeight="1">
      <c r="A42" s="448"/>
      <c r="B42" s="447"/>
    </row>
    <row r="43" spans="1:6" ht="20.100000000000001" customHeight="1">
      <c r="A43" s="448"/>
      <c r="B43" s="447"/>
    </row>
    <row r="44" spans="1:6" ht="20.100000000000001" customHeight="1">
      <c r="A44" s="448"/>
      <c r="B44" s="447"/>
    </row>
    <row r="45" spans="1:6" ht="20.100000000000001" customHeight="1">
      <c r="A45" s="448"/>
      <c r="B45" s="447"/>
    </row>
    <row r="46" spans="1:6" ht="20.100000000000001" customHeight="1">
      <c r="A46" s="448"/>
      <c r="B46" s="447"/>
    </row>
    <row r="47" spans="1:6" ht="20.100000000000001" customHeight="1">
      <c r="A47" s="448"/>
      <c r="B47" s="447"/>
    </row>
    <row r="48" spans="1:6" ht="16.149999999999999" customHeight="1">
      <c r="A48" s="448"/>
      <c r="B48" s="447"/>
    </row>
    <row r="49" spans="1:2" ht="16.149999999999999" customHeight="1">
      <c r="A49" s="448"/>
      <c r="B49" s="447"/>
    </row>
    <row r="50" spans="1:2" ht="16.149999999999999" customHeight="1">
      <c r="A50" s="448"/>
      <c r="B50" s="447"/>
    </row>
    <row r="51" spans="1:2" ht="16.149999999999999" customHeight="1">
      <c r="A51" s="448"/>
      <c r="B51" s="447"/>
    </row>
    <row r="52" spans="1:2" ht="16.149999999999999" customHeight="1">
      <c r="A52" s="448"/>
      <c r="B52" s="447"/>
    </row>
    <row r="53" spans="1:2" ht="16.149999999999999" customHeight="1">
      <c r="A53" s="448"/>
      <c r="B53" s="447"/>
    </row>
    <row r="54" spans="1:2" ht="16.149999999999999" customHeight="1">
      <c r="A54" s="448"/>
      <c r="B54" s="447"/>
    </row>
    <row r="55" spans="1:2" ht="16.149999999999999" customHeight="1">
      <c r="A55" s="448"/>
      <c r="B55" s="447"/>
    </row>
    <row r="56" spans="1:2" ht="16.149999999999999" customHeight="1">
      <c r="A56" s="448"/>
      <c r="B56" s="447"/>
    </row>
    <row r="57" spans="1:2" ht="16.149999999999999" customHeight="1">
      <c r="A57" s="448"/>
      <c r="B57" s="447"/>
    </row>
    <row r="58" spans="1:2" ht="16.149999999999999" customHeight="1">
      <c r="A58" s="448"/>
      <c r="B58" s="447"/>
    </row>
    <row r="59" spans="1:2" ht="16.149999999999999" customHeight="1">
      <c r="A59" s="448"/>
      <c r="B59" s="447"/>
    </row>
    <row r="60" spans="1:2" ht="16.149999999999999" customHeight="1">
      <c r="A60" s="448"/>
      <c r="B60" s="447"/>
    </row>
    <row r="61" spans="1:2" ht="16.149999999999999" customHeight="1">
      <c r="A61" s="448"/>
      <c r="B61" s="447"/>
    </row>
    <row r="62" spans="1:2" ht="16.149999999999999" customHeight="1">
      <c r="A62" s="448"/>
      <c r="B62" s="447"/>
    </row>
    <row r="63" spans="1:2" ht="16.149999999999999" customHeight="1">
      <c r="A63" s="448"/>
      <c r="B63" s="447"/>
    </row>
    <row r="64" spans="1:2" ht="16.149999999999999" customHeight="1">
      <c r="A64" s="448"/>
      <c r="B64" s="447"/>
    </row>
    <row r="65" spans="1:2" ht="16.149999999999999" customHeight="1">
      <c r="A65" s="448"/>
      <c r="B65" s="447"/>
    </row>
    <row r="66" spans="1:2" ht="16.149999999999999" customHeight="1">
      <c r="A66" s="448"/>
      <c r="B66" s="447"/>
    </row>
    <row r="67" spans="1:2" ht="16.149999999999999" customHeight="1">
      <c r="A67" s="448"/>
      <c r="B67" s="447"/>
    </row>
    <row r="68" spans="1:2" ht="16.149999999999999" customHeight="1">
      <c r="A68" s="448"/>
      <c r="B68" s="447"/>
    </row>
    <row r="69" spans="1:2" ht="16.149999999999999" customHeight="1">
      <c r="A69" s="448"/>
      <c r="B69" s="447"/>
    </row>
    <row r="70" spans="1:2">
      <c r="B70" s="447"/>
    </row>
  </sheetData>
  <mergeCells count="1">
    <mergeCell ref="E4:G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K8" sqref="K8"/>
    </sheetView>
  </sheetViews>
  <sheetFormatPr defaultColWidth="7.21875" defaultRowHeight="12.75"/>
  <cols>
    <col min="1" max="1" width="1.5546875" style="75" customWidth="1"/>
    <col min="2" max="2" width="8.77734375" style="75" customWidth="1"/>
    <col min="3" max="3" width="17.21875" style="75" customWidth="1"/>
    <col min="4" max="4" width="5.6640625" style="75" customWidth="1"/>
    <col min="5" max="7" width="6.77734375" style="75" customWidth="1"/>
    <col min="8" max="9" width="7.77734375" style="75" customWidth="1"/>
    <col min="10" max="16384" width="7.21875" style="75"/>
  </cols>
  <sheetData>
    <row r="1" spans="1:10" ht="19.5" customHeight="1">
      <c r="A1" s="92" t="s">
        <v>559</v>
      </c>
      <c r="B1" s="91"/>
      <c r="C1" s="91"/>
      <c r="D1" s="91"/>
      <c r="E1" s="91"/>
      <c r="F1" s="86"/>
    </row>
    <row r="2" spans="1:10" ht="18" customHeight="1">
      <c r="A2" s="92" t="s">
        <v>560</v>
      </c>
      <c r="B2" s="91"/>
      <c r="C2" s="91"/>
      <c r="D2" s="91"/>
      <c r="E2" s="91"/>
      <c r="F2" s="86"/>
    </row>
    <row r="3" spans="1:10" ht="15">
      <c r="A3" s="83"/>
      <c r="B3" s="87"/>
      <c r="C3" s="87"/>
      <c r="D3" s="87"/>
      <c r="E3" s="87"/>
      <c r="F3" s="87"/>
      <c r="G3" s="90"/>
      <c r="H3" s="90"/>
      <c r="I3" s="83"/>
    </row>
    <row r="4" spans="1:10" ht="15">
      <c r="A4" s="83"/>
      <c r="B4" s="87"/>
      <c r="C4" s="87"/>
      <c r="D4" s="87"/>
      <c r="E4" s="87"/>
      <c r="F4" s="90"/>
      <c r="G4" s="90"/>
      <c r="H4" s="90"/>
      <c r="I4" s="165" t="s">
        <v>200</v>
      </c>
    </row>
    <row r="5" spans="1:10" ht="16.149999999999999" customHeight="1">
      <c r="A5" s="89"/>
      <c r="B5" s="88"/>
      <c r="C5" s="88"/>
      <c r="D5" s="930" t="s">
        <v>561</v>
      </c>
      <c r="E5" s="930"/>
      <c r="F5" s="930"/>
      <c r="G5" s="930"/>
      <c r="H5" s="759" t="s">
        <v>562</v>
      </c>
      <c r="I5" s="759" t="s">
        <v>562</v>
      </c>
    </row>
    <row r="6" spans="1:10" ht="16.149999999999999" customHeight="1">
      <c r="A6" s="83"/>
      <c r="B6" s="87"/>
      <c r="C6" s="87"/>
      <c r="D6" s="94" t="s">
        <v>563</v>
      </c>
      <c r="E6" s="94" t="s">
        <v>202</v>
      </c>
      <c r="F6" s="94" t="s">
        <v>564</v>
      </c>
      <c r="G6" s="94" t="s">
        <v>201</v>
      </c>
      <c r="H6" s="287" t="s">
        <v>7</v>
      </c>
      <c r="I6" s="287" t="s">
        <v>8</v>
      </c>
    </row>
    <row r="7" spans="1:10" ht="16.149999999999999" customHeight="1">
      <c r="A7" s="83"/>
      <c r="B7" s="87"/>
      <c r="C7" s="87"/>
      <c r="D7" s="288" t="s">
        <v>565</v>
      </c>
      <c r="E7" s="94" t="s">
        <v>566</v>
      </c>
      <c r="F7" s="94" t="s">
        <v>566</v>
      </c>
      <c r="G7" s="94" t="s">
        <v>566</v>
      </c>
      <c r="H7" s="287" t="s">
        <v>90</v>
      </c>
      <c r="I7" s="287" t="s">
        <v>90</v>
      </c>
    </row>
    <row r="8" spans="1:10" ht="16.149999999999999" customHeight="1">
      <c r="A8" s="83"/>
      <c r="B8" s="87"/>
      <c r="C8" s="87"/>
      <c r="D8" s="288"/>
      <c r="E8" s="94">
        <v>2021</v>
      </c>
      <c r="F8" s="94">
        <v>2021</v>
      </c>
      <c r="G8" s="94">
        <v>2022</v>
      </c>
      <c r="H8" s="287" t="s">
        <v>203</v>
      </c>
      <c r="I8" s="287" t="s">
        <v>203</v>
      </c>
    </row>
    <row r="9" spans="1:10" ht="16.149999999999999" customHeight="1">
      <c r="A9" s="83"/>
      <c r="B9" s="87"/>
      <c r="C9" s="87"/>
      <c r="D9" s="288"/>
      <c r="E9" s="94"/>
      <c r="F9" s="94"/>
      <c r="G9" s="94"/>
      <c r="H9" s="287" t="s">
        <v>204</v>
      </c>
      <c r="I9" s="287" t="s">
        <v>204</v>
      </c>
    </row>
    <row r="10" spans="1:10" ht="16.149999999999999" customHeight="1">
      <c r="A10" s="86"/>
      <c r="B10" s="85"/>
      <c r="C10" s="85"/>
      <c r="D10" s="289"/>
      <c r="E10" s="289"/>
      <c r="F10" s="290"/>
      <c r="G10" s="291"/>
      <c r="H10" s="758" t="s">
        <v>207</v>
      </c>
      <c r="I10" s="758" t="s">
        <v>207</v>
      </c>
    </row>
    <row r="11" spans="1:10" ht="20.100000000000001" customHeight="1">
      <c r="A11" s="86"/>
      <c r="B11" s="85"/>
      <c r="C11" s="85"/>
      <c r="D11" s="85"/>
      <c r="E11" s="85"/>
      <c r="F11" s="84"/>
      <c r="H11" s="287"/>
      <c r="I11" s="287"/>
    </row>
    <row r="12" spans="1:10" ht="20.100000000000001" customHeight="1">
      <c r="A12" s="77" t="s">
        <v>567</v>
      </c>
      <c r="B12" s="83"/>
      <c r="C12" s="83"/>
      <c r="D12" s="76">
        <v>108.41878571595173</v>
      </c>
      <c r="E12" s="76">
        <v>103.37420964785451</v>
      </c>
      <c r="F12" s="292">
        <v>103.18213614844656</v>
      </c>
      <c r="G12" s="292">
        <v>100.6854</v>
      </c>
      <c r="H12" s="157">
        <v>102.9579050997724</v>
      </c>
      <c r="I12" s="157">
        <v>102.43985709099357</v>
      </c>
      <c r="J12" s="80"/>
    </row>
    <row r="13" spans="1:10" ht="20.100000000000001" customHeight="1">
      <c r="A13" s="79"/>
      <c r="B13" s="82"/>
      <c r="C13" s="82"/>
      <c r="H13" s="158"/>
      <c r="I13" s="159"/>
      <c r="J13" s="80"/>
    </row>
    <row r="14" spans="1:10" ht="20.100000000000001" customHeight="1">
      <c r="A14" s="79"/>
      <c r="B14" s="79" t="s">
        <v>568</v>
      </c>
      <c r="C14" s="79"/>
      <c r="D14" s="80">
        <v>111.49148226983189</v>
      </c>
      <c r="E14" s="80">
        <v>102.26835004372879</v>
      </c>
      <c r="F14" s="80">
        <v>102.31073381877268</v>
      </c>
      <c r="G14" s="80">
        <v>100.8045</v>
      </c>
      <c r="H14" s="159">
        <v>101.55501550513281</v>
      </c>
      <c r="I14" s="294">
        <v>100.88532013345255</v>
      </c>
      <c r="J14" s="80"/>
    </row>
    <row r="15" spans="1:10" ht="20.100000000000001" customHeight="1">
      <c r="A15" s="79"/>
      <c r="B15" s="81" t="s">
        <v>569</v>
      </c>
      <c r="C15" s="79" t="s">
        <v>570</v>
      </c>
      <c r="D15" s="80">
        <v>110.94761901743713</v>
      </c>
      <c r="E15" s="80">
        <v>102.87149653071404</v>
      </c>
      <c r="F15" s="80">
        <v>101.25772468125822</v>
      </c>
      <c r="G15" s="80">
        <v>100.15649999999999</v>
      </c>
      <c r="H15" s="159">
        <v>102.44823550790616</v>
      </c>
      <c r="I15" s="294">
        <v>102.31879410363617</v>
      </c>
      <c r="J15" s="80"/>
    </row>
    <row r="16" spans="1:10" ht="20.100000000000001" customHeight="1">
      <c r="A16" s="79"/>
      <c r="B16" s="79"/>
      <c r="C16" s="79" t="s">
        <v>571</v>
      </c>
      <c r="D16" s="80">
        <v>110.66137497399848</v>
      </c>
      <c r="E16" s="80">
        <v>101.28576151513597</v>
      </c>
      <c r="F16" s="80">
        <v>102.0021560712516</v>
      </c>
      <c r="G16" s="80">
        <v>100.9811</v>
      </c>
      <c r="H16" s="159">
        <v>100.41400430049329</v>
      </c>
      <c r="I16" s="294">
        <v>99.603034345352256</v>
      </c>
      <c r="J16" s="80"/>
    </row>
    <row r="17" spans="1:12" ht="20.100000000000001" customHeight="1">
      <c r="A17" s="79"/>
      <c r="B17" s="79"/>
      <c r="C17" s="79" t="s">
        <v>572</v>
      </c>
      <c r="D17" s="80">
        <v>113.80777887186068</v>
      </c>
      <c r="E17" s="80">
        <v>104.47645716985095</v>
      </c>
      <c r="F17" s="80">
        <v>103.53292982047545</v>
      </c>
      <c r="G17" s="80">
        <v>100.6455</v>
      </c>
      <c r="H17" s="159">
        <v>104.04261052616975</v>
      </c>
      <c r="I17" s="294">
        <v>103.50214965312421</v>
      </c>
      <c r="J17" s="80"/>
    </row>
    <row r="18" spans="1:12" ht="20.100000000000001" customHeight="1">
      <c r="A18" s="79"/>
      <c r="B18" s="79" t="s">
        <v>573</v>
      </c>
      <c r="C18" s="79"/>
      <c r="D18" s="80">
        <v>106.63888456484665</v>
      </c>
      <c r="E18" s="80">
        <v>103.21785333164763</v>
      </c>
      <c r="F18" s="80">
        <v>101.89883031263905</v>
      </c>
      <c r="G18" s="80">
        <v>100.34610000000001</v>
      </c>
      <c r="H18" s="159">
        <v>102.97546141114414</v>
      </c>
      <c r="I18" s="294">
        <v>102.75609966799281</v>
      </c>
      <c r="J18" s="80"/>
    </row>
    <row r="19" spans="1:12" ht="20.100000000000001" customHeight="1">
      <c r="A19" s="79"/>
      <c r="B19" s="79" t="s">
        <v>574</v>
      </c>
      <c r="C19" s="79"/>
      <c r="D19" s="80">
        <v>103.80738431419572</v>
      </c>
      <c r="E19" s="80">
        <v>101.49318512461107</v>
      </c>
      <c r="F19" s="80">
        <v>100.9132496186577</v>
      </c>
      <c r="G19" s="80">
        <v>100.1652</v>
      </c>
      <c r="H19" s="159">
        <v>101.31506326983553</v>
      </c>
      <c r="I19" s="294">
        <v>101.08859592066086</v>
      </c>
      <c r="J19" s="80"/>
    </row>
    <row r="20" spans="1:12" ht="20.100000000000001" customHeight="1">
      <c r="A20" s="79"/>
      <c r="B20" s="79" t="s">
        <v>575</v>
      </c>
      <c r="C20" s="79"/>
      <c r="D20" s="80">
        <v>106.50564791681225</v>
      </c>
      <c r="E20" s="80">
        <v>101.52785924943034</v>
      </c>
      <c r="F20" s="80">
        <v>102.9356426677071</v>
      </c>
      <c r="G20" s="80">
        <v>99.986099999999993</v>
      </c>
      <c r="H20" s="159">
        <v>102.14265288985514</v>
      </c>
      <c r="I20" s="294">
        <v>102.00857181828924</v>
      </c>
      <c r="J20" s="80"/>
    </row>
    <row r="21" spans="1:12" ht="20.100000000000001" customHeight="1">
      <c r="A21" s="79"/>
      <c r="B21" s="79" t="s">
        <v>576</v>
      </c>
      <c r="C21" s="79"/>
      <c r="D21" s="80">
        <v>104.27376423943301</v>
      </c>
      <c r="E21" s="80">
        <v>101.98878462140686</v>
      </c>
      <c r="F21" s="80">
        <v>101.40485577620746</v>
      </c>
      <c r="G21" s="80">
        <v>100.3078</v>
      </c>
      <c r="H21" s="159">
        <v>101.80467201042691</v>
      </c>
      <c r="I21" s="294">
        <v>101.54526762523312</v>
      </c>
      <c r="J21" s="80"/>
    </row>
    <row r="22" spans="1:12" ht="20.100000000000001" customHeight="1">
      <c r="A22" s="79"/>
      <c r="B22" s="79" t="s">
        <v>577</v>
      </c>
      <c r="C22" s="79"/>
      <c r="D22" s="80">
        <v>102.72117770560673</v>
      </c>
      <c r="E22" s="80">
        <v>100.37343010730389</v>
      </c>
      <c r="F22" s="80">
        <v>100.20987806071699</v>
      </c>
      <c r="G22" s="80">
        <v>100.035</v>
      </c>
      <c r="H22" s="159">
        <v>100.35456600595866</v>
      </c>
      <c r="I22" s="294">
        <v>100.31499483095246</v>
      </c>
      <c r="J22" s="80"/>
    </row>
    <row r="23" spans="1:12" ht="20.100000000000001" customHeight="1">
      <c r="A23" s="79"/>
      <c r="B23" s="81" t="s">
        <v>569</v>
      </c>
      <c r="C23" s="79" t="s">
        <v>578</v>
      </c>
      <c r="D23" s="80">
        <v>102.4560784711902</v>
      </c>
      <c r="E23" s="80">
        <v>100.03690569457926</v>
      </c>
      <c r="F23" s="80">
        <v>100.01960127653398</v>
      </c>
      <c r="G23" s="80">
        <v>100.0097</v>
      </c>
      <c r="H23" s="159">
        <v>100.0340715758459</v>
      </c>
      <c r="I23" s="294">
        <v>100.03272115384468</v>
      </c>
      <c r="J23" s="80"/>
    </row>
    <row r="24" spans="1:12" ht="20.100000000000001" customHeight="1">
      <c r="A24" s="79"/>
      <c r="B24" s="79" t="s">
        <v>579</v>
      </c>
      <c r="C24" s="79"/>
      <c r="D24" s="80">
        <v>121.41781027425708</v>
      </c>
      <c r="E24" s="80">
        <v>121.41012502925572</v>
      </c>
      <c r="F24" s="80">
        <v>114.41831153645914</v>
      </c>
      <c r="G24" s="80">
        <v>103.6202</v>
      </c>
      <c r="H24" s="159">
        <v>118.78780872838151</v>
      </c>
      <c r="I24" s="294">
        <v>117.4300335423446</v>
      </c>
      <c r="J24" s="80"/>
    </row>
    <row r="25" spans="1:12" ht="20.100000000000001" customHeight="1">
      <c r="A25" s="79"/>
      <c r="B25" s="79" t="s">
        <v>580</v>
      </c>
      <c r="C25" s="79"/>
      <c r="D25" s="80">
        <v>97.658103348716395</v>
      </c>
      <c r="E25" s="80">
        <v>99.495513182570576</v>
      </c>
      <c r="F25" s="80">
        <v>99.677311861406665</v>
      </c>
      <c r="G25" s="80">
        <v>99.843900000000005</v>
      </c>
      <c r="H25" s="159">
        <v>99.554008889482134</v>
      </c>
      <c r="I25" s="294">
        <v>99.450201357620728</v>
      </c>
      <c r="J25" s="80"/>
      <c r="L25" s="114"/>
    </row>
    <row r="26" spans="1:12" ht="20.100000000000001" customHeight="1">
      <c r="A26" s="79"/>
      <c r="B26" s="79" t="s">
        <v>581</v>
      </c>
      <c r="C26" s="79"/>
      <c r="D26" s="80">
        <v>104.91872824433639</v>
      </c>
      <c r="E26" s="80">
        <v>97.865470737609968</v>
      </c>
      <c r="F26" s="80">
        <v>101.83111213279294</v>
      </c>
      <c r="G26" s="80">
        <v>100.0655</v>
      </c>
      <c r="H26" s="159">
        <v>97.794535487317518</v>
      </c>
      <c r="I26" s="294">
        <v>97.180453800455467</v>
      </c>
      <c r="J26" s="80"/>
    </row>
    <row r="27" spans="1:12" ht="20.100000000000001" customHeight="1">
      <c r="A27" s="79"/>
      <c r="B27" s="81" t="s">
        <v>569</v>
      </c>
      <c r="C27" s="79" t="s">
        <v>582</v>
      </c>
      <c r="D27" s="80">
        <v>104.68998405003424</v>
      </c>
      <c r="E27" s="80">
        <v>97.206008159782257</v>
      </c>
      <c r="F27" s="80">
        <v>101.93697777025787</v>
      </c>
      <c r="G27" s="80">
        <v>100.02670000000001</v>
      </c>
      <c r="H27" s="159">
        <v>97.135802350134341</v>
      </c>
      <c r="I27" s="294">
        <v>96.444477563876788</v>
      </c>
      <c r="J27" s="80"/>
    </row>
    <row r="28" spans="1:12" ht="20.100000000000001" customHeight="1">
      <c r="A28" s="79"/>
      <c r="B28" s="79" t="s">
        <v>583</v>
      </c>
      <c r="C28" s="79"/>
      <c r="D28" s="80">
        <v>102.03521258597766</v>
      </c>
      <c r="E28" s="80">
        <v>103.40417264436741</v>
      </c>
      <c r="F28" s="80">
        <v>103.34722321844485</v>
      </c>
      <c r="G28" s="80">
        <v>100.5235</v>
      </c>
      <c r="H28" s="159">
        <v>102.65593321196766</v>
      </c>
      <c r="I28" s="294">
        <v>101.4333348645883</v>
      </c>
      <c r="J28" s="80"/>
    </row>
    <row r="29" spans="1:12" ht="20.100000000000001" customHeight="1">
      <c r="A29" s="79"/>
      <c r="B29" s="79" t="s">
        <v>584</v>
      </c>
      <c r="C29" s="79"/>
      <c r="D29" s="80">
        <v>107.16957753265154</v>
      </c>
      <c r="E29" s="80">
        <v>102.21352386766173</v>
      </c>
      <c r="F29" s="80">
        <v>101.67858572661082</v>
      </c>
      <c r="G29" s="80">
        <v>100.24290000000001</v>
      </c>
      <c r="H29" s="159">
        <v>102.044639904064</v>
      </c>
      <c r="I29" s="294">
        <v>101.75296452099359</v>
      </c>
      <c r="J29" s="80"/>
    </row>
    <row r="30" spans="1:12" ht="20.100000000000001" customHeight="1">
      <c r="A30" s="79"/>
      <c r="B30" s="79"/>
      <c r="C30" s="79"/>
      <c r="H30" s="158"/>
      <c r="I30" s="159"/>
      <c r="J30" s="80"/>
    </row>
    <row r="31" spans="1:12" ht="20.100000000000001" customHeight="1">
      <c r="A31" s="77" t="s">
        <v>585</v>
      </c>
      <c r="B31" s="78"/>
      <c r="C31" s="78"/>
      <c r="D31" s="76">
        <v>149.12925710541501</v>
      </c>
      <c r="E31" s="76">
        <v>107.40037472869479</v>
      </c>
      <c r="F31" s="292">
        <v>106.58836040190944</v>
      </c>
      <c r="G31" s="292">
        <v>98.862399999999994</v>
      </c>
      <c r="H31" s="157">
        <v>109.82877678746364</v>
      </c>
      <c r="I31" s="157">
        <v>106.62935769983562</v>
      </c>
      <c r="J31" s="80"/>
    </row>
    <row r="32" spans="1:12" ht="20.100000000000001" customHeight="1">
      <c r="A32" s="77" t="s">
        <v>586</v>
      </c>
      <c r="B32" s="78"/>
      <c r="C32" s="78"/>
      <c r="D32" s="76">
        <v>100.54081074980468</v>
      </c>
      <c r="E32" s="76">
        <v>101.23481085795369</v>
      </c>
      <c r="F32" s="292">
        <v>101.50097739209262</v>
      </c>
      <c r="G32" s="292">
        <v>100.7218</v>
      </c>
      <c r="H32" s="157">
        <v>100.26443672573537</v>
      </c>
      <c r="I32" s="157">
        <v>99.797675013955882</v>
      </c>
      <c r="J32" s="80"/>
    </row>
    <row r="33" spans="1:10" ht="20.100000000000001" customHeight="1">
      <c r="A33" s="77" t="s">
        <v>587</v>
      </c>
      <c r="B33" s="78"/>
      <c r="C33" s="78"/>
      <c r="D33" s="76"/>
      <c r="E33" s="76">
        <v>1.98</v>
      </c>
      <c r="F33" s="292"/>
      <c r="G33" s="293">
        <v>0.44</v>
      </c>
      <c r="H33" s="156"/>
      <c r="I33" s="157">
        <v>1.25</v>
      </c>
      <c r="J33" s="80"/>
    </row>
  </sheetData>
  <mergeCells count="1">
    <mergeCell ref="D5:G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workbookViewId="0">
      <selection activeCell="K8" sqref="K8"/>
    </sheetView>
  </sheetViews>
  <sheetFormatPr defaultColWidth="7.21875" defaultRowHeight="12.75"/>
  <cols>
    <col min="1" max="1" width="39.77734375" style="254" customWidth="1"/>
    <col min="2" max="2" width="8.5546875" style="254" customWidth="1"/>
    <col min="3" max="3" width="8.77734375" style="254" customWidth="1"/>
    <col min="4" max="4" width="12.5546875" style="254" customWidth="1"/>
    <col min="5" max="5" width="8.5546875" style="254" customWidth="1"/>
    <col min="6" max="6" width="8.77734375" style="254" customWidth="1"/>
    <col min="7" max="7" width="7.21875" style="254"/>
    <col min="8" max="8" width="13.5546875" style="254" customWidth="1"/>
    <col min="9" max="16384" width="7.21875" style="254"/>
  </cols>
  <sheetData>
    <row r="1" spans="1:12" s="161" customFormat="1" ht="20.100000000000001" customHeight="1">
      <c r="A1" s="619" t="s">
        <v>588</v>
      </c>
      <c r="B1" s="698"/>
      <c r="C1" s="618"/>
      <c r="D1" s="618"/>
      <c r="E1" s="618"/>
      <c r="F1" s="618"/>
      <c r="G1" s="814"/>
      <c r="H1" s="814"/>
    </row>
    <row r="2" spans="1:12" s="161" customFormat="1" ht="20.100000000000001" customHeight="1">
      <c r="A2" s="699"/>
      <c r="B2" s="699"/>
      <c r="C2" s="819"/>
      <c r="D2" s="618"/>
      <c r="E2" s="618"/>
      <c r="F2" s="618"/>
      <c r="G2" s="814"/>
      <c r="H2" s="814"/>
    </row>
    <row r="3" spans="1:12" s="161" customFormat="1" ht="20.100000000000001" customHeight="1">
      <c r="A3" s="163"/>
      <c r="B3" s="162"/>
      <c r="C3" s="618"/>
      <c r="D3" s="620" t="s">
        <v>200</v>
      </c>
      <c r="E3" s="618"/>
      <c r="F3" s="618"/>
    </row>
    <row r="4" spans="1:12" s="161" customFormat="1" ht="20.100000000000001" customHeight="1">
      <c r="A4" s="96"/>
      <c r="B4" s="931" t="s">
        <v>589</v>
      </c>
      <c r="C4" s="931"/>
      <c r="D4" s="643" t="s">
        <v>364</v>
      </c>
      <c r="E4" s="618"/>
      <c r="F4" s="618"/>
    </row>
    <row r="5" spans="1:12" s="160" customFormat="1" ht="20.100000000000001" customHeight="1">
      <c r="A5" s="95"/>
      <c r="B5" s="644" t="s">
        <v>10</v>
      </c>
      <c r="C5" s="644" t="s">
        <v>9</v>
      </c>
      <c r="D5" s="645" t="s">
        <v>590</v>
      </c>
      <c r="E5" s="820"/>
      <c r="F5" s="820"/>
    </row>
    <row r="6" spans="1:12" s="160" customFormat="1" ht="20.100000000000001" customHeight="1">
      <c r="A6" s="95"/>
      <c r="B6" s="646" t="s">
        <v>89</v>
      </c>
      <c r="C6" s="646" t="s">
        <v>90</v>
      </c>
      <c r="D6" s="647" t="s">
        <v>207</v>
      </c>
      <c r="E6" s="820"/>
      <c r="F6" s="820"/>
    </row>
    <row r="7" spans="1:12" ht="18" customHeight="1">
      <c r="A7" s="648"/>
      <c r="B7" s="648"/>
      <c r="C7" s="648"/>
      <c r="D7" s="648"/>
      <c r="E7" s="648"/>
      <c r="F7" s="648"/>
      <c r="G7" s="648"/>
      <c r="H7" s="648"/>
      <c r="I7" s="648"/>
      <c r="J7" s="648"/>
      <c r="K7" s="648"/>
      <c r="L7" s="648"/>
    </row>
    <row r="8" spans="1:12" ht="18" customHeight="1">
      <c r="A8" s="256" t="s">
        <v>14</v>
      </c>
      <c r="B8" s="258">
        <v>102.18304562289089</v>
      </c>
      <c r="C8" s="258">
        <v>101.83679258779321</v>
      </c>
      <c r="D8" s="456">
        <v>101.38070314954366</v>
      </c>
      <c r="E8" s="648"/>
      <c r="F8" s="648"/>
      <c r="G8" s="648"/>
      <c r="H8" s="648"/>
      <c r="I8" s="648"/>
      <c r="J8" s="648"/>
      <c r="K8" s="648"/>
      <c r="L8" s="648"/>
    </row>
    <row r="9" spans="1:12" ht="19.899999999999999" customHeight="1">
      <c r="A9" s="105" t="s">
        <v>591</v>
      </c>
      <c r="B9" s="649">
        <v>100.41527572303062</v>
      </c>
      <c r="C9" s="649">
        <v>101.19060646227518</v>
      </c>
      <c r="D9" s="650">
        <v>99.912458119806189</v>
      </c>
      <c r="E9" s="648"/>
      <c r="F9" s="648"/>
      <c r="G9" s="648"/>
      <c r="H9" s="648"/>
      <c r="I9" s="648"/>
      <c r="J9" s="648"/>
      <c r="K9" s="648"/>
      <c r="L9" s="648"/>
    </row>
    <row r="10" spans="1:12" ht="19.899999999999999" customHeight="1">
      <c r="A10" s="105" t="s">
        <v>592</v>
      </c>
      <c r="B10" s="649">
        <v>102.48230574063568</v>
      </c>
      <c r="C10" s="649">
        <v>101.65997657364882</v>
      </c>
      <c r="D10" s="650">
        <v>101.92009163947904</v>
      </c>
      <c r="E10" s="648"/>
      <c r="F10" s="648"/>
      <c r="G10" s="648"/>
      <c r="H10" s="648"/>
      <c r="I10" s="648"/>
      <c r="J10" s="648"/>
      <c r="K10" s="648"/>
      <c r="L10" s="648"/>
    </row>
    <row r="11" spans="1:12" ht="19.899999999999999" customHeight="1">
      <c r="A11" s="105" t="s">
        <v>593</v>
      </c>
      <c r="B11" s="649">
        <v>107.73201178628915</v>
      </c>
      <c r="C11" s="649">
        <v>103.79437616181315</v>
      </c>
      <c r="D11" s="650">
        <v>105.95982842787835</v>
      </c>
      <c r="E11" s="648"/>
      <c r="F11" s="648"/>
      <c r="G11" s="648"/>
      <c r="H11" s="648"/>
      <c r="I11" s="648"/>
      <c r="J11" s="648"/>
      <c r="K11" s="648"/>
      <c r="L11" s="648"/>
    </row>
    <row r="12" spans="1:12" ht="19.899999999999999" customHeight="1">
      <c r="A12" s="256" t="s">
        <v>594</v>
      </c>
      <c r="B12" s="258">
        <v>105.11170087615247</v>
      </c>
      <c r="C12" s="258">
        <v>102.10311515453118</v>
      </c>
      <c r="D12" s="456">
        <v>104.74939964643346</v>
      </c>
      <c r="E12" s="648"/>
      <c r="F12" s="648"/>
      <c r="G12" s="648"/>
      <c r="H12" s="648"/>
      <c r="I12" s="648"/>
      <c r="J12" s="648"/>
      <c r="K12" s="648"/>
      <c r="L12" s="648"/>
    </row>
    <row r="13" spans="1:12" ht="19.899999999999999" customHeight="1">
      <c r="A13" s="105" t="s">
        <v>44</v>
      </c>
      <c r="B13" s="649">
        <v>127.16000626199322</v>
      </c>
      <c r="C13" s="649">
        <v>112.46427100455692</v>
      </c>
      <c r="D13" s="650">
        <v>122.84968727176306</v>
      </c>
      <c r="E13" s="648"/>
      <c r="F13" s="648"/>
      <c r="G13" s="648"/>
      <c r="H13" s="880"/>
      <c r="I13" s="648"/>
      <c r="J13" s="648"/>
      <c r="K13" s="648"/>
      <c r="L13" s="648"/>
    </row>
    <row r="14" spans="1:12" ht="19.899999999999999" customHeight="1">
      <c r="A14" s="105" t="s">
        <v>45</v>
      </c>
      <c r="B14" s="649">
        <v>104.43894518951218</v>
      </c>
      <c r="C14" s="649">
        <v>101.72411485260949</v>
      </c>
      <c r="D14" s="650">
        <v>104.13808842427093</v>
      </c>
      <c r="E14" s="648"/>
      <c r="F14" s="648"/>
      <c r="G14" s="648"/>
      <c r="H14" s="648"/>
      <c r="I14" s="648"/>
      <c r="J14" s="648"/>
      <c r="K14" s="648"/>
      <c r="L14" s="648"/>
    </row>
    <row r="15" spans="1:12" ht="30" customHeight="1">
      <c r="A15" s="257" t="s">
        <v>595</v>
      </c>
      <c r="B15" s="649">
        <v>104.28075504338364</v>
      </c>
      <c r="C15" s="649">
        <v>102.16590175275593</v>
      </c>
      <c r="D15" s="650">
        <v>104.59884205036401</v>
      </c>
      <c r="E15" s="648"/>
      <c r="F15" s="648"/>
      <c r="G15" s="648"/>
      <c r="H15" s="648"/>
      <c r="I15" s="648"/>
      <c r="J15" s="648"/>
      <c r="K15" s="648"/>
      <c r="L15" s="648"/>
    </row>
    <row r="16" spans="1:12" ht="30" customHeight="1">
      <c r="A16" s="257" t="s">
        <v>596</v>
      </c>
      <c r="B16" s="649">
        <v>101.89218967125288</v>
      </c>
      <c r="C16" s="649">
        <v>100.80274682018273</v>
      </c>
      <c r="D16" s="650">
        <v>101.89922832802382</v>
      </c>
      <c r="E16" s="255"/>
      <c r="F16" s="255"/>
      <c r="G16" s="648"/>
      <c r="H16" s="881"/>
      <c r="I16" s="881"/>
      <c r="J16" s="648"/>
      <c r="K16" s="882"/>
      <c r="L16" s="882"/>
    </row>
    <row r="17" spans="1:12" ht="19.899999999999999" customHeight="1">
      <c r="A17" s="256" t="s">
        <v>25</v>
      </c>
      <c r="B17" s="258">
        <v>103.57199279836735</v>
      </c>
      <c r="C17" s="258">
        <v>101.25375448556105</v>
      </c>
      <c r="D17" s="456">
        <v>102.83035940098199</v>
      </c>
      <c r="E17" s="821"/>
      <c r="F17" s="821"/>
      <c r="G17" s="648"/>
      <c r="H17" s="881"/>
      <c r="I17" s="881"/>
      <c r="J17" s="648"/>
      <c r="K17" s="882"/>
      <c r="L17" s="882"/>
    </row>
    <row r="18" spans="1:12" ht="19.899999999999999" customHeight="1">
      <c r="A18" s="106" t="s">
        <v>411</v>
      </c>
      <c r="B18" s="166"/>
      <c r="C18" s="166"/>
      <c r="D18" s="650"/>
      <c r="E18" s="821"/>
      <c r="F18" s="821"/>
      <c r="G18" s="648"/>
      <c r="H18" s="881"/>
      <c r="I18" s="881"/>
      <c r="J18" s="648"/>
      <c r="K18" s="882"/>
      <c r="L18" s="882"/>
    </row>
    <row r="19" spans="1:12" ht="19.899999999999999" customHeight="1">
      <c r="A19" s="105" t="s">
        <v>382</v>
      </c>
      <c r="B19" s="649">
        <v>108.16559218359674</v>
      </c>
      <c r="C19" s="649">
        <v>103.99863311042306</v>
      </c>
      <c r="D19" s="650">
        <v>105.86157330249662</v>
      </c>
      <c r="E19" s="821"/>
      <c r="F19" s="821"/>
      <c r="G19" s="648"/>
      <c r="H19" s="881"/>
      <c r="I19" s="881"/>
      <c r="J19" s="648"/>
      <c r="K19" s="882"/>
      <c r="L19" s="882"/>
    </row>
    <row r="20" spans="1:12" ht="19.899999999999999" customHeight="1">
      <c r="A20" s="105" t="s">
        <v>28</v>
      </c>
      <c r="B20" s="649">
        <v>105.49838174349627</v>
      </c>
      <c r="C20" s="649">
        <v>102.27772102216078</v>
      </c>
      <c r="D20" s="650">
        <v>104.43226829974748</v>
      </c>
      <c r="E20" s="821"/>
      <c r="F20" s="821"/>
      <c r="G20" s="648"/>
      <c r="H20" s="881"/>
      <c r="I20" s="881"/>
      <c r="J20" s="648"/>
      <c r="K20" s="882"/>
      <c r="L20" s="882"/>
    </row>
    <row r="21" spans="1:12" ht="19.899999999999999" customHeight="1">
      <c r="A21" s="105" t="s">
        <v>29</v>
      </c>
      <c r="B21" s="649">
        <v>100.68507993272439</v>
      </c>
      <c r="C21" s="649">
        <v>100.22162240043471</v>
      </c>
      <c r="D21" s="650">
        <v>100.6222647532599</v>
      </c>
      <c r="E21" s="821"/>
      <c r="F21" s="821"/>
      <c r="G21" s="648"/>
      <c r="H21" s="881"/>
      <c r="I21" s="881"/>
      <c r="J21" s="648"/>
      <c r="K21" s="882"/>
      <c r="L21" s="882"/>
    </row>
    <row r="22" spans="1:12" ht="19.899999999999999" customHeight="1">
      <c r="A22" s="105" t="s">
        <v>35</v>
      </c>
      <c r="B22" s="649">
        <v>100.87982396618433</v>
      </c>
      <c r="C22" s="649">
        <v>100.32087316140883</v>
      </c>
      <c r="D22" s="650">
        <v>100.7394882375268</v>
      </c>
      <c r="E22" s="821"/>
      <c r="F22" s="821"/>
      <c r="G22" s="648"/>
      <c r="H22" s="881"/>
      <c r="I22" s="881"/>
      <c r="J22" s="648"/>
      <c r="K22" s="882"/>
      <c r="L22" s="882"/>
    </row>
    <row r="23" spans="1:12" ht="19.899999999999999" customHeight="1">
      <c r="A23" s="105" t="s">
        <v>36</v>
      </c>
      <c r="B23" s="649">
        <v>100.95338661014195</v>
      </c>
      <c r="C23" s="649">
        <v>100.41502373181974</v>
      </c>
      <c r="D23" s="650">
        <v>100.85675868694183</v>
      </c>
      <c r="E23" s="821"/>
      <c r="F23" s="821"/>
      <c r="G23" s="648"/>
      <c r="H23" s="881"/>
      <c r="I23" s="881"/>
      <c r="J23" s="648"/>
      <c r="K23" s="882"/>
      <c r="L23" s="882"/>
    </row>
    <row r="24" spans="1:12" ht="19.899999999999999" customHeight="1">
      <c r="A24" s="105" t="s">
        <v>37</v>
      </c>
      <c r="B24" s="649">
        <v>100.54014643134552</v>
      </c>
      <c r="C24" s="649">
        <v>100.3037008947769</v>
      </c>
      <c r="D24" s="650">
        <v>100.46284033278972</v>
      </c>
      <c r="E24" s="648"/>
      <c r="F24" s="648"/>
      <c r="G24" s="648"/>
      <c r="H24" s="648"/>
      <c r="I24" s="648"/>
      <c r="J24" s="648"/>
      <c r="K24" s="648"/>
      <c r="L24" s="648"/>
    </row>
    <row r="25" spans="1:12" ht="19.899999999999999" customHeight="1">
      <c r="A25" s="648"/>
      <c r="B25" s="648"/>
      <c r="C25" s="648"/>
      <c r="D25" s="648"/>
      <c r="E25" s="648"/>
      <c r="F25" s="648"/>
      <c r="G25" s="648"/>
      <c r="H25" s="648"/>
      <c r="I25" s="648"/>
      <c r="J25" s="648"/>
      <c r="K25" s="648"/>
      <c r="L25" s="648"/>
    </row>
    <row r="26" spans="1:12" ht="19.899999999999999" customHeight="1">
      <c r="A26" s="648"/>
      <c r="B26" s="648"/>
      <c r="C26" s="648"/>
      <c r="D26" s="648"/>
      <c r="E26" s="648"/>
      <c r="F26" s="648"/>
      <c r="G26" s="648"/>
      <c r="H26" s="648"/>
      <c r="I26" s="648"/>
      <c r="J26" s="648"/>
      <c r="K26" s="648"/>
      <c r="L26" s="648"/>
    </row>
    <row r="27" spans="1:12" ht="19.899999999999999" customHeight="1">
      <c r="A27" s="648"/>
      <c r="B27" s="648"/>
      <c r="C27" s="648"/>
      <c r="D27" s="648"/>
      <c r="E27" s="648"/>
      <c r="F27" s="648"/>
      <c r="G27" s="648"/>
      <c r="H27" s="648"/>
      <c r="I27" s="648"/>
      <c r="J27" s="648"/>
      <c r="K27" s="648"/>
      <c r="L27" s="648"/>
    </row>
    <row r="28" spans="1:12" ht="19.899999999999999" customHeight="1">
      <c r="A28" s="648"/>
      <c r="B28" s="648"/>
      <c r="C28" s="648"/>
      <c r="D28" s="648"/>
      <c r="E28" s="648"/>
      <c r="F28" s="648"/>
      <c r="G28" s="648"/>
      <c r="H28" s="648"/>
      <c r="I28" s="648"/>
      <c r="J28" s="648"/>
      <c r="K28" s="648"/>
      <c r="L28" s="648"/>
    </row>
    <row r="29" spans="1:12" ht="19.899999999999999" customHeight="1">
      <c r="A29" s="648"/>
      <c r="B29" s="648"/>
      <c r="C29" s="648"/>
      <c r="D29" s="648"/>
      <c r="E29" s="648"/>
      <c r="F29" s="648"/>
      <c r="G29" s="648"/>
      <c r="H29" s="648"/>
      <c r="I29" s="648"/>
      <c r="J29" s="648"/>
      <c r="K29" s="648"/>
      <c r="L29" s="648"/>
    </row>
    <row r="30" spans="1:12" ht="19.899999999999999" customHeight="1">
      <c r="A30" s="648"/>
      <c r="B30" s="648"/>
      <c r="C30" s="648"/>
      <c r="D30" s="648"/>
      <c r="E30" s="648"/>
      <c r="F30" s="648"/>
      <c r="G30" s="648"/>
      <c r="H30" s="648"/>
      <c r="I30" s="648"/>
      <c r="J30" s="648"/>
      <c r="K30" s="648"/>
      <c r="L30" s="648"/>
    </row>
    <row r="31" spans="1:12">
      <c r="A31" s="648"/>
      <c r="B31" s="648"/>
      <c r="C31" s="648"/>
      <c r="D31" s="648"/>
      <c r="E31" s="648"/>
      <c r="F31" s="648"/>
      <c r="G31" s="648"/>
      <c r="H31" s="648"/>
      <c r="I31" s="648"/>
      <c r="J31" s="648"/>
      <c r="K31" s="648"/>
      <c r="L31" s="648"/>
    </row>
    <row r="32" spans="1:12">
      <c r="A32" s="648"/>
      <c r="B32" s="648"/>
      <c r="C32" s="648"/>
      <c r="D32" s="648"/>
      <c r="E32" s="648"/>
      <c r="F32" s="648"/>
      <c r="G32" s="648"/>
      <c r="H32" s="648"/>
      <c r="I32" s="648"/>
      <c r="J32" s="648"/>
      <c r="K32" s="648"/>
      <c r="L32" s="648"/>
    </row>
    <row r="33" spans="1:6">
      <c r="A33" s="648"/>
      <c r="B33" s="648"/>
      <c r="C33" s="648"/>
      <c r="D33" s="648"/>
      <c r="E33" s="648"/>
      <c r="F33" s="648"/>
    </row>
    <row r="34" spans="1:6">
      <c r="A34" s="648"/>
      <c r="B34" s="648"/>
      <c r="C34" s="648"/>
      <c r="D34" s="648"/>
      <c r="E34" s="648"/>
      <c r="F34" s="648"/>
    </row>
    <row r="35" spans="1:6">
      <c r="A35" s="648"/>
      <c r="B35" s="648"/>
      <c r="C35" s="648"/>
      <c r="D35" s="648"/>
      <c r="E35" s="648"/>
      <c r="F35" s="648"/>
    </row>
    <row r="36" spans="1:6">
      <c r="A36" s="648"/>
      <c r="B36" s="648"/>
      <c r="C36" s="648"/>
      <c r="D36" s="648"/>
      <c r="E36" s="648"/>
      <c r="F36" s="648"/>
    </row>
    <row r="37" spans="1:6">
      <c r="A37" s="648"/>
      <c r="B37" s="648"/>
      <c r="C37" s="648"/>
      <c r="D37" s="648"/>
      <c r="E37" s="648"/>
      <c r="F37" s="648"/>
    </row>
    <row r="38" spans="1:6">
      <c r="A38" s="648"/>
      <c r="B38" s="648"/>
      <c r="C38" s="648"/>
      <c r="D38" s="648"/>
      <c r="E38" s="648"/>
      <c r="F38" s="648"/>
    </row>
    <row r="39" spans="1:6">
      <c r="A39" s="648"/>
      <c r="B39" s="648"/>
      <c r="C39" s="648"/>
      <c r="D39" s="648"/>
      <c r="E39" s="648"/>
      <c r="F39" s="648"/>
    </row>
    <row r="40" spans="1:6">
      <c r="A40" s="648"/>
      <c r="B40" s="648"/>
      <c r="C40" s="648"/>
      <c r="D40" s="648"/>
      <c r="E40" s="648"/>
      <c r="F40" s="648"/>
    </row>
    <row r="41" spans="1:6">
      <c r="A41" s="648"/>
      <c r="B41" s="648"/>
      <c r="C41" s="648"/>
      <c r="D41" s="648"/>
      <c r="E41" s="648"/>
      <c r="F41" s="648"/>
    </row>
    <row r="42" spans="1:6">
      <c r="A42" s="648"/>
      <c r="B42" s="648"/>
      <c r="C42" s="648"/>
      <c r="D42" s="648"/>
      <c r="E42" s="648"/>
      <c r="F42" s="648"/>
    </row>
    <row r="43" spans="1:6">
      <c r="A43" s="648"/>
      <c r="B43" s="648"/>
      <c r="C43" s="648"/>
      <c r="D43" s="648"/>
      <c r="E43" s="648"/>
      <c r="F43" s="648"/>
    </row>
    <row r="44" spans="1:6">
      <c r="A44" s="648"/>
      <c r="B44" s="648"/>
      <c r="C44" s="648"/>
      <c r="D44" s="648"/>
      <c r="E44" s="648"/>
      <c r="F44" s="648"/>
    </row>
    <row r="45" spans="1:6">
      <c r="A45" s="648"/>
      <c r="B45" s="648"/>
      <c r="C45" s="648"/>
      <c r="D45" s="648"/>
      <c r="E45" s="648"/>
      <c r="F45" s="648"/>
    </row>
    <row r="46" spans="1:6">
      <c r="A46" s="648"/>
      <c r="B46" s="648"/>
      <c r="C46" s="648"/>
      <c r="D46" s="648"/>
      <c r="E46" s="648"/>
      <c r="F46" s="648"/>
    </row>
    <row r="47" spans="1:6">
      <c r="A47" s="648"/>
      <c r="B47" s="648"/>
      <c r="C47" s="648"/>
      <c r="D47" s="648"/>
      <c r="E47" s="648"/>
      <c r="F47" s="648"/>
    </row>
    <row r="48" spans="1:6">
      <c r="A48" s="648"/>
      <c r="B48" s="648"/>
      <c r="C48" s="648"/>
      <c r="D48" s="648"/>
      <c r="E48" s="648"/>
      <c r="F48" s="648"/>
    </row>
    <row r="49" spans="1:6">
      <c r="A49" s="648"/>
      <c r="B49" s="648"/>
      <c r="C49" s="648"/>
      <c r="D49" s="648"/>
      <c r="E49" s="648"/>
      <c r="F49" s="648"/>
    </row>
    <row r="50" spans="1:6">
      <c r="A50" s="648"/>
      <c r="B50" s="648"/>
      <c r="C50" s="648"/>
      <c r="D50" s="648"/>
      <c r="E50" s="648"/>
      <c r="F50" s="648"/>
    </row>
    <row r="51" spans="1:6">
      <c r="A51" s="648"/>
      <c r="B51" s="648"/>
      <c r="C51" s="648"/>
      <c r="D51" s="648"/>
      <c r="E51" s="648"/>
      <c r="F51" s="648"/>
    </row>
    <row r="52" spans="1:6">
      <c r="A52" s="648"/>
      <c r="B52" s="648"/>
      <c r="C52" s="648"/>
      <c r="D52" s="648"/>
      <c r="E52" s="648"/>
      <c r="F52" s="648"/>
    </row>
    <row r="53" spans="1:6">
      <c r="A53" s="648"/>
      <c r="B53" s="648"/>
      <c r="C53" s="648"/>
      <c r="D53" s="648"/>
      <c r="E53" s="648"/>
      <c r="F53" s="648"/>
    </row>
    <row r="54" spans="1:6">
      <c r="A54" s="648"/>
      <c r="B54" s="648"/>
      <c r="C54" s="648"/>
      <c r="D54" s="648"/>
      <c r="E54" s="648"/>
      <c r="F54" s="648"/>
    </row>
    <row r="55" spans="1:6">
      <c r="A55" s="648"/>
      <c r="B55" s="648"/>
      <c r="C55" s="648"/>
      <c r="D55" s="648"/>
      <c r="E55" s="648"/>
      <c r="F55" s="648"/>
    </row>
    <row r="56" spans="1:6">
      <c r="A56" s="648"/>
      <c r="B56" s="648"/>
      <c r="C56" s="648"/>
      <c r="D56" s="648"/>
      <c r="E56" s="648"/>
      <c r="F56" s="648"/>
    </row>
    <row r="57" spans="1:6">
      <c r="A57" s="648"/>
      <c r="B57" s="648"/>
      <c r="C57" s="648"/>
      <c r="D57" s="648"/>
      <c r="E57" s="648"/>
      <c r="F57" s="648"/>
    </row>
    <row r="58" spans="1:6">
      <c r="A58" s="648"/>
      <c r="B58" s="648"/>
      <c r="C58" s="648"/>
      <c r="D58" s="648"/>
      <c r="E58" s="648"/>
      <c r="F58" s="648"/>
    </row>
    <row r="59" spans="1:6">
      <c r="A59" s="648"/>
      <c r="B59" s="648"/>
      <c r="C59" s="648"/>
      <c r="D59" s="648"/>
      <c r="E59" s="648"/>
      <c r="F59" s="648"/>
    </row>
    <row r="60" spans="1:6">
      <c r="A60" s="648"/>
      <c r="B60" s="648"/>
      <c r="C60" s="648"/>
      <c r="D60" s="648"/>
      <c r="E60" s="648"/>
      <c r="F60" s="648"/>
    </row>
    <row r="61" spans="1:6">
      <c r="A61" s="648"/>
      <c r="B61" s="648"/>
      <c r="C61" s="648"/>
      <c r="D61" s="648"/>
      <c r="E61" s="648"/>
      <c r="F61" s="648"/>
    </row>
    <row r="62" spans="1:6">
      <c r="A62" s="648"/>
      <c r="B62" s="648"/>
      <c r="C62" s="648"/>
      <c r="D62" s="648"/>
      <c r="E62" s="648"/>
      <c r="F62" s="648"/>
    </row>
    <row r="63" spans="1:6">
      <c r="A63" s="648"/>
      <c r="B63" s="648"/>
      <c r="C63" s="648"/>
      <c r="D63" s="648"/>
      <c r="E63" s="648"/>
      <c r="F63" s="648"/>
    </row>
    <row r="64" spans="1:6">
      <c r="A64" s="648"/>
      <c r="B64" s="648"/>
      <c r="C64" s="648"/>
      <c r="D64" s="648"/>
      <c r="E64" s="648"/>
      <c r="F64" s="648"/>
    </row>
    <row r="65" spans="1:6">
      <c r="A65" s="648"/>
      <c r="B65" s="648"/>
      <c r="C65" s="648"/>
      <c r="D65" s="648"/>
      <c r="E65" s="648"/>
      <c r="F65" s="648"/>
    </row>
    <row r="66" spans="1:6">
      <c r="A66" s="648"/>
      <c r="B66" s="648"/>
      <c r="C66" s="648"/>
      <c r="D66" s="648"/>
      <c r="E66" s="648"/>
      <c r="F66" s="648"/>
    </row>
    <row r="67" spans="1:6">
      <c r="A67" s="648"/>
      <c r="B67" s="648"/>
      <c r="C67" s="648"/>
      <c r="D67" s="648"/>
      <c r="E67" s="648"/>
      <c r="F67" s="648"/>
    </row>
    <row r="68" spans="1:6">
      <c r="A68" s="648"/>
      <c r="B68" s="648"/>
      <c r="C68" s="648"/>
      <c r="D68" s="648"/>
      <c r="E68" s="648"/>
      <c r="F68" s="648"/>
    </row>
    <row r="69" spans="1:6">
      <c r="A69" s="648"/>
      <c r="B69" s="648"/>
      <c r="C69" s="648"/>
      <c r="D69" s="648"/>
      <c r="E69" s="648"/>
      <c r="F69" s="648"/>
    </row>
    <row r="70" spans="1:6">
      <c r="A70" s="648"/>
      <c r="B70" s="648"/>
      <c r="C70" s="648"/>
      <c r="D70" s="648"/>
      <c r="E70" s="648"/>
      <c r="F70" s="648"/>
    </row>
    <row r="71" spans="1:6">
      <c r="A71" s="648"/>
      <c r="B71" s="648"/>
      <c r="C71" s="648"/>
      <c r="D71" s="648"/>
      <c r="E71" s="648"/>
      <c r="F71" s="648"/>
    </row>
    <row r="72" spans="1:6">
      <c r="A72" s="648"/>
      <c r="B72" s="648"/>
      <c r="C72" s="648"/>
      <c r="D72" s="648"/>
      <c r="E72" s="648"/>
      <c r="F72" s="648"/>
    </row>
    <row r="73" spans="1:6">
      <c r="A73" s="648"/>
      <c r="B73" s="648"/>
      <c r="C73" s="648"/>
      <c r="D73" s="648"/>
      <c r="E73" s="648"/>
      <c r="F73" s="648"/>
    </row>
    <row r="74" spans="1:6">
      <c r="A74" s="648"/>
      <c r="B74" s="648"/>
      <c r="C74" s="648"/>
      <c r="D74" s="648"/>
      <c r="E74" s="648"/>
      <c r="F74" s="648"/>
    </row>
    <row r="75" spans="1:6">
      <c r="A75" s="648"/>
      <c r="B75" s="648"/>
      <c r="C75" s="648"/>
      <c r="D75" s="648"/>
      <c r="E75" s="648"/>
      <c r="F75" s="648"/>
    </row>
    <row r="76" spans="1:6">
      <c r="A76" s="648"/>
      <c r="B76" s="648"/>
      <c r="C76" s="648"/>
      <c r="D76" s="648"/>
      <c r="E76" s="648"/>
      <c r="F76" s="648"/>
    </row>
    <row r="77" spans="1:6">
      <c r="A77" s="648"/>
      <c r="B77" s="648"/>
      <c r="C77" s="648"/>
      <c r="D77" s="648"/>
      <c r="E77" s="648"/>
      <c r="F77" s="648"/>
    </row>
    <row r="78" spans="1:6">
      <c r="A78" s="648"/>
      <c r="B78" s="648"/>
      <c r="C78" s="648"/>
      <c r="D78" s="648"/>
      <c r="E78" s="648"/>
      <c r="F78" s="648"/>
    </row>
    <row r="79" spans="1:6">
      <c r="A79" s="648"/>
      <c r="B79" s="648"/>
      <c r="C79" s="648"/>
      <c r="D79" s="648"/>
      <c r="E79" s="648"/>
      <c r="F79" s="648"/>
    </row>
    <row r="80" spans="1:6">
      <c r="A80" s="648"/>
      <c r="B80" s="648"/>
      <c r="C80" s="648"/>
      <c r="D80" s="648"/>
      <c r="E80" s="648"/>
      <c r="F80" s="648"/>
    </row>
    <row r="81" spans="1:6">
      <c r="A81" s="648"/>
      <c r="B81" s="648"/>
      <c r="C81" s="648"/>
      <c r="D81" s="648"/>
      <c r="E81" s="648"/>
      <c r="F81" s="648"/>
    </row>
    <row r="82" spans="1:6">
      <c r="A82" s="648"/>
      <c r="B82" s="648"/>
      <c r="C82" s="648"/>
      <c r="D82" s="648"/>
      <c r="E82" s="648"/>
      <c r="F82" s="648"/>
    </row>
    <row r="83" spans="1:6">
      <c r="A83" s="648"/>
      <c r="B83" s="648"/>
      <c r="C83" s="648"/>
      <c r="D83" s="648"/>
      <c r="E83" s="648"/>
      <c r="F83" s="648"/>
    </row>
    <row r="84" spans="1:6">
      <c r="A84" s="648"/>
      <c r="B84" s="648"/>
      <c r="C84" s="648"/>
      <c r="D84" s="648"/>
      <c r="E84" s="648"/>
      <c r="F84" s="648"/>
    </row>
    <row r="85" spans="1:6">
      <c r="A85" s="648"/>
      <c r="B85" s="648"/>
      <c r="C85" s="648"/>
      <c r="D85" s="648"/>
      <c r="E85" s="648"/>
      <c r="F85" s="648"/>
    </row>
    <row r="86" spans="1:6">
      <c r="A86" s="648"/>
      <c r="B86" s="648"/>
      <c r="C86" s="648"/>
      <c r="D86" s="648"/>
      <c r="E86" s="648"/>
      <c r="F86" s="648"/>
    </row>
    <row r="87" spans="1:6">
      <c r="A87" s="648"/>
      <c r="B87" s="648"/>
      <c r="C87" s="648"/>
      <c r="D87" s="648"/>
      <c r="E87" s="648"/>
      <c r="F87" s="648"/>
    </row>
    <row r="88" spans="1:6">
      <c r="A88" s="648"/>
      <c r="B88" s="648"/>
      <c r="C88" s="648"/>
      <c r="D88" s="648"/>
      <c r="E88" s="648"/>
      <c r="F88" s="648"/>
    </row>
    <row r="89" spans="1:6">
      <c r="A89" s="648"/>
      <c r="B89" s="648"/>
      <c r="C89" s="648"/>
      <c r="D89" s="648"/>
      <c r="E89" s="648"/>
      <c r="F89" s="648"/>
    </row>
    <row r="90" spans="1:6">
      <c r="A90" s="648"/>
      <c r="B90" s="648"/>
      <c r="C90" s="648"/>
      <c r="D90" s="648"/>
      <c r="E90" s="648"/>
      <c r="F90" s="648"/>
    </row>
    <row r="91" spans="1:6">
      <c r="A91" s="648"/>
      <c r="B91" s="648"/>
      <c r="C91" s="648"/>
      <c r="D91" s="648"/>
      <c r="E91" s="648"/>
      <c r="F91" s="648"/>
    </row>
    <row r="92" spans="1:6">
      <c r="A92" s="648"/>
      <c r="B92" s="648"/>
      <c r="C92" s="648"/>
      <c r="D92" s="648"/>
      <c r="E92" s="648"/>
      <c r="F92" s="648"/>
    </row>
    <row r="93" spans="1:6">
      <c r="A93" s="648"/>
      <c r="B93" s="648"/>
      <c r="C93" s="648"/>
      <c r="D93" s="648"/>
      <c r="E93" s="648"/>
      <c r="F93" s="648"/>
    </row>
    <row r="94" spans="1:6">
      <c r="A94" s="648"/>
      <c r="B94" s="648"/>
      <c r="C94" s="648"/>
      <c r="D94" s="648"/>
      <c r="E94" s="648"/>
      <c r="F94" s="648"/>
    </row>
    <row r="95" spans="1:6">
      <c r="A95" s="648"/>
      <c r="B95" s="648"/>
      <c r="C95" s="648"/>
      <c r="D95" s="648"/>
      <c r="E95" s="648"/>
      <c r="F95" s="648"/>
    </row>
    <row r="96" spans="1:6">
      <c r="A96" s="648"/>
      <c r="B96" s="648"/>
      <c r="C96" s="648"/>
      <c r="D96" s="648"/>
      <c r="E96" s="648"/>
      <c r="F96" s="648"/>
    </row>
    <row r="97" spans="1:6">
      <c r="A97" s="648"/>
      <c r="B97" s="648"/>
      <c r="C97" s="648"/>
      <c r="D97" s="648"/>
      <c r="E97" s="648"/>
      <c r="F97" s="648"/>
    </row>
    <row r="98" spans="1:6">
      <c r="A98" s="648"/>
      <c r="B98" s="648"/>
      <c r="C98" s="648"/>
      <c r="D98" s="648"/>
      <c r="E98" s="648"/>
      <c r="F98" s="648"/>
    </row>
    <row r="99" spans="1:6">
      <c r="A99" s="648"/>
      <c r="B99" s="648"/>
      <c r="C99" s="648"/>
      <c r="D99" s="648"/>
      <c r="E99" s="648"/>
      <c r="F99" s="648"/>
    </row>
    <row r="100" spans="1:6">
      <c r="A100" s="648"/>
      <c r="B100" s="648"/>
      <c r="C100" s="648"/>
      <c r="D100" s="648"/>
      <c r="E100" s="648"/>
      <c r="F100" s="648"/>
    </row>
    <row r="101" spans="1:6">
      <c r="A101" s="648"/>
      <c r="B101" s="648"/>
      <c r="C101" s="648"/>
      <c r="D101" s="648"/>
      <c r="E101" s="648"/>
      <c r="F101" s="648"/>
    </row>
    <row r="102" spans="1:6">
      <c r="A102" s="648"/>
      <c r="B102" s="648"/>
      <c r="C102" s="648"/>
      <c r="D102" s="648"/>
      <c r="E102" s="648"/>
      <c r="F102" s="648"/>
    </row>
    <row r="103" spans="1:6">
      <c r="A103" s="648"/>
      <c r="B103" s="648"/>
      <c r="C103" s="648"/>
      <c r="D103" s="648"/>
      <c r="E103" s="648"/>
      <c r="F103" s="648"/>
    </row>
    <row r="104" spans="1:6">
      <c r="A104" s="648"/>
      <c r="B104" s="648"/>
      <c r="C104" s="648"/>
      <c r="D104" s="648"/>
      <c r="E104" s="648"/>
      <c r="F104" s="648"/>
    </row>
    <row r="105" spans="1:6">
      <c r="A105" s="648"/>
      <c r="B105" s="648"/>
      <c r="C105" s="648"/>
      <c r="D105" s="648"/>
      <c r="E105" s="648"/>
      <c r="F105" s="648"/>
    </row>
    <row r="106" spans="1:6">
      <c r="A106" s="648"/>
      <c r="B106" s="648"/>
      <c r="C106" s="648"/>
      <c r="D106" s="648"/>
      <c r="E106" s="648"/>
      <c r="F106" s="648"/>
    </row>
    <row r="107" spans="1:6">
      <c r="A107" s="648"/>
      <c r="B107" s="648"/>
      <c r="C107" s="648"/>
      <c r="D107" s="648"/>
      <c r="E107" s="648"/>
      <c r="F107" s="648"/>
    </row>
    <row r="108" spans="1:6">
      <c r="A108" s="648"/>
      <c r="B108" s="648"/>
      <c r="C108" s="648"/>
      <c r="D108" s="648"/>
      <c r="E108" s="648"/>
      <c r="F108" s="648"/>
    </row>
    <row r="109" spans="1:6">
      <c r="A109" s="648"/>
      <c r="B109" s="648"/>
      <c r="C109" s="648"/>
      <c r="D109" s="648"/>
      <c r="E109" s="648"/>
      <c r="F109" s="648"/>
    </row>
    <row r="110" spans="1:6">
      <c r="A110" s="648"/>
      <c r="B110" s="648"/>
      <c r="C110" s="648"/>
      <c r="D110" s="648"/>
      <c r="E110" s="648"/>
      <c r="F110" s="648"/>
    </row>
    <row r="111" spans="1:6">
      <c r="A111" s="648"/>
      <c r="B111" s="648"/>
      <c r="C111" s="648"/>
      <c r="D111" s="648"/>
      <c r="E111" s="648"/>
      <c r="F111" s="648"/>
    </row>
    <row r="112" spans="1:6">
      <c r="A112" s="648"/>
      <c r="B112" s="648"/>
      <c r="C112" s="648"/>
      <c r="D112" s="648"/>
      <c r="E112" s="648"/>
      <c r="F112" s="648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3"/>
  <sheetViews>
    <sheetView workbookViewId="0">
      <selection activeCell="K8" sqref="K8"/>
    </sheetView>
  </sheetViews>
  <sheetFormatPr defaultRowHeight="25.15" customHeight="1"/>
  <cols>
    <col min="1" max="1" width="39.77734375" style="98" customWidth="1"/>
    <col min="2" max="2" width="8.5546875" style="254" customWidth="1"/>
    <col min="3" max="3" width="8.77734375" style="254" customWidth="1"/>
    <col min="4" max="4" width="12.5546875" style="98" customWidth="1"/>
    <col min="5" max="255" width="8.77734375" style="98"/>
    <col min="256" max="256" width="39.6640625" style="98" customWidth="1"/>
    <col min="257" max="257" width="9.6640625" style="98" customWidth="1"/>
    <col min="258" max="258" width="10" style="98" customWidth="1"/>
    <col min="259" max="259" width="8.77734375" style="98" customWidth="1"/>
    <col min="260" max="511" width="8.77734375" style="98"/>
    <col min="512" max="512" width="39.6640625" style="98" customWidth="1"/>
    <col min="513" max="513" width="9.6640625" style="98" customWidth="1"/>
    <col min="514" max="514" width="10" style="98" customWidth="1"/>
    <col min="515" max="515" width="8.77734375" style="98" customWidth="1"/>
    <col min="516" max="767" width="8.77734375" style="98"/>
    <col min="768" max="768" width="39.6640625" style="98" customWidth="1"/>
    <col min="769" max="769" width="9.6640625" style="98" customWidth="1"/>
    <col min="770" max="770" width="10" style="98" customWidth="1"/>
    <col min="771" max="771" width="8.77734375" style="98" customWidth="1"/>
    <col min="772" max="1023" width="8.77734375" style="98"/>
    <col min="1024" max="1024" width="39.6640625" style="98" customWidth="1"/>
    <col min="1025" max="1025" width="9.6640625" style="98" customWidth="1"/>
    <col min="1026" max="1026" width="10" style="98" customWidth="1"/>
    <col min="1027" max="1027" width="8.77734375" style="98" customWidth="1"/>
    <col min="1028" max="1279" width="8.77734375" style="98"/>
    <col min="1280" max="1280" width="39.6640625" style="98" customWidth="1"/>
    <col min="1281" max="1281" width="9.6640625" style="98" customWidth="1"/>
    <col min="1282" max="1282" width="10" style="98" customWidth="1"/>
    <col min="1283" max="1283" width="8.77734375" style="98" customWidth="1"/>
    <col min="1284" max="1535" width="8.77734375" style="98"/>
    <col min="1536" max="1536" width="39.6640625" style="98" customWidth="1"/>
    <col min="1537" max="1537" width="9.6640625" style="98" customWidth="1"/>
    <col min="1538" max="1538" width="10" style="98" customWidth="1"/>
    <col min="1539" max="1539" width="8.77734375" style="98" customWidth="1"/>
    <col min="1540" max="1791" width="8.77734375" style="98"/>
    <col min="1792" max="1792" width="39.6640625" style="98" customWidth="1"/>
    <col min="1793" max="1793" width="9.6640625" style="98" customWidth="1"/>
    <col min="1794" max="1794" width="10" style="98" customWidth="1"/>
    <col min="1795" max="1795" width="8.77734375" style="98" customWidth="1"/>
    <col min="1796" max="2047" width="8.77734375" style="98"/>
    <col min="2048" max="2048" width="39.6640625" style="98" customWidth="1"/>
    <col min="2049" max="2049" width="9.6640625" style="98" customWidth="1"/>
    <col min="2050" max="2050" width="10" style="98" customWidth="1"/>
    <col min="2051" max="2051" width="8.77734375" style="98" customWidth="1"/>
    <col min="2052" max="2303" width="8.77734375" style="98"/>
    <col min="2304" max="2304" width="39.6640625" style="98" customWidth="1"/>
    <col min="2305" max="2305" width="9.6640625" style="98" customWidth="1"/>
    <col min="2306" max="2306" width="10" style="98" customWidth="1"/>
    <col min="2307" max="2307" width="8.77734375" style="98" customWidth="1"/>
    <col min="2308" max="2559" width="8.77734375" style="98"/>
    <col min="2560" max="2560" width="39.6640625" style="98" customWidth="1"/>
    <col min="2561" max="2561" width="9.6640625" style="98" customWidth="1"/>
    <col min="2562" max="2562" width="10" style="98" customWidth="1"/>
    <col min="2563" max="2563" width="8.77734375" style="98" customWidth="1"/>
    <col min="2564" max="2815" width="8.77734375" style="98"/>
    <col min="2816" max="2816" width="39.6640625" style="98" customWidth="1"/>
    <col min="2817" max="2817" width="9.6640625" style="98" customWidth="1"/>
    <col min="2818" max="2818" width="10" style="98" customWidth="1"/>
    <col min="2819" max="2819" width="8.77734375" style="98" customWidth="1"/>
    <col min="2820" max="3071" width="8.77734375" style="98"/>
    <col min="3072" max="3072" width="39.6640625" style="98" customWidth="1"/>
    <col min="3073" max="3073" width="9.6640625" style="98" customWidth="1"/>
    <col min="3074" max="3074" width="10" style="98" customWidth="1"/>
    <col min="3075" max="3075" width="8.77734375" style="98" customWidth="1"/>
    <col min="3076" max="3327" width="8.77734375" style="98"/>
    <col min="3328" max="3328" width="39.6640625" style="98" customWidth="1"/>
    <col min="3329" max="3329" width="9.6640625" style="98" customWidth="1"/>
    <col min="3330" max="3330" width="10" style="98" customWidth="1"/>
    <col min="3331" max="3331" width="8.77734375" style="98" customWidth="1"/>
    <col min="3332" max="3583" width="8.77734375" style="98"/>
    <col min="3584" max="3584" width="39.6640625" style="98" customWidth="1"/>
    <col min="3585" max="3585" width="9.6640625" style="98" customWidth="1"/>
    <col min="3586" max="3586" width="10" style="98" customWidth="1"/>
    <col min="3587" max="3587" width="8.77734375" style="98" customWidth="1"/>
    <col min="3588" max="3839" width="8.77734375" style="98"/>
    <col min="3840" max="3840" width="39.6640625" style="98" customWidth="1"/>
    <col min="3841" max="3841" width="9.6640625" style="98" customWidth="1"/>
    <col min="3842" max="3842" width="10" style="98" customWidth="1"/>
    <col min="3843" max="3843" width="8.77734375" style="98" customWidth="1"/>
    <col min="3844" max="4095" width="8.77734375" style="98"/>
    <col min="4096" max="4096" width="39.6640625" style="98" customWidth="1"/>
    <col min="4097" max="4097" width="9.6640625" style="98" customWidth="1"/>
    <col min="4098" max="4098" width="10" style="98" customWidth="1"/>
    <col min="4099" max="4099" width="8.77734375" style="98" customWidth="1"/>
    <col min="4100" max="4351" width="8.77734375" style="98"/>
    <col min="4352" max="4352" width="39.6640625" style="98" customWidth="1"/>
    <col min="4353" max="4353" width="9.6640625" style="98" customWidth="1"/>
    <col min="4354" max="4354" width="10" style="98" customWidth="1"/>
    <col min="4355" max="4355" width="8.77734375" style="98" customWidth="1"/>
    <col min="4356" max="4607" width="8.77734375" style="98"/>
    <col min="4608" max="4608" width="39.6640625" style="98" customWidth="1"/>
    <col min="4609" max="4609" width="9.6640625" style="98" customWidth="1"/>
    <col min="4610" max="4610" width="10" style="98" customWidth="1"/>
    <col min="4611" max="4611" width="8.77734375" style="98" customWidth="1"/>
    <col min="4612" max="4863" width="8.77734375" style="98"/>
    <col min="4864" max="4864" width="39.6640625" style="98" customWidth="1"/>
    <col min="4865" max="4865" width="9.6640625" style="98" customWidth="1"/>
    <col min="4866" max="4866" width="10" style="98" customWidth="1"/>
    <col min="4867" max="4867" width="8.77734375" style="98" customWidth="1"/>
    <col min="4868" max="5119" width="8.77734375" style="98"/>
    <col min="5120" max="5120" width="39.6640625" style="98" customWidth="1"/>
    <col min="5121" max="5121" width="9.6640625" style="98" customWidth="1"/>
    <col min="5122" max="5122" width="10" style="98" customWidth="1"/>
    <col min="5123" max="5123" width="8.77734375" style="98" customWidth="1"/>
    <col min="5124" max="5375" width="8.77734375" style="98"/>
    <col min="5376" max="5376" width="39.6640625" style="98" customWidth="1"/>
    <col min="5377" max="5377" width="9.6640625" style="98" customWidth="1"/>
    <col min="5378" max="5378" width="10" style="98" customWidth="1"/>
    <col min="5379" max="5379" width="8.77734375" style="98" customWidth="1"/>
    <col min="5380" max="5631" width="8.77734375" style="98"/>
    <col min="5632" max="5632" width="39.6640625" style="98" customWidth="1"/>
    <col min="5633" max="5633" width="9.6640625" style="98" customWidth="1"/>
    <col min="5634" max="5634" width="10" style="98" customWidth="1"/>
    <col min="5635" max="5635" width="8.77734375" style="98" customWidth="1"/>
    <col min="5636" max="5887" width="8.77734375" style="98"/>
    <col min="5888" max="5888" width="39.6640625" style="98" customWidth="1"/>
    <col min="5889" max="5889" width="9.6640625" style="98" customWidth="1"/>
    <col min="5890" max="5890" width="10" style="98" customWidth="1"/>
    <col min="5891" max="5891" width="8.77734375" style="98" customWidth="1"/>
    <col min="5892" max="6143" width="8.77734375" style="98"/>
    <col min="6144" max="6144" width="39.6640625" style="98" customWidth="1"/>
    <col min="6145" max="6145" width="9.6640625" style="98" customWidth="1"/>
    <col min="6146" max="6146" width="10" style="98" customWidth="1"/>
    <col min="6147" max="6147" width="8.77734375" style="98" customWidth="1"/>
    <col min="6148" max="6399" width="8.77734375" style="98"/>
    <col min="6400" max="6400" width="39.6640625" style="98" customWidth="1"/>
    <col min="6401" max="6401" width="9.6640625" style="98" customWidth="1"/>
    <col min="6402" max="6402" width="10" style="98" customWidth="1"/>
    <col min="6403" max="6403" width="8.77734375" style="98" customWidth="1"/>
    <col min="6404" max="6655" width="8.77734375" style="98"/>
    <col min="6656" max="6656" width="39.6640625" style="98" customWidth="1"/>
    <col min="6657" max="6657" width="9.6640625" style="98" customWidth="1"/>
    <col min="6658" max="6658" width="10" style="98" customWidth="1"/>
    <col min="6659" max="6659" width="8.77734375" style="98" customWidth="1"/>
    <col min="6660" max="6911" width="8.77734375" style="98"/>
    <col min="6912" max="6912" width="39.6640625" style="98" customWidth="1"/>
    <col min="6913" max="6913" width="9.6640625" style="98" customWidth="1"/>
    <col min="6914" max="6914" width="10" style="98" customWidth="1"/>
    <col min="6915" max="6915" width="8.77734375" style="98" customWidth="1"/>
    <col min="6916" max="7167" width="8.77734375" style="98"/>
    <col min="7168" max="7168" width="39.6640625" style="98" customWidth="1"/>
    <col min="7169" max="7169" width="9.6640625" style="98" customWidth="1"/>
    <col min="7170" max="7170" width="10" style="98" customWidth="1"/>
    <col min="7171" max="7171" width="8.77734375" style="98" customWidth="1"/>
    <col min="7172" max="7423" width="8.77734375" style="98"/>
    <col min="7424" max="7424" width="39.6640625" style="98" customWidth="1"/>
    <col min="7425" max="7425" width="9.6640625" style="98" customWidth="1"/>
    <col min="7426" max="7426" width="10" style="98" customWidth="1"/>
    <col min="7427" max="7427" width="8.77734375" style="98" customWidth="1"/>
    <col min="7428" max="7679" width="8.77734375" style="98"/>
    <col min="7680" max="7680" width="39.6640625" style="98" customWidth="1"/>
    <col min="7681" max="7681" width="9.6640625" style="98" customWidth="1"/>
    <col min="7682" max="7682" width="10" style="98" customWidth="1"/>
    <col min="7683" max="7683" width="8.77734375" style="98" customWidth="1"/>
    <col min="7684" max="7935" width="8.77734375" style="98"/>
    <col min="7936" max="7936" width="39.6640625" style="98" customWidth="1"/>
    <col min="7937" max="7937" width="9.6640625" style="98" customWidth="1"/>
    <col min="7938" max="7938" width="10" style="98" customWidth="1"/>
    <col min="7939" max="7939" width="8.77734375" style="98" customWidth="1"/>
    <col min="7940" max="8191" width="8.77734375" style="98"/>
    <col min="8192" max="8192" width="39.6640625" style="98" customWidth="1"/>
    <col min="8193" max="8193" width="9.6640625" style="98" customWidth="1"/>
    <col min="8194" max="8194" width="10" style="98" customWidth="1"/>
    <col min="8195" max="8195" width="8.77734375" style="98" customWidth="1"/>
    <col min="8196" max="8447" width="8.77734375" style="98"/>
    <col min="8448" max="8448" width="39.6640625" style="98" customWidth="1"/>
    <col min="8449" max="8449" width="9.6640625" style="98" customWidth="1"/>
    <col min="8450" max="8450" width="10" style="98" customWidth="1"/>
    <col min="8451" max="8451" width="8.77734375" style="98" customWidth="1"/>
    <col min="8452" max="8703" width="8.77734375" style="98"/>
    <col min="8704" max="8704" width="39.6640625" style="98" customWidth="1"/>
    <col min="8705" max="8705" width="9.6640625" style="98" customWidth="1"/>
    <col min="8706" max="8706" width="10" style="98" customWidth="1"/>
    <col min="8707" max="8707" width="8.77734375" style="98" customWidth="1"/>
    <col min="8708" max="8959" width="8.77734375" style="98"/>
    <col min="8960" max="8960" width="39.6640625" style="98" customWidth="1"/>
    <col min="8961" max="8961" width="9.6640625" style="98" customWidth="1"/>
    <col min="8962" max="8962" width="10" style="98" customWidth="1"/>
    <col min="8963" max="8963" width="8.77734375" style="98" customWidth="1"/>
    <col min="8964" max="9215" width="8.77734375" style="98"/>
    <col min="9216" max="9216" width="39.6640625" style="98" customWidth="1"/>
    <col min="9217" max="9217" width="9.6640625" style="98" customWidth="1"/>
    <col min="9218" max="9218" width="10" style="98" customWidth="1"/>
    <col min="9219" max="9219" width="8.77734375" style="98" customWidth="1"/>
    <col min="9220" max="9471" width="8.77734375" style="98"/>
    <col min="9472" max="9472" width="39.6640625" style="98" customWidth="1"/>
    <col min="9473" max="9473" width="9.6640625" style="98" customWidth="1"/>
    <col min="9474" max="9474" width="10" style="98" customWidth="1"/>
    <col min="9475" max="9475" width="8.77734375" style="98" customWidth="1"/>
    <col min="9476" max="9727" width="8.77734375" style="98"/>
    <col min="9728" max="9728" width="39.6640625" style="98" customWidth="1"/>
    <col min="9729" max="9729" width="9.6640625" style="98" customWidth="1"/>
    <col min="9730" max="9730" width="10" style="98" customWidth="1"/>
    <col min="9731" max="9731" width="8.77734375" style="98" customWidth="1"/>
    <col min="9732" max="9983" width="8.77734375" style="98"/>
    <col min="9984" max="9984" width="39.6640625" style="98" customWidth="1"/>
    <col min="9985" max="9985" width="9.6640625" style="98" customWidth="1"/>
    <col min="9986" max="9986" width="10" style="98" customWidth="1"/>
    <col min="9987" max="9987" width="8.77734375" style="98" customWidth="1"/>
    <col min="9988" max="10239" width="8.77734375" style="98"/>
    <col min="10240" max="10240" width="39.6640625" style="98" customWidth="1"/>
    <col min="10241" max="10241" width="9.6640625" style="98" customWidth="1"/>
    <col min="10242" max="10242" width="10" style="98" customWidth="1"/>
    <col min="10243" max="10243" width="8.77734375" style="98" customWidth="1"/>
    <col min="10244" max="10495" width="8.77734375" style="98"/>
    <col min="10496" max="10496" width="39.6640625" style="98" customWidth="1"/>
    <col min="10497" max="10497" width="9.6640625" style="98" customWidth="1"/>
    <col min="10498" max="10498" width="10" style="98" customWidth="1"/>
    <col min="10499" max="10499" width="8.77734375" style="98" customWidth="1"/>
    <col min="10500" max="10751" width="8.77734375" style="98"/>
    <col min="10752" max="10752" width="39.6640625" style="98" customWidth="1"/>
    <col min="10753" max="10753" width="9.6640625" style="98" customWidth="1"/>
    <col min="10754" max="10754" width="10" style="98" customWidth="1"/>
    <col min="10755" max="10755" width="8.77734375" style="98" customWidth="1"/>
    <col min="10756" max="11007" width="8.77734375" style="98"/>
    <col min="11008" max="11008" width="39.6640625" style="98" customWidth="1"/>
    <col min="11009" max="11009" width="9.6640625" style="98" customWidth="1"/>
    <col min="11010" max="11010" width="10" style="98" customWidth="1"/>
    <col min="11011" max="11011" width="8.77734375" style="98" customWidth="1"/>
    <col min="11012" max="11263" width="8.77734375" style="98"/>
    <col min="11264" max="11264" width="39.6640625" style="98" customWidth="1"/>
    <col min="11265" max="11265" width="9.6640625" style="98" customWidth="1"/>
    <col min="11266" max="11266" width="10" style="98" customWidth="1"/>
    <col min="11267" max="11267" width="8.77734375" style="98" customWidth="1"/>
    <col min="11268" max="11519" width="8.77734375" style="98"/>
    <col min="11520" max="11520" width="39.6640625" style="98" customWidth="1"/>
    <col min="11521" max="11521" width="9.6640625" style="98" customWidth="1"/>
    <col min="11522" max="11522" width="10" style="98" customWidth="1"/>
    <col min="11523" max="11523" width="8.77734375" style="98" customWidth="1"/>
    <col min="11524" max="11775" width="8.77734375" style="98"/>
    <col min="11776" max="11776" width="39.6640625" style="98" customWidth="1"/>
    <col min="11777" max="11777" width="9.6640625" style="98" customWidth="1"/>
    <col min="11778" max="11778" width="10" style="98" customWidth="1"/>
    <col min="11779" max="11779" width="8.77734375" style="98" customWidth="1"/>
    <col min="11780" max="12031" width="8.77734375" style="98"/>
    <col min="12032" max="12032" width="39.6640625" style="98" customWidth="1"/>
    <col min="12033" max="12033" width="9.6640625" style="98" customWidth="1"/>
    <col min="12034" max="12034" width="10" style="98" customWidth="1"/>
    <col min="12035" max="12035" width="8.77734375" style="98" customWidth="1"/>
    <col min="12036" max="12287" width="8.77734375" style="98"/>
    <col min="12288" max="12288" width="39.6640625" style="98" customWidth="1"/>
    <col min="12289" max="12289" width="9.6640625" style="98" customWidth="1"/>
    <col min="12290" max="12290" width="10" style="98" customWidth="1"/>
    <col min="12291" max="12291" width="8.77734375" style="98" customWidth="1"/>
    <col min="12292" max="12543" width="8.77734375" style="98"/>
    <col min="12544" max="12544" width="39.6640625" style="98" customWidth="1"/>
    <col min="12545" max="12545" width="9.6640625" style="98" customWidth="1"/>
    <col min="12546" max="12546" width="10" style="98" customWidth="1"/>
    <col min="12547" max="12547" width="8.77734375" style="98" customWidth="1"/>
    <col min="12548" max="12799" width="8.77734375" style="98"/>
    <col min="12800" max="12800" width="39.6640625" style="98" customWidth="1"/>
    <col min="12801" max="12801" width="9.6640625" style="98" customWidth="1"/>
    <col min="12802" max="12802" width="10" style="98" customWidth="1"/>
    <col min="12803" max="12803" width="8.77734375" style="98" customWidth="1"/>
    <col min="12804" max="13055" width="8.77734375" style="98"/>
    <col min="13056" max="13056" width="39.6640625" style="98" customWidth="1"/>
    <col min="13057" max="13057" width="9.6640625" style="98" customWidth="1"/>
    <col min="13058" max="13058" width="10" style="98" customWidth="1"/>
    <col min="13059" max="13059" width="8.77734375" style="98" customWidth="1"/>
    <col min="13060" max="13311" width="8.77734375" style="98"/>
    <col min="13312" max="13312" width="39.6640625" style="98" customWidth="1"/>
    <col min="13313" max="13313" width="9.6640625" style="98" customWidth="1"/>
    <col min="13314" max="13314" width="10" style="98" customWidth="1"/>
    <col min="13315" max="13315" width="8.77734375" style="98" customWidth="1"/>
    <col min="13316" max="13567" width="8.77734375" style="98"/>
    <col min="13568" max="13568" width="39.6640625" style="98" customWidth="1"/>
    <col min="13569" max="13569" width="9.6640625" style="98" customWidth="1"/>
    <col min="13570" max="13570" width="10" style="98" customWidth="1"/>
    <col min="13571" max="13571" width="8.77734375" style="98" customWidth="1"/>
    <col min="13572" max="13823" width="8.77734375" style="98"/>
    <col min="13824" max="13824" width="39.6640625" style="98" customWidth="1"/>
    <col min="13825" max="13825" width="9.6640625" style="98" customWidth="1"/>
    <col min="13826" max="13826" width="10" style="98" customWidth="1"/>
    <col min="13827" max="13827" width="8.77734375" style="98" customWidth="1"/>
    <col min="13828" max="14079" width="8.77734375" style="98"/>
    <col min="14080" max="14080" width="39.6640625" style="98" customWidth="1"/>
    <col min="14081" max="14081" width="9.6640625" style="98" customWidth="1"/>
    <col min="14082" max="14082" width="10" style="98" customWidth="1"/>
    <col min="14083" max="14083" width="8.77734375" style="98" customWidth="1"/>
    <col min="14084" max="14335" width="8.77734375" style="98"/>
    <col min="14336" max="14336" width="39.6640625" style="98" customWidth="1"/>
    <col min="14337" max="14337" width="9.6640625" style="98" customWidth="1"/>
    <col min="14338" max="14338" width="10" style="98" customWidth="1"/>
    <col min="14339" max="14339" width="8.77734375" style="98" customWidth="1"/>
    <col min="14340" max="14591" width="8.77734375" style="98"/>
    <col min="14592" max="14592" width="39.6640625" style="98" customWidth="1"/>
    <col min="14593" max="14593" width="9.6640625" style="98" customWidth="1"/>
    <col min="14594" max="14594" width="10" style="98" customWidth="1"/>
    <col min="14595" max="14595" width="8.77734375" style="98" customWidth="1"/>
    <col min="14596" max="14847" width="8.77734375" style="98"/>
    <col min="14848" max="14848" width="39.6640625" style="98" customWidth="1"/>
    <col min="14849" max="14849" width="9.6640625" style="98" customWidth="1"/>
    <col min="14850" max="14850" width="10" style="98" customWidth="1"/>
    <col min="14851" max="14851" width="8.77734375" style="98" customWidth="1"/>
    <col min="14852" max="15103" width="8.77734375" style="98"/>
    <col min="15104" max="15104" width="39.6640625" style="98" customWidth="1"/>
    <col min="15105" max="15105" width="9.6640625" style="98" customWidth="1"/>
    <col min="15106" max="15106" width="10" style="98" customWidth="1"/>
    <col min="15107" max="15107" width="8.77734375" style="98" customWidth="1"/>
    <col min="15108" max="15359" width="8.77734375" style="98"/>
    <col min="15360" max="15360" width="39.6640625" style="98" customWidth="1"/>
    <col min="15361" max="15361" width="9.6640625" style="98" customWidth="1"/>
    <col min="15362" max="15362" width="10" style="98" customWidth="1"/>
    <col min="15363" max="15363" width="8.77734375" style="98" customWidth="1"/>
    <col min="15364" max="15615" width="8.77734375" style="98"/>
    <col min="15616" max="15616" width="39.6640625" style="98" customWidth="1"/>
    <col min="15617" max="15617" width="9.6640625" style="98" customWidth="1"/>
    <col min="15618" max="15618" width="10" style="98" customWidth="1"/>
    <col min="15619" max="15619" width="8.77734375" style="98" customWidth="1"/>
    <col min="15620" max="15871" width="8.77734375" style="98"/>
    <col min="15872" max="15872" width="39.6640625" style="98" customWidth="1"/>
    <col min="15873" max="15873" width="9.6640625" style="98" customWidth="1"/>
    <col min="15874" max="15874" width="10" style="98" customWidth="1"/>
    <col min="15875" max="15875" width="8.77734375" style="98" customWidth="1"/>
    <col min="15876" max="16127" width="8.77734375" style="98"/>
    <col min="16128" max="16128" width="39.6640625" style="98" customWidth="1"/>
    <col min="16129" max="16129" width="9.6640625" style="98" customWidth="1"/>
    <col min="16130" max="16130" width="10" style="98" customWidth="1"/>
    <col min="16131" max="16131" width="8.77734375" style="98" customWidth="1"/>
    <col min="16132" max="16384" width="8.77734375" style="98"/>
  </cols>
  <sheetData>
    <row r="1" spans="1:8" ht="20.100000000000001" customHeight="1">
      <c r="A1" s="619" t="s">
        <v>597</v>
      </c>
      <c r="B1" s="697"/>
      <c r="C1" s="98"/>
      <c r="F1" s="618"/>
      <c r="G1" s="697"/>
      <c r="H1" s="697"/>
    </row>
    <row r="2" spans="1:8" ht="20.100000000000001" customHeight="1">
      <c r="A2" s="690"/>
      <c r="B2" s="690"/>
      <c r="C2" s="822"/>
      <c r="F2" s="618"/>
      <c r="G2" s="697"/>
      <c r="H2" s="697"/>
    </row>
    <row r="3" spans="1:8" ht="20.100000000000001" customHeight="1">
      <c r="A3" s="97"/>
      <c r="B3" s="651"/>
      <c r="C3" s="652"/>
      <c r="D3" s="653" t="s">
        <v>200</v>
      </c>
      <c r="F3" s="618"/>
    </row>
    <row r="4" spans="1:8" ht="20.100000000000001" customHeight="1">
      <c r="A4" s="96"/>
      <c r="B4" s="931" t="s">
        <v>589</v>
      </c>
      <c r="C4" s="931"/>
      <c r="D4" s="643" t="s">
        <v>364</v>
      </c>
      <c r="F4" s="618"/>
    </row>
    <row r="5" spans="1:8" ht="20.100000000000001" customHeight="1">
      <c r="A5" s="95"/>
      <c r="B5" s="644" t="s">
        <v>10</v>
      </c>
      <c r="C5" s="644" t="s">
        <v>9</v>
      </c>
      <c r="D5" s="645" t="s">
        <v>590</v>
      </c>
      <c r="F5" s="820"/>
    </row>
    <row r="6" spans="1:8" ht="20.100000000000001" customHeight="1">
      <c r="A6" s="95"/>
      <c r="B6" s="646" t="s">
        <v>89</v>
      </c>
      <c r="C6" s="646" t="s">
        <v>90</v>
      </c>
      <c r="D6" s="647" t="s">
        <v>207</v>
      </c>
      <c r="F6" s="820"/>
    </row>
    <row r="7" spans="1:8" ht="20.100000000000001" customHeight="1">
      <c r="A7" s="95"/>
      <c r="B7" s="654"/>
      <c r="C7" s="654"/>
      <c r="F7" s="648"/>
    </row>
    <row r="8" spans="1:8" s="99" customFormat="1" ht="20.100000000000001" customHeight="1">
      <c r="A8" s="103" t="s">
        <v>598</v>
      </c>
      <c r="B8" s="655">
        <v>108.16559218359674</v>
      </c>
      <c r="C8" s="655">
        <v>103.99863311042306</v>
      </c>
      <c r="D8" s="656">
        <v>105.86157330249662</v>
      </c>
      <c r="F8" s="648"/>
    </row>
    <row r="9" spans="1:8" ht="20.100000000000001" customHeight="1">
      <c r="A9" s="173" t="s">
        <v>599</v>
      </c>
      <c r="B9" s="655">
        <v>108.63268391449932</v>
      </c>
      <c r="C9" s="655">
        <v>104.70909656030705</v>
      </c>
      <c r="D9" s="656">
        <v>105.93858341798835</v>
      </c>
      <c r="F9" s="648"/>
    </row>
    <row r="10" spans="1:8" ht="20.100000000000001" customHeight="1">
      <c r="A10" s="105" t="s">
        <v>600</v>
      </c>
      <c r="B10" s="657">
        <v>107.04437756972771</v>
      </c>
      <c r="C10" s="657">
        <v>100.63550287415994</v>
      </c>
      <c r="D10" s="658">
        <v>106.57957811420724</v>
      </c>
      <c r="F10" s="648"/>
    </row>
    <row r="11" spans="1:8" ht="20.100000000000001" customHeight="1">
      <c r="A11" s="105" t="s">
        <v>601</v>
      </c>
      <c r="B11" s="657">
        <v>108.64180113509975</v>
      </c>
      <c r="C11" s="657">
        <v>104.84861861974333</v>
      </c>
      <c r="D11" s="658">
        <v>105.87434909107073</v>
      </c>
      <c r="F11" s="648"/>
    </row>
    <row r="12" spans="1:8" ht="20.100000000000001" customHeight="1">
      <c r="A12" s="173" t="s">
        <v>602</v>
      </c>
      <c r="B12" s="655">
        <v>110.59378872623817</v>
      </c>
      <c r="C12" s="655">
        <v>102.60675635672681</v>
      </c>
      <c r="D12" s="656">
        <v>112.91177643622329</v>
      </c>
      <c r="F12" s="648"/>
    </row>
    <row r="13" spans="1:8" ht="20.100000000000001" customHeight="1">
      <c r="A13" s="105" t="s">
        <v>603</v>
      </c>
      <c r="B13" s="657">
        <v>110.80227346641212</v>
      </c>
      <c r="C13" s="657">
        <v>102.035099494169</v>
      </c>
      <c r="D13" s="658">
        <v>114.2828666111253</v>
      </c>
      <c r="F13" s="648"/>
    </row>
    <row r="14" spans="1:8" ht="20.100000000000001" customHeight="1">
      <c r="A14" s="105" t="s">
        <v>604</v>
      </c>
      <c r="B14" s="657">
        <v>105.96813549297109</v>
      </c>
      <c r="C14" s="657">
        <v>103.93873940442198</v>
      </c>
      <c r="D14" s="658">
        <v>104.03706969072482</v>
      </c>
      <c r="F14" s="648"/>
    </row>
    <row r="15" spans="1:8" ht="20.100000000000001" customHeight="1">
      <c r="A15" s="256" t="s">
        <v>605</v>
      </c>
      <c r="B15" s="655">
        <v>125.23017938788128</v>
      </c>
      <c r="C15" s="655">
        <v>112.71625831790494</v>
      </c>
      <c r="D15" s="656">
        <v>118.32319105952341</v>
      </c>
      <c r="F15" s="648"/>
      <c r="G15" s="854"/>
    </row>
    <row r="16" spans="1:8" ht="30" customHeight="1">
      <c r="A16" s="853" t="s">
        <v>606</v>
      </c>
      <c r="B16" s="655">
        <v>100.9740239917364</v>
      </c>
      <c r="C16" s="655">
        <v>100.54804339179486</v>
      </c>
      <c r="D16" s="656">
        <v>100.78025943627566</v>
      </c>
      <c r="F16" s="255"/>
      <c r="G16" s="855"/>
    </row>
    <row r="17" spans="1:6" ht="20.100000000000001" customHeight="1">
      <c r="A17" s="116" t="s">
        <v>607</v>
      </c>
      <c r="B17" s="657"/>
      <c r="C17" s="657"/>
      <c r="D17" s="658"/>
      <c r="F17" s="821"/>
    </row>
    <row r="18" spans="1:6" ht="20.100000000000001" customHeight="1">
      <c r="A18" s="105" t="s">
        <v>608</v>
      </c>
      <c r="B18" s="657">
        <v>101.00062216936576</v>
      </c>
      <c r="C18" s="657">
        <v>100.58837349424303</v>
      </c>
      <c r="D18" s="658">
        <v>100.78739314263363</v>
      </c>
      <c r="F18" s="821"/>
    </row>
    <row r="19" spans="1:6" ht="20.100000000000001" customHeight="1">
      <c r="A19" s="105" t="s">
        <v>609</v>
      </c>
      <c r="B19" s="657">
        <v>101.79520308932699</v>
      </c>
      <c r="C19" s="657">
        <v>100.96949493978855</v>
      </c>
      <c r="D19" s="658">
        <v>101.41179047622772</v>
      </c>
      <c r="F19" s="821"/>
    </row>
    <row r="20" spans="1:6" ht="20.100000000000001" customHeight="1">
      <c r="A20" s="129" t="s">
        <v>610</v>
      </c>
      <c r="B20" s="655">
        <v>101.05963601725827</v>
      </c>
      <c r="C20" s="655">
        <v>100.33479306816302</v>
      </c>
      <c r="D20" s="656">
        <v>100.92502423682836</v>
      </c>
      <c r="F20" s="821"/>
    </row>
    <row r="21" spans="1:6" ht="20.100000000000001" customHeight="1">
      <c r="A21" s="102"/>
      <c r="B21" s="657"/>
      <c r="C21" s="657"/>
      <c r="F21" s="821"/>
    </row>
    <row r="22" spans="1:6" ht="20.100000000000001" customHeight="1">
      <c r="A22" s="102"/>
      <c r="B22" s="657"/>
      <c r="C22" s="657"/>
      <c r="F22" s="821"/>
    </row>
    <row r="23" spans="1:6" ht="20.100000000000001" customHeight="1">
      <c r="A23" s="102"/>
      <c r="B23" s="657"/>
      <c r="C23" s="657"/>
      <c r="F23" s="821"/>
    </row>
    <row r="24" spans="1:6" ht="20.100000000000001" customHeight="1">
      <c r="A24" s="102"/>
      <c r="B24" s="657"/>
      <c r="C24" s="657"/>
      <c r="F24" s="648"/>
    </row>
    <row r="25" spans="1:6" ht="20.100000000000001" customHeight="1">
      <c r="A25" s="102"/>
      <c r="B25" s="657"/>
      <c r="C25" s="657"/>
      <c r="F25" s="648"/>
    </row>
    <row r="26" spans="1:6" ht="20.100000000000001" customHeight="1">
      <c r="A26" s="101"/>
      <c r="B26" s="659"/>
      <c r="C26" s="659"/>
      <c r="F26" s="648"/>
    </row>
    <row r="27" spans="1:6" ht="20.100000000000001" customHeight="1">
      <c r="A27" s="101"/>
      <c r="B27" s="659"/>
      <c r="C27" s="659"/>
      <c r="F27" s="648"/>
    </row>
    <row r="28" spans="1:6" ht="20.100000000000001" customHeight="1">
      <c r="A28" s="101"/>
      <c r="B28" s="659"/>
      <c r="C28" s="659"/>
      <c r="F28" s="648"/>
    </row>
    <row r="29" spans="1:6" ht="20.100000000000001" customHeight="1">
      <c r="A29" s="101"/>
      <c r="B29" s="659"/>
      <c r="C29" s="659"/>
      <c r="F29" s="648"/>
    </row>
    <row r="30" spans="1:6" ht="20.100000000000001" customHeight="1">
      <c r="A30" s="101"/>
      <c r="B30" s="659"/>
      <c r="C30" s="659"/>
      <c r="F30" s="648"/>
    </row>
    <row r="31" spans="1:6" ht="20.100000000000001" customHeight="1">
      <c r="A31" s="100"/>
      <c r="B31" s="652"/>
      <c r="C31" s="652"/>
      <c r="F31" s="648"/>
    </row>
    <row r="32" spans="1:6" ht="20.100000000000001" customHeight="1">
      <c r="A32" s="100"/>
      <c r="B32" s="652"/>
      <c r="C32" s="652"/>
      <c r="F32" s="648"/>
    </row>
    <row r="33" spans="1:6" ht="20.100000000000001" customHeight="1">
      <c r="A33" s="100"/>
      <c r="B33" s="652"/>
      <c r="C33" s="652"/>
      <c r="F33" s="648"/>
    </row>
    <row r="34" spans="1:6" ht="20.100000000000001" customHeight="1">
      <c r="A34" s="100"/>
      <c r="B34" s="652"/>
      <c r="C34" s="652"/>
      <c r="F34" s="648"/>
    </row>
    <row r="35" spans="1:6" ht="20.100000000000001" customHeight="1">
      <c r="A35" s="100"/>
      <c r="B35" s="652"/>
      <c r="C35" s="652"/>
      <c r="F35" s="648"/>
    </row>
    <row r="36" spans="1:6" ht="20.100000000000001" customHeight="1">
      <c r="A36" s="100"/>
      <c r="B36" s="652"/>
      <c r="C36" s="652"/>
      <c r="F36" s="648"/>
    </row>
    <row r="37" spans="1:6" ht="20.100000000000001" customHeight="1">
      <c r="A37" s="100"/>
      <c r="B37" s="652"/>
      <c r="C37" s="652"/>
      <c r="F37" s="648"/>
    </row>
    <row r="38" spans="1:6" ht="20.100000000000001" customHeight="1">
      <c r="A38" s="100"/>
      <c r="B38" s="652"/>
      <c r="C38" s="652"/>
      <c r="F38" s="648"/>
    </row>
    <row r="39" spans="1:6" ht="20.100000000000001" customHeight="1">
      <c r="A39" s="100"/>
      <c r="B39" s="652"/>
      <c r="C39" s="652"/>
      <c r="F39" s="648"/>
    </row>
    <row r="40" spans="1:6" ht="20.100000000000001" customHeight="1">
      <c r="A40" s="100"/>
      <c r="B40" s="652"/>
      <c r="C40" s="652"/>
      <c r="F40" s="648"/>
    </row>
    <row r="41" spans="1:6" ht="20.100000000000001" customHeight="1">
      <c r="A41" s="100"/>
      <c r="B41" s="652"/>
      <c r="C41" s="652"/>
      <c r="F41" s="648"/>
    </row>
    <row r="42" spans="1:6" ht="20.100000000000001" customHeight="1">
      <c r="A42" s="100"/>
      <c r="B42" s="652"/>
      <c r="C42" s="652"/>
      <c r="F42" s="648"/>
    </row>
    <row r="43" spans="1:6" ht="20.100000000000001" customHeight="1">
      <c r="A43" s="100"/>
      <c r="B43" s="648"/>
      <c r="C43" s="648"/>
      <c r="F43" s="648"/>
    </row>
    <row r="44" spans="1:6" ht="20.100000000000001" customHeight="1">
      <c r="A44" s="100"/>
      <c r="B44" s="648"/>
      <c r="C44" s="648"/>
      <c r="F44" s="648"/>
    </row>
    <row r="45" spans="1:6" ht="20.100000000000001" customHeight="1">
      <c r="A45" s="100"/>
      <c r="B45" s="648"/>
      <c r="C45" s="648"/>
      <c r="F45" s="648"/>
    </row>
    <row r="46" spans="1:6" ht="20.100000000000001" customHeight="1">
      <c r="A46" s="100"/>
      <c r="B46" s="648"/>
      <c r="C46" s="648"/>
      <c r="F46" s="648"/>
    </row>
    <row r="47" spans="1:6" ht="20.100000000000001" customHeight="1">
      <c r="A47" s="100"/>
      <c r="B47" s="648"/>
      <c r="C47" s="648"/>
      <c r="F47" s="648"/>
    </row>
    <row r="48" spans="1:6" ht="20.100000000000001" customHeight="1">
      <c r="A48" s="100"/>
      <c r="B48" s="648"/>
      <c r="C48" s="648"/>
      <c r="F48" s="648"/>
    </row>
    <row r="49" spans="1:6" ht="20.100000000000001" customHeight="1">
      <c r="A49" s="648"/>
      <c r="B49" s="648"/>
      <c r="C49" s="648"/>
      <c r="D49" s="648"/>
      <c r="E49" s="648"/>
      <c r="F49" s="648"/>
    </row>
    <row r="50" spans="1:6" ht="20.100000000000001" customHeight="1">
      <c r="A50" s="648"/>
      <c r="B50" s="648"/>
      <c r="C50" s="648"/>
      <c r="D50" s="648"/>
      <c r="E50" s="648"/>
      <c r="F50" s="648"/>
    </row>
    <row r="51" spans="1:6" ht="20.100000000000001" customHeight="1">
      <c r="A51" s="648"/>
      <c r="B51" s="648"/>
      <c r="C51" s="648"/>
      <c r="D51" s="648"/>
      <c r="E51" s="648"/>
      <c r="F51" s="648"/>
    </row>
    <row r="52" spans="1:6" ht="20.100000000000001" customHeight="1">
      <c r="A52" s="648"/>
      <c r="B52" s="648"/>
      <c r="C52" s="648"/>
      <c r="D52" s="648"/>
      <c r="E52" s="648"/>
      <c r="F52" s="648"/>
    </row>
    <row r="53" spans="1:6" ht="20.100000000000001" customHeight="1">
      <c r="A53" s="648"/>
      <c r="B53" s="648"/>
      <c r="C53" s="648"/>
      <c r="D53" s="648"/>
      <c r="E53" s="648"/>
      <c r="F53" s="648"/>
    </row>
    <row r="54" spans="1:6" ht="20.100000000000001" customHeight="1">
      <c r="A54" s="648"/>
      <c r="B54" s="648"/>
      <c r="C54" s="648"/>
      <c r="D54" s="648"/>
      <c r="E54" s="648"/>
      <c r="F54" s="648"/>
    </row>
    <row r="55" spans="1:6" ht="20.100000000000001" customHeight="1">
      <c r="A55" s="648"/>
      <c r="B55" s="648"/>
      <c r="C55" s="648"/>
      <c r="D55" s="648"/>
      <c r="E55" s="648"/>
      <c r="F55" s="648"/>
    </row>
    <row r="56" spans="1:6" ht="20.100000000000001" customHeight="1">
      <c r="A56" s="648"/>
      <c r="B56" s="648"/>
      <c r="C56" s="648"/>
      <c r="D56" s="648"/>
      <c r="E56" s="648"/>
      <c r="F56" s="648"/>
    </row>
    <row r="57" spans="1:6" ht="20.100000000000001" customHeight="1">
      <c r="A57" s="648"/>
      <c r="B57" s="648"/>
      <c r="C57" s="648"/>
      <c r="D57" s="648"/>
      <c r="E57" s="648"/>
      <c r="F57" s="648"/>
    </row>
    <row r="58" spans="1:6" ht="20.100000000000001" customHeight="1">
      <c r="A58" s="648"/>
      <c r="B58" s="648"/>
      <c r="C58" s="648"/>
      <c r="D58" s="648"/>
      <c r="E58" s="648"/>
      <c r="F58" s="648"/>
    </row>
    <row r="59" spans="1:6" ht="25.15" customHeight="1">
      <c r="A59" s="648"/>
      <c r="B59" s="648"/>
      <c r="C59" s="648"/>
      <c r="D59" s="648"/>
      <c r="E59" s="648"/>
      <c r="F59" s="648"/>
    </row>
    <row r="60" spans="1:6" ht="25.15" customHeight="1">
      <c r="A60" s="648"/>
      <c r="B60" s="648"/>
      <c r="C60" s="648"/>
      <c r="D60" s="648"/>
      <c r="E60" s="648"/>
      <c r="F60" s="648"/>
    </row>
    <row r="61" spans="1:6" ht="25.15" customHeight="1">
      <c r="A61" s="648"/>
      <c r="B61" s="648"/>
      <c r="C61" s="648"/>
      <c r="D61" s="648"/>
      <c r="E61" s="648"/>
      <c r="F61" s="648"/>
    </row>
    <row r="62" spans="1:6" ht="25.15" customHeight="1">
      <c r="A62" s="648"/>
      <c r="B62" s="648"/>
      <c r="C62" s="648"/>
      <c r="D62" s="648"/>
      <c r="E62" s="648"/>
      <c r="F62" s="648"/>
    </row>
    <row r="63" spans="1:6" ht="25.15" customHeight="1">
      <c r="A63" s="648"/>
      <c r="B63" s="648"/>
      <c r="C63" s="648"/>
      <c r="D63" s="648"/>
      <c r="E63" s="648"/>
      <c r="F63" s="648"/>
    </row>
    <row r="64" spans="1:6" ht="25.15" customHeight="1">
      <c r="A64" s="648"/>
      <c r="B64" s="648"/>
      <c r="C64" s="648"/>
      <c r="D64" s="648"/>
      <c r="E64" s="648"/>
      <c r="F64" s="648"/>
    </row>
    <row r="65" spans="1:6" ht="25.15" customHeight="1">
      <c r="A65" s="648"/>
      <c r="B65" s="648"/>
      <c r="C65" s="648"/>
      <c r="D65" s="648"/>
      <c r="E65" s="648"/>
      <c r="F65" s="648"/>
    </row>
    <row r="66" spans="1:6" ht="25.15" customHeight="1">
      <c r="A66" s="648"/>
      <c r="B66" s="648"/>
      <c r="C66" s="648"/>
      <c r="D66" s="648"/>
      <c r="E66" s="648"/>
      <c r="F66" s="648"/>
    </row>
    <row r="67" spans="1:6" ht="25.15" customHeight="1">
      <c r="A67" s="648"/>
      <c r="B67" s="648"/>
      <c r="C67" s="648"/>
      <c r="D67" s="648"/>
      <c r="E67" s="648"/>
      <c r="F67" s="648"/>
    </row>
    <row r="68" spans="1:6" ht="25.15" customHeight="1">
      <c r="A68" s="648"/>
      <c r="B68" s="648"/>
      <c r="C68" s="648"/>
      <c r="D68" s="648"/>
      <c r="E68" s="648"/>
      <c r="F68" s="648"/>
    </row>
    <row r="69" spans="1:6" ht="25.15" customHeight="1">
      <c r="A69" s="648"/>
      <c r="B69" s="648"/>
      <c r="C69" s="648"/>
      <c r="D69" s="648"/>
      <c r="E69" s="648"/>
      <c r="F69" s="648"/>
    </row>
    <row r="70" spans="1:6" ht="25.15" customHeight="1">
      <c r="A70" s="648"/>
      <c r="B70" s="648"/>
      <c r="C70" s="648"/>
      <c r="D70" s="648"/>
      <c r="E70" s="648"/>
      <c r="F70" s="648"/>
    </row>
    <row r="71" spans="1:6" ht="25.15" customHeight="1">
      <c r="A71" s="648"/>
      <c r="B71" s="648"/>
      <c r="C71" s="648"/>
      <c r="D71" s="648"/>
      <c r="E71" s="648"/>
      <c r="F71" s="648"/>
    </row>
    <row r="72" spans="1:6" ht="25.15" customHeight="1">
      <c r="A72" s="648"/>
      <c r="B72" s="648"/>
      <c r="C72" s="648"/>
      <c r="D72" s="648"/>
      <c r="E72" s="648"/>
      <c r="F72" s="648"/>
    </row>
    <row r="73" spans="1:6" ht="25.15" customHeight="1">
      <c r="A73" s="648"/>
      <c r="B73" s="648"/>
      <c r="C73" s="648"/>
      <c r="D73" s="648"/>
      <c r="E73" s="648"/>
      <c r="F73" s="648"/>
    </row>
    <row r="74" spans="1:6" ht="25.15" customHeight="1">
      <c r="A74" s="648"/>
      <c r="B74" s="648"/>
      <c r="C74" s="648"/>
      <c r="D74" s="648"/>
      <c r="E74" s="648"/>
      <c r="F74" s="648"/>
    </row>
    <row r="75" spans="1:6" ht="25.15" customHeight="1">
      <c r="A75" s="648"/>
      <c r="B75" s="648"/>
      <c r="C75" s="648"/>
      <c r="D75" s="648"/>
      <c r="E75" s="648"/>
      <c r="F75" s="648"/>
    </row>
    <row r="76" spans="1:6" ht="25.15" customHeight="1">
      <c r="A76" s="648"/>
      <c r="B76" s="648"/>
      <c r="C76" s="648"/>
      <c r="D76" s="648"/>
      <c r="E76" s="648"/>
      <c r="F76" s="648"/>
    </row>
    <row r="77" spans="1:6" ht="25.15" customHeight="1">
      <c r="A77" s="648"/>
      <c r="B77" s="648"/>
      <c r="C77" s="648"/>
      <c r="D77" s="648"/>
      <c r="E77" s="648"/>
      <c r="F77" s="648"/>
    </row>
    <row r="78" spans="1:6" ht="25.15" customHeight="1">
      <c r="A78" s="648"/>
      <c r="B78" s="648"/>
      <c r="C78" s="648"/>
      <c r="D78" s="648"/>
      <c r="E78" s="648"/>
      <c r="F78" s="648"/>
    </row>
    <row r="79" spans="1:6" ht="25.15" customHeight="1">
      <c r="A79" s="648"/>
      <c r="B79" s="648"/>
      <c r="C79" s="648"/>
      <c r="D79" s="648"/>
      <c r="E79" s="648"/>
      <c r="F79" s="648"/>
    </row>
    <row r="80" spans="1:6" ht="25.15" customHeight="1">
      <c r="A80" s="648"/>
      <c r="B80" s="648"/>
      <c r="C80" s="648"/>
      <c r="D80" s="648"/>
      <c r="E80" s="648"/>
      <c r="F80" s="648"/>
    </row>
    <row r="81" spans="1:6" ht="25.15" customHeight="1">
      <c r="A81" s="648"/>
      <c r="B81" s="648"/>
      <c r="C81" s="648"/>
      <c r="D81" s="648"/>
      <c r="E81" s="648"/>
      <c r="F81" s="648"/>
    </row>
    <row r="82" spans="1:6" ht="25.15" customHeight="1">
      <c r="A82" s="648"/>
      <c r="B82" s="648"/>
      <c r="C82" s="648"/>
      <c r="D82" s="648"/>
      <c r="E82" s="648"/>
      <c r="F82" s="648"/>
    </row>
    <row r="83" spans="1:6" ht="25.15" customHeight="1">
      <c r="A83" s="648"/>
      <c r="B83" s="648"/>
      <c r="C83" s="648"/>
      <c r="D83" s="648"/>
      <c r="E83" s="648"/>
      <c r="F83" s="648"/>
    </row>
    <row r="84" spans="1:6" ht="25.15" customHeight="1">
      <c r="A84" s="648"/>
      <c r="B84" s="648"/>
      <c r="C84" s="648"/>
      <c r="D84" s="648"/>
      <c r="E84" s="648"/>
      <c r="F84" s="648"/>
    </row>
    <row r="85" spans="1:6" ht="25.15" customHeight="1">
      <c r="A85" s="648"/>
      <c r="B85" s="648"/>
      <c r="C85" s="648"/>
      <c r="D85" s="648"/>
      <c r="E85" s="648"/>
      <c r="F85" s="648"/>
    </row>
    <row r="86" spans="1:6" ht="25.15" customHeight="1">
      <c r="A86" s="648"/>
      <c r="B86" s="648"/>
      <c r="C86" s="648"/>
      <c r="D86" s="648"/>
      <c r="E86" s="648"/>
      <c r="F86" s="648"/>
    </row>
    <row r="87" spans="1:6" ht="25.15" customHeight="1">
      <c r="A87" s="648"/>
      <c r="B87" s="648"/>
      <c r="C87" s="648"/>
      <c r="D87" s="648"/>
      <c r="E87" s="648"/>
      <c r="F87" s="648"/>
    </row>
    <row r="88" spans="1:6" ht="25.15" customHeight="1">
      <c r="A88" s="648"/>
      <c r="B88" s="648"/>
      <c r="C88" s="648"/>
      <c r="D88" s="648"/>
      <c r="E88" s="648"/>
      <c r="F88" s="648"/>
    </row>
    <row r="89" spans="1:6" ht="25.15" customHeight="1">
      <c r="A89" s="648"/>
      <c r="B89" s="648"/>
      <c r="C89" s="648"/>
      <c r="D89" s="648"/>
      <c r="E89" s="648"/>
      <c r="F89" s="648"/>
    </row>
    <row r="90" spans="1:6" ht="25.15" customHeight="1">
      <c r="A90" s="648"/>
      <c r="B90" s="648"/>
      <c r="C90" s="648"/>
      <c r="D90" s="648"/>
      <c r="E90" s="648"/>
      <c r="F90" s="648"/>
    </row>
    <row r="91" spans="1:6" ht="25.15" customHeight="1">
      <c r="A91" s="648"/>
      <c r="B91" s="648"/>
      <c r="C91" s="648"/>
      <c r="D91" s="648"/>
      <c r="E91" s="648"/>
      <c r="F91" s="648"/>
    </row>
    <row r="92" spans="1:6" ht="25.15" customHeight="1">
      <c r="A92" s="648"/>
      <c r="B92" s="648"/>
      <c r="C92" s="648"/>
      <c r="D92" s="648"/>
      <c r="E92" s="648"/>
      <c r="F92" s="648"/>
    </row>
    <row r="93" spans="1:6" ht="25.15" customHeight="1">
      <c r="A93" s="648"/>
      <c r="B93" s="648"/>
      <c r="C93" s="648"/>
      <c r="D93" s="648"/>
      <c r="E93" s="648"/>
      <c r="F93" s="648"/>
    </row>
    <row r="94" spans="1:6" ht="25.15" customHeight="1">
      <c r="A94" s="648"/>
      <c r="B94" s="648"/>
      <c r="C94" s="648"/>
      <c r="D94" s="648"/>
      <c r="E94" s="648"/>
      <c r="F94" s="648"/>
    </row>
    <row r="95" spans="1:6" ht="25.15" customHeight="1">
      <c r="A95" s="648"/>
      <c r="B95" s="648"/>
      <c r="C95" s="648"/>
      <c r="D95" s="648"/>
      <c r="E95" s="648"/>
      <c r="F95" s="648"/>
    </row>
    <row r="96" spans="1:6" ht="25.15" customHeight="1">
      <c r="A96" s="648"/>
      <c r="B96" s="648"/>
      <c r="C96" s="648"/>
      <c r="D96" s="648"/>
      <c r="E96" s="648"/>
      <c r="F96" s="648"/>
    </row>
    <row r="97" spans="1:6" ht="25.15" customHeight="1">
      <c r="A97" s="648"/>
      <c r="B97" s="648"/>
      <c r="C97" s="648"/>
      <c r="D97" s="648"/>
      <c r="E97" s="648"/>
      <c r="F97" s="648"/>
    </row>
    <row r="98" spans="1:6" ht="25.15" customHeight="1">
      <c r="A98" s="648"/>
      <c r="B98" s="648"/>
      <c r="C98" s="648"/>
      <c r="D98" s="648"/>
      <c r="E98" s="648"/>
      <c r="F98" s="648"/>
    </row>
    <row r="99" spans="1:6" ht="25.15" customHeight="1">
      <c r="A99" s="648"/>
      <c r="B99" s="648"/>
      <c r="C99" s="648"/>
      <c r="D99" s="648"/>
      <c r="E99" s="648"/>
      <c r="F99" s="648"/>
    </row>
    <row r="100" spans="1:6" ht="25.15" customHeight="1">
      <c r="A100" s="648"/>
      <c r="B100" s="648"/>
      <c r="C100" s="648"/>
      <c r="D100" s="648"/>
      <c r="E100" s="648"/>
      <c r="F100" s="648"/>
    </row>
    <row r="101" spans="1:6" ht="25.15" customHeight="1">
      <c r="A101" s="648"/>
      <c r="B101" s="648"/>
      <c r="C101" s="648"/>
      <c r="D101" s="648"/>
      <c r="E101" s="648"/>
      <c r="F101" s="648"/>
    </row>
    <row r="102" spans="1:6" ht="25.15" customHeight="1">
      <c r="A102" s="648"/>
      <c r="B102" s="648"/>
      <c r="C102" s="648"/>
      <c r="D102" s="648"/>
      <c r="E102" s="648"/>
      <c r="F102" s="648"/>
    </row>
    <row r="103" spans="1:6" ht="25.15" customHeight="1">
      <c r="A103" s="648"/>
      <c r="B103" s="648"/>
      <c r="C103" s="648"/>
      <c r="D103" s="648"/>
      <c r="E103" s="648"/>
      <c r="F103" s="648"/>
    </row>
    <row r="104" spans="1:6" ht="25.15" customHeight="1">
      <c r="A104" s="648"/>
      <c r="B104" s="648"/>
      <c r="C104" s="648"/>
      <c r="D104" s="648"/>
      <c r="E104" s="648"/>
      <c r="F104" s="648"/>
    </row>
    <row r="105" spans="1:6" ht="25.15" customHeight="1">
      <c r="A105" s="648"/>
      <c r="B105" s="648"/>
      <c r="C105" s="648"/>
      <c r="D105" s="648"/>
      <c r="E105" s="648"/>
      <c r="F105" s="648"/>
    </row>
    <row r="106" spans="1:6" ht="25.15" customHeight="1">
      <c r="A106" s="648"/>
      <c r="B106" s="648"/>
      <c r="C106" s="648"/>
      <c r="D106" s="648"/>
      <c r="E106" s="648"/>
      <c r="F106" s="648"/>
    </row>
    <row r="107" spans="1:6" ht="25.15" customHeight="1">
      <c r="A107" s="648"/>
      <c r="B107" s="648"/>
      <c r="C107" s="648"/>
      <c r="D107" s="648"/>
      <c r="E107" s="648"/>
      <c r="F107" s="648"/>
    </row>
    <row r="108" spans="1:6" ht="25.15" customHeight="1">
      <c r="A108" s="648"/>
      <c r="B108" s="648"/>
      <c r="C108" s="648"/>
      <c r="D108" s="648"/>
      <c r="E108" s="648"/>
      <c r="F108" s="648"/>
    </row>
    <row r="109" spans="1:6" ht="25.15" customHeight="1">
      <c r="A109" s="648"/>
      <c r="B109" s="648"/>
      <c r="C109" s="648"/>
      <c r="D109" s="648"/>
      <c r="E109" s="648"/>
      <c r="F109" s="648"/>
    </row>
    <row r="110" spans="1:6" ht="25.15" customHeight="1">
      <c r="A110" s="648"/>
      <c r="B110" s="648"/>
      <c r="C110" s="648"/>
      <c r="D110" s="648"/>
      <c r="E110" s="648"/>
      <c r="F110" s="648"/>
    </row>
    <row r="111" spans="1:6" ht="25.15" customHeight="1">
      <c r="A111" s="648"/>
      <c r="B111" s="648"/>
      <c r="C111" s="648"/>
      <c r="D111" s="648"/>
      <c r="E111" s="648"/>
      <c r="F111" s="648"/>
    </row>
    <row r="112" spans="1:6" ht="25.15" customHeight="1">
      <c r="A112" s="648"/>
      <c r="B112" s="648"/>
      <c r="C112" s="648"/>
      <c r="D112" s="648"/>
      <c r="E112" s="648"/>
      <c r="F112" s="648"/>
    </row>
    <row r="113" spans="2:3" ht="25.15" customHeight="1">
      <c r="B113" s="648"/>
      <c r="C113" s="648"/>
    </row>
    <row r="114" spans="2:3" ht="25.15" customHeight="1">
      <c r="B114" s="648"/>
      <c r="C114" s="648"/>
    </row>
    <row r="115" spans="2:3" ht="25.15" customHeight="1">
      <c r="B115" s="648"/>
      <c r="C115" s="648"/>
    </row>
    <row r="116" spans="2:3" ht="25.15" customHeight="1">
      <c r="B116" s="648"/>
      <c r="C116" s="648"/>
    </row>
    <row r="117" spans="2:3" ht="25.15" customHeight="1">
      <c r="B117" s="648"/>
      <c r="C117" s="648"/>
    </row>
    <row r="118" spans="2:3" ht="25.15" customHeight="1">
      <c r="B118" s="648"/>
      <c r="C118" s="648"/>
    </row>
    <row r="119" spans="2:3" ht="25.15" customHeight="1">
      <c r="B119" s="648"/>
      <c r="C119" s="648"/>
    </row>
    <row r="120" spans="2:3" ht="25.15" customHeight="1">
      <c r="B120" s="648"/>
      <c r="C120" s="648"/>
    </row>
    <row r="121" spans="2:3" ht="25.15" customHeight="1">
      <c r="B121" s="648"/>
      <c r="C121" s="648"/>
    </row>
    <row r="122" spans="2:3" ht="25.15" customHeight="1">
      <c r="B122" s="648"/>
      <c r="C122" s="648"/>
    </row>
    <row r="123" spans="2:3" ht="25.15" customHeight="1">
      <c r="B123" s="648"/>
      <c r="C123" s="648"/>
    </row>
    <row r="124" spans="2:3" ht="25.15" customHeight="1">
      <c r="B124" s="648"/>
      <c r="C124" s="648"/>
    </row>
    <row r="125" spans="2:3" ht="25.15" customHeight="1">
      <c r="B125" s="648"/>
      <c r="C125" s="648"/>
    </row>
    <row r="126" spans="2:3" ht="25.15" customHeight="1">
      <c r="B126" s="648"/>
      <c r="C126" s="648"/>
    </row>
    <row r="127" spans="2:3" ht="25.15" customHeight="1">
      <c r="B127" s="648"/>
      <c r="C127" s="648"/>
    </row>
    <row r="128" spans="2:3" ht="25.15" customHeight="1">
      <c r="B128" s="648"/>
      <c r="C128" s="648"/>
    </row>
    <row r="129" spans="2:3" ht="25.15" customHeight="1">
      <c r="B129" s="648"/>
      <c r="C129" s="648"/>
    </row>
    <row r="130" spans="2:3" ht="25.15" customHeight="1">
      <c r="B130" s="648"/>
      <c r="C130" s="648"/>
    </row>
    <row r="131" spans="2:3" ht="25.15" customHeight="1">
      <c r="B131" s="648"/>
      <c r="C131" s="648"/>
    </row>
    <row r="132" spans="2:3" ht="25.15" customHeight="1">
      <c r="B132" s="648"/>
      <c r="C132" s="648"/>
    </row>
    <row r="133" spans="2:3" ht="25.15" customHeight="1">
      <c r="B133" s="648"/>
      <c r="C133" s="648"/>
    </row>
    <row r="134" spans="2:3" ht="25.15" customHeight="1">
      <c r="B134" s="648"/>
      <c r="C134" s="648"/>
    </row>
    <row r="135" spans="2:3" ht="25.15" customHeight="1">
      <c r="B135" s="648"/>
      <c r="C135" s="648"/>
    </row>
    <row r="136" spans="2:3" ht="25.15" customHeight="1">
      <c r="B136" s="648"/>
      <c r="C136" s="648"/>
    </row>
    <row r="137" spans="2:3" ht="25.15" customHeight="1">
      <c r="B137" s="648"/>
      <c r="C137" s="648"/>
    </row>
    <row r="138" spans="2:3" ht="25.15" customHeight="1">
      <c r="B138" s="648"/>
      <c r="C138" s="648"/>
    </row>
    <row r="139" spans="2:3" ht="25.15" customHeight="1">
      <c r="B139" s="648"/>
      <c r="C139" s="648"/>
    </row>
    <row r="140" spans="2:3" ht="25.15" customHeight="1">
      <c r="B140" s="648"/>
      <c r="C140" s="648"/>
    </row>
    <row r="141" spans="2:3" ht="25.15" customHeight="1">
      <c r="B141" s="648"/>
      <c r="C141" s="648"/>
    </row>
    <row r="142" spans="2:3" ht="25.15" customHeight="1">
      <c r="B142" s="648"/>
      <c r="C142" s="648"/>
    </row>
    <row r="143" spans="2:3" ht="25.15" customHeight="1">
      <c r="B143" s="648"/>
      <c r="C143" s="648"/>
    </row>
    <row r="144" spans="2:3" ht="25.15" customHeight="1">
      <c r="B144" s="648"/>
      <c r="C144" s="648"/>
    </row>
    <row r="145" spans="2:3" ht="25.15" customHeight="1">
      <c r="B145" s="648"/>
      <c r="C145" s="648"/>
    </row>
    <row r="146" spans="2:3" ht="25.15" customHeight="1">
      <c r="B146" s="648"/>
      <c r="C146" s="648"/>
    </row>
    <row r="147" spans="2:3" ht="25.15" customHeight="1">
      <c r="B147" s="648"/>
      <c r="C147" s="648"/>
    </row>
    <row r="148" spans="2:3" ht="25.15" customHeight="1">
      <c r="B148" s="648"/>
      <c r="C148" s="648"/>
    </row>
    <row r="149" spans="2:3" ht="25.15" customHeight="1">
      <c r="B149" s="648"/>
      <c r="C149" s="648"/>
    </row>
    <row r="150" spans="2:3" ht="25.15" customHeight="1">
      <c r="B150" s="648"/>
      <c r="C150" s="648"/>
    </row>
    <row r="151" spans="2:3" ht="25.15" customHeight="1">
      <c r="B151" s="648"/>
      <c r="C151" s="648"/>
    </row>
    <row r="152" spans="2:3" ht="25.15" customHeight="1">
      <c r="B152" s="648"/>
      <c r="C152" s="648"/>
    </row>
    <row r="153" spans="2:3" ht="25.15" customHeight="1">
      <c r="B153" s="648"/>
      <c r="C153" s="648"/>
    </row>
    <row r="154" spans="2:3" ht="25.15" customHeight="1">
      <c r="B154" s="648"/>
      <c r="C154" s="648"/>
    </row>
    <row r="155" spans="2:3" ht="25.15" customHeight="1">
      <c r="B155" s="648"/>
      <c r="C155" s="648"/>
    </row>
    <row r="156" spans="2:3" ht="25.15" customHeight="1">
      <c r="B156" s="648"/>
      <c r="C156" s="648"/>
    </row>
    <row r="157" spans="2:3" ht="25.15" customHeight="1">
      <c r="B157" s="648"/>
      <c r="C157" s="648"/>
    </row>
    <row r="158" spans="2:3" ht="25.15" customHeight="1">
      <c r="B158" s="648"/>
      <c r="C158" s="648"/>
    </row>
    <row r="159" spans="2:3" ht="25.15" customHeight="1">
      <c r="B159" s="648"/>
      <c r="C159" s="648"/>
    </row>
    <row r="160" spans="2:3" ht="25.15" customHeight="1">
      <c r="B160" s="648"/>
      <c r="C160" s="648"/>
    </row>
    <row r="161" spans="2:3" ht="25.15" customHeight="1">
      <c r="B161" s="648"/>
      <c r="C161" s="648"/>
    </row>
    <row r="162" spans="2:3" ht="25.15" customHeight="1">
      <c r="B162" s="648"/>
      <c r="C162" s="648"/>
    </row>
    <row r="163" spans="2:3" ht="25.15" customHeight="1">
      <c r="B163" s="648"/>
      <c r="C163" s="648"/>
    </row>
    <row r="164" spans="2:3" ht="25.15" customHeight="1">
      <c r="B164" s="648"/>
      <c r="C164" s="648"/>
    </row>
    <row r="165" spans="2:3" ht="25.15" customHeight="1">
      <c r="B165" s="648"/>
      <c r="C165" s="648"/>
    </row>
    <row r="166" spans="2:3" ht="25.15" customHeight="1">
      <c r="B166" s="648"/>
      <c r="C166" s="648"/>
    </row>
    <row r="167" spans="2:3" ht="25.15" customHeight="1">
      <c r="B167" s="648"/>
      <c r="C167" s="648"/>
    </row>
    <row r="168" spans="2:3" ht="25.15" customHeight="1">
      <c r="B168" s="648"/>
      <c r="C168" s="648"/>
    </row>
    <row r="169" spans="2:3" ht="25.15" customHeight="1">
      <c r="B169" s="648"/>
      <c r="C169" s="648"/>
    </row>
    <row r="170" spans="2:3" ht="25.15" customHeight="1">
      <c r="B170" s="648"/>
      <c r="C170" s="648"/>
    </row>
    <row r="171" spans="2:3" ht="25.15" customHeight="1">
      <c r="B171" s="648"/>
      <c r="C171" s="648"/>
    </row>
    <row r="172" spans="2:3" ht="25.15" customHeight="1">
      <c r="B172" s="648"/>
      <c r="C172" s="648"/>
    </row>
    <row r="173" spans="2:3" ht="25.15" customHeight="1">
      <c r="B173" s="648"/>
      <c r="C173" s="648"/>
    </row>
    <row r="174" spans="2:3" ht="25.15" customHeight="1">
      <c r="B174" s="648"/>
      <c r="C174" s="648"/>
    </row>
    <row r="175" spans="2:3" ht="25.15" customHeight="1">
      <c r="B175" s="648"/>
      <c r="C175" s="648"/>
    </row>
    <row r="176" spans="2:3" ht="25.15" customHeight="1">
      <c r="B176" s="648"/>
      <c r="C176" s="648"/>
    </row>
    <row r="177" spans="2:3" ht="25.15" customHeight="1">
      <c r="B177" s="648"/>
      <c r="C177" s="648"/>
    </row>
    <row r="178" spans="2:3" ht="25.15" customHeight="1">
      <c r="B178" s="648"/>
      <c r="C178" s="648"/>
    </row>
    <row r="179" spans="2:3" ht="25.15" customHeight="1">
      <c r="B179" s="648"/>
      <c r="C179" s="648"/>
    </row>
    <row r="180" spans="2:3" ht="25.15" customHeight="1">
      <c r="B180" s="648"/>
      <c r="C180" s="648"/>
    </row>
    <row r="181" spans="2:3" ht="25.15" customHeight="1">
      <c r="B181" s="648"/>
      <c r="C181" s="648"/>
    </row>
    <row r="182" spans="2:3" ht="25.15" customHeight="1">
      <c r="B182" s="648"/>
      <c r="C182" s="648"/>
    </row>
    <row r="183" spans="2:3" ht="25.15" customHeight="1">
      <c r="B183" s="648"/>
      <c r="C183" s="648"/>
    </row>
    <row r="184" spans="2:3" ht="25.15" customHeight="1">
      <c r="B184" s="648"/>
      <c r="C184" s="648"/>
    </row>
    <row r="185" spans="2:3" ht="25.15" customHeight="1">
      <c r="B185" s="648"/>
      <c r="C185" s="648"/>
    </row>
    <row r="186" spans="2:3" ht="25.15" customHeight="1">
      <c r="B186" s="648"/>
      <c r="C186" s="648"/>
    </row>
    <row r="187" spans="2:3" ht="25.15" customHeight="1">
      <c r="B187" s="648"/>
      <c r="C187" s="648"/>
    </row>
    <row r="188" spans="2:3" ht="25.15" customHeight="1">
      <c r="B188" s="648"/>
      <c r="C188" s="648"/>
    </row>
    <row r="189" spans="2:3" ht="25.15" customHeight="1">
      <c r="B189" s="648"/>
      <c r="C189" s="648"/>
    </row>
    <row r="190" spans="2:3" ht="25.15" customHeight="1">
      <c r="B190" s="648"/>
      <c r="C190" s="648"/>
    </row>
    <row r="191" spans="2:3" ht="25.15" customHeight="1">
      <c r="B191" s="648"/>
      <c r="C191" s="648"/>
    </row>
    <row r="192" spans="2:3" ht="25.15" customHeight="1">
      <c r="B192" s="648"/>
      <c r="C192" s="648"/>
    </row>
    <row r="193" spans="2:3" ht="25.15" customHeight="1">
      <c r="B193" s="648"/>
      <c r="C193" s="648"/>
    </row>
    <row r="194" spans="2:3" ht="25.15" customHeight="1">
      <c r="B194" s="648"/>
      <c r="C194" s="648"/>
    </row>
    <row r="195" spans="2:3" ht="25.15" customHeight="1">
      <c r="B195" s="648"/>
      <c r="C195" s="648"/>
    </row>
    <row r="196" spans="2:3" ht="25.15" customHeight="1">
      <c r="B196" s="648"/>
      <c r="C196" s="648"/>
    </row>
    <row r="197" spans="2:3" ht="25.15" customHeight="1">
      <c r="B197" s="648"/>
      <c r="C197" s="648"/>
    </row>
    <row r="198" spans="2:3" ht="25.15" customHeight="1">
      <c r="B198" s="648"/>
      <c r="C198" s="648"/>
    </row>
    <row r="199" spans="2:3" ht="25.15" customHeight="1">
      <c r="B199" s="648"/>
      <c r="C199" s="648"/>
    </row>
    <row r="200" spans="2:3" ht="25.15" customHeight="1">
      <c r="B200" s="648"/>
      <c r="C200" s="648"/>
    </row>
    <row r="201" spans="2:3" ht="25.15" customHeight="1">
      <c r="B201" s="648"/>
      <c r="C201" s="648"/>
    </row>
    <row r="202" spans="2:3" ht="25.15" customHeight="1">
      <c r="B202" s="648"/>
      <c r="C202" s="648"/>
    </row>
    <row r="203" spans="2:3" ht="25.15" customHeight="1">
      <c r="B203" s="648"/>
      <c r="C203" s="648"/>
    </row>
    <row r="204" spans="2:3" ht="25.15" customHeight="1">
      <c r="B204" s="648"/>
      <c r="C204" s="648"/>
    </row>
    <row r="205" spans="2:3" ht="25.15" customHeight="1">
      <c r="B205" s="648"/>
      <c r="C205" s="648"/>
    </row>
    <row r="206" spans="2:3" ht="25.15" customHeight="1">
      <c r="B206" s="648"/>
      <c r="C206" s="648"/>
    </row>
    <row r="207" spans="2:3" ht="25.15" customHeight="1">
      <c r="B207" s="648"/>
      <c r="C207" s="648"/>
    </row>
    <row r="208" spans="2:3" ht="25.15" customHeight="1">
      <c r="B208" s="648"/>
      <c r="C208" s="648"/>
    </row>
    <row r="209" spans="2:3" ht="25.15" customHeight="1">
      <c r="B209" s="648"/>
      <c r="C209" s="648"/>
    </row>
    <row r="210" spans="2:3" ht="25.15" customHeight="1">
      <c r="B210" s="648"/>
      <c r="C210" s="648"/>
    </row>
    <row r="211" spans="2:3" ht="25.15" customHeight="1">
      <c r="B211" s="648"/>
      <c r="C211" s="648"/>
    </row>
    <row r="212" spans="2:3" ht="25.15" customHeight="1">
      <c r="B212" s="648"/>
      <c r="C212" s="648"/>
    </row>
    <row r="213" spans="2:3" ht="25.15" customHeight="1">
      <c r="B213" s="648"/>
      <c r="C213" s="648"/>
    </row>
    <row r="214" spans="2:3" ht="25.15" customHeight="1">
      <c r="B214" s="648"/>
      <c r="C214" s="648"/>
    </row>
    <row r="215" spans="2:3" ht="25.15" customHeight="1">
      <c r="B215" s="648"/>
      <c r="C215" s="648"/>
    </row>
    <row r="216" spans="2:3" ht="25.15" customHeight="1">
      <c r="B216" s="648"/>
      <c r="C216" s="648"/>
    </row>
    <row r="217" spans="2:3" ht="25.15" customHeight="1">
      <c r="B217" s="648"/>
      <c r="C217" s="648"/>
    </row>
    <row r="218" spans="2:3" ht="25.15" customHeight="1">
      <c r="B218" s="648"/>
      <c r="C218" s="648"/>
    </row>
    <row r="219" spans="2:3" ht="25.15" customHeight="1">
      <c r="B219" s="648"/>
      <c r="C219" s="648"/>
    </row>
    <row r="220" spans="2:3" ht="25.15" customHeight="1">
      <c r="B220" s="648"/>
      <c r="C220" s="648"/>
    </row>
    <row r="221" spans="2:3" ht="25.15" customHeight="1">
      <c r="B221" s="648"/>
      <c r="C221" s="648"/>
    </row>
    <row r="222" spans="2:3" ht="25.15" customHeight="1">
      <c r="B222" s="648"/>
      <c r="C222" s="648"/>
    </row>
    <row r="223" spans="2:3" ht="25.15" customHeight="1">
      <c r="B223" s="648"/>
      <c r="C223" s="648"/>
    </row>
    <row r="224" spans="2:3" ht="25.15" customHeight="1">
      <c r="B224" s="648"/>
      <c r="C224" s="648"/>
    </row>
    <row r="225" spans="2:3" ht="25.15" customHeight="1">
      <c r="B225" s="648"/>
      <c r="C225" s="648"/>
    </row>
    <row r="226" spans="2:3" ht="25.15" customHeight="1">
      <c r="B226" s="648"/>
      <c r="C226" s="648"/>
    </row>
    <row r="227" spans="2:3" ht="25.15" customHeight="1">
      <c r="B227" s="648"/>
      <c r="C227" s="648"/>
    </row>
    <row r="228" spans="2:3" ht="25.15" customHeight="1">
      <c r="B228" s="648"/>
      <c r="C228" s="648"/>
    </row>
    <row r="229" spans="2:3" ht="25.15" customHeight="1">
      <c r="B229" s="648"/>
      <c r="C229" s="648"/>
    </row>
    <row r="230" spans="2:3" ht="25.15" customHeight="1">
      <c r="B230" s="648"/>
      <c r="C230" s="648"/>
    </row>
    <row r="231" spans="2:3" ht="25.15" customHeight="1">
      <c r="B231" s="648"/>
      <c r="C231" s="648"/>
    </row>
    <row r="232" spans="2:3" ht="25.15" customHeight="1">
      <c r="B232" s="648"/>
      <c r="C232" s="648"/>
    </row>
    <row r="233" spans="2:3" ht="25.15" customHeight="1">
      <c r="B233" s="648"/>
      <c r="C233" s="648"/>
    </row>
    <row r="234" spans="2:3" ht="25.15" customHeight="1">
      <c r="B234" s="648"/>
      <c r="C234" s="648"/>
    </row>
    <row r="235" spans="2:3" ht="25.15" customHeight="1">
      <c r="B235" s="648"/>
      <c r="C235" s="648"/>
    </row>
    <row r="236" spans="2:3" ht="25.15" customHeight="1">
      <c r="B236" s="648"/>
      <c r="C236" s="648"/>
    </row>
    <row r="237" spans="2:3" ht="25.15" customHeight="1">
      <c r="B237" s="648"/>
      <c r="C237" s="648"/>
    </row>
    <row r="238" spans="2:3" ht="25.15" customHeight="1">
      <c r="B238" s="648"/>
      <c r="C238" s="648"/>
    </row>
    <row r="239" spans="2:3" ht="25.15" customHeight="1">
      <c r="B239" s="648"/>
      <c r="C239" s="648"/>
    </row>
    <row r="240" spans="2:3" ht="25.15" customHeight="1">
      <c r="B240" s="648"/>
      <c r="C240" s="648"/>
    </row>
    <row r="241" spans="2:3" ht="25.15" customHeight="1">
      <c r="B241" s="648"/>
      <c r="C241" s="648"/>
    </row>
    <row r="242" spans="2:3" ht="25.15" customHeight="1">
      <c r="B242" s="648"/>
      <c r="C242" s="648"/>
    </row>
    <row r="243" spans="2:3" ht="25.15" customHeight="1">
      <c r="B243" s="648"/>
      <c r="C243" s="648"/>
    </row>
    <row r="244" spans="2:3" ht="25.15" customHeight="1">
      <c r="B244" s="648"/>
      <c r="C244" s="648"/>
    </row>
    <row r="245" spans="2:3" ht="25.15" customHeight="1">
      <c r="B245" s="648"/>
      <c r="C245" s="648"/>
    </row>
    <row r="246" spans="2:3" ht="25.15" customHeight="1">
      <c r="B246" s="648"/>
      <c r="C246" s="648"/>
    </row>
    <row r="247" spans="2:3" ht="25.15" customHeight="1">
      <c r="B247" s="648"/>
      <c r="C247" s="648"/>
    </row>
    <row r="248" spans="2:3" ht="25.15" customHeight="1">
      <c r="B248" s="648"/>
      <c r="C248" s="648"/>
    </row>
    <row r="249" spans="2:3" ht="25.15" customHeight="1">
      <c r="B249" s="648"/>
      <c r="C249" s="648"/>
    </row>
    <row r="250" spans="2:3" ht="25.15" customHeight="1">
      <c r="B250" s="648"/>
      <c r="C250" s="648"/>
    </row>
    <row r="251" spans="2:3" ht="25.15" customHeight="1">
      <c r="B251" s="648"/>
      <c r="C251" s="648"/>
    </row>
    <row r="252" spans="2:3" ht="25.15" customHeight="1">
      <c r="B252" s="648"/>
      <c r="C252" s="648"/>
    </row>
    <row r="253" spans="2:3" ht="25.15" customHeight="1">
      <c r="B253" s="648"/>
      <c r="C253" s="648"/>
    </row>
    <row r="254" spans="2:3" ht="25.15" customHeight="1">
      <c r="B254" s="648"/>
      <c r="C254" s="648"/>
    </row>
    <row r="255" spans="2:3" ht="25.15" customHeight="1">
      <c r="B255" s="648"/>
      <c r="C255" s="648"/>
    </row>
    <row r="256" spans="2:3" ht="25.15" customHeight="1">
      <c r="B256" s="648"/>
      <c r="C256" s="648"/>
    </row>
    <row r="257" spans="2:3" ht="25.15" customHeight="1">
      <c r="B257" s="648"/>
      <c r="C257" s="648"/>
    </row>
    <row r="258" spans="2:3" ht="25.15" customHeight="1">
      <c r="B258" s="648"/>
      <c r="C258" s="648"/>
    </row>
    <row r="259" spans="2:3" ht="25.15" customHeight="1">
      <c r="B259" s="648"/>
      <c r="C259" s="648"/>
    </row>
    <row r="260" spans="2:3" ht="25.15" customHeight="1">
      <c r="B260" s="648"/>
      <c r="C260" s="648"/>
    </row>
    <row r="261" spans="2:3" ht="25.15" customHeight="1">
      <c r="B261" s="648"/>
      <c r="C261" s="648"/>
    </row>
    <row r="262" spans="2:3" ht="25.15" customHeight="1">
      <c r="B262" s="648"/>
      <c r="C262" s="648"/>
    </row>
    <row r="263" spans="2:3" ht="25.15" customHeight="1">
      <c r="B263" s="648"/>
      <c r="C263" s="648"/>
    </row>
    <row r="264" spans="2:3" ht="25.15" customHeight="1">
      <c r="B264" s="648"/>
      <c r="C264" s="648"/>
    </row>
    <row r="265" spans="2:3" ht="25.15" customHeight="1">
      <c r="B265" s="648"/>
      <c r="C265" s="648"/>
    </row>
    <row r="266" spans="2:3" ht="25.15" customHeight="1">
      <c r="B266" s="648"/>
      <c r="C266" s="648"/>
    </row>
    <row r="267" spans="2:3" ht="25.15" customHeight="1">
      <c r="B267" s="648"/>
      <c r="C267" s="648"/>
    </row>
    <row r="268" spans="2:3" ht="25.15" customHeight="1">
      <c r="B268" s="648"/>
      <c r="C268" s="648"/>
    </row>
    <row r="269" spans="2:3" ht="25.15" customHeight="1">
      <c r="B269" s="648"/>
      <c r="C269" s="648"/>
    </row>
    <row r="270" spans="2:3" ht="25.15" customHeight="1">
      <c r="B270" s="648"/>
      <c r="C270" s="648"/>
    </row>
    <row r="271" spans="2:3" ht="25.15" customHeight="1">
      <c r="B271" s="648"/>
      <c r="C271" s="648"/>
    </row>
    <row r="272" spans="2:3" ht="25.15" customHeight="1">
      <c r="B272" s="648"/>
      <c r="C272" s="648"/>
    </row>
    <row r="273" spans="2:3" ht="25.15" customHeight="1">
      <c r="B273" s="648"/>
      <c r="C273" s="648"/>
    </row>
    <row r="274" spans="2:3" ht="25.15" customHeight="1">
      <c r="B274" s="648"/>
      <c r="C274" s="648"/>
    </row>
    <row r="275" spans="2:3" ht="25.15" customHeight="1">
      <c r="B275" s="648"/>
      <c r="C275" s="648"/>
    </row>
    <row r="276" spans="2:3" ht="25.15" customHeight="1">
      <c r="B276" s="648"/>
      <c r="C276" s="648"/>
    </row>
    <row r="277" spans="2:3" ht="25.15" customHeight="1">
      <c r="B277" s="648"/>
      <c r="C277" s="648"/>
    </row>
    <row r="278" spans="2:3" ht="25.15" customHeight="1">
      <c r="B278" s="648"/>
      <c r="C278" s="648"/>
    </row>
    <row r="279" spans="2:3" ht="25.15" customHeight="1">
      <c r="B279" s="648"/>
      <c r="C279" s="648"/>
    </row>
    <row r="280" spans="2:3" ht="25.15" customHeight="1">
      <c r="B280" s="648"/>
      <c r="C280" s="648"/>
    </row>
    <row r="281" spans="2:3" ht="25.15" customHeight="1">
      <c r="B281" s="648"/>
      <c r="C281" s="648"/>
    </row>
    <row r="282" spans="2:3" ht="25.15" customHeight="1">
      <c r="B282" s="648"/>
      <c r="C282" s="648"/>
    </row>
    <row r="283" spans="2:3" ht="25.15" customHeight="1">
      <c r="B283" s="648"/>
      <c r="C283" s="648"/>
    </row>
    <row r="284" spans="2:3" ht="25.15" customHeight="1">
      <c r="B284" s="648"/>
      <c r="C284" s="648"/>
    </row>
    <row r="285" spans="2:3" ht="25.15" customHeight="1">
      <c r="B285" s="648"/>
      <c r="C285" s="648"/>
    </row>
    <row r="286" spans="2:3" ht="25.15" customHeight="1">
      <c r="B286" s="648"/>
      <c r="C286" s="648"/>
    </row>
    <row r="287" spans="2:3" ht="25.15" customHeight="1">
      <c r="B287" s="648"/>
      <c r="C287" s="648"/>
    </row>
    <row r="288" spans="2:3" ht="25.15" customHeight="1">
      <c r="B288" s="648"/>
      <c r="C288" s="648"/>
    </row>
    <row r="289" spans="2:3" ht="25.15" customHeight="1">
      <c r="B289" s="648"/>
      <c r="C289" s="648"/>
    </row>
    <row r="290" spans="2:3" ht="25.15" customHeight="1">
      <c r="B290" s="648"/>
      <c r="C290" s="648"/>
    </row>
    <row r="291" spans="2:3" ht="25.15" customHeight="1">
      <c r="B291" s="648"/>
      <c r="C291" s="648"/>
    </row>
    <row r="292" spans="2:3" ht="25.15" customHeight="1">
      <c r="B292" s="648"/>
      <c r="C292" s="648"/>
    </row>
    <row r="293" spans="2:3" ht="25.15" customHeight="1">
      <c r="B293" s="648"/>
      <c r="C293" s="648"/>
    </row>
    <row r="294" spans="2:3" ht="25.15" customHeight="1">
      <c r="B294" s="648"/>
      <c r="C294" s="648"/>
    </row>
    <row r="295" spans="2:3" ht="25.15" customHeight="1">
      <c r="B295" s="648"/>
      <c r="C295" s="648"/>
    </row>
    <row r="296" spans="2:3" ht="25.15" customHeight="1">
      <c r="B296" s="648"/>
      <c r="C296" s="648"/>
    </row>
    <row r="297" spans="2:3" ht="25.15" customHeight="1">
      <c r="B297" s="648"/>
      <c r="C297" s="648"/>
    </row>
    <row r="298" spans="2:3" ht="25.15" customHeight="1">
      <c r="B298" s="648"/>
      <c r="C298" s="648"/>
    </row>
    <row r="299" spans="2:3" ht="25.15" customHeight="1">
      <c r="B299" s="648"/>
      <c r="C299" s="648"/>
    </row>
    <row r="300" spans="2:3" ht="25.15" customHeight="1">
      <c r="B300" s="648"/>
      <c r="C300" s="648"/>
    </row>
    <row r="301" spans="2:3" ht="25.15" customHeight="1">
      <c r="B301" s="648"/>
      <c r="C301" s="648"/>
    </row>
    <row r="302" spans="2:3" ht="25.15" customHeight="1">
      <c r="B302" s="648"/>
      <c r="C302" s="648"/>
    </row>
    <row r="303" spans="2:3" ht="25.15" customHeight="1">
      <c r="B303" s="648"/>
      <c r="C303" s="648"/>
    </row>
    <row r="304" spans="2:3" ht="25.15" customHeight="1">
      <c r="B304" s="648"/>
      <c r="C304" s="648"/>
    </row>
    <row r="305" spans="2:3" ht="25.15" customHeight="1">
      <c r="B305" s="648"/>
      <c r="C305" s="648"/>
    </row>
    <row r="306" spans="2:3" ht="25.15" customHeight="1">
      <c r="B306" s="648"/>
      <c r="C306" s="648"/>
    </row>
    <row r="307" spans="2:3" ht="25.15" customHeight="1">
      <c r="B307" s="648"/>
      <c r="C307" s="648"/>
    </row>
    <row r="308" spans="2:3" ht="25.15" customHeight="1">
      <c r="B308" s="648"/>
      <c r="C308" s="648"/>
    </row>
    <row r="309" spans="2:3" ht="25.15" customHeight="1">
      <c r="B309" s="648"/>
      <c r="C309" s="648"/>
    </row>
    <row r="310" spans="2:3" ht="25.15" customHeight="1">
      <c r="B310" s="648"/>
      <c r="C310" s="648"/>
    </row>
    <row r="311" spans="2:3" ht="25.15" customHeight="1">
      <c r="B311" s="648"/>
      <c r="C311" s="648"/>
    </row>
    <row r="312" spans="2:3" ht="25.15" customHeight="1">
      <c r="B312" s="648"/>
      <c r="C312" s="648"/>
    </row>
    <row r="313" spans="2:3" ht="25.15" customHeight="1">
      <c r="B313" s="648"/>
      <c r="C313" s="648"/>
    </row>
    <row r="314" spans="2:3" ht="25.15" customHeight="1">
      <c r="B314" s="648"/>
      <c r="C314" s="648"/>
    </row>
    <row r="315" spans="2:3" ht="25.15" customHeight="1">
      <c r="B315" s="648"/>
      <c r="C315" s="648"/>
    </row>
    <row r="316" spans="2:3" ht="25.15" customHeight="1">
      <c r="B316" s="648"/>
      <c r="C316" s="648"/>
    </row>
    <row r="317" spans="2:3" ht="25.15" customHeight="1">
      <c r="B317" s="648"/>
      <c r="C317" s="648"/>
    </row>
    <row r="318" spans="2:3" ht="25.15" customHeight="1">
      <c r="B318" s="648"/>
      <c r="C318" s="648"/>
    </row>
    <row r="319" spans="2:3" ht="25.15" customHeight="1">
      <c r="B319" s="648"/>
      <c r="C319" s="648"/>
    </row>
    <row r="320" spans="2:3" ht="25.15" customHeight="1">
      <c r="B320" s="648"/>
      <c r="C320" s="648"/>
    </row>
    <row r="321" spans="2:3" ht="25.15" customHeight="1">
      <c r="B321" s="648"/>
      <c r="C321" s="648"/>
    </row>
    <row r="322" spans="2:3" ht="25.15" customHeight="1">
      <c r="B322" s="648"/>
      <c r="C322" s="648"/>
    </row>
    <row r="323" spans="2:3" ht="25.15" customHeight="1">
      <c r="B323" s="648"/>
      <c r="C323" s="648"/>
    </row>
    <row r="324" spans="2:3" ht="25.15" customHeight="1">
      <c r="B324" s="648"/>
      <c r="C324" s="648"/>
    </row>
    <row r="325" spans="2:3" ht="25.15" customHeight="1">
      <c r="B325" s="648"/>
      <c r="C325" s="648"/>
    </row>
    <row r="326" spans="2:3" ht="25.15" customHeight="1">
      <c r="B326" s="648"/>
      <c r="C326" s="648"/>
    </row>
    <row r="327" spans="2:3" ht="25.15" customHeight="1">
      <c r="B327" s="648"/>
      <c r="C327" s="648"/>
    </row>
    <row r="328" spans="2:3" ht="25.15" customHeight="1">
      <c r="B328" s="648"/>
      <c r="C328" s="648"/>
    </row>
    <row r="329" spans="2:3" ht="25.15" customHeight="1">
      <c r="B329" s="648"/>
      <c r="C329" s="648"/>
    </row>
    <row r="330" spans="2:3" ht="25.15" customHeight="1">
      <c r="B330" s="648"/>
      <c r="C330" s="648"/>
    </row>
    <row r="331" spans="2:3" ht="25.15" customHeight="1">
      <c r="B331" s="648"/>
      <c r="C331" s="648"/>
    </row>
    <row r="332" spans="2:3" ht="25.15" customHeight="1">
      <c r="B332" s="648"/>
      <c r="C332" s="648"/>
    </row>
    <row r="333" spans="2:3" ht="25.15" customHeight="1">
      <c r="B333" s="648"/>
      <c r="C333" s="648"/>
    </row>
    <row r="334" spans="2:3" ht="25.15" customHeight="1">
      <c r="B334" s="648"/>
      <c r="C334" s="648"/>
    </row>
    <row r="335" spans="2:3" ht="25.15" customHeight="1">
      <c r="B335" s="648"/>
      <c r="C335" s="648"/>
    </row>
    <row r="336" spans="2:3" ht="25.15" customHeight="1">
      <c r="B336" s="648"/>
      <c r="C336" s="648"/>
    </row>
    <row r="337" spans="2:3" ht="25.15" customHeight="1">
      <c r="B337" s="648"/>
      <c r="C337" s="648"/>
    </row>
    <row r="338" spans="2:3" ht="25.15" customHeight="1">
      <c r="B338" s="648"/>
      <c r="C338" s="648"/>
    </row>
    <row r="339" spans="2:3" ht="25.15" customHeight="1">
      <c r="B339" s="648"/>
      <c r="C339" s="648"/>
    </row>
    <row r="340" spans="2:3" ht="25.15" customHeight="1">
      <c r="B340" s="648"/>
      <c r="C340" s="648"/>
    </row>
    <row r="341" spans="2:3" ht="25.15" customHeight="1">
      <c r="B341" s="648"/>
      <c r="C341" s="648"/>
    </row>
    <row r="342" spans="2:3" ht="25.15" customHeight="1">
      <c r="B342" s="648"/>
      <c r="C342" s="648"/>
    </row>
    <row r="343" spans="2:3" ht="25.15" customHeight="1">
      <c r="B343" s="648"/>
      <c r="C343" s="648"/>
    </row>
    <row r="344" spans="2:3" ht="25.15" customHeight="1">
      <c r="B344" s="648"/>
      <c r="C344" s="648"/>
    </row>
    <row r="345" spans="2:3" ht="25.15" customHeight="1">
      <c r="B345" s="648"/>
      <c r="C345" s="648"/>
    </row>
    <row r="346" spans="2:3" ht="25.15" customHeight="1">
      <c r="B346" s="648"/>
      <c r="C346" s="648"/>
    </row>
    <row r="347" spans="2:3" ht="25.15" customHeight="1">
      <c r="B347" s="648"/>
      <c r="C347" s="648"/>
    </row>
    <row r="348" spans="2:3" ht="25.15" customHeight="1">
      <c r="B348" s="648"/>
      <c r="C348" s="648"/>
    </row>
    <row r="349" spans="2:3" ht="25.15" customHeight="1">
      <c r="B349" s="648"/>
      <c r="C349" s="648"/>
    </row>
    <row r="350" spans="2:3" ht="25.15" customHeight="1">
      <c r="B350" s="648"/>
      <c r="C350" s="648"/>
    </row>
    <row r="351" spans="2:3" ht="25.15" customHeight="1">
      <c r="B351" s="648"/>
      <c r="C351" s="648"/>
    </row>
    <row r="352" spans="2:3" ht="25.15" customHeight="1">
      <c r="B352" s="648"/>
      <c r="C352" s="648"/>
    </row>
    <row r="353" spans="2:3" ht="25.15" customHeight="1">
      <c r="B353" s="648"/>
      <c r="C353" s="648"/>
    </row>
    <row r="354" spans="2:3" ht="25.15" customHeight="1">
      <c r="B354" s="648"/>
      <c r="C354" s="648"/>
    </row>
    <row r="355" spans="2:3" ht="25.15" customHeight="1">
      <c r="B355" s="648"/>
      <c r="C355" s="648"/>
    </row>
    <row r="356" spans="2:3" ht="25.15" customHeight="1">
      <c r="B356" s="648"/>
      <c r="C356" s="648"/>
    </row>
    <row r="357" spans="2:3" ht="25.15" customHeight="1">
      <c r="B357" s="648"/>
      <c r="C357" s="648"/>
    </row>
    <row r="358" spans="2:3" ht="25.15" customHeight="1">
      <c r="B358" s="648"/>
      <c r="C358" s="648"/>
    </row>
    <row r="359" spans="2:3" ht="25.15" customHeight="1">
      <c r="B359" s="648"/>
      <c r="C359" s="648"/>
    </row>
    <row r="360" spans="2:3" ht="25.15" customHeight="1">
      <c r="B360" s="648"/>
      <c r="C360" s="648"/>
    </row>
    <row r="361" spans="2:3" ht="25.15" customHeight="1">
      <c r="B361" s="648"/>
      <c r="C361" s="648"/>
    </row>
    <row r="362" spans="2:3" ht="25.15" customHeight="1">
      <c r="B362" s="648"/>
      <c r="C362" s="648"/>
    </row>
    <row r="363" spans="2:3" ht="25.15" customHeight="1">
      <c r="B363" s="648"/>
      <c r="C363" s="648"/>
    </row>
    <row r="364" spans="2:3" ht="25.15" customHeight="1">
      <c r="B364" s="648"/>
      <c r="C364" s="648"/>
    </row>
    <row r="365" spans="2:3" ht="25.15" customHeight="1">
      <c r="B365" s="648"/>
      <c r="C365" s="648"/>
    </row>
    <row r="366" spans="2:3" ht="25.15" customHeight="1">
      <c r="B366" s="648"/>
      <c r="C366" s="648"/>
    </row>
    <row r="367" spans="2:3" ht="25.15" customHeight="1">
      <c r="B367" s="648"/>
      <c r="C367" s="648"/>
    </row>
    <row r="368" spans="2:3" ht="25.15" customHeight="1">
      <c r="B368" s="648"/>
      <c r="C368" s="648"/>
    </row>
    <row r="369" spans="2:3" ht="25.15" customHeight="1">
      <c r="B369" s="648"/>
      <c r="C369" s="648"/>
    </row>
    <row r="370" spans="2:3" ht="25.15" customHeight="1">
      <c r="B370" s="648"/>
      <c r="C370" s="648"/>
    </row>
    <row r="371" spans="2:3" ht="25.15" customHeight="1">
      <c r="B371" s="648"/>
      <c r="C371" s="648"/>
    </row>
    <row r="372" spans="2:3" ht="25.15" customHeight="1">
      <c r="B372" s="648"/>
      <c r="C372" s="648"/>
    </row>
    <row r="373" spans="2:3" ht="25.15" customHeight="1">
      <c r="B373" s="648"/>
      <c r="C373" s="648"/>
    </row>
    <row r="374" spans="2:3" ht="25.15" customHeight="1">
      <c r="B374" s="648"/>
      <c r="C374" s="648"/>
    </row>
    <row r="375" spans="2:3" ht="25.15" customHeight="1">
      <c r="B375" s="648"/>
      <c r="C375" s="648"/>
    </row>
    <row r="376" spans="2:3" ht="25.15" customHeight="1">
      <c r="B376" s="648"/>
      <c r="C376" s="648"/>
    </row>
    <row r="377" spans="2:3" ht="25.15" customHeight="1">
      <c r="B377" s="648"/>
      <c r="C377" s="648"/>
    </row>
    <row r="378" spans="2:3" ht="25.15" customHeight="1">
      <c r="B378" s="648"/>
      <c r="C378" s="648"/>
    </row>
    <row r="379" spans="2:3" ht="25.15" customHeight="1">
      <c r="B379" s="648"/>
      <c r="C379" s="648"/>
    </row>
    <row r="380" spans="2:3" ht="25.15" customHeight="1">
      <c r="B380" s="648"/>
      <c r="C380" s="648"/>
    </row>
    <row r="381" spans="2:3" ht="25.15" customHeight="1">
      <c r="B381" s="648"/>
      <c r="C381" s="648"/>
    </row>
    <row r="382" spans="2:3" ht="25.15" customHeight="1">
      <c r="B382" s="648"/>
      <c r="C382" s="648"/>
    </row>
    <row r="383" spans="2:3" ht="25.15" customHeight="1">
      <c r="B383" s="648"/>
      <c r="C383" s="648"/>
    </row>
    <row r="384" spans="2:3" ht="25.15" customHeight="1">
      <c r="B384" s="648"/>
      <c r="C384" s="648"/>
    </row>
    <row r="385" spans="2:3" ht="25.15" customHeight="1">
      <c r="B385" s="648"/>
      <c r="C385" s="648"/>
    </row>
    <row r="386" spans="2:3" ht="25.15" customHeight="1">
      <c r="B386" s="648"/>
      <c r="C386" s="648"/>
    </row>
    <row r="387" spans="2:3" ht="25.15" customHeight="1">
      <c r="B387" s="648"/>
      <c r="C387" s="648"/>
    </row>
    <row r="388" spans="2:3" ht="25.15" customHeight="1">
      <c r="B388" s="648"/>
      <c r="C388" s="648"/>
    </row>
    <row r="389" spans="2:3" ht="25.15" customHeight="1">
      <c r="B389" s="648"/>
      <c r="C389" s="648"/>
    </row>
    <row r="390" spans="2:3" ht="25.15" customHeight="1">
      <c r="B390" s="648"/>
      <c r="C390" s="648"/>
    </row>
    <row r="391" spans="2:3" ht="25.15" customHeight="1">
      <c r="B391" s="648"/>
      <c r="C391" s="648"/>
    </row>
    <row r="392" spans="2:3" ht="25.15" customHeight="1">
      <c r="B392" s="648"/>
      <c r="C392" s="648"/>
    </row>
    <row r="393" spans="2:3" ht="25.15" customHeight="1">
      <c r="B393" s="648"/>
      <c r="C393" s="648"/>
    </row>
    <row r="394" spans="2:3" ht="25.15" customHeight="1">
      <c r="B394" s="648"/>
      <c r="C394" s="648"/>
    </row>
    <row r="395" spans="2:3" ht="25.15" customHeight="1">
      <c r="B395" s="648"/>
      <c r="C395" s="648"/>
    </row>
    <row r="396" spans="2:3" ht="25.15" customHeight="1">
      <c r="B396" s="648"/>
      <c r="C396" s="648"/>
    </row>
    <row r="397" spans="2:3" ht="25.15" customHeight="1">
      <c r="B397" s="648"/>
      <c r="C397" s="648"/>
    </row>
    <row r="398" spans="2:3" ht="25.15" customHeight="1">
      <c r="B398" s="648"/>
      <c r="C398" s="648"/>
    </row>
    <row r="399" spans="2:3" ht="25.15" customHeight="1">
      <c r="B399" s="648"/>
      <c r="C399" s="648"/>
    </row>
    <row r="400" spans="2:3" ht="25.15" customHeight="1">
      <c r="B400" s="648"/>
      <c r="C400" s="648"/>
    </row>
    <row r="401" spans="2:3" ht="25.15" customHeight="1">
      <c r="B401" s="648"/>
      <c r="C401" s="648"/>
    </row>
    <row r="402" spans="2:3" ht="25.15" customHeight="1">
      <c r="B402" s="648"/>
      <c r="C402" s="648"/>
    </row>
    <row r="403" spans="2:3" ht="25.15" customHeight="1">
      <c r="B403" s="648"/>
      <c r="C403" s="648"/>
    </row>
    <row r="404" spans="2:3" ht="25.15" customHeight="1">
      <c r="B404" s="648"/>
      <c r="C404" s="648"/>
    </row>
    <row r="405" spans="2:3" ht="25.15" customHeight="1">
      <c r="B405" s="648"/>
      <c r="C405" s="648"/>
    </row>
    <row r="406" spans="2:3" ht="25.15" customHeight="1">
      <c r="B406" s="648"/>
      <c r="C406" s="648"/>
    </row>
    <row r="407" spans="2:3" ht="25.15" customHeight="1">
      <c r="B407" s="648"/>
      <c r="C407" s="648"/>
    </row>
    <row r="408" spans="2:3" ht="25.15" customHeight="1">
      <c r="B408" s="648"/>
      <c r="C408" s="648"/>
    </row>
    <row r="409" spans="2:3" ht="25.15" customHeight="1">
      <c r="B409" s="648"/>
      <c r="C409" s="648"/>
    </row>
    <row r="410" spans="2:3" ht="25.15" customHeight="1">
      <c r="B410" s="648"/>
      <c r="C410" s="648"/>
    </row>
    <row r="411" spans="2:3" ht="25.15" customHeight="1">
      <c r="B411" s="648"/>
      <c r="C411" s="648"/>
    </row>
    <row r="412" spans="2:3" ht="25.15" customHeight="1">
      <c r="B412" s="648"/>
      <c r="C412" s="648"/>
    </row>
    <row r="413" spans="2:3" ht="25.15" customHeight="1">
      <c r="B413" s="648"/>
      <c r="C413" s="648"/>
    </row>
    <row r="414" spans="2:3" ht="25.15" customHeight="1">
      <c r="B414" s="648"/>
      <c r="C414" s="648"/>
    </row>
    <row r="415" spans="2:3" ht="25.15" customHeight="1">
      <c r="B415" s="648"/>
      <c r="C415" s="648"/>
    </row>
    <row r="416" spans="2:3" ht="25.15" customHeight="1">
      <c r="B416" s="648"/>
      <c r="C416" s="648"/>
    </row>
    <row r="417" spans="2:3" ht="25.15" customHeight="1">
      <c r="B417" s="648"/>
      <c r="C417" s="648"/>
    </row>
    <row r="418" spans="2:3" ht="25.15" customHeight="1">
      <c r="B418" s="648"/>
      <c r="C418" s="648"/>
    </row>
    <row r="419" spans="2:3" ht="25.15" customHeight="1">
      <c r="B419" s="648"/>
      <c r="C419" s="648"/>
    </row>
    <row r="420" spans="2:3" ht="25.15" customHeight="1">
      <c r="B420" s="648"/>
      <c r="C420" s="648"/>
    </row>
    <row r="421" spans="2:3" ht="25.15" customHeight="1">
      <c r="B421" s="648"/>
      <c r="C421" s="648"/>
    </row>
    <row r="422" spans="2:3" ht="25.15" customHeight="1">
      <c r="B422" s="648"/>
      <c r="C422" s="648"/>
    </row>
    <row r="423" spans="2:3" ht="25.15" customHeight="1">
      <c r="B423" s="648"/>
      <c r="C423" s="648"/>
    </row>
    <row r="424" spans="2:3" ht="25.15" customHeight="1">
      <c r="B424" s="648"/>
      <c r="C424" s="648"/>
    </row>
    <row r="425" spans="2:3" ht="25.15" customHeight="1">
      <c r="B425" s="648"/>
      <c r="C425" s="648"/>
    </row>
    <row r="426" spans="2:3" ht="25.15" customHeight="1">
      <c r="B426" s="648"/>
      <c r="C426" s="648"/>
    </row>
    <row r="427" spans="2:3" ht="25.15" customHeight="1">
      <c r="B427" s="648"/>
      <c r="C427" s="648"/>
    </row>
    <row r="428" spans="2:3" ht="25.15" customHeight="1">
      <c r="B428" s="648"/>
      <c r="C428" s="648"/>
    </row>
    <row r="429" spans="2:3" ht="25.15" customHeight="1">
      <c r="B429" s="648"/>
      <c r="C429" s="648"/>
    </row>
    <row r="430" spans="2:3" ht="25.15" customHeight="1">
      <c r="B430" s="648"/>
      <c r="C430" s="648"/>
    </row>
    <row r="431" spans="2:3" ht="25.15" customHeight="1">
      <c r="B431" s="648"/>
      <c r="C431" s="648"/>
    </row>
    <row r="432" spans="2:3" ht="25.15" customHeight="1">
      <c r="B432" s="648"/>
      <c r="C432" s="648"/>
    </row>
    <row r="433" spans="2:3" ht="25.15" customHeight="1">
      <c r="B433" s="648"/>
      <c r="C433" s="648"/>
    </row>
    <row r="434" spans="2:3" ht="25.15" customHeight="1">
      <c r="B434" s="648"/>
      <c r="C434" s="648"/>
    </row>
    <row r="435" spans="2:3" ht="25.15" customHeight="1">
      <c r="B435" s="648"/>
      <c r="C435" s="648"/>
    </row>
    <row r="436" spans="2:3" ht="25.15" customHeight="1">
      <c r="B436" s="648"/>
      <c r="C436" s="648"/>
    </row>
    <row r="437" spans="2:3" ht="25.15" customHeight="1">
      <c r="B437" s="648"/>
      <c r="C437" s="648"/>
    </row>
    <row r="438" spans="2:3" ht="25.15" customHeight="1">
      <c r="B438" s="648"/>
      <c r="C438" s="648"/>
    </row>
    <row r="439" spans="2:3" ht="25.15" customHeight="1">
      <c r="B439" s="648"/>
      <c r="C439" s="648"/>
    </row>
    <row r="440" spans="2:3" ht="25.15" customHeight="1">
      <c r="B440" s="648"/>
      <c r="C440" s="648"/>
    </row>
    <row r="441" spans="2:3" ht="25.15" customHeight="1">
      <c r="B441" s="648"/>
      <c r="C441" s="648"/>
    </row>
    <row r="442" spans="2:3" ht="25.15" customHeight="1">
      <c r="B442" s="648"/>
      <c r="C442" s="648"/>
    </row>
    <row r="443" spans="2:3" ht="25.15" customHeight="1">
      <c r="B443" s="648"/>
      <c r="C443" s="648"/>
    </row>
    <row r="444" spans="2:3" ht="25.15" customHeight="1">
      <c r="B444" s="648"/>
      <c r="C444" s="648"/>
    </row>
    <row r="445" spans="2:3" ht="25.15" customHeight="1">
      <c r="B445" s="648"/>
      <c r="C445" s="648"/>
    </row>
    <row r="446" spans="2:3" ht="25.15" customHeight="1">
      <c r="B446" s="648"/>
      <c r="C446" s="648"/>
    </row>
    <row r="447" spans="2:3" ht="25.15" customHeight="1">
      <c r="B447" s="648"/>
      <c r="C447" s="648"/>
    </row>
    <row r="448" spans="2:3" ht="25.15" customHeight="1">
      <c r="B448" s="648"/>
      <c r="C448" s="648"/>
    </row>
    <row r="449" spans="2:3" ht="25.15" customHeight="1">
      <c r="B449" s="648"/>
      <c r="C449" s="648"/>
    </row>
    <row r="450" spans="2:3" ht="25.15" customHeight="1">
      <c r="B450" s="648"/>
      <c r="C450" s="648"/>
    </row>
    <row r="451" spans="2:3" ht="25.15" customHeight="1">
      <c r="B451" s="648"/>
      <c r="C451" s="648"/>
    </row>
    <row r="452" spans="2:3" ht="25.15" customHeight="1">
      <c r="B452" s="648"/>
      <c r="C452" s="648"/>
    </row>
    <row r="453" spans="2:3" ht="25.15" customHeight="1">
      <c r="B453" s="648"/>
      <c r="C453" s="648"/>
    </row>
    <row r="454" spans="2:3" ht="25.15" customHeight="1">
      <c r="B454" s="648"/>
      <c r="C454" s="648"/>
    </row>
    <row r="455" spans="2:3" ht="25.15" customHeight="1">
      <c r="B455" s="648"/>
      <c r="C455" s="648"/>
    </row>
    <row r="456" spans="2:3" ht="25.15" customHeight="1">
      <c r="B456" s="648"/>
      <c r="C456" s="648"/>
    </row>
    <row r="457" spans="2:3" ht="25.15" customHeight="1">
      <c r="B457" s="648"/>
      <c r="C457" s="648"/>
    </row>
    <row r="458" spans="2:3" ht="25.15" customHeight="1">
      <c r="B458" s="648"/>
      <c r="C458" s="648"/>
    </row>
    <row r="459" spans="2:3" ht="25.15" customHeight="1">
      <c r="B459" s="648"/>
      <c r="C459" s="648"/>
    </row>
    <row r="460" spans="2:3" ht="25.15" customHeight="1">
      <c r="B460" s="648"/>
      <c r="C460" s="648"/>
    </row>
    <row r="461" spans="2:3" ht="25.15" customHeight="1">
      <c r="B461" s="648"/>
      <c r="C461" s="648"/>
    </row>
    <row r="462" spans="2:3" ht="25.15" customHeight="1">
      <c r="B462" s="648"/>
      <c r="C462" s="648"/>
    </row>
    <row r="463" spans="2:3" ht="25.15" customHeight="1">
      <c r="B463" s="648"/>
      <c r="C463" s="648"/>
    </row>
    <row r="464" spans="2:3" ht="25.15" customHeight="1">
      <c r="B464" s="648"/>
      <c r="C464" s="648"/>
    </row>
    <row r="465" spans="2:3" ht="25.15" customHeight="1">
      <c r="B465" s="648"/>
      <c r="C465" s="648"/>
    </row>
    <row r="466" spans="2:3" ht="25.15" customHeight="1">
      <c r="B466" s="648"/>
      <c r="C466" s="648"/>
    </row>
    <row r="467" spans="2:3" ht="25.15" customHeight="1">
      <c r="B467" s="648"/>
      <c r="C467" s="648"/>
    </row>
    <row r="468" spans="2:3" ht="25.15" customHeight="1">
      <c r="B468" s="648"/>
      <c r="C468" s="648"/>
    </row>
    <row r="469" spans="2:3" ht="25.15" customHeight="1">
      <c r="B469" s="648"/>
      <c r="C469" s="648"/>
    </row>
    <row r="470" spans="2:3" ht="25.15" customHeight="1">
      <c r="B470" s="648"/>
      <c r="C470" s="648"/>
    </row>
    <row r="471" spans="2:3" ht="25.15" customHeight="1">
      <c r="B471" s="648"/>
      <c r="C471" s="648"/>
    </row>
    <row r="472" spans="2:3" ht="25.15" customHeight="1">
      <c r="B472" s="648"/>
      <c r="C472" s="648"/>
    </row>
    <row r="473" spans="2:3" ht="25.15" customHeight="1">
      <c r="B473" s="648"/>
      <c r="C473" s="648"/>
    </row>
    <row r="474" spans="2:3" ht="25.15" customHeight="1">
      <c r="B474" s="648"/>
      <c r="C474" s="648"/>
    </row>
    <row r="475" spans="2:3" ht="25.15" customHeight="1">
      <c r="B475" s="648"/>
      <c r="C475" s="648"/>
    </row>
    <row r="476" spans="2:3" ht="25.15" customHeight="1">
      <c r="B476" s="648"/>
      <c r="C476" s="648"/>
    </row>
    <row r="477" spans="2:3" ht="25.15" customHeight="1">
      <c r="B477" s="648"/>
      <c r="C477" s="648"/>
    </row>
    <row r="478" spans="2:3" ht="25.15" customHeight="1">
      <c r="B478" s="648"/>
      <c r="C478" s="648"/>
    </row>
    <row r="479" spans="2:3" ht="25.15" customHeight="1">
      <c r="B479" s="648"/>
      <c r="C479" s="648"/>
    </row>
    <row r="480" spans="2:3" ht="25.15" customHeight="1">
      <c r="B480" s="648"/>
      <c r="C480" s="648"/>
    </row>
    <row r="481" spans="2:3" ht="25.15" customHeight="1">
      <c r="B481" s="648"/>
      <c r="C481" s="648"/>
    </row>
    <row r="482" spans="2:3" ht="25.15" customHeight="1">
      <c r="B482" s="648"/>
      <c r="C482" s="648"/>
    </row>
    <row r="483" spans="2:3" ht="25.15" customHeight="1">
      <c r="B483" s="648"/>
      <c r="C483" s="648"/>
    </row>
    <row r="484" spans="2:3" ht="25.15" customHeight="1">
      <c r="B484" s="648"/>
      <c r="C484" s="648"/>
    </row>
    <row r="485" spans="2:3" ht="25.15" customHeight="1">
      <c r="B485" s="648"/>
      <c r="C485" s="648"/>
    </row>
    <row r="486" spans="2:3" ht="25.15" customHeight="1">
      <c r="B486" s="648"/>
      <c r="C486" s="648"/>
    </row>
    <row r="487" spans="2:3" ht="25.15" customHeight="1">
      <c r="B487" s="648"/>
      <c r="C487" s="648"/>
    </row>
    <row r="488" spans="2:3" ht="25.15" customHeight="1">
      <c r="B488" s="648"/>
      <c r="C488" s="648"/>
    </row>
    <row r="489" spans="2:3" ht="25.15" customHeight="1">
      <c r="B489" s="648"/>
      <c r="C489" s="648"/>
    </row>
    <row r="490" spans="2:3" ht="25.15" customHeight="1">
      <c r="B490" s="648"/>
      <c r="C490" s="648"/>
    </row>
    <row r="491" spans="2:3" ht="25.15" customHeight="1">
      <c r="B491" s="648"/>
      <c r="C491" s="648"/>
    </row>
    <row r="492" spans="2:3" ht="25.15" customHeight="1">
      <c r="B492" s="648"/>
      <c r="C492" s="648"/>
    </row>
    <row r="493" spans="2:3" ht="25.15" customHeight="1">
      <c r="B493" s="648"/>
      <c r="C493" s="648"/>
    </row>
    <row r="494" spans="2:3" ht="25.15" customHeight="1">
      <c r="B494" s="648"/>
      <c r="C494" s="648"/>
    </row>
    <row r="495" spans="2:3" ht="25.15" customHeight="1">
      <c r="B495" s="648"/>
      <c r="C495" s="648"/>
    </row>
    <row r="496" spans="2:3" ht="25.15" customHeight="1">
      <c r="B496" s="648"/>
      <c r="C496" s="648"/>
    </row>
    <row r="497" spans="2:3" ht="25.15" customHeight="1">
      <c r="B497" s="648"/>
      <c r="C497" s="648"/>
    </row>
    <row r="498" spans="2:3" ht="25.15" customHeight="1">
      <c r="B498" s="648"/>
      <c r="C498" s="648"/>
    </row>
    <row r="499" spans="2:3" ht="25.15" customHeight="1">
      <c r="B499" s="648"/>
      <c r="C499" s="648"/>
    </row>
    <row r="500" spans="2:3" ht="25.15" customHeight="1">
      <c r="B500" s="648"/>
      <c r="C500" s="648"/>
    </row>
    <row r="501" spans="2:3" ht="25.15" customHeight="1">
      <c r="B501" s="648"/>
      <c r="C501" s="648"/>
    </row>
    <row r="502" spans="2:3" ht="25.15" customHeight="1">
      <c r="B502" s="648"/>
      <c r="C502" s="648"/>
    </row>
    <row r="503" spans="2:3" ht="25.15" customHeight="1">
      <c r="B503" s="648"/>
      <c r="C503" s="648"/>
    </row>
    <row r="504" spans="2:3" ht="25.15" customHeight="1">
      <c r="B504" s="648"/>
      <c r="C504" s="648"/>
    </row>
    <row r="505" spans="2:3" ht="25.15" customHeight="1">
      <c r="B505" s="648"/>
      <c r="C505" s="648"/>
    </row>
    <row r="506" spans="2:3" ht="25.15" customHeight="1">
      <c r="B506" s="648"/>
      <c r="C506" s="648"/>
    </row>
    <row r="507" spans="2:3" ht="25.15" customHeight="1">
      <c r="B507" s="648"/>
      <c r="C507" s="648"/>
    </row>
    <row r="508" spans="2:3" ht="25.15" customHeight="1">
      <c r="B508" s="648"/>
      <c r="C508" s="648"/>
    </row>
    <row r="509" spans="2:3" ht="25.15" customHeight="1">
      <c r="B509" s="648"/>
      <c r="C509" s="648"/>
    </row>
    <row r="510" spans="2:3" ht="25.15" customHeight="1">
      <c r="B510" s="648"/>
      <c r="C510" s="648"/>
    </row>
    <row r="511" spans="2:3" ht="25.15" customHeight="1">
      <c r="B511" s="648"/>
      <c r="C511" s="648"/>
    </row>
    <row r="512" spans="2:3" ht="25.15" customHeight="1">
      <c r="B512" s="648"/>
      <c r="C512" s="648"/>
    </row>
    <row r="513" spans="2:3" ht="25.15" customHeight="1">
      <c r="B513" s="648"/>
      <c r="C513" s="648"/>
    </row>
    <row r="514" spans="2:3" ht="25.15" customHeight="1">
      <c r="B514" s="648"/>
      <c r="C514" s="648"/>
    </row>
    <row r="515" spans="2:3" ht="25.15" customHeight="1">
      <c r="B515" s="648"/>
      <c r="C515" s="648"/>
    </row>
    <row r="516" spans="2:3" ht="25.15" customHeight="1">
      <c r="B516" s="648"/>
      <c r="C516" s="648"/>
    </row>
    <row r="517" spans="2:3" ht="25.15" customHeight="1">
      <c r="B517" s="648"/>
      <c r="C517" s="648"/>
    </row>
    <row r="518" spans="2:3" ht="25.15" customHeight="1">
      <c r="B518" s="648"/>
      <c r="C518" s="648"/>
    </row>
    <row r="519" spans="2:3" ht="25.15" customHeight="1">
      <c r="B519" s="648"/>
      <c r="C519" s="648"/>
    </row>
    <row r="520" spans="2:3" ht="25.15" customHeight="1">
      <c r="B520" s="648"/>
      <c r="C520" s="648"/>
    </row>
    <row r="521" spans="2:3" ht="25.15" customHeight="1">
      <c r="B521" s="648"/>
      <c r="C521" s="648"/>
    </row>
    <row r="522" spans="2:3" ht="25.15" customHeight="1">
      <c r="B522" s="648"/>
      <c r="C522" s="648"/>
    </row>
    <row r="523" spans="2:3" ht="25.15" customHeight="1">
      <c r="B523" s="648"/>
      <c r="C523" s="648"/>
    </row>
    <row r="524" spans="2:3" ht="25.15" customHeight="1">
      <c r="B524" s="648"/>
      <c r="C524" s="648"/>
    </row>
    <row r="525" spans="2:3" ht="25.15" customHeight="1">
      <c r="B525" s="648"/>
      <c r="C525" s="648"/>
    </row>
    <row r="526" spans="2:3" ht="25.15" customHeight="1">
      <c r="B526" s="648"/>
      <c r="C526" s="648"/>
    </row>
    <row r="527" spans="2:3" ht="25.15" customHeight="1">
      <c r="B527" s="648"/>
      <c r="C527" s="648"/>
    </row>
    <row r="528" spans="2:3" ht="25.15" customHeight="1">
      <c r="B528" s="648"/>
      <c r="C528" s="648"/>
    </row>
    <row r="529" spans="2:3" ht="25.15" customHeight="1">
      <c r="B529" s="648"/>
      <c r="C529" s="648"/>
    </row>
    <row r="530" spans="2:3" ht="25.15" customHeight="1">
      <c r="B530" s="648"/>
      <c r="C530" s="648"/>
    </row>
    <row r="531" spans="2:3" ht="25.15" customHeight="1">
      <c r="B531" s="648"/>
      <c r="C531" s="648"/>
    </row>
    <row r="532" spans="2:3" ht="25.15" customHeight="1">
      <c r="B532" s="648"/>
      <c r="C532" s="648"/>
    </row>
    <row r="533" spans="2:3" ht="25.15" customHeight="1">
      <c r="B533" s="648"/>
      <c r="C533" s="648"/>
    </row>
    <row r="534" spans="2:3" ht="25.15" customHeight="1">
      <c r="B534" s="648"/>
      <c r="C534" s="648"/>
    </row>
    <row r="535" spans="2:3" ht="25.15" customHeight="1">
      <c r="B535" s="648"/>
      <c r="C535" s="648"/>
    </row>
    <row r="536" spans="2:3" ht="25.15" customHeight="1">
      <c r="B536" s="648"/>
      <c r="C536" s="648"/>
    </row>
    <row r="537" spans="2:3" ht="25.15" customHeight="1">
      <c r="B537" s="648"/>
      <c r="C537" s="648"/>
    </row>
    <row r="538" spans="2:3" ht="25.15" customHeight="1">
      <c r="B538" s="648"/>
      <c r="C538" s="648"/>
    </row>
    <row r="539" spans="2:3" ht="25.15" customHeight="1">
      <c r="B539" s="648"/>
      <c r="C539" s="648"/>
    </row>
    <row r="540" spans="2:3" ht="25.15" customHeight="1">
      <c r="B540" s="648"/>
      <c r="C540" s="648"/>
    </row>
    <row r="541" spans="2:3" ht="25.15" customHeight="1">
      <c r="B541" s="648"/>
      <c r="C541" s="648"/>
    </row>
    <row r="542" spans="2:3" ht="25.15" customHeight="1">
      <c r="B542" s="648"/>
      <c r="C542" s="648"/>
    </row>
    <row r="543" spans="2:3" ht="25.15" customHeight="1">
      <c r="B543" s="648"/>
      <c r="C543" s="648"/>
    </row>
    <row r="544" spans="2:3" ht="25.15" customHeight="1">
      <c r="B544" s="648"/>
      <c r="C544" s="648"/>
    </row>
    <row r="545" spans="2:3" ht="25.15" customHeight="1">
      <c r="B545" s="648"/>
      <c r="C545" s="648"/>
    </row>
    <row r="546" spans="2:3" ht="25.15" customHeight="1">
      <c r="B546" s="648"/>
      <c r="C546" s="648"/>
    </row>
    <row r="547" spans="2:3" ht="25.15" customHeight="1">
      <c r="B547" s="648"/>
      <c r="C547" s="648"/>
    </row>
    <row r="548" spans="2:3" ht="25.15" customHeight="1">
      <c r="B548" s="648"/>
      <c r="C548" s="648"/>
    </row>
    <row r="549" spans="2:3" ht="25.15" customHeight="1">
      <c r="B549" s="648"/>
      <c r="C549" s="648"/>
    </row>
    <row r="550" spans="2:3" ht="25.15" customHeight="1">
      <c r="B550" s="648"/>
      <c r="C550" s="648"/>
    </row>
    <row r="551" spans="2:3" ht="25.15" customHeight="1">
      <c r="B551" s="648"/>
      <c r="C551" s="648"/>
    </row>
    <row r="552" spans="2:3" ht="25.15" customHeight="1">
      <c r="B552" s="648"/>
      <c r="C552" s="648"/>
    </row>
    <row r="553" spans="2:3" ht="25.15" customHeight="1">
      <c r="B553" s="648"/>
      <c r="C553" s="648"/>
    </row>
    <row r="554" spans="2:3" ht="25.15" customHeight="1">
      <c r="B554" s="648"/>
      <c r="C554" s="648"/>
    </row>
    <row r="555" spans="2:3" ht="25.15" customHeight="1">
      <c r="B555" s="648"/>
      <c r="C555" s="648"/>
    </row>
    <row r="556" spans="2:3" ht="25.15" customHeight="1">
      <c r="B556" s="648"/>
      <c r="C556" s="648"/>
    </row>
    <row r="557" spans="2:3" ht="25.15" customHeight="1">
      <c r="B557" s="648"/>
      <c r="C557" s="648"/>
    </row>
    <row r="558" spans="2:3" ht="25.15" customHeight="1">
      <c r="B558" s="648"/>
      <c r="C558" s="648"/>
    </row>
    <row r="559" spans="2:3" ht="25.15" customHeight="1">
      <c r="B559" s="648"/>
      <c r="C559" s="648"/>
    </row>
    <row r="560" spans="2:3" ht="25.15" customHeight="1">
      <c r="B560" s="648"/>
      <c r="C560" s="648"/>
    </row>
    <row r="561" spans="2:3" ht="25.15" customHeight="1">
      <c r="B561" s="648"/>
      <c r="C561" s="648"/>
    </row>
    <row r="562" spans="2:3" ht="25.15" customHeight="1">
      <c r="B562" s="648"/>
      <c r="C562" s="648"/>
    </row>
    <row r="563" spans="2:3" ht="25.15" customHeight="1">
      <c r="B563" s="648"/>
      <c r="C563" s="648"/>
    </row>
    <row r="564" spans="2:3" ht="25.15" customHeight="1">
      <c r="B564" s="648"/>
      <c r="C564" s="648"/>
    </row>
    <row r="565" spans="2:3" ht="25.15" customHeight="1">
      <c r="B565" s="648"/>
      <c r="C565" s="648"/>
    </row>
    <row r="566" spans="2:3" ht="25.15" customHeight="1">
      <c r="B566" s="648"/>
      <c r="C566" s="648"/>
    </row>
    <row r="567" spans="2:3" ht="25.15" customHeight="1">
      <c r="B567" s="648"/>
      <c r="C567" s="648"/>
    </row>
    <row r="568" spans="2:3" ht="25.15" customHeight="1">
      <c r="B568" s="648"/>
      <c r="C568" s="648"/>
    </row>
    <row r="569" spans="2:3" ht="25.15" customHeight="1">
      <c r="B569" s="648"/>
      <c r="C569" s="648"/>
    </row>
    <row r="570" spans="2:3" ht="25.15" customHeight="1">
      <c r="B570" s="648"/>
      <c r="C570" s="648"/>
    </row>
    <row r="571" spans="2:3" ht="25.15" customHeight="1">
      <c r="B571" s="648"/>
      <c r="C571" s="648"/>
    </row>
    <row r="572" spans="2:3" ht="25.15" customHeight="1">
      <c r="B572" s="648"/>
      <c r="C572" s="648"/>
    </row>
    <row r="573" spans="2:3" ht="25.15" customHeight="1">
      <c r="B573" s="648"/>
      <c r="C573" s="648"/>
    </row>
    <row r="574" spans="2:3" ht="25.15" customHeight="1">
      <c r="B574" s="648"/>
      <c r="C574" s="648"/>
    </row>
    <row r="575" spans="2:3" ht="25.15" customHeight="1">
      <c r="B575" s="648"/>
      <c r="C575" s="648"/>
    </row>
    <row r="576" spans="2:3" ht="25.15" customHeight="1">
      <c r="B576" s="648"/>
      <c r="C576" s="648"/>
    </row>
    <row r="577" spans="2:3" ht="25.15" customHeight="1">
      <c r="B577" s="648"/>
      <c r="C577" s="648"/>
    </row>
    <row r="578" spans="2:3" ht="25.15" customHeight="1">
      <c r="B578" s="648"/>
      <c r="C578" s="648"/>
    </row>
    <row r="579" spans="2:3" ht="25.15" customHeight="1">
      <c r="B579" s="648"/>
      <c r="C579" s="648"/>
    </row>
    <row r="580" spans="2:3" ht="25.15" customHeight="1">
      <c r="B580" s="648"/>
      <c r="C580" s="648"/>
    </row>
    <row r="581" spans="2:3" ht="25.15" customHeight="1">
      <c r="B581" s="648"/>
      <c r="C581" s="648"/>
    </row>
    <row r="582" spans="2:3" ht="25.15" customHeight="1">
      <c r="B582" s="648"/>
      <c r="C582" s="648"/>
    </row>
    <row r="583" spans="2:3" ht="25.15" customHeight="1">
      <c r="B583" s="648"/>
      <c r="C583" s="648"/>
    </row>
    <row r="584" spans="2:3" ht="25.15" customHeight="1">
      <c r="B584" s="648"/>
      <c r="C584" s="648"/>
    </row>
    <row r="585" spans="2:3" ht="25.15" customHeight="1">
      <c r="B585" s="648"/>
      <c r="C585" s="648"/>
    </row>
    <row r="586" spans="2:3" ht="25.15" customHeight="1">
      <c r="B586" s="648"/>
      <c r="C586" s="648"/>
    </row>
    <row r="587" spans="2:3" ht="25.15" customHeight="1">
      <c r="B587" s="648"/>
      <c r="C587" s="648"/>
    </row>
    <row r="588" spans="2:3" ht="25.15" customHeight="1">
      <c r="B588" s="648"/>
      <c r="C588" s="648"/>
    </row>
    <row r="589" spans="2:3" ht="25.15" customHeight="1">
      <c r="B589" s="648"/>
      <c r="C589" s="648"/>
    </row>
    <row r="590" spans="2:3" ht="25.15" customHeight="1">
      <c r="B590" s="648"/>
      <c r="C590" s="648"/>
    </row>
    <row r="591" spans="2:3" ht="25.15" customHeight="1">
      <c r="B591" s="648"/>
      <c r="C591" s="648"/>
    </row>
    <row r="592" spans="2:3" ht="25.15" customHeight="1">
      <c r="B592" s="648"/>
      <c r="C592" s="648"/>
    </row>
    <row r="593" spans="2:3" ht="25.15" customHeight="1">
      <c r="B593" s="648"/>
      <c r="C593" s="648"/>
    </row>
    <row r="594" spans="2:3" ht="25.15" customHeight="1">
      <c r="B594" s="648"/>
      <c r="C594" s="648"/>
    </row>
    <row r="595" spans="2:3" ht="25.15" customHeight="1">
      <c r="B595" s="648"/>
      <c r="C595" s="648"/>
    </row>
    <row r="596" spans="2:3" ht="25.15" customHeight="1">
      <c r="B596" s="648"/>
      <c r="C596" s="648"/>
    </row>
    <row r="597" spans="2:3" ht="25.15" customHeight="1">
      <c r="B597" s="648"/>
      <c r="C597" s="648"/>
    </row>
    <row r="598" spans="2:3" ht="25.15" customHeight="1">
      <c r="B598" s="648"/>
      <c r="C598" s="648"/>
    </row>
    <row r="599" spans="2:3" ht="25.15" customHeight="1">
      <c r="B599" s="648"/>
      <c r="C599" s="648"/>
    </row>
    <row r="600" spans="2:3" ht="25.15" customHeight="1">
      <c r="B600" s="648"/>
      <c r="C600" s="648"/>
    </row>
    <row r="601" spans="2:3" ht="25.15" customHeight="1">
      <c r="B601" s="648"/>
      <c r="C601" s="648"/>
    </row>
    <row r="602" spans="2:3" ht="25.15" customHeight="1">
      <c r="B602" s="648"/>
      <c r="C602" s="648"/>
    </row>
    <row r="603" spans="2:3" ht="25.15" customHeight="1">
      <c r="B603" s="648"/>
      <c r="C603" s="648"/>
    </row>
    <row r="604" spans="2:3" ht="25.15" customHeight="1">
      <c r="B604" s="648"/>
      <c r="C604" s="648"/>
    </row>
    <row r="605" spans="2:3" ht="25.15" customHeight="1">
      <c r="B605" s="648"/>
      <c r="C605" s="648"/>
    </row>
    <row r="606" spans="2:3" ht="25.15" customHeight="1">
      <c r="B606" s="648"/>
      <c r="C606" s="648"/>
    </row>
    <row r="607" spans="2:3" ht="25.15" customHeight="1">
      <c r="B607" s="648"/>
      <c r="C607" s="648"/>
    </row>
    <row r="608" spans="2:3" ht="25.15" customHeight="1">
      <c r="B608" s="648"/>
      <c r="C608" s="648"/>
    </row>
    <row r="609" spans="2:3" ht="25.15" customHeight="1">
      <c r="B609" s="648"/>
      <c r="C609" s="648"/>
    </row>
    <row r="610" spans="2:3" ht="25.15" customHeight="1">
      <c r="B610" s="648"/>
      <c r="C610" s="648"/>
    </row>
    <row r="611" spans="2:3" ht="25.15" customHeight="1">
      <c r="B611" s="648"/>
      <c r="C611" s="648"/>
    </row>
    <row r="612" spans="2:3" ht="25.15" customHeight="1">
      <c r="B612" s="648"/>
      <c r="C612" s="648"/>
    </row>
    <row r="613" spans="2:3" ht="25.15" customHeight="1">
      <c r="B613" s="648"/>
      <c r="C613" s="648"/>
    </row>
    <row r="614" spans="2:3" ht="25.15" customHeight="1">
      <c r="B614" s="648"/>
      <c r="C614" s="648"/>
    </row>
    <row r="615" spans="2:3" ht="25.15" customHeight="1">
      <c r="B615" s="648"/>
      <c r="C615" s="648"/>
    </row>
    <row r="616" spans="2:3" ht="25.15" customHeight="1">
      <c r="B616" s="648"/>
      <c r="C616" s="648"/>
    </row>
    <row r="617" spans="2:3" ht="25.15" customHeight="1">
      <c r="B617" s="648"/>
      <c r="C617" s="648"/>
    </row>
    <row r="618" spans="2:3" ht="25.15" customHeight="1">
      <c r="B618" s="648"/>
      <c r="C618" s="648"/>
    </row>
    <row r="619" spans="2:3" ht="25.15" customHeight="1">
      <c r="B619" s="648"/>
      <c r="C619" s="648"/>
    </row>
    <row r="620" spans="2:3" ht="25.15" customHeight="1">
      <c r="B620" s="648"/>
      <c r="C620" s="648"/>
    </row>
    <row r="621" spans="2:3" ht="25.15" customHeight="1">
      <c r="B621" s="648"/>
      <c r="C621" s="648"/>
    </row>
    <row r="622" spans="2:3" ht="25.15" customHeight="1">
      <c r="B622" s="648"/>
      <c r="C622" s="648"/>
    </row>
    <row r="623" spans="2:3" ht="25.15" customHeight="1">
      <c r="B623" s="648"/>
      <c r="C623" s="648"/>
    </row>
    <row r="624" spans="2:3" ht="25.15" customHeight="1">
      <c r="B624" s="648"/>
      <c r="C624" s="648"/>
    </row>
    <row r="625" spans="2:3" ht="25.15" customHeight="1">
      <c r="B625" s="648"/>
      <c r="C625" s="648"/>
    </row>
    <row r="626" spans="2:3" ht="25.15" customHeight="1">
      <c r="B626" s="648"/>
      <c r="C626" s="648"/>
    </row>
    <row r="627" spans="2:3" ht="25.15" customHeight="1">
      <c r="B627" s="648"/>
      <c r="C627" s="648"/>
    </row>
    <row r="628" spans="2:3" ht="25.15" customHeight="1">
      <c r="B628" s="648"/>
      <c r="C628" s="648"/>
    </row>
    <row r="629" spans="2:3" ht="25.15" customHeight="1">
      <c r="B629" s="648"/>
      <c r="C629" s="648"/>
    </row>
    <row r="630" spans="2:3" ht="25.15" customHeight="1">
      <c r="B630" s="648"/>
      <c r="C630" s="648"/>
    </row>
    <row r="631" spans="2:3" ht="25.15" customHeight="1">
      <c r="B631" s="648"/>
      <c r="C631" s="648"/>
    </row>
    <row r="632" spans="2:3" ht="25.15" customHeight="1">
      <c r="B632" s="648"/>
      <c r="C632" s="648"/>
    </row>
    <row r="633" spans="2:3" ht="25.15" customHeight="1">
      <c r="B633" s="648"/>
      <c r="C633" s="648"/>
    </row>
    <row r="634" spans="2:3" ht="25.15" customHeight="1">
      <c r="B634" s="648"/>
      <c r="C634" s="648"/>
    </row>
    <row r="635" spans="2:3" ht="25.15" customHeight="1">
      <c r="B635" s="648"/>
      <c r="C635" s="648"/>
    </row>
    <row r="636" spans="2:3" ht="25.15" customHeight="1">
      <c r="B636" s="648"/>
      <c r="C636" s="648"/>
    </row>
    <row r="637" spans="2:3" ht="25.15" customHeight="1">
      <c r="B637" s="648"/>
      <c r="C637" s="648"/>
    </row>
    <row r="638" spans="2:3" ht="25.15" customHeight="1">
      <c r="B638" s="648"/>
      <c r="C638" s="648"/>
    </row>
    <row r="639" spans="2:3" ht="25.15" customHeight="1">
      <c r="B639" s="648"/>
      <c r="C639" s="648"/>
    </row>
    <row r="640" spans="2:3" ht="25.15" customHeight="1">
      <c r="B640" s="648"/>
      <c r="C640" s="648"/>
    </row>
    <row r="641" spans="2:3" ht="25.15" customHeight="1">
      <c r="B641" s="648"/>
      <c r="C641" s="648"/>
    </row>
    <row r="642" spans="2:3" ht="25.15" customHeight="1">
      <c r="B642" s="648"/>
      <c r="C642" s="648"/>
    </row>
    <row r="643" spans="2:3" ht="25.15" customHeight="1">
      <c r="B643" s="648"/>
      <c r="C643" s="648"/>
    </row>
    <row r="644" spans="2:3" ht="25.15" customHeight="1">
      <c r="B644" s="648"/>
      <c r="C644" s="648"/>
    </row>
    <row r="645" spans="2:3" ht="25.15" customHeight="1">
      <c r="B645" s="648"/>
      <c r="C645" s="648"/>
    </row>
    <row r="646" spans="2:3" ht="25.15" customHeight="1">
      <c r="B646" s="648"/>
      <c r="C646" s="648"/>
    </row>
    <row r="647" spans="2:3" ht="25.15" customHeight="1">
      <c r="B647" s="648"/>
      <c r="C647" s="648"/>
    </row>
    <row r="648" spans="2:3" ht="25.15" customHeight="1">
      <c r="B648" s="648"/>
      <c r="C648" s="648"/>
    </row>
    <row r="649" spans="2:3" ht="25.15" customHeight="1">
      <c r="B649" s="648"/>
      <c r="C649" s="648"/>
    </row>
    <row r="650" spans="2:3" ht="25.15" customHeight="1">
      <c r="B650" s="648"/>
      <c r="C650" s="648"/>
    </row>
    <row r="651" spans="2:3" ht="25.15" customHeight="1">
      <c r="B651" s="648"/>
      <c r="C651" s="648"/>
    </row>
    <row r="652" spans="2:3" ht="25.15" customHeight="1">
      <c r="B652" s="648"/>
      <c r="C652" s="648"/>
    </row>
    <row r="653" spans="2:3" ht="25.15" customHeight="1">
      <c r="B653" s="648"/>
      <c r="C653" s="648"/>
    </row>
    <row r="654" spans="2:3" ht="25.15" customHeight="1">
      <c r="B654" s="648"/>
      <c r="C654" s="648"/>
    </row>
    <row r="655" spans="2:3" ht="25.15" customHeight="1">
      <c r="B655" s="648"/>
      <c r="C655" s="648"/>
    </row>
    <row r="656" spans="2:3" ht="25.15" customHeight="1">
      <c r="B656" s="648"/>
      <c r="C656" s="648"/>
    </row>
    <row r="657" spans="2:3" ht="25.15" customHeight="1">
      <c r="B657" s="648"/>
      <c r="C657" s="648"/>
    </row>
    <row r="658" spans="2:3" ht="25.15" customHeight="1">
      <c r="B658" s="648"/>
      <c r="C658" s="648"/>
    </row>
    <row r="659" spans="2:3" ht="25.15" customHeight="1">
      <c r="B659" s="648"/>
      <c r="C659" s="648"/>
    </row>
    <row r="660" spans="2:3" ht="25.15" customHeight="1">
      <c r="B660" s="648"/>
      <c r="C660" s="648"/>
    </row>
    <row r="661" spans="2:3" ht="25.15" customHeight="1">
      <c r="B661" s="648"/>
      <c r="C661" s="648"/>
    </row>
    <row r="662" spans="2:3" ht="25.15" customHeight="1">
      <c r="B662" s="648"/>
      <c r="C662" s="648"/>
    </row>
    <row r="663" spans="2:3" ht="25.15" customHeight="1">
      <c r="B663" s="648"/>
      <c r="C663" s="648"/>
    </row>
    <row r="664" spans="2:3" ht="25.15" customHeight="1">
      <c r="B664" s="648"/>
      <c r="C664" s="648"/>
    </row>
    <row r="665" spans="2:3" ht="25.15" customHeight="1">
      <c r="B665" s="648"/>
      <c r="C665" s="648"/>
    </row>
    <row r="666" spans="2:3" ht="25.15" customHeight="1">
      <c r="B666" s="648"/>
      <c r="C666" s="648"/>
    </row>
    <row r="667" spans="2:3" ht="25.15" customHeight="1">
      <c r="B667" s="648"/>
      <c r="C667" s="648"/>
    </row>
    <row r="668" spans="2:3" ht="25.15" customHeight="1">
      <c r="B668" s="648"/>
      <c r="C668" s="648"/>
    </row>
    <row r="669" spans="2:3" ht="25.15" customHeight="1">
      <c r="B669" s="648"/>
      <c r="C669" s="648"/>
    </row>
    <row r="670" spans="2:3" ht="25.15" customHeight="1">
      <c r="B670" s="648"/>
      <c r="C670" s="648"/>
    </row>
    <row r="671" spans="2:3" ht="25.15" customHeight="1">
      <c r="B671" s="648"/>
      <c r="C671" s="648"/>
    </row>
    <row r="672" spans="2:3" ht="25.15" customHeight="1">
      <c r="B672" s="648"/>
      <c r="C672" s="648"/>
    </row>
    <row r="673" spans="2:3" ht="25.15" customHeight="1">
      <c r="B673" s="648"/>
      <c r="C673" s="648"/>
    </row>
    <row r="674" spans="2:3" ht="25.15" customHeight="1">
      <c r="B674" s="648"/>
      <c r="C674" s="648"/>
    </row>
    <row r="675" spans="2:3" ht="25.15" customHeight="1">
      <c r="B675" s="648"/>
      <c r="C675" s="648"/>
    </row>
    <row r="676" spans="2:3" ht="25.15" customHeight="1">
      <c r="B676" s="648"/>
      <c r="C676" s="648"/>
    </row>
    <row r="677" spans="2:3" ht="25.15" customHeight="1">
      <c r="B677" s="648"/>
      <c r="C677" s="648"/>
    </row>
    <row r="678" spans="2:3" ht="25.15" customHeight="1">
      <c r="B678" s="648"/>
      <c r="C678" s="648"/>
    </row>
    <row r="679" spans="2:3" ht="25.15" customHeight="1">
      <c r="B679" s="648"/>
      <c r="C679" s="648"/>
    </row>
    <row r="680" spans="2:3" ht="25.15" customHeight="1">
      <c r="B680" s="648"/>
      <c r="C680" s="648"/>
    </row>
    <row r="681" spans="2:3" ht="25.15" customHeight="1">
      <c r="B681" s="648"/>
      <c r="C681" s="648"/>
    </row>
    <row r="682" spans="2:3" ht="25.15" customHeight="1">
      <c r="B682" s="648"/>
      <c r="C682" s="648"/>
    </row>
    <row r="683" spans="2:3" ht="25.15" customHeight="1">
      <c r="B683" s="648"/>
      <c r="C683" s="648"/>
    </row>
    <row r="684" spans="2:3" ht="25.15" customHeight="1">
      <c r="B684" s="648"/>
      <c r="C684" s="648"/>
    </row>
    <row r="685" spans="2:3" ht="25.15" customHeight="1">
      <c r="B685" s="648"/>
      <c r="C685" s="648"/>
    </row>
    <row r="686" spans="2:3" ht="25.15" customHeight="1">
      <c r="B686" s="648"/>
      <c r="C686" s="648"/>
    </row>
    <row r="687" spans="2:3" ht="25.15" customHeight="1">
      <c r="B687" s="648"/>
      <c r="C687" s="648"/>
    </row>
    <row r="688" spans="2:3" ht="25.15" customHeight="1">
      <c r="B688" s="648"/>
      <c r="C688" s="648"/>
    </row>
    <row r="689" spans="2:3" ht="25.15" customHeight="1">
      <c r="B689" s="648"/>
      <c r="C689" s="648"/>
    </row>
    <row r="690" spans="2:3" ht="25.15" customHeight="1">
      <c r="B690" s="648"/>
      <c r="C690" s="648"/>
    </row>
    <row r="691" spans="2:3" ht="25.15" customHeight="1">
      <c r="B691" s="648"/>
      <c r="C691" s="648"/>
    </row>
    <row r="692" spans="2:3" ht="25.15" customHeight="1">
      <c r="B692" s="648"/>
      <c r="C692" s="648"/>
    </row>
    <row r="693" spans="2:3" ht="25.15" customHeight="1">
      <c r="B693" s="648"/>
      <c r="C693" s="648"/>
    </row>
    <row r="694" spans="2:3" ht="25.15" customHeight="1">
      <c r="B694" s="648"/>
      <c r="C694" s="648"/>
    </row>
    <row r="695" spans="2:3" ht="25.15" customHeight="1">
      <c r="B695" s="648"/>
      <c r="C695" s="648"/>
    </row>
    <row r="696" spans="2:3" ht="25.15" customHeight="1">
      <c r="B696" s="648"/>
      <c r="C696" s="648"/>
    </row>
    <row r="697" spans="2:3" ht="25.15" customHeight="1">
      <c r="B697" s="648"/>
      <c r="C697" s="648"/>
    </row>
    <row r="698" spans="2:3" ht="25.15" customHeight="1">
      <c r="B698" s="648"/>
      <c r="C698" s="648"/>
    </row>
    <row r="699" spans="2:3" ht="25.15" customHeight="1">
      <c r="B699" s="648"/>
      <c r="C699" s="648"/>
    </row>
    <row r="700" spans="2:3" ht="25.15" customHeight="1">
      <c r="B700" s="648"/>
      <c r="C700" s="648"/>
    </row>
    <row r="701" spans="2:3" ht="25.15" customHeight="1">
      <c r="B701" s="648"/>
      <c r="C701" s="648"/>
    </row>
    <row r="702" spans="2:3" ht="25.15" customHeight="1">
      <c r="B702" s="648"/>
      <c r="C702" s="648"/>
    </row>
    <row r="703" spans="2:3" ht="25.15" customHeight="1">
      <c r="B703" s="648"/>
      <c r="C703" s="648"/>
    </row>
    <row r="704" spans="2:3" ht="25.15" customHeight="1">
      <c r="B704" s="648"/>
      <c r="C704" s="648"/>
    </row>
    <row r="705" spans="2:3" ht="25.15" customHeight="1">
      <c r="B705" s="648"/>
      <c r="C705" s="648"/>
    </row>
    <row r="706" spans="2:3" ht="25.15" customHeight="1">
      <c r="B706" s="648"/>
      <c r="C706" s="648"/>
    </row>
    <row r="707" spans="2:3" ht="25.15" customHeight="1">
      <c r="B707" s="648"/>
      <c r="C707" s="648"/>
    </row>
    <row r="708" spans="2:3" ht="25.15" customHeight="1">
      <c r="B708" s="648"/>
      <c r="C708" s="648"/>
    </row>
    <row r="709" spans="2:3" ht="25.15" customHeight="1">
      <c r="B709" s="648"/>
      <c r="C709" s="648"/>
    </row>
    <row r="710" spans="2:3" ht="25.15" customHeight="1">
      <c r="B710" s="648"/>
      <c r="C710" s="648"/>
    </row>
    <row r="711" spans="2:3" ht="25.15" customHeight="1">
      <c r="B711" s="648"/>
      <c r="C711" s="648"/>
    </row>
    <row r="712" spans="2:3" ht="25.15" customHeight="1">
      <c r="B712" s="648"/>
      <c r="C712" s="648"/>
    </row>
    <row r="713" spans="2:3" ht="25.15" customHeight="1">
      <c r="B713" s="648"/>
      <c r="C713" s="648"/>
    </row>
    <row r="714" spans="2:3" ht="25.15" customHeight="1">
      <c r="B714" s="648"/>
      <c r="C714" s="648"/>
    </row>
    <row r="715" spans="2:3" ht="25.15" customHeight="1">
      <c r="B715" s="648"/>
      <c r="C715" s="648"/>
    </row>
    <row r="716" spans="2:3" ht="25.15" customHeight="1">
      <c r="B716" s="648"/>
      <c r="C716" s="648"/>
    </row>
    <row r="717" spans="2:3" ht="25.15" customHeight="1">
      <c r="B717" s="648"/>
      <c r="C717" s="648"/>
    </row>
    <row r="718" spans="2:3" ht="25.15" customHeight="1">
      <c r="B718" s="648"/>
      <c r="C718" s="648"/>
    </row>
    <row r="719" spans="2:3" ht="25.15" customHeight="1">
      <c r="B719" s="648"/>
      <c r="C719" s="648"/>
    </row>
    <row r="720" spans="2:3" ht="25.15" customHeight="1">
      <c r="B720" s="648"/>
      <c r="C720" s="648"/>
    </row>
    <row r="721" spans="2:3" ht="25.15" customHeight="1">
      <c r="B721" s="648"/>
      <c r="C721" s="648"/>
    </row>
    <row r="722" spans="2:3" ht="25.15" customHeight="1">
      <c r="B722" s="648"/>
      <c r="C722" s="648"/>
    </row>
    <row r="723" spans="2:3" ht="25.15" customHeight="1">
      <c r="B723" s="648"/>
      <c r="C723" s="648"/>
    </row>
    <row r="724" spans="2:3" ht="25.15" customHeight="1">
      <c r="B724" s="648"/>
      <c r="C724" s="648"/>
    </row>
    <row r="725" spans="2:3" ht="25.15" customHeight="1">
      <c r="B725" s="648"/>
      <c r="C725" s="648"/>
    </row>
    <row r="726" spans="2:3" ht="25.15" customHeight="1">
      <c r="B726" s="648"/>
      <c r="C726" s="648"/>
    </row>
    <row r="727" spans="2:3" ht="25.15" customHeight="1">
      <c r="B727" s="648"/>
      <c r="C727" s="648"/>
    </row>
    <row r="728" spans="2:3" ht="25.15" customHeight="1">
      <c r="B728" s="648"/>
      <c r="C728" s="648"/>
    </row>
    <row r="729" spans="2:3" ht="25.15" customHeight="1">
      <c r="B729" s="648"/>
      <c r="C729" s="648"/>
    </row>
    <row r="730" spans="2:3" ht="25.15" customHeight="1">
      <c r="B730" s="648"/>
      <c r="C730" s="648"/>
    </row>
    <row r="731" spans="2:3" ht="25.15" customHeight="1">
      <c r="B731" s="648"/>
      <c r="C731" s="648"/>
    </row>
    <row r="732" spans="2:3" ht="25.15" customHeight="1">
      <c r="B732" s="648"/>
      <c r="C732" s="648"/>
    </row>
    <row r="733" spans="2:3" ht="25.15" customHeight="1">
      <c r="B733" s="648"/>
      <c r="C733" s="648"/>
    </row>
    <row r="734" spans="2:3" ht="25.15" customHeight="1">
      <c r="B734" s="648"/>
      <c r="C734" s="648"/>
    </row>
    <row r="735" spans="2:3" ht="25.15" customHeight="1">
      <c r="B735" s="648"/>
      <c r="C735" s="648"/>
    </row>
    <row r="736" spans="2:3" ht="25.15" customHeight="1">
      <c r="B736" s="648"/>
      <c r="C736" s="648"/>
    </row>
    <row r="737" spans="2:3" ht="25.15" customHeight="1">
      <c r="B737" s="648"/>
      <c r="C737" s="648"/>
    </row>
    <row r="738" spans="2:3" ht="25.15" customHeight="1">
      <c r="B738" s="648"/>
      <c r="C738" s="648"/>
    </row>
    <row r="739" spans="2:3" ht="25.15" customHeight="1">
      <c r="B739" s="648"/>
      <c r="C739" s="648"/>
    </row>
    <row r="740" spans="2:3" ht="25.15" customHeight="1">
      <c r="B740" s="648"/>
      <c r="C740" s="648"/>
    </row>
    <row r="741" spans="2:3" ht="25.15" customHeight="1">
      <c r="B741" s="648"/>
      <c r="C741" s="648"/>
    </row>
    <row r="742" spans="2:3" ht="25.15" customHeight="1">
      <c r="B742" s="648"/>
      <c r="C742" s="648"/>
    </row>
    <row r="743" spans="2:3" ht="25.15" customHeight="1">
      <c r="B743" s="648"/>
      <c r="C743" s="648"/>
    </row>
    <row r="744" spans="2:3" ht="25.15" customHeight="1">
      <c r="B744" s="648"/>
      <c r="C744" s="648"/>
    </row>
    <row r="745" spans="2:3" ht="25.15" customHeight="1">
      <c r="B745" s="648"/>
      <c r="C745" s="648"/>
    </row>
    <row r="746" spans="2:3" ht="25.15" customHeight="1">
      <c r="B746" s="648"/>
      <c r="C746" s="648"/>
    </row>
    <row r="747" spans="2:3" ht="25.15" customHeight="1">
      <c r="B747" s="648"/>
      <c r="C747" s="648"/>
    </row>
    <row r="748" spans="2:3" ht="25.15" customHeight="1">
      <c r="B748" s="648"/>
      <c r="C748" s="648"/>
    </row>
    <row r="749" spans="2:3" ht="25.15" customHeight="1">
      <c r="B749" s="648"/>
      <c r="C749" s="648"/>
    </row>
    <row r="750" spans="2:3" ht="25.15" customHeight="1">
      <c r="B750" s="648"/>
      <c r="C750" s="648"/>
    </row>
    <row r="751" spans="2:3" ht="25.15" customHeight="1">
      <c r="B751" s="648"/>
      <c r="C751" s="648"/>
    </row>
    <row r="752" spans="2:3" ht="25.15" customHeight="1">
      <c r="B752" s="648"/>
      <c r="C752" s="648"/>
    </row>
    <row r="753" spans="2:3" ht="25.15" customHeight="1">
      <c r="B753" s="648"/>
      <c r="C753" s="648"/>
    </row>
    <row r="754" spans="2:3" ht="25.15" customHeight="1">
      <c r="B754" s="648"/>
      <c r="C754" s="648"/>
    </row>
    <row r="755" spans="2:3" ht="25.15" customHeight="1">
      <c r="B755" s="648"/>
      <c r="C755" s="648"/>
    </row>
    <row r="756" spans="2:3" ht="25.15" customHeight="1">
      <c r="B756" s="648"/>
      <c r="C756" s="648"/>
    </row>
    <row r="757" spans="2:3" ht="25.15" customHeight="1">
      <c r="B757" s="648"/>
      <c r="C757" s="648"/>
    </row>
    <row r="758" spans="2:3" ht="25.15" customHeight="1">
      <c r="B758" s="648"/>
      <c r="C758" s="648"/>
    </row>
    <row r="759" spans="2:3" ht="25.15" customHeight="1">
      <c r="B759" s="648"/>
      <c r="C759" s="648"/>
    </row>
    <row r="760" spans="2:3" ht="25.15" customHeight="1">
      <c r="B760" s="648"/>
      <c r="C760" s="648"/>
    </row>
    <row r="761" spans="2:3" ht="25.15" customHeight="1">
      <c r="B761" s="648"/>
      <c r="C761" s="648"/>
    </row>
    <row r="762" spans="2:3" ht="25.15" customHeight="1">
      <c r="B762" s="648"/>
      <c r="C762" s="648"/>
    </row>
    <row r="763" spans="2:3" ht="25.15" customHeight="1">
      <c r="B763" s="648"/>
      <c r="C763" s="648"/>
    </row>
    <row r="764" spans="2:3" ht="25.15" customHeight="1">
      <c r="B764" s="648"/>
      <c r="C764" s="648"/>
    </row>
    <row r="765" spans="2:3" ht="25.15" customHeight="1">
      <c r="B765" s="648"/>
      <c r="C765" s="648"/>
    </row>
    <row r="766" spans="2:3" ht="25.15" customHeight="1">
      <c r="B766" s="648"/>
      <c r="C766" s="648"/>
    </row>
    <row r="767" spans="2:3" ht="25.15" customHeight="1">
      <c r="B767" s="648"/>
      <c r="C767" s="648"/>
    </row>
    <row r="768" spans="2:3" ht="25.15" customHeight="1">
      <c r="B768" s="648"/>
      <c r="C768" s="648"/>
    </row>
    <row r="769" spans="2:3" ht="25.15" customHeight="1">
      <c r="B769" s="648"/>
      <c r="C769" s="648"/>
    </row>
    <row r="770" spans="2:3" ht="25.15" customHeight="1">
      <c r="B770" s="648"/>
      <c r="C770" s="648"/>
    </row>
    <row r="771" spans="2:3" ht="25.15" customHeight="1">
      <c r="B771" s="648"/>
      <c r="C771" s="648"/>
    </row>
    <row r="772" spans="2:3" ht="25.15" customHeight="1">
      <c r="B772" s="648"/>
      <c r="C772" s="648"/>
    </row>
    <row r="773" spans="2:3" ht="25.15" customHeight="1">
      <c r="B773" s="648"/>
      <c r="C773" s="648"/>
    </row>
    <row r="774" spans="2:3" ht="25.15" customHeight="1">
      <c r="B774" s="648"/>
      <c r="C774" s="648"/>
    </row>
    <row r="775" spans="2:3" ht="25.15" customHeight="1">
      <c r="B775" s="648"/>
      <c r="C775" s="648"/>
    </row>
    <row r="776" spans="2:3" ht="25.15" customHeight="1">
      <c r="B776" s="648"/>
      <c r="C776" s="648"/>
    </row>
    <row r="777" spans="2:3" ht="25.15" customHeight="1">
      <c r="B777" s="648"/>
      <c r="C777" s="648"/>
    </row>
    <row r="778" spans="2:3" ht="25.15" customHeight="1">
      <c r="B778" s="648"/>
      <c r="C778" s="648"/>
    </row>
    <row r="779" spans="2:3" ht="25.15" customHeight="1">
      <c r="B779" s="648"/>
      <c r="C779" s="648"/>
    </row>
    <row r="780" spans="2:3" ht="25.15" customHeight="1">
      <c r="B780" s="648"/>
      <c r="C780" s="648"/>
    </row>
    <row r="781" spans="2:3" ht="25.15" customHeight="1">
      <c r="B781" s="648"/>
      <c r="C781" s="648"/>
    </row>
    <row r="782" spans="2:3" ht="25.15" customHeight="1">
      <c r="B782" s="648"/>
      <c r="C782" s="648"/>
    </row>
    <row r="783" spans="2:3" ht="25.15" customHeight="1">
      <c r="B783" s="648"/>
      <c r="C783" s="648"/>
    </row>
    <row r="784" spans="2:3" ht="25.15" customHeight="1">
      <c r="B784" s="648"/>
      <c r="C784" s="648"/>
    </row>
    <row r="785" spans="2:3" ht="25.15" customHeight="1">
      <c r="B785" s="648"/>
      <c r="C785" s="648"/>
    </row>
    <row r="786" spans="2:3" ht="25.15" customHeight="1">
      <c r="B786" s="648"/>
      <c r="C786" s="648"/>
    </row>
    <row r="787" spans="2:3" ht="25.15" customHeight="1">
      <c r="B787" s="648"/>
      <c r="C787" s="648"/>
    </row>
    <row r="788" spans="2:3" ht="25.15" customHeight="1">
      <c r="B788" s="648"/>
      <c r="C788" s="648"/>
    </row>
    <row r="789" spans="2:3" ht="25.15" customHeight="1">
      <c r="B789" s="648"/>
      <c r="C789" s="648"/>
    </row>
    <row r="790" spans="2:3" ht="25.15" customHeight="1">
      <c r="B790" s="648"/>
      <c r="C790" s="648"/>
    </row>
    <row r="791" spans="2:3" ht="25.15" customHeight="1">
      <c r="B791" s="648"/>
      <c r="C791" s="648"/>
    </row>
    <row r="792" spans="2:3" ht="25.15" customHeight="1">
      <c r="B792" s="648"/>
      <c r="C792" s="648"/>
    </row>
    <row r="793" spans="2:3" ht="25.15" customHeight="1">
      <c r="B793" s="648"/>
      <c r="C793" s="648"/>
    </row>
    <row r="794" spans="2:3" ht="25.15" customHeight="1">
      <c r="B794" s="648"/>
      <c r="C794" s="648"/>
    </row>
    <row r="795" spans="2:3" ht="25.15" customHeight="1">
      <c r="B795" s="648"/>
      <c r="C795" s="648"/>
    </row>
    <row r="796" spans="2:3" ht="25.15" customHeight="1">
      <c r="B796" s="648"/>
      <c r="C796" s="648"/>
    </row>
    <row r="797" spans="2:3" ht="25.15" customHeight="1">
      <c r="B797" s="648"/>
      <c r="C797" s="648"/>
    </row>
    <row r="798" spans="2:3" ht="25.15" customHeight="1">
      <c r="B798" s="648"/>
      <c r="C798" s="648"/>
    </row>
    <row r="799" spans="2:3" ht="25.15" customHeight="1">
      <c r="B799" s="648"/>
      <c r="C799" s="648"/>
    </row>
    <row r="800" spans="2:3" ht="25.15" customHeight="1">
      <c r="B800" s="648"/>
      <c r="C800" s="648"/>
    </row>
    <row r="801" spans="2:3" ht="25.15" customHeight="1">
      <c r="B801" s="648"/>
      <c r="C801" s="648"/>
    </row>
    <row r="802" spans="2:3" ht="25.15" customHeight="1">
      <c r="B802" s="648"/>
      <c r="C802" s="648"/>
    </row>
    <row r="803" spans="2:3" ht="25.15" customHeight="1">
      <c r="B803" s="648"/>
      <c r="C803" s="648"/>
    </row>
    <row r="804" spans="2:3" ht="25.15" customHeight="1">
      <c r="B804" s="648"/>
      <c r="C804" s="648"/>
    </row>
    <row r="805" spans="2:3" ht="25.15" customHeight="1">
      <c r="B805" s="648"/>
      <c r="C805" s="648"/>
    </row>
    <row r="806" spans="2:3" ht="25.15" customHeight="1">
      <c r="B806" s="648"/>
      <c r="C806" s="648"/>
    </row>
    <row r="807" spans="2:3" ht="25.15" customHeight="1">
      <c r="B807" s="648"/>
      <c r="C807" s="648"/>
    </row>
    <row r="808" spans="2:3" ht="25.15" customHeight="1">
      <c r="B808" s="648"/>
      <c r="C808" s="648"/>
    </row>
    <row r="809" spans="2:3" ht="25.15" customHeight="1">
      <c r="B809" s="648"/>
      <c r="C809" s="648"/>
    </row>
    <row r="810" spans="2:3" ht="25.15" customHeight="1">
      <c r="B810" s="648"/>
      <c r="C810" s="648"/>
    </row>
    <row r="811" spans="2:3" ht="25.15" customHeight="1">
      <c r="B811" s="648"/>
      <c r="C811" s="648"/>
    </row>
    <row r="812" spans="2:3" ht="25.15" customHeight="1">
      <c r="B812" s="648"/>
      <c r="C812" s="648"/>
    </row>
    <row r="813" spans="2:3" ht="25.15" customHeight="1">
      <c r="B813" s="648"/>
      <c r="C813" s="648"/>
    </row>
    <row r="814" spans="2:3" ht="25.15" customHeight="1">
      <c r="B814" s="648"/>
      <c r="C814" s="648"/>
    </row>
    <row r="815" spans="2:3" ht="25.15" customHeight="1">
      <c r="B815" s="648"/>
      <c r="C815" s="648"/>
    </row>
    <row r="816" spans="2:3" ht="25.15" customHeight="1">
      <c r="B816" s="648"/>
      <c r="C816" s="648"/>
    </row>
    <row r="817" spans="2:3" ht="25.15" customHeight="1">
      <c r="B817" s="648"/>
      <c r="C817" s="648"/>
    </row>
    <row r="818" spans="2:3" ht="25.15" customHeight="1">
      <c r="B818" s="648"/>
      <c r="C818" s="648"/>
    </row>
    <row r="819" spans="2:3" ht="25.15" customHeight="1">
      <c r="B819" s="648"/>
      <c r="C819" s="648"/>
    </row>
    <row r="820" spans="2:3" ht="25.15" customHeight="1">
      <c r="B820" s="648"/>
      <c r="C820" s="648"/>
    </row>
    <row r="821" spans="2:3" ht="25.15" customHeight="1">
      <c r="B821" s="648"/>
      <c r="C821" s="648"/>
    </row>
    <row r="822" spans="2:3" ht="25.15" customHeight="1">
      <c r="B822" s="648"/>
      <c r="C822" s="648"/>
    </row>
    <row r="823" spans="2:3" ht="25.15" customHeight="1">
      <c r="B823" s="648"/>
      <c r="C823" s="648"/>
    </row>
    <row r="824" spans="2:3" ht="25.15" customHeight="1">
      <c r="B824" s="648"/>
      <c r="C824" s="648"/>
    </row>
    <row r="825" spans="2:3" ht="25.15" customHeight="1">
      <c r="B825" s="648"/>
      <c r="C825" s="648"/>
    </row>
    <row r="826" spans="2:3" ht="25.15" customHeight="1">
      <c r="B826" s="648"/>
      <c r="C826" s="648"/>
    </row>
    <row r="827" spans="2:3" ht="25.15" customHeight="1">
      <c r="B827" s="648"/>
      <c r="C827" s="648"/>
    </row>
    <row r="828" spans="2:3" ht="25.15" customHeight="1">
      <c r="B828" s="648"/>
      <c r="C828" s="648"/>
    </row>
    <row r="829" spans="2:3" ht="25.15" customHeight="1">
      <c r="B829" s="648"/>
      <c r="C829" s="648"/>
    </row>
    <row r="830" spans="2:3" ht="25.15" customHeight="1">
      <c r="B830" s="648"/>
      <c r="C830" s="648"/>
    </row>
    <row r="831" spans="2:3" ht="25.15" customHeight="1">
      <c r="B831" s="648"/>
      <c r="C831" s="648"/>
    </row>
    <row r="832" spans="2:3" ht="25.15" customHeight="1">
      <c r="B832" s="648"/>
      <c r="C832" s="648"/>
    </row>
    <row r="833" spans="2:3" ht="25.15" customHeight="1">
      <c r="B833" s="648"/>
      <c r="C833" s="648"/>
    </row>
    <row r="834" spans="2:3" ht="25.15" customHeight="1">
      <c r="B834" s="648"/>
      <c r="C834" s="648"/>
    </row>
    <row r="835" spans="2:3" ht="25.15" customHeight="1">
      <c r="B835" s="648"/>
      <c r="C835" s="648"/>
    </row>
    <row r="836" spans="2:3" ht="25.15" customHeight="1">
      <c r="B836" s="648"/>
      <c r="C836" s="648"/>
    </row>
    <row r="837" spans="2:3" ht="25.15" customHeight="1">
      <c r="B837" s="648"/>
      <c r="C837" s="648"/>
    </row>
    <row r="838" spans="2:3" ht="25.15" customHeight="1">
      <c r="B838" s="648"/>
      <c r="C838" s="648"/>
    </row>
    <row r="839" spans="2:3" ht="25.15" customHeight="1">
      <c r="B839" s="648"/>
      <c r="C839" s="648"/>
    </row>
    <row r="840" spans="2:3" ht="25.15" customHeight="1">
      <c r="B840" s="648"/>
      <c r="C840" s="648"/>
    </row>
    <row r="841" spans="2:3" ht="25.15" customHeight="1">
      <c r="B841" s="648"/>
      <c r="C841" s="648"/>
    </row>
    <row r="842" spans="2:3" ht="25.15" customHeight="1">
      <c r="B842" s="648"/>
      <c r="C842" s="648"/>
    </row>
    <row r="843" spans="2:3" ht="25.15" customHeight="1">
      <c r="B843" s="648"/>
      <c r="C843" s="648"/>
    </row>
    <row r="844" spans="2:3" ht="25.15" customHeight="1">
      <c r="B844" s="648"/>
      <c r="C844" s="648"/>
    </row>
    <row r="845" spans="2:3" ht="25.15" customHeight="1">
      <c r="B845" s="648"/>
      <c r="C845" s="648"/>
    </row>
    <row r="846" spans="2:3" ht="25.15" customHeight="1">
      <c r="B846" s="648"/>
      <c r="C846" s="648"/>
    </row>
    <row r="847" spans="2:3" ht="25.15" customHeight="1">
      <c r="B847" s="648"/>
      <c r="C847" s="648"/>
    </row>
    <row r="848" spans="2:3" ht="25.15" customHeight="1">
      <c r="B848" s="648"/>
      <c r="C848" s="648"/>
    </row>
    <row r="849" spans="2:3" ht="25.15" customHeight="1">
      <c r="B849" s="648"/>
      <c r="C849" s="648"/>
    </row>
    <row r="850" spans="2:3" ht="25.15" customHeight="1">
      <c r="B850" s="648"/>
      <c r="C850" s="648"/>
    </row>
    <row r="851" spans="2:3" ht="25.15" customHeight="1">
      <c r="B851" s="648"/>
      <c r="C851" s="648"/>
    </row>
    <row r="852" spans="2:3" ht="25.15" customHeight="1">
      <c r="B852" s="648"/>
      <c r="C852" s="648"/>
    </row>
    <row r="853" spans="2:3" ht="25.15" customHeight="1">
      <c r="B853" s="648"/>
      <c r="C853" s="648"/>
    </row>
    <row r="854" spans="2:3" ht="25.15" customHeight="1">
      <c r="B854" s="648"/>
      <c r="C854" s="648"/>
    </row>
    <row r="855" spans="2:3" ht="25.15" customHeight="1">
      <c r="B855" s="648"/>
      <c r="C855" s="648"/>
    </row>
    <row r="856" spans="2:3" ht="25.15" customHeight="1">
      <c r="B856" s="648"/>
      <c r="C856" s="648"/>
    </row>
    <row r="857" spans="2:3" ht="25.15" customHeight="1">
      <c r="B857" s="648"/>
      <c r="C857" s="648"/>
    </row>
    <row r="858" spans="2:3" ht="25.15" customHeight="1">
      <c r="B858" s="648"/>
      <c r="C858" s="648"/>
    </row>
    <row r="859" spans="2:3" ht="25.15" customHeight="1">
      <c r="B859" s="648"/>
      <c r="C859" s="648"/>
    </row>
    <row r="860" spans="2:3" ht="25.15" customHeight="1">
      <c r="B860" s="648"/>
      <c r="C860" s="648"/>
    </row>
    <row r="861" spans="2:3" ht="25.15" customHeight="1">
      <c r="B861" s="648"/>
      <c r="C861" s="648"/>
    </row>
    <row r="862" spans="2:3" ht="25.15" customHeight="1">
      <c r="B862" s="648"/>
      <c r="C862" s="648"/>
    </row>
    <row r="863" spans="2:3" ht="25.15" customHeight="1">
      <c r="B863" s="648"/>
      <c r="C863" s="648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3"/>
  <sheetViews>
    <sheetView workbookViewId="0">
      <selection activeCell="K8" sqref="K8"/>
    </sheetView>
  </sheetViews>
  <sheetFormatPr defaultColWidth="7.21875" defaultRowHeight="25.15" customHeight="1"/>
  <cols>
    <col min="1" max="1" width="39.77734375" style="98" customWidth="1"/>
    <col min="2" max="2" width="8.5546875" style="254" customWidth="1"/>
    <col min="3" max="3" width="8.77734375" style="254" customWidth="1"/>
    <col min="4" max="4" width="12.5546875" style="98" customWidth="1"/>
    <col min="5" max="16384" width="7.21875" style="98"/>
  </cols>
  <sheetData>
    <row r="1" spans="1:8" ht="20.100000000000001" customHeight="1">
      <c r="A1" s="619" t="s">
        <v>611</v>
      </c>
      <c r="B1" s="697"/>
      <c r="C1" s="98"/>
      <c r="F1" s="618"/>
      <c r="G1" s="697"/>
      <c r="H1" s="697"/>
    </row>
    <row r="2" spans="1:8" ht="20.100000000000001" customHeight="1">
      <c r="A2" s="690"/>
      <c r="B2" s="690"/>
      <c r="C2" s="822"/>
      <c r="F2" s="618"/>
      <c r="G2" s="697"/>
      <c r="H2" s="697"/>
    </row>
    <row r="3" spans="1:8" ht="20.100000000000001" customHeight="1">
      <c r="A3" s="97"/>
      <c r="B3" s="651"/>
      <c r="C3" s="652"/>
      <c r="D3" s="653" t="s">
        <v>200</v>
      </c>
      <c r="F3" s="618"/>
    </row>
    <row r="4" spans="1:8" ht="20.100000000000001" customHeight="1">
      <c r="A4" s="96"/>
      <c r="B4" s="931" t="s">
        <v>589</v>
      </c>
      <c r="C4" s="931"/>
      <c r="D4" s="643" t="s">
        <v>364</v>
      </c>
      <c r="F4" s="618"/>
    </row>
    <row r="5" spans="1:8" ht="20.100000000000001" customHeight="1">
      <c r="A5" s="95"/>
      <c r="B5" s="644" t="s">
        <v>10</v>
      </c>
      <c r="C5" s="644" t="s">
        <v>9</v>
      </c>
      <c r="D5" s="645" t="s">
        <v>590</v>
      </c>
      <c r="F5" s="820"/>
    </row>
    <row r="6" spans="1:8" ht="20.100000000000001" customHeight="1">
      <c r="A6" s="95"/>
      <c r="B6" s="646" t="s">
        <v>89</v>
      </c>
      <c r="C6" s="646" t="s">
        <v>90</v>
      </c>
      <c r="D6" s="647" t="s">
        <v>207</v>
      </c>
      <c r="F6" s="820"/>
    </row>
    <row r="7" spans="1:8" ht="20.100000000000001" customHeight="1">
      <c r="A7" s="95"/>
      <c r="B7" s="654"/>
      <c r="C7" s="654"/>
      <c r="F7" s="648"/>
    </row>
    <row r="8" spans="1:8" s="99" customFormat="1" ht="20.100000000000001" customHeight="1">
      <c r="A8" s="103" t="s">
        <v>598</v>
      </c>
      <c r="B8" s="655">
        <v>106.37830623552047</v>
      </c>
      <c r="C8" s="655">
        <v>102.22710485261337</v>
      </c>
      <c r="D8" s="656">
        <v>106.03853781168038</v>
      </c>
      <c r="F8" s="648"/>
    </row>
    <row r="9" spans="1:8" ht="20.100000000000001" customHeight="1">
      <c r="A9" s="103" t="s">
        <v>612</v>
      </c>
      <c r="B9" s="657"/>
      <c r="C9" s="657"/>
      <c r="F9" s="648"/>
    </row>
    <row r="10" spans="1:8" ht="20.100000000000001" customHeight="1">
      <c r="A10" s="102" t="s">
        <v>613</v>
      </c>
      <c r="B10" s="657">
        <v>110.92518754623022</v>
      </c>
      <c r="C10" s="657">
        <v>103.99613542087158</v>
      </c>
      <c r="D10" s="658">
        <v>110.00982086644122</v>
      </c>
      <c r="F10" s="648"/>
    </row>
    <row r="11" spans="1:8" ht="20.100000000000001" customHeight="1">
      <c r="A11" s="102" t="s">
        <v>614</v>
      </c>
      <c r="B11" s="657">
        <v>106.04354141823822</v>
      </c>
      <c r="C11" s="657">
        <v>102.05714218583968</v>
      </c>
      <c r="D11" s="658">
        <v>105.78287143427993</v>
      </c>
      <c r="F11" s="648"/>
    </row>
    <row r="12" spans="1:8" ht="20.100000000000001" customHeight="1">
      <c r="A12" s="102" t="s">
        <v>615</v>
      </c>
      <c r="B12" s="657">
        <v>110.39716967709296</v>
      </c>
      <c r="C12" s="657">
        <v>104.13814352167164</v>
      </c>
      <c r="D12" s="658">
        <v>109.32188775110814</v>
      </c>
      <c r="F12" s="648"/>
    </row>
    <row r="13" spans="1:8" ht="20.100000000000001" customHeight="1">
      <c r="A13" s="103" t="s">
        <v>616</v>
      </c>
      <c r="B13" s="657"/>
      <c r="C13" s="657"/>
      <c r="F13" s="648"/>
    </row>
    <row r="14" spans="1:8" ht="20.100000000000001" customHeight="1">
      <c r="A14" s="102" t="s">
        <v>617</v>
      </c>
      <c r="B14" s="657">
        <v>106.75168000025481</v>
      </c>
      <c r="C14" s="657">
        <v>103.41410649814958</v>
      </c>
      <c r="D14" s="658">
        <v>105.87941958421987</v>
      </c>
      <c r="F14" s="648"/>
    </row>
    <row r="15" spans="1:8" ht="20.100000000000001" customHeight="1">
      <c r="A15" s="102" t="s">
        <v>618</v>
      </c>
      <c r="B15" s="657">
        <v>104.17955228197935</v>
      </c>
      <c r="C15" s="657">
        <v>101.6654948891963</v>
      </c>
      <c r="D15" s="658">
        <v>103.78703406102876</v>
      </c>
      <c r="F15" s="648"/>
    </row>
    <row r="16" spans="1:8" ht="20.100000000000001" customHeight="1">
      <c r="A16" s="102" t="s">
        <v>619</v>
      </c>
      <c r="B16" s="657">
        <v>106.70876040235946</v>
      </c>
      <c r="C16" s="657">
        <v>102.18211816113667</v>
      </c>
      <c r="D16" s="658">
        <v>106.43328745771665</v>
      </c>
      <c r="F16" s="255"/>
    </row>
    <row r="17" spans="1:6" ht="20.100000000000001" customHeight="1">
      <c r="A17" s="102" t="s">
        <v>620</v>
      </c>
      <c r="B17" s="657">
        <v>100.48501760240771</v>
      </c>
      <c r="C17" s="657">
        <v>100.01083283267262</v>
      </c>
      <c r="D17" s="658">
        <v>100.50768824931578</v>
      </c>
      <c r="F17" s="821"/>
    </row>
    <row r="18" spans="1:6" ht="20.100000000000001" customHeight="1">
      <c r="A18" s="102" t="s">
        <v>621</v>
      </c>
      <c r="B18" s="657">
        <v>101.0905568486491</v>
      </c>
      <c r="C18" s="657">
        <v>100.87353533590651</v>
      </c>
      <c r="D18" s="658">
        <v>101.29611079288721</v>
      </c>
      <c r="F18" s="821"/>
    </row>
    <row r="19" spans="1:6" ht="20.100000000000001" customHeight="1">
      <c r="A19" s="102" t="s">
        <v>622</v>
      </c>
      <c r="B19" s="657">
        <v>106.34372836670943</v>
      </c>
      <c r="C19" s="657">
        <v>101.28671700527536</v>
      </c>
      <c r="D19" s="658">
        <v>105.96065505232772</v>
      </c>
      <c r="F19" s="821"/>
    </row>
    <row r="20" spans="1:6" ht="20.100000000000001" customHeight="1">
      <c r="A20" s="102" t="s">
        <v>623</v>
      </c>
      <c r="B20" s="657">
        <v>103.19177878798855</v>
      </c>
      <c r="C20" s="657">
        <v>100.20614558024225</v>
      </c>
      <c r="D20" s="658">
        <v>103.1889822330978</v>
      </c>
      <c r="F20" s="821"/>
    </row>
    <row r="21" spans="1:6" ht="20.100000000000001" customHeight="1">
      <c r="A21" s="102"/>
      <c r="B21" s="657"/>
      <c r="C21" s="657"/>
      <c r="F21" s="821"/>
    </row>
    <row r="22" spans="1:6" ht="20.100000000000001" customHeight="1">
      <c r="A22" s="102"/>
      <c r="B22" s="657"/>
      <c r="C22" s="657"/>
      <c r="F22" s="821"/>
    </row>
    <row r="23" spans="1:6" ht="20.100000000000001" customHeight="1">
      <c r="A23" s="102"/>
      <c r="B23" s="657"/>
      <c r="C23" s="657"/>
      <c r="F23" s="821"/>
    </row>
    <row r="24" spans="1:6" ht="20.100000000000001" customHeight="1">
      <c r="A24" s="102"/>
      <c r="B24" s="657"/>
      <c r="C24" s="657"/>
      <c r="F24" s="648"/>
    </row>
    <row r="25" spans="1:6" ht="20.100000000000001" customHeight="1">
      <c r="A25" s="102"/>
      <c r="B25" s="657"/>
      <c r="C25" s="657"/>
      <c r="F25" s="648"/>
    </row>
    <row r="26" spans="1:6" ht="20.100000000000001" customHeight="1">
      <c r="A26" s="101"/>
      <c r="B26" s="659"/>
      <c r="C26" s="659"/>
      <c r="F26" s="648"/>
    </row>
    <row r="27" spans="1:6" ht="20.100000000000001" customHeight="1">
      <c r="A27" s="101"/>
      <c r="B27" s="659"/>
      <c r="C27" s="659"/>
      <c r="F27" s="648"/>
    </row>
    <row r="28" spans="1:6" ht="20.100000000000001" customHeight="1">
      <c r="A28" s="101"/>
      <c r="B28" s="659"/>
      <c r="C28" s="659"/>
      <c r="F28" s="648"/>
    </row>
    <row r="29" spans="1:6" ht="20.100000000000001" customHeight="1">
      <c r="A29" s="101"/>
      <c r="B29" s="659"/>
      <c r="C29" s="659"/>
      <c r="F29" s="648"/>
    </row>
    <row r="30" spans="1:6" ht="20.100000000000001" customHeight="1">
      <c r="A30" s="101"/>
      <c r="B30" s="659"/>
      <c r="C30" s="659"/>
      <c r="F30" s="648"/>
    </row>
    <row r="31" spans="1:6" ht="20.100000000000001" customHeight="1">
      <c r="A31" s="100"/>
      <c r="B31" s="652"/>
      <c r="C31" s="652"/>
      <c r="F31" s="648"/>
    </row>
    <row r="32" spans="1:6" ht="20.100000000000001" customHeight="1">
      <c r="A32" s="100"/>
      <c r="B32" s="652"/>
      <c r="C32" s="652"/>
      <c r="F32" s="648"/>
    </row>
    <row r="33" spans="1:6" ht="20.100000000000001" customHeight="1">
      <c r="A33" s="100"/>
      <c r="B33" s="652"/>
      <c r="C33" s="652"/>
      <c r="F33" s="648"/>
    </row>
    <row r="34" spans="1:6" ht="20.100000000000001" customHeight="1">
      <c r="A34" s="100"/>
      <c r="B34" s="652"/>
      <c r="C34" s="652"/>
      <c r="F34" s="648"/>
    </row>
    <row r="35" spans="1:6" ht="20.100000000000001" customHeight="1">
      <c r="A35" s="100"/>
      <c r="B35" s="652"/>
      <c r="C35" s="652"/>
      <c r="F35" s="648"/>
    </row>
    <row r="36" spans="1:6" ht="20.100000000000001" customHeight="1">
      <c r="A36" s="100"/>
      <c r="B36" s="652"/>
      <c r="C36" s="652"/>
      <c r="F36" s="648"/>
    </row>
    <row r="37" spans="1:6" ht="20.100000000000001" customHeight="1">
      <c r="A37" s="100"/>
      <c r="B37" s="652"/>
      <c r="C37" s="652"/>
      <c r="F37" s="648"/>
    </row>
    <row r="38" spans="1:6" ht="20.100000000000001" customHeight="1">
      <c r="A38" s="100"/>
      <c r="B38" s="652"/>
      <c r="C38" s="652"/>
      <c r="F38" s="648"/>
    </row>
    <row r="39" spans="1:6" ht="20.100000000000001" customHeight="1">
      <c r="A39" s="100"/>
      <c r="B39" s="652"/>
      <c r="C39" s="652"/>
      <c r="F39" s="648"/>
    </row>
    <row r="40" spans="1:6" ht="20.100000000000001" customHeight="1">
      <c r="A40" s="100"/>
      <c r="B40" s="652"/>
      <c r="C40" s="652"/>
      <c r="F40" s="648"/>
    </row>
    <row r="41" spans="1:6" ht="20.100000000000001" customHeight="1">
      <c r="A41" s="100"/>
      <c r="B41" s="652"/>
      <c r="C41" s="652"/>
      <c r="F41" s="648"/>
    </row>
    <row r="42" spans="1:6" ht="20.100000000000001" customHeight="1">
      <c r="A42" s="100"/>
      <c r="B42" s="652"/>
      <c r="C42" s="652"/>
      <c r="F42" s="648"/>
    </row>
    <row r="43" spans="1:6" ht="20.100000000000001" customHeight="1">
      <c r="A43" s="100"/>
      <c r="B43" s="652"/>
      <c r="C43" s="652"/>
      <c r="F43" s="648"/>
    </row>
    <row r="44" spans="1:6" ht="20.100000000000001" customHeight="1">
      <c r="A44" s="100"/>
      <c r="B44" s="652"/>
      <c r="C44" s="652"/>
      <c r="F44" s="648"/>
    </row>
    <row r="45" spans="1:6" ht="20.100000000000001" customHeight="1">
      <c r="A45" s="100"/>
      <c r="B45" s="648"/>
      <c r="C45" s="648"/>
      <c r="F45" s="648"/>
    </row>
    <row r="46" spans="1:6" ht="20.100000000000001" customHeight="1">
      <c r="A46" s="100"/>
      <c r="B46" s="648"/>
      <c r="C46" s="648"/>
      <c r="F46" s="648"/>
    </row>
    <row r="47" spans="1:6" ht="20.100000000000001" customHeight="1">
      <c r="A47" s="100"/>
      <c r="B47" s="648"/>
      <c r="C47" s="648"/>
      <c r="F47" s="648"/>
    </row>
    <row r="48" spans="1:6" ht="20.100000000000001" customHeight="1">
      <c r="A48" s="100"/>
      <c r="B48" s="648"/>
      <c r="C48" s="648"/>
      <c r="F48" s="648"/>
    </row>
    <row r="49" spans="1:6" ht="20.100000000000001" customHeight="1">
      <c r="A49" s="648"/>
      <c r="B49" s="648"/>
      <c r="C49" s="648"/>
      <c r="D49" s="648"/>
      <c r="E49" s="648"/>
      <c r="F49" s="648"/>
    </row>
    <row r="50" spans="1:6" ht="20.100000000000001" customHeight="1">
      <c r="A50" s="648"/>
      <c r="B50" s="648"/>
      <c r="C50" s="648"/>
      <c r="D50" s="648"/>
      <c r="E50" s="648"/>
      <c r="F50" s="648"/>
    </row>
    <row r="51" spans="1:6" ht="20.100000000000001" customHeight="1">
      <c r="A51" s="648"/>
      <c r="B51" s="648"/>
      <c r="C51" s="648"/>
      <c r="D51" s="648"/>
      <c r="E51" s="648"/>
      <c r="F51" s="648"/>
    </row>
    <row r="52" spans="1:6" ht="20.100000000000001" customHeight="1">
      <c r="A52" s="648"/>
      <c r="B52" s="648"/>
      <c r="C52" s="648"/>
      <c r="D52" s="648"/>
      <c r="E52" s="648"/>
      <c r="F52" s="648"/>
    </row>
    <row r="53" spans="1:6" ht="20.100000000000001" customHeight="1">
      <c r="A53" s="648"/>
      <c r="B53" s="648"/>
      <c r="C53" s="648"/>
      <c r="D53" s="648"/>
      <c r="E53" s="648"/>
      <c r="F53" s="648"/>
    </row>
    <row r="54" spans="1:6" ht="20.100000000000001" customHeight="1">
      <c r="A54" s="648"/>
      <c r="B54" s="648"/>
      <c r="C54" s="648"/>
      <c r="D54" s="648"/>
      <c r="E54" s="648"/>
      <c r="F54" s="648"/>
    </row>
    <row r="55" spans="1:6" ht="20.100000000000001" customHeight="1">
      <c r="A55" s="648"/>
      <c r="B55" s="648"/>
      <c r="C55" s="648"/>
      <c r="D55" s="648"/>
      <c r="E55" s="648"/>
      <c r="F55" s="648"/>
    </row>
    <row r="56" spans="1:6" ht="20.100000000000001" customHeight="1">
      <c r="A56" s="648"/>
      <c r="B56" s="648"/>
      <c r="C56" s="648"/>
      <c r="D56" s="648"/>
      <c r="E56" s="648"/>
      <c r="F56" s="648"/>
    </row>
    <row r="57" spans="1:6" ht="20.100000000000001" customHeight="1">
      <c r="A57" s="648"/>
      <c r="B57" s="648"/>
      <c r="C57" s="648"/>
      <c r="D57" s="648"/>
      <c r="E57" s="648"/>
      <c r="F57" s="648"/>
    </row>
    <row r="58" spans="1:6" ht="20.100000000000001" customHeight="1">
      <c r="A58" s="648"/>
      <c r="B58" s="648"/>
      <c r="C58" s="648"/>
      <c r="D58" s="648"/>
      <c r="E58" s="648"/>
      <c r="F58" s="648"/>
    </row>
    <row r="59" spans="1:6" ht="25.15" customHeight="1">
      <c r="A59" s="648"/>
      <c r="B59" s="648"/>
      <c r="C59" s="648"/>
      <c r="D59" s="648"/>
      <c r="E59" s="648"/>
      <c r="F59" s="648"/>
    </row>
    <row r="60" spans="1:6" ht="25.15" customHeight="1">
      <c r="A60" s="648"/>
      <c r="B60" s="648"/>
      <c r="C60" s="648"/>
      <c r="D60" s="648"/>
      <c r="E60" s="648"/>
      <c r="F60" s="648"/>
    </row>
    <row r="61" spans="1:6" ht="25.15" customHeight="1">
      <c r="A61" s="648"/>
      <c r="B61" s="648"/>
      <c r="C61" s="648"/>
      <c r="D61" s="648"/>
      <c r="E61" s="648"/>
      <c r="F61" s="648"/>
    </row>
    <row r="62" spans="1:6" ht="25.15" customHeight="1">
      <c r="A62" s="648"/>
      <c r="B62" s="648"/>
      <c r="C62" s="648"/>
      <c r="D62" s="648"/>
      <c r="E62" s="648"/>
      <c r="F62" s="648"/>
    </row>
    <row r="63" spans="1:6" ht="25.15" customHeight="1">
      <c r="A63" s="648"/>
      <c r="B63" s="648"/>
      <c r="C63" s="648"/>
      <c r="D63" s="648"/>
      <c r="E63" s="648"/>
      <c r="F63" s="648"/>
    </row>
    <row r="64" spans="1:6" ht="25.15" customHeight="1">
      <c r="A64" s="648"/>
      <c r="B64" s="648"/>
      <c r="C64" s="648"/>
      <c r="D64" s="648"/>
      <c r="E64" s="648"/>
      <c r="F64" s="648"/>
    </row>
    <row r="65" spans="1:6" ht="25.15" customHeight="1">
      <c r="A65" s="648"/>
      <c r="B65" s="648"/>
      <c r="C65" s="648"/>
      <c r="D65" s="648"/>
      <c r="E65" s="648"/>
      <c r="F65" s="648"/>
    </row>
    <row r="66" spans="1:6" ht="25.15" customHeight="1">
      <c r="A66" s="648"/>
      <c r="B66" s="648"/>
      <c r="C66" s="648"/>
      <c r="D66" s="648"/>
      <c r="E66" s="648"/>
      <c r="F66" s="648"/>
    </row>
    <row r="67" spans="1:6" ht="25.15" customHeight="1">
      <c r="A67" s="648"/>
      <c r="B67" s="648"/>
      <c r="C67" s="648"/>
      <c r="D67" s="648"/>
      <c r="E67" s="648"/>
      <c r="F67" s="648"/>
    </row>
    <row r="68" spans="1:6" ht="25.15" customHeight="1">
      <c r="A68" s="648"/>
      <c r="B68" s="648"/>
      <c r="C68" s="648"/>
      <c r="D68" s="648"/>
      <c r="E68" s="648"/>
      <c r="F68" s="648"/>
    </row>
    <row r="69" spans="1:6" ht="25.15" customHeight="1">
      <c r="A69" s="648"/>
      <c r="B69" s="648"/>
      <c r="C69" s="648"/>
      <c r="D69" s="648"/>
      <c r="E69" s="648"/>
      <c r="F69" s="648"/>
    </row>
    <row r="70" spans="1:6" ht="25.15" customHeight="1">
      <c r="A70" s="648"/>
      <c r="B70" s="648"/>
      <c r="C70" s="648"/>
      <c r="D70" s="648"/>
      <c r="E70" s="648"/>
      <c r="F70" s="648"/>
    </row>
    <row r="71" spans="1:6" ht="25.15" customHeight="1">
      <c r="A71" s="648"/>
      <c r="B71" s="648"/>
      <c r="C71" s="648"/>
      <c r="D71" s="648"/>
      <c r="E71" s="648"/>
      <c r="F71" s="648"/>
    </row>
    <row r="72" spans="1:6" ht="25.15" customHeight="1">
      <c r="A72" s="648"/>
      <c r="B72" s="648"/>
      <c r="C72" s="648"/>
      <c r="D72" s="648"/>
      <c r="E72" s="648"/>
      <c r="F72" s="648"/>
    </row>
    <row r="73" spans="1:6" ht="25.15" customHeight="1">
      <c r="A73" s="648"/>
      <c r="B73" s="648"/>
      <c r="C73" s="648"/>
      <c r="D73" s="648"/>
      <c r="E73" s="648"/>
      <c r="F73" s="648"/>
    </row>
    <row r="74" spans="1:6" ht="25.15" customHeight="1">
      <c r="A74" s="648"/>
      <c r="B74" s="648"/>
      <c r="C74" s="648"/>
      <c r="D74" s="648"/>
      <c r="E74" s="648"/>
      <c r="F74" s="648"/>
    </row>
    <row r="75" spans="1:6" ht="25.15" customHeight="1">
      <c r="A75" s="648"/>
      <c r="B75" s="648"/>
      <c r="C75" s="648"/>
      <c r="D75" s="648"/>
      <c r="E75" s="648"/>
      <c r="F75" s="648"/>
    </row>
    <row r="76" spans="1:6" ht="25.15" customHeight="1">
      <c r="A76" s="648"/>
      <c r="B76" s="648"/>
      <c r="C76" s="648"/>
      <c r="D76" s="648"/>
      <c r="E76" s="648"/>
      <c r="F76" s="648"/>
    </row>
    <row r="77" spans="1:6" ht="25.15" customHeight="1">
      <c r="A77" s="648"/>
      <c r="B77" s="648"/>
      <c r="C77" s="648"/>
      <c r="D77" s="648"/>
      <c r="E77" s="648"/>
      <c r="F77" s="648"/>
    </row>
    <row r="78" spans="1:6" ht="25.15" customHeight="1">
      <c r="A78" s="648"/>
      <c r="B78" s="648"/>
      <c r="C78" s="648"/>
      <c r="D78" s="648"/>
      <c r="E78" s="648"/>
      <c r="F78" s="648"/>
    </row>
    <row r="79" spans="1:6" ht="25.15" customHeight="1">
      <c r="A79" s="648"/>
      <c r="B79" s="648"/>
      <c r="C79" s="648"/>
      <c r="D79" s="648"/>
      <c r="E79" s="648"/>
      <c r="F79" s="648"/>
    </row>
    <row r="80" spans="1:6" ht="25.15" customHeight="1">
      <c r="A80" s="648"/>
      <c r="B80" s="648"/>
      <c r="C80" s="648"/>
      <c r="D80" s="648"/>
      <c r="E80" s="648"/>
      <c r="F80" s="648"/>
    </row>
    <row r="81" spans="1:6" ht="25.15" customHeight="1">
      <c r="A81" s="648"/>
      <c r="B81" s="648"/>
      <c r="C81" s="648"/>
      <c r="D81" s="648"/>
      <c r="E81" s="648"/>
      <c r="F81" s="648"/>
    </row>
    <row r="82" spans="1:6" ht="25.15" customHeight="1">
      <c r="A82" s="648"/>
      <c r="B82" s="648"/>
      <c r="C82" s="648"/>
      <c r="D82" s="648"/>
      <c r="E82" s="648"/>
      <c r="F82" s="648"/>
    </row>
    <row r="83" spans="1:6" ht="25.15" customHeight="1">
      <c r="A83" s="648"/>
      <c r="B83" s="648"/>
      <c r="C83" s="648"/>
      <c r="D83" s="648"/>
      <c r="E83" s="648"/>
      <c r="F83" s="648"/>
    </row>
    <row r="84" spans="1:6" ht="25.15" customHeight="1">
      <c r="A84" s="648"/>
      <c r="B84" s="648"/>
      <c r="C84" s="648"/>
      <c r="D84" s="648"/>
      <c r="E84" s="648"/>
      <c r="F84" s="648"/>
    </row>
    <row r="85" spans="1:6" ht="25.15" customHeight="1">
      <c r="A85" s="648"/>
      <c r="B85" s="648"/>
      <c r="C85" s="648"/>
      <c r="D85" s="648"/>
      <c r="E85" s="648"/>
      <c r="F85" s="648"/>
    </row>
    <row r="86" spans="1:6" ht="25.15" customHeight="1">
      <c r="A86" s="648"/>
      <c r="B86" s="648"/>
      <c r="C86" s="648"/>
      <c r="D86" s="648"/>
      <c r="E86" s="648"/>
      <c r="F86" s="648"/>
    </row>
    <row r="87" spans="1:6" ht="25.15" customHeight="1">
      <c r="A87" s="648"/>
      <c r="B87" s="648"/>
      <c r="C87" s="648"/>
      <c r="D87" s="648"/>
      <c r="E87" s="648"/>
      <c r="F87" s="648"/>
    </row>
    <row r="88" spans="1:6" ht="25.15" customHeight="1">
      <c r="A88" s="648"/>
      <c r="B88" s="648"/>
      <c r="C88" s="648"/>
      <c r="D88" s="648"/>
      <c r="E88" s="648"/>
      <c r="F88" s="648"/>
    </row>
    <row r="89" spans="1:6" ht="25.15" customHeight="1">
      <c r="A89" s="648"/>
      <c r="B89" s="648"/>
      <c r="C89" s="648"/>
      <c r="D89" s="648"/>
      <c r="E89" s="648"/>
      <c r="F89" s="648"/>
    </row>
    <row r="90" spans="1:6" ht="25.15" customHeight="1">
      <c r="A90" s="648"/>
      <c r="B90" s="648"/>
      <c r="C90" s="648"/>
      <c r="D90" s="648"/>
      <c r="E90" s="648"/>
      <c r="F90" s="648"/>
    </row>
    <row r="91" spans="1:6" ht="25.15" customHeight="1">
      <c r="A91" s="648"/>
      <c r="B91" s="648"/>
      <c r="C91" s="648"/>
      <c r="D91" s="648"/>
      <c r="E91" s="648"/>
      <c r="F91" s="648"/>
    </row>
    <row r="92" spans="1:6" ht="25.15" customHeight="1">
      <c r="A92" s="648"/>
      <c r="B92" s="648"/>
      <c r="C92" s="648"/>
      <c r="D92" s="648"/>
      <c r="E92" s="648"/>
      <c r="F92" s="648"/>
    </row>
    <row r="93" spans="1:6" ht="25.15" customHeight="1">
      <c r="A93" s="648"/>
      <c r="B93" s="648"/>
      <c r="C93" s="648"/>
      <c r="D93" s="648"/>
      <c r="E93" s="648"/>
      <c r="F93" s="648"/>
    </row>
    <row r="94" spans="1:6" ht="25.15" customHeight="1">
      <c r="A94" s="648"/>
      <c r="B94" s="648"/>
      <c r="C94" s="648"/>
      <c r="D94" s="648"/>
      <c r="E94" s="648"/>
      <c r="F94" s="648"/>
    </row>
    <row r="95" spans="1:6" ht="25.15" customHeight="1">
      <c r="A95" s="648"/>
      <c r="B95" s="648"/>
      <c r="C95" s="648"/>
      <c r="D95" s="648"/>
      <c r="E95" s="648"/>
      <c r="F95" s="648"/>
    </row>
    <row r="96" spans="1:6" ht="25.15" customHeight="1">
      <c r="A96" s="648"/>
      <c r="B96" s="648"/>
      <c r="C96" s="648"/>
      <c r="D96" s="648"/>
      <c r="E96" s="648"/>
      <c r="F96" s="648"/>
    </row>
    <row r="97" spans="1:6" ht="25.15" customHeight="1">
      <c r="A97" s="648"/>
      <c r="B97" s="648"/>
      <c r="C97" s="648"/>
      <c r="D97" s="648"/>
      <c r="E97" s="648"/>
      <c r="F97" s="648"/>
    </row>
    <row r="98" spans="1:6" ht="25.15" customHeight="1">
      <c r="A98" s="648"/>
      <c r="B98" s="648"/>
      <c r="C98" s="648"/>
      <c r="D98" s="648"/>
      <c r="E98" s="648"/>
      <c r="F98" s="648"/>
    </row>
    <row r="99" spans="1:6" ht="25.15" customHeight="1">
      <c r="A99" s="648"/>
      <c r="B99" s="648"/>
      <c r="C99" s="648"/>
      <c r="D99" s="648"/>
      <c r="E99" s="648"/>
      <c r="F99" s="648"/>
    </row>
    <row r="100" spans="1:6" ht="25.15" customHeight="1">
      <c r="A100" s="648"/>
      <c r="B100" s="648"/>
      <c r="C100" s="648"/>
      <c r="D100" s="648"/>
      <c r="E100" s="648"/>
      <c r="F100" s="648"/>
    </row>
    <row r="101" spans="1:6" ht="25.15" customHeight="1">
      <c r="A101" s="648"/>
      <c r="B101" s="648"/>
      <c r="C101" s="648"/>
      <c r="D101" s="648"/>
      <c r="E101" s="648"/>
      <c r="F101" s="648"/>
    </row>
    <row r="102" spans="1:6" ht="25.15" customHeight="1">
      <c r="A102" s="648"/>
      <c r="B102" s="648"/>
      <c r="C102" s="648"/>
      <c r="D102" s="648"/>
      <c r="E102" s="648"/>
      <c r="F102" s="648"/>
    </row>
    <row r="103" spans="1:6" ht="25.15" customHeight="1">
      <c r="A103" s="648"/>
      <c r="B103" s="648"/>
      <c r="C103" s="648"/>
      <c r="D103" s="648"/>
      <c r="E103" s="648"/>
      <c r="F103" s="648"/>
    </row>
    <row r="104" spans="1:6" ht="25.15" customHeight="1">
      <c r="A104" s="648"/>
      <c r="B104" s="648"/>
      <c r="C104" s="648"/>
      <c r="D104" s="648"/>
      <c r="E104" s="648"/>
      <c r="F104" s="648"/>
    </row>
    <row r="105" spans="1:6" ht="25.15" customHeight="1">
      <c r="A105" s="648"/>
      <c r="B105" s="648"/>
      <c r="C105" s="648"/>
      <c r="D105" s="648"/>
      <c r="E105" s="648"/>
      <c r="F105" s="648"/>
    </row>
    <row r="106" spans="1:6" ht="25.15" customHeight="1">
      <c r="A106" s="648"/>
      <c r="B106" s="648"/>
      <c r="C106" s="648"/>
      <c r="D106" s="648"/>
      <c r="E106" s="648"/>
      <c r="F106" s="648"/>
    </row>
    <row r="107" spans="1:6" ht="25.15" customHeight="1">
      <c r="A107" s="648"/>
      <c r="B107" s="648"/>
      <c r="C107" s="648"/>
      <c r="D107" s="648"/>
      <c r="E107" s="648"/>
      <c r="F107" s="648"/>
    </row>
    <row r="108" spans="1:6" ht="25.15" customHeight="1">
      <c r="A108" s="648"/>
      <c r="B108" s="648"/>
      <c r="C108" s="648"/>
      <c r="D108" s="648"/>
      <c r="E108" s="648"/>
      <c r="F108" s="648"/>
    </row>
    <row r="109" spans="1:6" ht="25.15" customHeight="1">
      <c r="A109" s="648"/>
      <c r="B109" s="648"/>
      <c r="C109" s="648"/>
      <c r="D109" s="648"/>
      <c r="E109" s="648"/>
      <c r="F109" s="648"/>
    </row>
    <row r="110" spans="1:6" ht="25.15" customHeight="1">
      <c r="A110" s="648"/>
      <c r="B110" s="648"/>
      <c r="C110" s="648"/>
      <c r="D110" s="648"/>
      <c r="E110" s="648"/>
      <c r="F110" s="648"/>
    </row>
    <row r="111" spans="1:6" ht="25.15" customHeight="1">
      <c r="A111" s="648"/>
      <c r="B111" s="648"/>
      <c r="C111" s="648"/>
      <c r="D111" s="648"/>
      <c r="E111" s="648"/>
      <c r="F111" s="648"/>
    </row>
    <row r="112" spans="1:6" ht="25.15" customHeight="1">
      <c r="A112" s="648"/>
      <c r="B112" s="648"/>
      <c r="C112" s="648"/>
      <c r="D112" s="648"/>
      <c r="E112" s="648"/>
      <c r="F112" s="648"/>
    </row>
    <row r="113" spans="2:3" ht="25.15" customHeight="1">
      <c r="B113" s="648"/>
      <c r="C113" s="648"/>
    </row>
    <row r="114" spans="2:3" ht="25.15" customHeight="1">
      <c r="B114" s="648"/>
      <c r="C114" s="648"/>
    </row>
    <row r="115" spans="2:3" ht="25.15" customHeight="1">
      <c r="B115" s="648"/>
      <c r="C115" s="648"/>
    </row>
    <row r="116" spans="2:3" ht="25.15" customHeight="1">
      <c r="B116" s="648"/>
      <c r="C116" s="648"/>
    </row>
    <row r="117" spans="2:3" ht="25.15" customHeight="1">
      <c r="B117" s="648"/>
      <c r="C117" s="648"/>
    </row>
    <row r="118" spans="2:3" ht="25.15" customHeight="1">
      <c r="B118" s="648"/>
      <c r="C118" s="648"/>
    </row>
    <row r="119" spans="2:3" ht="25.15" customHeight="1">
      <c r="B119" s="648"/>
      <c r="C119" s="648"/>
    </row>
    <row r="120" spans="2:3" ht="25.15" customHeight="1">
      <c r="B120" s="648"/>
      <c r="C120" s="648"/>
    </row>
    <row r="121" spans="2:3" ht="25.15" customHeight="1">
      <c r="B121" s="648"/>
      <c r="C121" s="648"/>
    </row>
    <row r="122" spans="2:3" ht="25.15" customHeight="1">
      <c r="B122" s="648"/>
      <c r="C122" s="648"/>
    </row>
    <row r="123" spans="2:3" ht="25.15" customHeight="1">
      <c r="B123" s="648"/>
      <c r="C123" s="648"/>
    </row>
    <row r="124" spans="2:3" ht="25.15" customHeight="1">
      <c r="B124" s="648"/>
      <c r="C124" s="648"/>
    </row>
    <row r="125" spans="2:3" ht="25.15" customHeight="1">
      <c r="B125" s="648"/>
      <c r="C125" s="648"/>
    </row>
    <row r="126" spans="2:3" ht="25.15" customHeight="1">
      <c r="B126" s="648"/>
      <c r="C126" s="648"/>
    </row>
    <row r="127" spans="2:3" ht="25.15" customHeight="1">
      <c r="B127" s="648"/>
      <c r="C127" s="648"/>
    </row>
    <row r="128" spans="2:3" ht="25.15" customHeight="1">
      <c r="B128" s="648"/>
      <c r="C128" s="648"/>
    </row>
    <row r="129" spans="2:3" ht="25.15" customHeight="1">
      <c r="B129" s="648"/>
      <c r="C129" s="648"/>
    </row>
    <row r="130" spans="2:3" ht="25.15" customHeight="1">
      <c r="B130" s="648"/>
      <c r="C130" s="648"/>
    </row>
    <row r="131" spans="2:3" ht="25.15" customHeight="1">
      <c r="B131" s="648"/>
      <c r="C131" s="648"/>
    </row>
    <row r="132" spans="2:3" ht="25.15" customHeight="1">
      <c r="B132" s="648"/>
      <c r="C132" s="648"/>
    </row>
    <row r="133" spans="2:3" ht="25.15" customHeight="1">
      <c r="B133" s="648"/>
      <c r="C133" s="648"/>
    </row>
    <row r="134" spans="2:3" ht="25.15" customHeight="1">
      <c r="B134" s="648"/>
      <c r="C134" s="648"/>
    </row>
    <row r="135" spans="2:3" ht="25.15" customHeight="1">
      <c r="B135" s="648"/>
      <c r="C135" s="648"/>
    </row>
    <row r="136" spans="2:3" ht="25.15" customHeight="1">
      <c r="B136" s="648"/>
      <c r="C136" s="648"/>
    </row>
    <row r="137" spans="2:3" ht="25.15" customHeight="1">
      <c r="B137" s="648"/>
      <c r="C137" s="648"/>
    </row>
    <row r="138" spans="2:3" ht="25.15" customHeight="1">
      <c r="B138" s="648"/>
      <c r="C138" s="648"/>
    </row>
    <row r="139" spans="2:3" ht="25.15" customHeight="1">
      <c r="B139" s="648"/>
      <c r="C139" s="648"/>
    </row>
    <row r="140" spans="2:3" ht="25.15" customHeight="1">
      <c r="B140" s="648"/>
      <c r="C140" s="648"/>
    </row>
    <row r="141" spans="2:3" ht="25.15" customHeight="1">
      <c r="B141" s="648"/>
      <c r="C141" s="648"/>
    </row>
    <row r="142" spans="2:3" ht="25.15" customHeight="1">
      <c r="B142" s="648"/>
      <c r="C142" s="648"/>
    </row>
    <row r="143" spans="2:3" ht="25.15" customHeight="1">
      <c r="B143" s="648"/>
      <c r="C143" s="648"/>
    </row>
    <row r="144" spans="2:3" ht="25.15" customHeight="1">
      <c r="B144" s="648"/>
      <c r="C144" s="648"/>
    </row>
    <row r="145" spans="2:3" ht="25.15" customHeight="1">
      <c r="B145" s="648"/>
      <c r="C145" s="648"/>
    </row>
    <row r="146" spans="2:3" ht="25.15" customHeight="1">
      <c r="B146" s="648"/>
      <c r="C146" s="648"/>
    </row>
    <row r="147" spans="2:3" ht="25.15" customHeight="1">
      <c r="B147" s="648"/>
      <c r="C147" s="648"/>
    </row>
    <row r="148" spans="2:3" ht="25.15" customHeight="1">
      <c r="B148" s="648"/>
      <c r="C148" s="648"/>
    </row>
    <row r="149" spans="2:3" ht="25.15" customHeight="1">
      <c r="B149" s="648"/>
      <c r="C149" s="648"/>
    </row>
    <row r="150" spans="2:3" ht="25.15" customHeight="1">
      <c r="B150" s="648"/>
      <c r="C150" s="648"/>
    </row>
    <row r="151" spans="2:3" ht="25.15" customHeight="1">
      <c r="B151" s="648"/>
      <c r="C151" s="648"/>
    </row>
    <row r="152" spans="2:3" ht="25.15" customHeight="1">
      <c r="B152" s="648"/>
      <c r="C152" s="648"/>
    </row>
    <row r="153" spans="2:3" ht="25.15" customHeight="1">
      <c r="B153" s="648"/>
      <c r="C153" s="648"/>
    </row>
    <row r="154" spans="2:3" ht="25.15" customHeight="1">
      <c r="B154" s="648"/>
      <c r="C154" s="648"/>
    </row>
    <row r="155" spans="2:3" ht="25.15" customHeight="1">
      <c r="B155" s="648"/>
      <c r="C155" s="648"/>
    </row>
    <row r="156" spans="2:3" ht="25.15" customHeight="1">
      <c r="B156" s="648"/>
      <c r="C156" s="648"/>
    </row>
    <row r="157" spans="2:3" ht="25.15" customHeight="1">
      <c r="B157" s="648"/>
      <c r="C157" s="648"/>
    </row>
    <row r="158" spans="2:3" ht="25.15" customHeight="1">
      <c r="B158" s="648"/>
      <c r="C158" s="648"/>
    </row>
    <row r="159" spans="2:3" ht="25.15" customHeight="1">
      <c r="B159" s="648"/>
      <c r="C159" s="648"/>
    </row>
    <row r="160" spans="2:3" ht="25.15" customHeight="1">
      <c r="B160" s="648"/>
      <c r="C160" s="648"/>
    </row>
    <row r="161" spans="2:3" ht="25.15" customHeight="1">
      <c r="B161" s="648"/>
      <c r="C161" s="648"/>
    </row>
    <row r="162" spans="2:3" ht="25.15" customHeight="1">
      <c r="B162" s="648"/>
      <c r="C162" s="648"/>
    </row>
    <row r="163" spans="2:3" ht="25.15" customHeight="1">
      <c r="B163" s="648"/>
      <c r="C163" s="648"/>
    </row>
    <row r="164" spans="2:3" ht="25.15" customHeight="1">
      <c r="B164" s="648"/>
      <c r="C164" s="648"/>
    </row>
    <row r="165" spans="2:3" ht="25.15" customHeight="1">
      <c r="B165" s="648"/>
      <c r="C165" s="648"/>
    </row>
    <row r="166" spans="2:3" ht="25.15" customHeight="1">
      <c r="B166" s="648"/>
      <c r="C166" s="648"/>
    </row>
    <row r="167" spans="2:3" ht="25.15" customHeight="1">
      <c r="B167" s="648"/>
      <c r="C167" s="648"/>
    </row>
    <row r="168" spans="2:3" ht="25.15" customHeight="1">
      <c r="B168" s="648"/>
      <c r="C168" s="648"/>
    </row>
    <row r="169" spans="2:3" ht="25.15" customHeight="1">
      <c r="B169" s="648"/>
      <c r="C169" s="648"/>
    </row>
    <row r="170" spans="2:3" ht="25.15" customHeight="1">
      <c r="B170" s="648"/>
      <c r="C170" s="648"/>
    </row>
    <row r="171" spans="2:3" ht="25.15" customHeight="1">
      <c r="B171" s="648"/>
      <c r="C171" s="648"/>
    </row>
    <row r="172" spans="2:3" ht="25.15" customHeight="1">
      <c r="B172" s="648"/>
      <c r="C172" s="648"/>
    </row>
    <row r="173" spans="2:3" ht="25.15" customHeight="1">
      <c r="B173" s="648"/>
      <c r="C173" s="648"/>
    </row>
    <row r="174" spans="2:3" ht="25.15" customHeight="1">
      <c r="B174" s="648"/>
      <c r="C174" s="648"/>
    </row>
    <row r="175" spans="2:3" ht="25.15" customHeight="1">
      <c r="B175" s="648"/>
      <c r="C175" s="648"/>
    </row>
    <row r="176" spans="2:3" ht="25.15" customHeight="1">
      <c r="B176" s="648"/>
      <c r="C176" s="648"/>
    </row>
    <row r="177" spans="2:3" ht="25.15" customHeight="1">
      <c r="B177" s="648"/>
      <c r="C177" s="648"/>
    </row>
    <row r="178" spans="2:3" ht="25.15" customHeight="1">
      <c r="B178" s="648"/>
      <c r="C178" s="648"/>
    </row>
    <row r="179" spans="2:3" ht="25.15" customHeight="1">
      <c r="B179" s="648"/>
      <c r="C179" s="648"/>
    </row>
    <row r="180" spans="2:3" ht="25.15" customHeight="1">
      <c r="B180" s="648"/>
      <c r="C180" s="648"/>
    </row>
    <row r="181" spans="2:3" ht="25.15" customHeight="1">
      <c r="B181" s="648"/>
      <c r="C181" s="648"/>
    </row>
    <row r="182" spans="2:3" ht="25.15" customHeight="1">
      <c r="B182" s="648"/>
      <c r="C182" s="648"/>
    </row>
    <row r="183" spans="2:3" ht="25.15" customHeight="1">
      <c r="B183" s="648"/>
      <c r="C183" s="648"/>
    </row>
    <row r="184" spans="2:3" ht="25.15" customHeight="1">
      <c r="B184" s="648"/>
      <c r="C184" s="648"/>
    </row>
    <row r="185" spans="2:3" ht="25.15" customHeight="1">
      <c r="B185" s="648"/>
      <c r="C185" s="648"/>
    </row>
    <row r="186" spans="2:3" ht="25.15" customHeight="1">
      <c r="B186" s="648"/>
      <c r="C186" s="648"/>
    </row>
    <row r="187" spans="2:3" ht="25.15" customHeight="1">
      <c r="B187" s="648"/>
      <c r="C187" s="648"/>
    </row>
    <row r="188" spans="2:3" ht="25.15" customHeight="1">
      <c r="B188" s="648"/>
      <c r="C188" s="648"/>
    </row>
    <row r="189" spans="2:3" ht="25.15" customHeight="1">
      <c r="B189" s="648"/>
      <c r="C189" s="648"/>
    </row>
    <row r="190" spans="2:3" ht="25.15" customHeight="1">
      <c r="B190" s="648"/>
      <c r="C190" s="648"/>
    </row>
    <row r="191" spans="2:3" ht="25.15" customHeight="1">
      <c r="B191" s="648"/>
      <c r="C191" s="648"/>
    </row>
    <row r="192" spans="2:3" ht="25.15" customHeight="1">
      <c r="B192" s="648"/>
      <c r="C192" s="648"/>
    </row>
    <row r="193" spans="2:3" ht="25.15" customHeight="1">
      <c r="B193" s="648"/>
      <c r="C193" s="648"/>
    </row>
    <row r="194" spans="2:3" ht="25.15" customHeight="1">
      <c r="B194" s="648"/>
      <c r="C194" s="648"/>
    </row>
    <row r="195" spans="2:3" ht="25.15" customHeight="1">
      <c r="B195" s="648"/>
      <c r="C195" s="648"/>
    </row>
    <row r="196" spans="2:3" ht="25.15" customHeight="1">
      <c r="B196" s="648"/>
      <c r="C196" s="648"/>
    </row>
    <row r="197" spans="2:3" ht="25.15" customHeight="1">
      <c r="B197" s="648"/>
      <c r="C197" s="648"/>
    </row>
    <row r="198" spans="2:3" ht="25.15" customHeight="1">
      <c r="B198" s="648"/>
      <c r="C198" s="648"/>
    </row>
    <row r="199" spans="2:3" ht="25.15" customHeight="1">
      <c r="B199" s="648"/>
      <c r="C199" s="648"/>
    </row>
    <row r="200" spans="2:3" ht="25.15" customHeight="1">
      <c r="B200" s="648"/>
      <c r="C200" s="648"/>
    </row>
    <row r="201" spans="2:3" ht="25.15" customHeight="1">
      <c r="B201" s="648"/>
      <c r="C201" s="648"/>
    </row>
    <row r="202" spans="2:3" ht="25.15" customHeight="1">
      <c r="B202" s="648"/>
      <c r="C202" s="648"/>
    </row>
    <row r="203" spans="2:3" ht="25.15" customHeight="1">
      <c r="B203" s="648"/>
      <c r="C203" s="648"/>
    </row>
    <row r="204" spans="2:3" ht="25.15" customHeight="1">
      <c r="B204" s="648"/>
      <c r="C204" s="648"/>
    </row>
    <row r="205" spans="2:3" ht="25.15" customHeight="1">
      <c r="B205" s="648"/>
      <c r="C205" s="648"/>
    </row>
    <row r="206" spans="2:3" ht="25.15" customHeight="1">
      <c r="B206" s="648"/>
      <c r="C206" s="648"/>
    </row>
    <row r="207" spans="2:3" ht="25.15" customHeight="1">
      <c r="B207" s="648"/>
      <c r="C207" s="648"/>
    </row>
    <row r="208" spans="2:3" ht="25.15" customHeight="1">
      <c r="B208" s="648"/>
      <c r="C208" s="648"/>
    </row>
    <row r="209" spans="2:3" ht="25.15" customHeight="1">
      <c r="B209" s="648"/>
      <c r="C209" s="648"/>
    </row>
    <row r="210" spans="2:3" ht="25.15" customHeight="1">
      <c r="B210" s="648"/>
      <c r="C210" s="648"/>
    </row>
    <row r="211" spans="2:3" ht="25.15" customHeight="1">
      <c r="B211" s="648"/>
      <c r="C211" s="648"/>
    </row>
    <row r="212" spans="2:3" ht="25.15" customHeight="1">
      <c r="B212" s="648"/>
      <c r="C212" s="648"/>
    </row>
    <row r="213" spans="2:3" ht="25.15" customHeight="1">
      <c r="B213" s="648"/>
      <c r="C213" s="648"/>
    </row>
    <row r="214" spans="2:3" ht="25.15" customHeight="1">
      <c r="B214" s="648"/>
      <c r="C214" s="648"/>
    </row>
    <row r="215" spans="2:3" ht="25.15" customHeight="1">
      <c r="B215" s="648"/>
      <c r="C215" s="648"/>
    </row>
    <row r="216" spans="2:3" ht="25.15" customHeight="1">
      <c r="B216" s="648"/>
      <c r="C216" s="648"/>
    </row>
    <row r="217" spans="2:3" ht="25.15" customHeight="1">
      <c r="B217" s="648"/>
      <c r="C217" s="648"/>
    </row>
    <row r="218" spans="2:3" ht="25.15" customHeight="1">
      <c r="B218" s="648"/>
      <c r="C218" s="648"/>
    </row>
    <row r="219" spans="2:3" ht="25.15" customHeight="1">
      <c r="B219" s="648"/>
      <c r="C219" s="648"/>
    </row>
    <row r="220" spans="2:3" ht="25.15" customHeight="1">
      <c r="B220" s="648"/>
      <c r="C220" s="648"/>
    </row>
    <row r="221" spans="2:3" ht="25.15" customHeight="1">
      <c r="B221" s="648"/>
      <c r="C221" s="648"/>
    </row>
    <row r="222" spans="2:3" ht="25.15" customHeight="1">
      <c r="B222" s="648"/>
      <c r="C222" s="648"/>
    </row>
    <row r="223" spans="2:3" ht="25.15" customHeight="1">
      <c r="B223" s="648"/>
      <c r="C223" s="648"/>
    </row>
    <row r="224" spans="2:3" ht="25.15" customHeight="1">
      <c r="B224" s="648"/>
      <c r="C224" s="648"/>
    </row>
    <row r="225" spans="2:3" ht="25.15" customHeight="1">
      <c r="B225" s="648"/>
      <c r="C225" s="648"/>
    </row>
    <row r="226" spans="2:3" ht="25.15" customHeight="1">
      <c r="B226" s="648"/>
      <c r="C226" s="648"/>
    </row>
    <row r="227" spans="2:3" ht="25.15" customHeight="1">
      <c r="B227" s="648"/>
      <c r="C227" s="648"/>
    </row>
    <row r="228" spans="2:3" ht="25.15" customHeight="1">
      <c r="B228" s="648"/>
      <c r="C228" s="648"/>
    </row>
    <row r="229" spans="2:3" ht="25.15" customHeight="1">
      <c r="B229" s="648"/>
      <c r="C229" s="648"/>
    </row>
    <row r="230" spans="2:3" ht="25.15" customHeight="1">
      <c r="B230" s="648"/>
      <c r="C230" s="648"/>
    </row>
    <row r="231" spans="2:3" ht="25.15" customHeight="1">
      <c r="B231" s="648"/>
      <c r="C231" s="648"/>
    </row>
    <row r="232" spans="2:3" ht="25.15" customHeight="1">
      <c r="B232" s="648"/>
      <c r="C232" s="648"/>
    </row>
    <row r="233" spans="2:3" ht="25.15" customHeight="1">
      <c r="B233" s="648"/>
      <c r="C233" s="648"/>
    </row>
    <row r="234" spans="2:3" ht="25.15" customHeight="1">
      <c r="B234" s="648"/>
      <c r="C234" s="648"/>
    </row>
    <row r="235" spans="2:3" ht="25.15" customHeight="1">
      <c r="B235" s="648"/>
      <c r="C235" s="648"/>
    </row>
    <row r="236" spans="2:3" ht="25.15" customHeight="1">
      <c r="B236" s="648"/>
      <c r="C236" s="648"/>
    </row>
    <row r="237" spans="2:3" ht="25.15" customHeight="1">
      <c r="B237" s="648"/>
      <c r="C237" s="648"/>
    </row>
    <row r="238" spans="2:3" ht="25.15" customHeight="1">
      <c r="B238" s="648"/>
      <c r="C238" s="648"/>
    </row>
    <row r="239" spans="2:3" ht="25.15" customHeight="1">
      <c r="B239" s="648"/>
      <c r="C239" s="648"/>
    </row>
    <row r="240" spans="2:3" ht="25.15" customHeight="1">
      <c r="B240" s="648"/>
      <c r="C240" s="648"/>
    </row>
    <row r="241" spans="2:3" ht="25.15" customHeight="1">
      <c r="B241" s="648"/>
      <c r="C241" s="648"/>
    </row>
    <row r="242" spans="2:3" ht="25.15" customHeight="1">
      <c r="B242" s="648"/>
      <c r="C242" s="648"/>
    </row>
    <row r="243" spans="2:3" ht="25.15" customHeight="1">
      <c r="B243" s="648"/>
      <c r="C243" s="648"/>
    </row>
    <row r="244" spans="2:3" ht="25.15" customHeight="1">
      <c r="B244" s="648"/>
      <c r="C244" s="648"/>
    </row>
    <row r="245" spans="2:3" ht="25.15" customHeight="1">
      <c r="B245" s="648"/>
      <c r="C245" s="648"/>
    </row>
    <row r="246" spans="2:3" ht="25.15" customHeight="1">
      <c r="B246" s="648"/>
      <c r="C246" s="648"/>
    </row>
    <row r="247" spans="2:3" ht="25.15" customHeight="1">
      <c r="B247" s="648"/>
      <c r="C247" s="648"/>
    </row>
    <row r="248" spans="2:3" ht="25.15" customHeight="1">
      <c r="B248" s="648"/>
      <c r="C248" s="648"/>
    </row>
    <row r="249" spans="2:3" ht="25.15" customHeight="1">
      <c r="B249" s="648"/>
      <c r="C249" s="648"/>
    </row>
    <row r="250" spans="2:3" ht="25.15" customHeight="1">
      <c r="B250" s="648"/>
      <c r="C250" s="648"/>
    </row>
    <row r="251" spans="2:3" ht="25.15" customHeight="1">
      <c r="B251" s="648"/>
      <c r="C251" s="648"/>
    </row>
    <row r="252" spans="2:3" ht="25.15" customHeight="1">
      <c r="B252" s="648"/>
      <c r="C252" s="648"/>
    </row>
    <row r="253" spans="2:3" ht="25.15" customHeight="1">
      <c r="B253" s="648"/>
      <c r="C253" s="648"/>
    </row>
    <row r="254" spans="2:3" ht="25.15" customHeight="1">
      <c r="B254" s="648"/>
      <c r="C254" s="648"/>
    </row>
    <row r="255" spans="2:3" ht="25.15" customHeight="1">
      <c r="B255" s="648"/>
      <c r="C255" s="648"/>
    </row>
    <row r="256" spans="2:3" ht="25.15" customHeight="1">
      <c r="B256" s="648"/>
      <c r="C256" s="648"/>
    </row>
    <row r="257" spans="2:3" ht="25.15" customHeight="1">
      <c r="B257" s="648"/>
      <c r="C257" s="648"/>
    </row>
    <row r="258" spans="2:3" ht="25.15" customHeight="1">
      <c r="B258" s="648"/>
      <c r="C258" s="648"/>
    </row>
    <row r="259" spans="2:3" ht="25.15" customHeight="1">
      <c r="B259" s="648"/>
      <c r="C259" s="648"/>
    </row>
    <row r="260" spans="2:3" ht="25.15" customHeight="1">
      <c r="B260" s="648"/>
      <c r="C260" s="648"/>
    </row>
    <row r="261" spans="2:3" ht="25.15" customHeight="1">
      <c r="B261" s="648"/>
      <c r="C261" s="648"/>
    </row>
    <row r="262" spans="2:3" ht="25.15" customHeight="1">
      <c r="B262" s="648"/>
      <c r="C262" s="648"/>
    </row>
    <row r="263" spans="2:3" ht="25.15" customHeight="1">
      <c r="B263" s="648"/>
      <c r="C263" s="648"/>
    </row>
    <row r="264" spans="2:3" ht="25.15" customHeight="1">
      <c r="B264" s="648"/>
      <c r="C264" s="648"/>
    </row>
    <row r="265" spans="2:3" ht="25.15" customHeight="1">
      <c r="B265" s="648"/>
      <c r="C265" s="648"/>
    </row>
    <row r="266" spans="2:3" ht="25.15" customHeight="1">
      <c r="B266" s="648"/>
      <c r="C266" s="648"/>
    </row>
    <row r="267" spans="2:3" ht="25.15" customHeight="1">
      <c r="B267" s="648"/>
      <c r="C267" s="648"/>
    </row>
    <row r="268" spans="2:3" ht="25.15" customHeight="1">
      <c r="B268" s="648"/>
      <c r="C268" s="648"/>
    </row>
    <row r="269" spans="2:3" ht="25.15" customHeight="1">
      <c r="B269" s="648"/>
      <c r="C269" s="648"/>
    </row>
    <row r="270" spans="2:3" ht="25.15" customHeight="1">
      <c r="B270" s="648"/>
      <c r="C270" s="648"/>
    </row>
    <row r="271" spans="2:3" ht="25.15" customHeight="1">
      <c r="B271" s="648"/>
      <c r="C271" s="648"/>
    </row>
    <row r="272" spans="2:3" ht="25.15" customHeight="1">
      <c r="B272" s="648"/>
      <c r="C272" s="648"/>
    </row>
    <row r="273" spans="2:3" ht="25.15" customHeight="1">
      <c r="B273" s="648"/>
      <c r="C273" s="648"/>
    </row>
    <row r="274" spans="2:3" ht="25.15" customHeight="1">
      <c r="B274" s="648"/>
      <c r="C274" s="648"/>
    </row>
    <row r="275" spans="2:3" ht="25.15" customHeight="1">
      <c r="B275" s="648"/>
      <c r="C275" s="648"/>
    </row>
    <row r="276" spans="2:3" ht="25.15" customHeight="1">
      <c r="B276" s="648"/>
      <c r="C276" s="648"/>
    </row>
    <row r="277" spans="2:3" ht="25.15" customHeight="1">
      <c r="B277" s="648"/>
      <c r="C277" s="648"/>
    </row>
    <row r="278" spans="2:3" ht="25.15" customHeight="1">
      <c r="B278" s="648"/>
      <c r="C278" s="648"/>
    </row>
    <row r="279" spans="2:3" ht="25.15" customHeight="1">
      <c r="B279" s="648"/>
      <c r="C279" s="648"/>
    </row>
    <row r="280" spans="2:3" ht="25.15" customHeight="1">
      <c r="B280" s="648"/>
      <c r="C280" s="648"/>
    </row>
    <row r="281" spans="2:3" ht="25.15" customHeight="1">
      <c r="B281" s="648"/>
      <c r="C281" s="648"/>
    </row>
    <row r="282" spans="2:3" ht="25.15" customHeight="1">
      <c r="B282" s="648"/>
      <c r="C282" s="648"/>
    </row>
    <row r="283" spans="2:3" ht="25.15" customHeight="1">
      <c r="B283" s="648"/>
      <c r="C283" s="648"/>
    </row>
    <row r="284" spans="2:3" ht="25.15" customHeight="1">
      <c r="B284" s="648"/>
      <c r="C284" s="648"/>
    </row>
    <row r="285" spans="2:3" ht="25.15" customHeight="1">
      <c r="B285" s="648"/>
      <c r="C285" s="648"/>
    </row>
    <row r="286" spans="2:3" ht="25.15" customHeight="1">
      <c r="B286" s="648"/>
      <c r="C286" s="648"/>
    </row>
    <row r="287" spans="2:3" ht="25.15" customHeight="1">
      <c r="B287" s="648"/>
      <c r="C287" s="648"/>
    </row>
    <row r="288" spans="2:3" ht="25.15" customHeight="1">
      <c r="B288" s="648"/>
      <c r="C288" s="648"/>
    </row>
    <row r="289" spans="2:3" ht="25.15" customHeight="1">
      <c r="B289" s="648"/>
      <c r="C289" s="648"/>
    </row>
    <row r="290" spans="2:3" ht="25.15" customHeight="1">
      <c r="B290" s="648"/>
      <c r="C290" s="648"/>
    </row>
    <row r="291" spans="2:3" ht="25.15" customHeight="1">
      <c r="B291" s="648"/>
      <c r="C291" s="648"/>
    </row>
    <row r="292" spans="2:3" ht="25.15" customHeight="1">
      <c r="B292" s="648"/>
      <c r="C292" s="648"/>
    </row>
    <row r="293" spans="2:3" ht="25.15" customHeight="1">
      <c r="B293" s="648"/>
      <c r="C293" s="648"/>
    </row>
    <row r="294" spans="2:3" ht="25.15" customHeight="1">
      <c r="B294" s="648"/>
      <c r="C294" s="648"/>
    </row>
    <row r="295" spans="2:3" ht="25.15" customHeight="1">
      <c r="B295" s="648"/>
      <c r="C295" s="648"/>
    </row>
    <row r="296" spans="2:3" ht="25.15" customHeight="1">
      <c r="B296" s="648"/>
      <c r="C296" s="648"/>
    </row>
    <row r="297" spans="2:3" ht="25.15" customHeight="1">
      <c r="B297" s="648"/>
      <c r="C297" s="648"/>
    </row>
    <row r="298" spans="2:3" ht="25.15" customHeight="1">
      <c r="B298" s="648"/>
      <c r="C298" s="648"/>
    </row>
    <row r="299" spans="2:3" ht="25.15" customHeight="1">
      <c r="B299" s="648"/>
      <c r="C299" s="648"/>
    </row>
    <row r="300" spans="2:3" ht="25.15" customHeight="1">
      <c r="B300" s="648"/>
      <c r="C300" s="648"/>
    </row>
    <row r="301" spans="2:3" ht="25.15" customHeight="1">
      <c r="B301" s="648"/>
      <c r="C301" s="648"/>
    </row>
    <row r="302" spans="2:3" ht="25.15" customHeight="1">
      <c r="B302" s="648"/>
      <c r="C302" s="648"/>
    </row>
    <row r="303" spans="2:3" ht="25.15" customHeight="1">
      <c r="B303" s="648"/>
      <c r="C303" s="648"/>
    </row>
    <row r="304" spans="2:3" ht="25.15" customHeight="1">
      <c r="B304" s="648"/>
      <c r="C304" s="648"/>
    </row>
    <row r="305" spans="2:3" ht="25.15" customHeight="1">
      <c r="B305" s="648"/>
      <c r="C305" s="648"/>
    </row>
    <row r="306" spans="2:3" ht="25.15" customHeight="1">
      <c r="B306" s="648"/>
      <c r="C306" s="648"/>
    </row>
    <row r="307" spans="2:3" ht="25.15" customHeight="1">
      <c r="B307" s="648"/>
      <c r="C307" s="648"/>
    </row>
    <row r="308" spans="2:3" ht="25.15" customHeight="1">
      <c r="B308" s="648"/>
      <c r="C308" s="648"/>
    </row>
    <row r="309" spans="2:3" ht="25.15" customHeight="1">
      <c r="B309" s="648"/>
      <c r="C309" s="648"/>
    </row>
    <row r="310" spans="2:3" ht="25.15" customHeight="1">
      <c r="B310" s="648"/>
      <c r="C310" s="648"/>
    </row>
    <row r="311" spans="2:3" ht="25.15" customHeight="1">
      <c r="B311" s="648"/>
      <c r="C311" s="648"/>
    </row>
    <row r="312" spans="2:3" ht="25.15" customHeight="1">
      <c r="B312" s="648"/>
      <c r="C312" s="648"/>
    </row>
    <row r="313" spans="2:3" ht="25.15" customHeight="1">
      <c r="B313" s="648"/>
      <c r="C313" s="648"/>
    </row>
    <row r="314" spans="2:3" ht="25.15" customHeight="1">
      <c r="B314" s="648"/>
      <c r="C314" s="648"/>
    </row>
    <row r="315" spans="2:3" ht="25.15" customHeight="1">
      <c r="B315" s="648"/>
      <c r="C315" s="648"/>
    </row>
    <row r="316" spans="2:3" ht="25.15" customHeight="1">
      <c r="B316" s="648"/>
      <c r="C316" s="648"/>
    </row>
    <row r="317" spans="2:3" ht="25.15" customHeight="1">
      <c r="B317" s="648"/>
      <c r="C317" s="648"/>
    </row>
    <row r="318" spans="2:3" ht="25.15" customHeight="1">
      <c r="B318" s="648"/>
      <c r="C318" s="648"/>
    </row>
    <row r="319" spans="2:3" ht="25.15" customHeight="1">
      <c r="B319" s="648"/>
      <c r="C319" s="648"/>
    </row>
    <row r="320" spans="2:3" ht="25.15" customHeight="1">
      <c r="B320" s="648"/>
      <c r="C320" s="648"/>
    </row>
    <row r="321" spans="2:3" ht="25.15" customHeight="1">
      <c r="B321" s="648"/>
      <c r="C321" s="648"/>
    </row>
    <row r="322" spans="2:3" ht="25.15" customHeight="1">
      <c r="B322" s="648"/>
      <c r="C322" s="648"/>
    </row>
    <row r="323" spans="2:3" ht="25.15" customHeight="1">
      <c r="B323" s="648"/>
      <c r="C323" s="648"/>
    </row>
    <row r="324" spans="2:3" ht="25.15" customHeight="1">
      <c r="B324" s="648"/>
      <c r="C324" s="648"/>
    </row>
    <row r="325" spans="2:3" ht="25.15" customHeight="1">
      <c r="B325" s="648"/>
      <c r="C325" s="648"/>
    </row>
    <row r="326" spans="2:3" ht="25.15" customHeight="1">
      <c r="B326" s="648"/>
      <c r="C326" s="648"/>
    </row>
    <row r="327" spans="2:3" ht="25.15" customHeight="1">
      <c r="B327" s="648"/>
      <c r="C327" s="648"/>
    </row>
    <row r="328" spans="2:3" ht="25.15" customHeight="1">
      <c r="B328" s="648"/>
      <c r="C328" s="648"/>
    </row>
    <row r="329" spans="2:3" ht="25.15" customHeight="1">
      <c r="B329" s="648"/>
      <c r="C329" s="648"/>
    </row>
    <row r="330" spans="2:3" ht="25.15" customHeight="1">
      <c r="B330" s="648"/>
      <c r="C330" s="648"/>
    </row>
    <row r="331" spans="2:3" ht="25.15" customHeight="1">
      <c r="B331" s="648"/>
      <c r="C331" s="648"/>
    </row>
    <row r="332" spans="2:3" ht="25.15" customHeight="1">
      <c r="B332" s="648"/>
      <c r="C332" s="648"/>
    </row>
    <row r="333" spans="2:3" ht="25.15" customHeight="1">
      <c r="B333" s="648"/>
      <c r="C333" s="648"/>
    </row>
    <row r="334" spans="2:3" ht="25.15" customHeight="1">
      <c r="B334" s="648"/>
      <c r="C334" s="648"/>
    </row>
    <row r="335" spans="2:3" ht="25.15" customHeight="1">
      <c r="B335" s="648"/>
      <c r="C335" s="648"/>
    </row>
    <row r="336" spans="2:3" ht="25.15" customHeight="1">
      <c r="B336" s="648"/>
      <c r="C336" s="648"/>
    </row>
    <row r="337" spans="2:3" ht="25.15" customHeight="1">
      <c r="B337" s="648"/>
      <c r="C337" s="648"/>
    </row>
    <row r="338" spans="2:3" ht="25.15" customHeight="1">
      <c r="B338" s="648"/>
      <c r="C338" s="648"/>
    </row>
    <row r="339" spans="2:3" ht="25.15" customHeight="1">
      <c r="B339" s="648"/>
      <c r="C339" s="648"/>
    </row>
    <row r="340" spans="2:3" ht="25.15" customHeight="1">
      <c r="B340" s="648"/>
      <c r="C340" s="648"/>
    </row>
    <row r="341" spans="2:3" ht="25.15" customHeight="1">
      <c r="B341" s="648"/>
      <c r="C341" s="648"/>
    </row>
    <row r="342" spans="2:3" ht="25.15" customHeight="1">
      <c r="B342" s="648"/>
      <c r="C342" s="648"/>
    </row>
    <row r="343" spans="2:3" ht="25.15" customHeight="1">
      <c r="B343" s="648"/>
      <c r="C343" s="648"/>
    </row>
    <row r="344" spans="2:3" ht="25.15" customHeight="1">
      <c r="B344" s="648"/>
      <c r="C344" s="648"/>
    </row>
    <row r="345" spans="2:3" ht="25.15" customHeight="1">
      <c r="B345" s="648"/>
      <c r="C345" s="648"/>
    </row>
    <row r="346" spans="2:3" ht="25.15" customHeight="1">
      <c r="B346" s="648"/>
      <c r="C346" s="648"/>
    </row>
    <row r="347" spans="2:3" ht="25.15" customHeight="1">
      <c r="B347" s="648"/>
      <c r="C347" s="648"/>
    </row>
    <row r="348" spans="2:3" ht="25.15" customHeight="1">
      <c r="B348" s="648"/>
      <c r="C348" s="648"/>
    </row>
    <row r="349" spans="2:3" ht="25.15" customHeight="1">
      <c r="B349" s="648"/>
      <c r="C349" s="648"/>
    </row>
    <row r="350" spans="2:3" ht="25.15" customHeight="1">
      <c r="B350" s="648"/>
      <c r="C350" s="648"/>
    </row>
    <row r="351" spans="2:3" ht="25.15" customHeight="1">
      <c r="B351" s="648"/>
      <c r="C351" s="648"/>
    </row>
    <row r="352" spans="2:3" ht="25.15" customHeight="1">
      <c r="B352" s="648"/>
      <c r="C352" s="648"/>
    </row>
    <row r="353" spans="2:3" ht="25.15" customHeight="1">
      <c r="B353" s="648"/>
      <c r="C353" s="648"/>
    </row>
    <row r="354" spans="2:3" ht="25.15" customHeight="1">
      <c r="B354" s="648"/>
      <c r="C354" s="648"/>
    </row>
    <row r="355" spans="2:3" ht="25.15" customHeight="1">
      <c r="B355" s="648"/>
      <c r="C355" s="648"/>
    </row>
    <row r="356" spans="2:3" ht="25.15" customHeight="1">
      <c r="B356" s="648"/>
      <c r="C356" s="648"/>
    </row>
    <row r="357" spans="2:3" ht="25.15" customHeight="1">
      <c r="B357" s="648"/>
      <c r="C357" s="648"/>
    </row>
    <row r="358" spans="2:3" ht="25.15" customHeight="1">
      <c r="B358" s="648"/>
      <c r="C358" s="648"/>
    </row>
    <row r="359" spans="2:3" ht="25.15" customHeight="1">
      <c r="B359" s="648"/>
      <c r="C359" s="648"/>
    </row>
    <row r="360" spans="2:3" ht="25.15" customHeight="1">
      <c r="B360" s="648"/>
      <c r="C360" s="648"/>
    </row>
    <row r="361" spans="2:3" ht="25.15" customHeight="1">
      <c r="B361" s="648"/>
      <c r="C361" s="648"/>
    </row>
    <row r="362" spans="2:3" ht="25.15" customHeight="1">
      <c r="B362" s="648"/>
      <c r="C362" s="648"/>
    </row>
    <row r="363" spans="2:3" ht="25.15" customHeight="1">
      <c r="B363" s="648"/>
      <c r="C363" s="648"/>
    </row>
    <row r="364" spans="2:3" ht="25.15" customHeight="1">
      <c r="B364" s="648"/>
      <c r="C364" s="648"/>
    </row>
    <row r="365" spans="2:3" ht="25.15" customHeight="1">
      <c r="B365" s="648"/>
      <c r="C365" s="648"/>
    </row>
    <row r="366" spans="2:3" ht="25.15" customHeight="1">
      <c r="B366" s="648"/>
      <c r="C366" s="648"/>
    </row>
    <row r="367" spans="2:3" ht="25.15" customHeight="1">
      <c r="B367" s="648"/>
      <c r="C367" s="648"/>
    </row>
    <row r="368" spans="2:3" ht="25.15" customHeight="1">
      <c r="B368" s="648"/>
      <c r="C368" s="648"/>
    </row>
    <row r="369" spans="2:3" ht="25.15" customHeight="1">
      <c r="B369" s="648"/>
      <c r="C369" s="648"/>
    </row>
    <row r="370" spans="2:3" ht="25.15" customHeight="1">
      <c r="B370" s="648"/>
      <c r="C370" s="648"/>
    </row>
    <row r="371" spans="2:3" ht="25.15" customHeight="1">
      <c r="B371" s="648"/>
      <c r="C371" s="648"/>
    </row>
    <row r="372" spans="2:3" ht="25.15" customHeight="1">
      <c r="B372" s="648"/>
      <c r="C372" s="648"/>
    </row>
    <row r="373" spans="2:3" ht="25.15" customHeight="1">
      <c r="B373" s="648"/>
      <c r="C373" s="648"/>
    </row>
    <row r="374" spans="2:3" ht="25.15" customHeight="1">
      <c r="B374" s="648"/>
      <c r="C374" s="648"/>
    </row>
    <row r="375" spans="2:3" ht="25.15" customHeight="1">
      <c r="B375" s="648"/>
      <c r="C375" s="648"/>
    </row>
    <row r="376" spans="2:3" ht="25.15" customHeight="1">
      <c r="B376" s="648"/>
      <c r="C376" s="648"/>
    </row>
    <row r="377" spans="2:3" ht="25.15" customHeight="1">
      <c r="B377" s="648"/>
      <c r="C377" s="648"/>
    </row>
    <row r="378" spans="2:3" ht="25.15" customHeight="1">
      <c r="B378" s="648"/>
      <c r="C378" s="648"/>
    </row>
    <row r="379" spans="2:3" ht="25.15" customHeight="1">
      <c r="B379" s="648"/>
      <c r="C379" s="648"/>
    </row>
    <row r="380" spans="2:3" ht="25.15" customHeight="1">
      <c r="B380" s="648"/>
      <c r="C380" s="648"/>
    </row>
    <row r="381" spans="2:3" ht="25.15" customHeight="1">
      <c r="B381" s="648"/>
      <c r="C381" s="648"/>
    </row>
    <row r="382" spans="2:3" ht="25.15" customHeight="1">
      <c r="B382" s="648"/>
      <c r="C382" s="648"/>
    </row>
    <row r="383" spans="2:3" ht="25.15" customHeight="1">
      <c r="B383" s="648"/>
      <c r="C383" s="648"/>
    </row>
    <row r="384" spans="2:3" ht="25.15" customHeight="1">
      <c r="B384" s="648"/>
      <c r="C384" s="648"/>
    </row>
    <row r="385" spans="2:3" ht="25.15" customHeight="1">
      <c r="B385" s="648"/>
      <c r="C385" s="648"/>
    </row>
    <row r="386" spans="2:3" ht="25.15" customHeight="1">
      <c r="B386" s="648"/>
      <c r="C386" s="648"/>
    </row>
    <row r="387" spans="2:3" ht="25.15" customHeight="1">
      <c r="B387" s="648"/>
      <c r="C387" s="648"/>
    </row>
    <row r="388" spans="2:3" ht="25.15" customHeight="1">
      <c r="B388" s="648"/>
      <c r="C388" s="648"/>
    </row>
    <row r="389" spans="2:3" ht="25.15" customHeight="1">
      <c r="B389" s="648"/>
      <c r="C389" s="648"/>
    </row>
    <row r="390" spans="2:3" ht="25.15" customHeight="1">
      <c r="B390" s="648"/>
      <c r="C390" s="648"/>
    </row>
    <row r="391" spans="2:3" ht="25.15" customHeight="1">
      <c r="B391" s="648"/>
      <c r="C391" s="648"/>
    </row>
    <row r="392" spans="2:3" ht="25.15" customHeight="1">
      <c r="B392" s="648"/>
      <c r="C392" s="648"/>
    </row>
    <row r="393" spans="2:3" ht="25.15" customHeight="1">
      <c r="B393" s="648"/>
      <c r="C393" s="648"/>
    </row>
    <row r="394" spans="2:3" ht="25.15" customHeight="1">
      <c r="B394" s="648"/>
      <c r="C394" s="648"/>
    </row>
    <row r="395" spans="2:3" ht="25.15" customHeight="1">
      <c r="B395" s="648"/>
      <c r="C395" s="648"/>
    </row>
    <row r="396" spans="2:3" ht="25.15" customHeight="1">
      <c r="B396" s="648"/>
      <c r="C396" s="648"/>
    </row>
    <row r="397" spans="2:3" ht="25.15" customHeight="1">
      <c r="B397" s="648"/>
      <c r="C397" s="648"/>
    </row>
    <row r="398" spans="2:3" ht="25.15" customHeight="1">
      <c r="B398" s="648"/>
      <c r="C398" s="648"/>
    </row>
    <row r="399" spans="2:3" ht="25.15" customHeight="1">
      <c r="B399" s="648"/>
      <c r="C399" s="648"/>
    </row>
    <row r="400" spans="2:3" ht="25.15" customHeight="1">
      <c r="B400" s="648"/>
      <c r="C400" s="648"/>
    </row>
    <row r="401" spans="2:3" ht="25.15" customHeight="1">
      <c r="B401" s="648"/>
      <c r="C401" s="648"/>
    </row>
    <row r="402" spans="2:3" ht="25.15" customHeight="1">
      <c r="B402" s="648"/>
      <c r="C402" s="648"/>
    </row>
    <row r="403" spans="2:3" ht="25.15" customHeight="1">
      <c r="B403" s="648"/>
      <c r="C403" s="648"/>
    </row>
    <row r="404" spans="2:3" ht="25.15" customHeight="1">
      <c r="B404" s="648"/>
      <c r="C404" s="648"/>
    </row>
    <row r="405" spans="2:3" ht="25.15" customHeight="1">
      <c r="B405" s="648"/>
      <c r="C405" s="648"/>
    </row>
    <row r="406" spans="2:3" ht="25.15" customHeight="1">
      <c r="B406" s="648"/>
      <c r="C406" s="648"/>
    </row>
    <row r="407" spans="2:3" ht="25.15" customHeight="1">
      <c r="B407" s="648"/>
      <c r="C407" s="648"/>
    </row>
    <row r="408" spans="2:3" ht="25.15" customHeight="1">
      <c r="B408" s="648"/>
      <c r="C408" s="648"/>
    </row>
    <row r="409" spans="2:3" ht="25.15" customHeight="1">
      <c r="B409" s="648"/>
      <c r="C409" s="648"/>
    </row>
    <row r="410" spans="2:3" ht="25.15" customHeight="1">
      <c r="B410" s="648"/>
      <c r="C410" s="648"/>
    </row>
    <row r="411" spans="2:3" ht="25.15" customHeight="1">
      <c r="B411" s="648"/>
      <c r="C411" s="648"/>
    </row>
    <row r="412" spans="2:3" ht="25.15" customHeight="1">
      <c r="B412" s="648"/>
      <c r="C412" s="648"/>
    </row>
    <row r="413" spans="2:3" ht="25.15" customHeight="1">
      <c r="B413" s="648"/>
      <c r="C413" s="648"/>
    </row>
    <row r="414" spans="2:3" ht="25.15" customHeight="1">
      <c r="B414" s="648"/>
      <c r="C414" s="648"/>
    </row>
    <row r="415" spans="2:3" ht="25.15" customHeight="1">
      <c r="B415" s="648"/>
      <c r="C415" s="648"/>
    </row>
    <row r="416" spans="2:3" ht="25.15" customHeight="1">
      <c r="B416" s="648"/>
      <c r="C416" s="648"/>
    </row>
    <row r="417" spans="2:3" ht="25.15" customHeight="1">
      <c r="B417" s="648"/>
      <c r="C417" s="648"/>
    </row>
    <row r="418" spans="2:3" ht="25.15" customHeight="1">
      <c r="B418" s="648"/>
      <c r="C418" s="648"/>
    </row>
    <row r="419" spans="2:3" ht="25.15" customHeight="1">
      <c r="B419" s="648"/>
      <c r="C419" s="648"/>
    </row>
    <row r="420" spans="2:3" ht="25.15" customHeight="1">
      <c r="B420" s="648"/>
      <c r="C420" s="648"/>
    </row>
    <row r="421" spans="2:3" ht="25.15" customHeight="1">
      <c r="B421" s="648"/>
      <c r="C421" s="648"/>
    </row>
    <row r="422" spans="2:3" ht="25.15" customHeight="1">
      <c r="B422" s="648"/>
      <c r="C422" s="648"/>
    </row>
    <row r="423" spans="2:3" ht="25.15" customHeight="1">
      <c r="B423" s="648"/>
      <c r="C423" s="648"/>
    </row>
    <row r="424" spans="2:3" ht="25.15" customHeight="1">
      <c r="B424" s="648"/>
      <c r="C424" s="648"/>
    </row>
    <row r="425" spans="2:3" ht="25.15" customHeight="1">
      <c r="B425" s="648"/>
      <c r="C425" s="648"/>
    </row>
    <row r="426" spans="2:3" ht="25.15" customHeight="1">
      <c r="B426" s="648"/>
      <c r="C426" s="648"/>
    </row>
    <row r="427" spans="2:3" ht="25.15" customHeight="1">
      <c r="B427" s="648"/>
      <c r="C427" s="648"/>
    </row>
    <row r="428" spans="2:3" ht="25.15" customHeight="1">
      <c r="B428" s="648"/>
      <c r="C428" s="648"/>
    </row>
    <row r="429" spans="2:3" ht="25.15" customHeight="1">
      <c r="B429" s="648"/>
      <c r="C429" s="648"/>
    </row>
    <row r="430" spans="2:3" ht="25.15" customHeight="1">
      <c r="B430" s="648"/>
      <c r="C430" s="648"/>
    </row>
    <row r="431" spans="2:3" ht="25.15" customHeight="1">
      <c r="B431" s="648"/>
      <c r="C431" s="648"/>
    </row>
    <row r="432" spans="2:3" ht="25.15" customHeight="1">
      <c r="B432" s="648"/>
      <c r="C432" s="648"/>
    </row>
    <row r="433" spans="2:3" ht="25.15" customHeight="1">
      <c r="B433" s="648"/>
      <c r="C433" s="648"/>
    </row>
    <row r="434" spans="2:3" ht="25.15" customHeight="1">
      <c r="B434" s="648"/>
      <c r="C434" s="648"/>
    </row>
    <row r="435" spans="2:3" ht="25.15" customHeight="1">
      <c r="B435" s="648"/>
      <c r="C435" s="648"/>
    </row>
    <row r="436" spans="2:3" ht="25.15" customHeight="1">
      <c r="B436" s="648"/>
      <c r="C436" s="648"/>
    </row>
    <row r="437" spans="2:3" ht="25.15" customHeight="1">
      <c r="B437" s="648"/>
      <c r="C437" s="648"/>
    </row>
    <row r="438" spans="2:3" ht="25.15" customHeight="1">
      <c r="B438" s="648"/>
      <c r="C438" s="648"/>
    </row>
    <row r="439" spans="2:3" ht="25.15" customHeight="1">
      <c r="B439" s="648"/>
      <c r="C439" s="648"/>
    </row>
    <row r="440" spans="2:3" ht="25.15" customHeight="1">
      <c r="B440" s="648"/>
      <c r="C440" s="648"/>
    </row>
    <row r="441" spans="2:3" ht="25.15" customHeight="1">
      <c r="B441" s="648"/>
      <c r="C441" s="648"/>
    </row>
    <row r="442" spans="2:3" ht="25.15" customHeight="1">
      <c r="B442" s="648"/>
      <c r="C442" s="648"/>
    </row>
    <row r="443" spans="2:3" ht="25.15" customHeight="1">
      <c r="B443" s="648"/>
      <c r="C443" s="648"/>
    </row>
    <row r="444" spans="2:3" ht="25.15" customHeight="1">
      <c r="B444" s="648"/>
      <c r="C444" s="648"/>
    </row>
    <row r="445" spans="2:3" ht="25.15" customHeight="1">
      <c r="B445" s="648"/>
      <c r="C445" s="648"/>
    </row>
    <row r="446" spans="2:3" ht="25.15" customHeight="1">
      <c r="B446" s="648"/>
      <c r="C446" s="648"/>
    </row>
    <row r="447" spans="2:3" ht="25.15" customHeight="1">
      <c r="B447" s="648"/>
      <c r="C447" s="648"/>
    </row>
    <row r="448" spans="2:3" ht="25.15" customHeight="1">
      <c r="B448" s="648"/>
      <c r="C448" s="648"/>
    </row>
    <row r="449" spans="2:3" ht="25.15" customHeight="1">
      <c r="B449" s="648"/>
      <c r="C449" s="648"/>
    </row>
    <row r="450" spans="2:3" ht="25.15" customHeight="1">
      <c r="B450" s="648"/>
      <c r="C450" s="648"/>
    </row>
    <row r="451" spans="2:3" ht="25.15" customHeight="1">
      <c r="B451" s="648"/>
      <c r="C451" s="648"/>
    </row>
    <row r="452" spans="2:3" ht="25.15" customHeight="1">
      <c r="B452" s="648"/>
      <c r="C452" s="648"/>
    </row>
    <row r="453" spans="2:3" ht="25.15" customHeight="1">
      <c r="B453" s="648"/>
      <c r="C453" s="648"/>
    </row>
    <row r="454" spans="2:3" ht="25.15" customHeight="1">
      <c r="B454" s="648"/>
      <c r="C454" s="648"/>
    </row>
    <row r="455" spans="2:3" ht="25.15" customHeight="1">
      <c r="B455" s="648"/>
      <c r="C455" s="648"/>
    </row>
    <row r="456" spans="2:3" ht="25.15" customHeight="1">
      <c r="B456" s="648"/>
      <c r="C456" s="648"/>
    </row>
    <row r="457" spans="2:3" ht="25.15" customHeight="1">
      <c r="B457" s="648"/>
      <c r="C457" s="648"/>
    </row>
    <row r="458" spans="2:3" ht="25.15" customHeight="1">
      <c r="B458" s="648"/>
      <c r="C458" s="648"/>
    </row>
    <row r="459" spans="2:3" ht="25.15" customHeight="1">
      <c r="B459" s="648"/>
      <c r="C459" s="648"/>
    </row>
    <row r="460" spans="2:3" ht="25.15" customHeight="1">
      <c r="B460" s="648"/>
      <c r="C460" s="648"/>
    </row>
    <row r="461" spans="2:3" ht="25.15" customHeight="1">
      <c r="B461" s="648"/>
      <c r="C461" s="648"/>
    </row>
    <row r="462" spans="2:3" ht="25.15" customHeight="1">
      <c r="B462" s="648"/>
      <c r="C462" s="648"/>
    </row>
    <row r="463" spans="2:3" ht="25.15" customHeight="1">
      <c r="B463" s="648"/>
      <c r="C463" s="648"/>
    </row>
    <row r="464" spans="2:3" ht="25.15" customHeight="1">
      <c r="B464" s="648"/>
      <c r="C464" s="648"/>
    </row>
    <row r="465" spans="2:3" ht="25.15" customHeight="1">
      <c r="B465" s="648"/>
      <c r="C465" s="648"/>
    </row>
    <row r="466" spans="2:3" ht="25.15" customHeight="1">
      <c r="B466" s="648"/>
      <c r="C466" s="648"/>
    </row>
    <row r="467" spans="2:3" ht="25.15" customHeight="1">
      <c r="B467" s="648"/>
      <c r="C467" s="648"/>
    </row>
    <row r="468" spans="2:3" ht="25.15" customHeight="1">
      <c r="B468" s="648"/>
      <c r="C468" s="648"/>
    </row>
    <row r="469" spans="2:3" ht="25.15" customHeight="1">
      <c r="B469" s="648"/>
      <c r="C469" s="648"/>
    </row>
    <row r="470" spans="2:3" ht="25.15" customHeight="1">
      <c r="B470" s="648"/>
      <c r="C470" s="648"/>
    </row>
    <row r="471" spans="2:3" ht="25.15" customHeight="1">
      <c r="B471" s="648"/>
      <c r="C471" s="648"/>
    </row>
    <row r="472" spans="2:3" ht="25.15" customHeight="1">
      <c r="B472" s="648"/>
      <c r="C472" s="648"/>
    </row>
    <row r="473" spans="2:3" ht="25.15" customHeight="1">
      <c r="B473" s="648"/>
      <c r="C473" s="648"/>
    </row>
    <row r="474" spans="2:3" ht="25.15" customHeight="1">
      <c r="B474" s="648"/>
      <c r="C474" s="648"/>
    </row>
    <row r="475" spans="2:3" ht="25.15" customHeight="1">
      <c r="B475" s="648"/>
      <c r="C475" s="648"/>
    </row>
    <row r="476" spans="2:3" ht="25.15" customHeight="1">
      <c r="B476" s="648"/>
      <c r="C476" s="648"/>
    </row>
    <row r="477" spans="2:3" ht="25.15" customHeight="1">
      <c r="B477" s="648"/>
      <c r="C477" s="648"/>
    </row>
    <row r="478" spans="2:3" ht="25.15" customHeight="1">
      <c r="B478" s="648"/>
      <c r="C478" s="648"/>
    </row>
    <row r="479" spans="2:3" ht="25.15" customHeight="1">
      <c r="B479" s="648"/>
      <c r="C479" s="648"/>
    </row>
    <row r="480" spans="2:3" ht="25.15" customHeight="1">
      <c r="B480" s="648"/>
      <c r="C480" s="648"/>
    </row>
    <row r="481" spans="2:3" ht="25.15" customHeight="1">
      <c r="B481" s="648"/>
      <c r="C481" s="648"/>
    </row>
    <row r="482" spans="2:3" ht="25.15" customHeight="1">
      <c r="B482" s="648"/>
      <c r="C482" s="648"/>
    </row>
    <row r="483" spans="2:3" ht="25.15" customHeight="1">
      <c r="B483" s="648"/>
      <c r="C483" s="648"/>
    </row>
    <row r="484" spans="2:3" ht="25.15" customHeight="1">
      <c r="B484" s="648"/>
      <c r="C484" s="648"/>
    </row>
    <row r="485" spans="2:3" ht="25.15" customHeight="1">
      <c r="B485" s="648"/>
      <c r="C485" s="648"/>
    </row>
    <row r="486" spans="2:3" ht="25.15" customHeight="1">
      <c r="B486" s="648"/>
      <c r="C486" s="648"/>
    </row>
    <row r="487" spans="2:3" ht="25.15" customHeight="1">
      <c r="B487" s="648"/>
      <c r="C487" s="648"/>
    </row>
    <row r="488" spans="2:3" ht="25.15" customHeight="1">
      <c r="B488" s="648"/>
      <c r="C488" s="648"/>
    </row>
    <row r="489" spans="2:3" ht="25.15" customHeight="1">
      <c r="B489" s="648"/>
      <c r="C489" s="648"/>
    </row>
    <row r="490" spans="2:3" ht="25.15" customHeight="1">
      <c r="B490" s="648"/>
      <c r="C490" s="648"/>
    </row>
    <row r="491" spans="2:3" ht="25.15" customHeight="1">
      <c r="B491" s="648"/>
      <c r="C491" s="648"/>
    </row>
    <row r="492" spans="2:3" ht="25.15" customHeight="1">
      <c r="B492" s="648"/>
      <c r="C492" s="648"/>
    </row>
    <row r="493" spans="2:3" ht="25.15" customHeight="1">
      <c r="B493" s="648"/>
      <c r="C493" s="648"/>
    </row>
    <row r="494" spans="2:3" ht="25.15" customHeight="1">
      <c r="B494" s="648"/>
      <c r="C494" s="648"/>
    </row>
    <row r="495" spans="2:3" ht="25.15" customHeight="1">
      <c r="B495" s="648"/>
      <c r="C495" s="648"/>
    </row>
    <row r="496" spans="2:3" ht="25.15" customHeight="1">
      <c r="B496" s="648"/>
      <c r="C496" s="648"/>
    </row>
    <row r="497" spans="2:3" ht="25.15" customHeight="1">
      <c r="B497" s="648"/>
      <c r="C497" s="648"/>
    </row>
    <row r="498" spans="2:3" ht="25.15" customHeight="1">
      <c r="B498" s="648"/>
      <c r="C498" s="648"/>
    </row>
    <row r="499" spans="2:3" ht="25.15" customHeight="1">
      <c r="B499" s="648"/>
      <c r="C499" s="648"/>
    </row>
    <row r="500" spans="2:3" ht="25.15" customHeight="1">
      <c r="B500" s="648"/>
      <c r="C500" s="648"/>
    </row>
    <row r="501" spans="2:3" ht="25.15" customHeight="1">
      <c r="B501" s="648"/>
      <c r="C501" s="648"/>
    </row>
    <row r="502" spans="2:3" ht="25.15" customHeight="1">
      <c r="B502" s="648"/>
      <c r="C502" s="648"/>
    </row>
    <row r="503" spans="2:3" ht="25.15" customHeight="1">
      <c r="B503" s="648"/>
      <c r="C503" s="648"/>
    </row>
    <row r="504" spans="2:3" ht="25.15" customHeight="1">
      <c r="B504" s="648"/>
      <c r="C504" s="648"/>
    </row>
    <row r="505" spans="2:3" ht="25.15" customHeight="1">
      <c r="B505" s="648"/>
      <c r="C505" s="648"/>
    </row>
    <row r="506" spans="2:3" ht="25.15" customHeight="1">
      <c r="B506" s="648"/>
      <c r="C506" s="648"/>
    </row>
    <row r="507" spans="2:3" ht="25.15" customHeight="1">
      <c r="B507" s="648"/>
      <c r="C507" s="648"/>
    </row>
    <row r="508" spans="2:3" ht="25.15" customHeight="1">
      <c r="B508" s="648"/>
      <c r="C508" s="648"/>
    </row>
    <row r="509" spans="2:3" ht="25.15" customHeight="1">
      <c r="B509" s="648"/>
      <c r="C509" s="648"/>
    </row>
    <row r="510" spans="2:3" ht="25.15" customHeight="1">
      <c r="B510" s="648"/>
      <c r="C510" s="648"/>
    </row>
    <row r="511" spans="2:3" ht="25.15" customHeight="1">
      <c r="B511" s="648"/>
      <c r="C511" s="648"/>
    </row>
    <row r="512" spans="2:3" ht="25.15" customHeight="1">
      <c r="B512" s="648"/>
      <c r="C512" s="648"/>
    </row>
    <row r="513" spans="2:3" ht="25.15" customHeight="1">
      <c r="B513" s="648"/>
      <c r="C513" s="648"/>
    </row>
    <row r="514" spans="2:3" ht="25.15" customHeight="1">
      <c r="B514" s="648"/>
      <c r="C514" s="648"/>
    </row>
    <row r="515" spans="2:3" ht="25.15" customHeight="1">
      <c r="B515" s="648"/>
      <c r="C515" s="648"/>
    </row>
    <row r="516" spans="2:3" ht="25.15" customHeight="1">
      <c r="B516" s="648"/>
      <c r="C516" s="648"/>
    </row>
    <row r="517" spans="2:3" ht="25.15" customHeight="1">
      <c r="B517" s="648"/>
      <c r="C517" s="648"/>
    </row>
    <row r="518" spans="2:3" ht="25.15" customHeight="1">
      <c r="B518" s="648"/>
      <c r="C518" s="648"/>
    </row>
    <row r="519" spans="2:3" ht="25.15" customHeight="1">
      <c r="B519" s="648"/>
      <c r="C519" s="648"/>
    </row>
    <row r="520" spans="2:3" ht="25.15" customHeight="1">
      <c r="B520" s="648"/>
      <c r="C520" s="648"/>
    </row>
    <row r="521" spans="2:3" ht="25.15" customHeight="1">
      <c r="B521" s="648"/>
      <c r="C521" s="648"/>
    </row>
    <row r="522" spans="2:3" ht="25.15" customHeight="1">
      <c r="B522" s="648"/>
      <c r="C522" s="648"/>
    </row>
    <row r="523" spans="2:3" ht="25.15" customHeight="1">
      <c r="B523" s="648"/>
      <c r="C523" s="648"/>
    </row>
    <row r="524" spans="2:3" ht="25.15" customHeight="1">
      <c r="B524" s="648"/>
      <c r="C524" s="648"/>
    </row>
    <row r="525" spans="2:3" ht="25.15" customHeight="1">
      <c r="B525" s="648"/>
      <c r="C525" s="648"/>
    </row>
    <row r="526" spans="2:3" ht="25.15" customHeight="1">
      <c r="B526" s="648"/>
      <c r="C526" s="648"/>
    </row>
    <row r="527" spans="2:3" ht="25.15" customHeight="1">
      <c r="B527" s="648"/>
      <c r="C527" s="648"/>
    </row>
    <row r="528" spans="2:3" ht="25.15" customHeight="1">
      <c r="B528" s="648"/>
      <c r="C528" s="648"/>
    </row>
    <row r="529" spans="2:3" ht="25.15" customHeight="1">
      <c r="B529" s="648"/>
      <c r="C529" s="648"/>
    </row>
    <row r="530" spans="2:3" ht="25.15" customHeight="1">
      <c r="B530" s="648"/>
      <c r="C530" s="648"/>
    </row>
    <row r="531" spans="2:3" ht="25.15" customHeight="1">
      <c r="B531" s="648"/>
      <c r="C531" s="648"/>
    </row>
    <row r="532" spans="2:3" ht="25.15" customHeight="1">
      <c r="B532" s="648"/>
      <c r="C532" s="648"/>
    </row>
    <row r="533" spans="2:3" ht="25.15" customHeight="1">
      <c r="B533" s="648"/>
      <c r="C533" s="648"/>
    </row>
    <row r="534" spans="2:3" ht="25.15" customHeight="1">
      <c r="B534" s="648"/>
      <c r="C534" s="648"/>
    </row>
    <row r="535" spans="2:3" ht="25.15" customHeight="1">
      <c r="B535" s="648"/>
      <c r="C535" s="648"/>
    </row>
    <row r="536" spans="2:3" ht="25.15" customHeight="1">
      <c r="B536" s="648"/>
      <c r="C536" s="648"/>
    </row>
    <row r="537" spans="2:3" ht="25.15" customHeight="1">
      <c r="B537" s="648"/>
      <c r="C537" s="648"/>
    </row>
    <row r="538" spans="2:3" ht="25.15" customHeight="1">
      <c r="B538" s="648"/>
      <c r="C538" s="648"/>
    </row>
    <row r="539" spans="2:3" ht="25.15" customHeight="1">
      <c r="B539" s="648"/>
      <c r="C539" s="648"/>
    </row>
    <row r="540" spans="2:3" ht="25.15" customHeight="1">
      <c r="B540" s="648"/>
      <c r="C540" s="648"/>
    </row>
    <row r="541" spans="2:3" ht="25.15" customHeight="1">
      <c r="B541" s="648"/>
      <c r="C541" s="648"/>
    </row>
    <row r="542" spans="2:3" ht="25.15" customHeight="1">
      <c r="B542" s="648"/>
      <c r="C542" s="648"/>
    </row>
    <row r="543" spans="2:3" ht="25.15" customHeight="1">
      <c r="B543" s="648"/>
      <c r="C543" s="648"/>
    </row>
    <row r="544" spans="2:3" ht="25.15" customHeight="1">
      <c r="B544" s="648"/>
      <c r="C544" s="648"/>
    </row>
    <row r="545" spans="2:3" ht="25.15" customHeight="1">
      <c r="B545" s="648"/>
      <c r="C545" s="648"/>
    </row>
    <row r="546" spans="2:3" ht="25.15" customHeight="1">
      <c r="B546" s="648"/>
      <c r="C546" s="648"/>
    </row>
    <row r="547" spans="2:3" ht="25.15" customHeight="1">
      <c r="B547" s="648"/>
      <c r="C547" s="648"/>
    </row>
    <row r="548" spans="2:3" ht="25.15" customHeight="1">
      <c r="B548" s="648"/>
      <c r="C548" s="648"/>
    </row>
    <row r="549" spans="2:3" ht="25.15" customHeight="1">
      <c r="B549" s="648"/>
      <c r="C549" s="648"/>
    </row>
    <row r="550" spans="2:3" ht="25.15" customHeight="1">
      <c r="B550" s="648"/>
      <c r="C550" s="648"/>
    </row>
    <row r="551" spans="2:3" ht="25.15" customHeight="1">
      <c r="B551" s="648"/>
      <c r="C551" s="648"/>
    </row>
    <row r="552" spans="2:3" ht="25.15" customHeight="1">
      <c r="B552" s="648"/>
      <c r="C552" s="648"/>
    </row>
    <row r="553" spans="2:3" ht="25.15" customHeight="1">
      <c r="B553" s="648"/>
      <c r="C553" s="648"/>
    </row>
    <row r="554" spans="2:3" ht="25.15" customHeight="1">
      <c r="B554" s="648"/>
      <c r="C554" s="648"/>
    </row>
    <row r="555" spans="2:3" ht="25.15" customHeight="1">
      <c r="B555" s="648"/>
      <c r="C555" s="648"/>
    </row>
    <row r="556" spans="2:3" ht="25.15" customHeight="1">
      <c r="B556" s="648"/>
      <c r="C556" s="648"/>
    </row>
    <row r="557" spans="2:3" ht="25.15" customHeight="1">
      <c r="B557" s="648"/>
      <c r="C557" s="648"/>
    </row>
    <row r="558" spans="2:3" ht="25.15" customHeight="1">
      <c r="B558" s="648"/>
      <c r="C558" s="648"/>
    </row>
    <row r="559" spans="2:3" ht="25.15" customHeight="1">
      <c r="B559" s="648"/>
      <c r="C559" s="648"/>
    </row>
    <row r="560" spans="2:3" ht="25.15" customHeight="1">
      <c r="B560" s="648"/>
      <c r="C560" s="648"/>
    </row>
    <row r="561" spans="2:3" ht="25.15" customHeight="1">
      <c r="B561" s="648"/>
      <c r="C561" s="648"/>
    </row>
    <row r="562" spans="2:3" ht="25.15" customHeight="1">
      <c r="B562" s="648"/>
      <c r="C562" s="648"/>
    </row>
    <row r="563" spans="2:3" ht="25.15" customHeight="1">
      <c r="B563" s="648"/>
      <c r="C563" s="648"/>
    </row>
    <row r="564" spans="2:3" ht="25.15" customHeight="1">
      <c r="B564" s="648"/>
      <c r="C564" s="648"/>
    </row>
    <row r="565" spans="2:3" ht="25.15" customHeight="1">
      <c r="B565" s="648"/>
      <c r="C565" s="648"/>
    </row>
    <row r="566" spans="2:3" ht="25.15" customHeight="1">
      <c r="B566" s="648"/>
      <c r="C566" s="648"/>
    </row>
    <row r="567" spans="2:3" ht="25.15" customHeight="1">
      <c r="B567" s="648"/>
      <c r="C567" s="648"/>
    </row>
    <row r="568" spans="2:3" ht="25.15" customHeight="1">
      <c r="B568" s="648"/>
      <c r="C568" s="648"/>
    </row>
    <row r="569" spans="2:3" ht="25.15" customHeight="1">
      <c r="B569" s="648"/>
      <c r="C569" s="648"/>
    </row>
    <row r="570" spans="2:3" ht="25.15" customHeight="1">
      <c r="B570" s="648"/>
      <c r="C570" s="648"/>
    </row>
    <row r="571" spans="2:3" ht="25.15" customHeight="1">
      <c r="B571" s="648"/>
      <c r="C571" s="648"/>
    </row>
    <row r="572" spans="2:3" ht="25.15" customHeight="1">
      <c r="B572" s="648"/>
      <c r="C572" s="648"/>
    </row>
    <row r="573" spans="2:3" ht="25.15" customHeight="1">
      <c r="B573" s="648"/>
      <c r="C573" s="648"/>
    </row>
    <row r="574" spans="2:3" ht="25.15" customHeight="1">
      <c r="B574" s="648"/>
      <c r="C574" s="648"/>
    </row>
    <row r="575" spans="2:3" ht="25.15" customHeight="1">
      <c r="B575" s="648"/>
      <c r="C575" s="648"/>
    </row>
    <row r="576" spans="2:3" ht="25.15" customHeight="1">
      <c r="B576" s="648"/>
      <c r="C576" s="648"/>
    </row>
    <row r="577" spans="2:3" ht="25.15" customHeight="1">
      <c r="B577" s="648"/>
      <c r="C577" s="648"/>
    </row>
    <row r="578" spans="2:3" ht="25.15" customHeight="1">
      <c r="B578" s="648"/>
      <c r="C578" s="648"/>
    </row>
    <row r="579" spans="2:3" ht="25.15" customHeight="1">
      <c r="B579" s="648"/>
      <c r="C579" s="648"/>
    </row>
    <row r="580" spans="2:3" ht="25.15" customHeight="1">
      <c r="B580" s="648"/>
      <c r="C580" s="648"/>
    </row>
    <row r="581" spans="2:3" ht="25.15" customHeight="1">
      <c r="B581" s="648"/>
      <c r="C581" s="648"/>
    </row>
    <row r="582" spans="2:3" ht="25.15" customHeight="1">
      <c r="B582" s="648"/>
      <c r="C582" s="648"/>
    </row>
    <row r="583" spans="2:3" ht="25.15" customHeight="1">
      <c r="B583" s="648"/>
      <c r="C583" s="648"/>
    </row>
    <row r="584" spans="2:3" ht="25.15" customHeight="1">
      <c r="B584" s="648"/>
      <c r="C584" s="648"/>
    </row>
    <row r="585" spans="2:3" ht="25.15" customHeight="1">
      <c r="B585" s="648"/>
      <c r="C585" s="648"/>
    </row>
    <row r="586" spans="2:3" ht="25.15" customHeight="1">
      <c r="B586" s="648"/>
      <c r="C586" s="648"/>
    </row>
    <row r="587" spans="2:3" ht="25.15" customHeight="1">
      <c r="B587" s="648"/>
      <c r="C587" s="648"/>
    </row>
    <row r="588" spans="2:3" ht="25.15" customHeight="1">
      <c r="B588" s="648"/>
      <c r="C588" s="648"/>
    </row>
    <row r="589" spans="2:3" ht="25.15" customHeight="1">
      <c r="B589" s="648"/>
      <c r="C589" s="648"/>
    </row>
    <row r="590" spans="2:3" ht="25.15" customHeight="1">
      <c r="B590" s="648"/>
      <c r="C590" s="648"/>
    </row>
    <row r="591" spans="2:3" ht="25.15" customHeight="1">
      <c r="B591" s="648"/>
      <c r="C591" s="648"/>
    </row>
    <row r="592" spans="2:3" ht="25.15" customHeight="1">
      <c r="B592" s="648"/>
      <c r="C592" s="648"/>
    </row>
    <row r="593" spans="2:3" ht="25.15" customHeight="1">
      <c r="B593" s="648"/>
      <c r="C593" s="648"/>
    </row>
    <row r="594" spans="2:3" ht="25.15" customHeight="1">
      <c r="B594" s="648"/>
      <c r="C594" s="648"/>
    </row>
    <row r="595" spans="2:3" ht="25.15" customHeight="1">
      <c r="B595" s="648"/>
      <c r="C595" s="648"/>
    </row>
    <row r="596" spans="2:3" ht="25.15" customHeight="1">
      <c r="B596" s="648"/>
      <c r="C596" s="648"/>
    </row>
    <row r="597" spans="2:3" ht="25.15" customHeight="1">
      <c r="B597" s="648"/>
      <c r="C597" s="648"/>
    </row>
    <row r="598" spans="2:3" ht="25.15" customHeight="1">
      <c r="B598" s="648"/>
      <c r="C598" s="648"/>
    </row>
    <row r="599" spans="2:3" ht="25.15" customHeight="1">
      <c r="B599" s="648"/>
      <c r="C599" s="648"/>
    </row>
    <row r="600" spans="2:3" ht="25.15" customHeight="1">
      <c r="B600" s="648"/>
      <c r="C600" s="648"/>
    </row>
    <row r="601" spans="2:3" ht="25.15" customHeight="1">
      <c r="B601" s="648"/>
      <c r="C601" s="648"/>
    </row>
    <row r="602" spans="2:3" ht="25.15" customHeight="1">
      <c r="B602" s="648"/>
      <c r="C602" s="648"/>
    </row>
    <row r="603" spans="2:3" ht="25.15" customHeight="1">
      <c r="B603" s="648"/>
      <c r="C603" s="648"/>
    </row>
    <row r="604" spans="2:3" ht="25.15" customHeight="1">
      <c r="B604" s="648"/>
      <c r="C604" s="648"/>
    </row>
    <row r="605" spans="2:3" ht="25.15" customHeight="1">
      <c r="B605" s="648"/>
      <c r="C605" s="648"/>
    </row>
    <row r="606" spans="2:3" ht="25.15" customHeight="1">
      <c r="B606" s="648"/>
      <c r="C606" s="648"/>
    </row>
    <row r="607" spans="2:3" ht="25.15" customHeight="1">
      <c r="B607" s="648"/>
      <c r="C607" s="648"/>
    </row>
    <row r="608" spans="2:3" ht="25.15" customHeight="1">
      <c r="B608" s="648"/>
      <c r="C608" s="648"/>
    </row>
    <row r="609" spans="2:3" ht="25.15" customHeight="1">
      <c r="B609" s="648"/>
      <c r="C609" s="648"/>
    </row>
    <row r="610" spans="2:3" ht="25.15" customHeight="1">
      <c r="B610" s="648"/>
      <c r="C610" s="648"/>
    </row>
    <row r="611" spans="2:3" ht="25.15" customHeight="1">
      <c r="B611" s="648"/>
      <c r="C611" s="648"/>
    </row>
    <row r="612" spans="2:3" ht="25.15" customHeight="1">
      <c r="B612" s="648"/>
      <c r="C612" s="648"/>
    </row>
    <row r="613" spans="2:3" ht="25.15" customHeight="1">
      <c r="B613" s="648"/>
      <c r="C613" s="648"/>
    </row>
    <row r="614" spans="2:3" ht="25.15" customHeight="1">
      <c r="B614" s="648"/>
      <c r="C614" s="648"/>
    </row>
    <row r="615" spans="2:3" ht="25.15" customHeight="1">
      <c r="B615" s="648"/>
      <c r="C615" s="648"/>
    </row>
    <row r="616" spans="2:3" ht="25.15" customHeight="1">
      <c r="B616" s="648"/>
      <c r="C616" s="648"/>
    </row>
    <row r="617" spans="2:3" ht="25.15" customHeight="1">
      <c r="B617" s="648"/>
      <c r="C617" s="648"/>
    </row>
    <row r="618" spans="2:3" ht="25.15" customHeight="1">
      <c r="B618" s="648"/>
      <c r="C618" s="648"/>
    </row>
    <row r="619" spans="2:3" ht="25.15" customHeight="1">
      <c r="B619" s="648"/>
      <c r="C619" s="648"/>
    </row>
    <row r="620" spans="2:3" ht="25.15" customHeight="1">
      <c r="B620" s="648"/>
      <c r="C620" s="648"/>
    </row>
    <row r="621" spans="2:3" ht="25.15" customHeight="1">
      <c r="B621" s="648"/>
      <c r="C621" s="648"/>
    </row>
    <row r="622" spans="2:3" ht="25.15" customHeight="1">
      <c r="B622" s="648"/>
      <c r="C622" s="648"/>
    </row>
    <row r="623" spans="2:3" ht="25.15" customHeight="1">
      <c r="B623" s="648"/>
      <c r="C623" s="648"/>
    </row>
    <row r="624" spans="2:3" ht="25.15" customHeight="1">
      <c r="B624" s="648"/>
      <c r="C624" s="648"/>
    </row>
    <row r="625" spans="2:3" ht="25.15" customHeight="1">
      <c r="B625" s="648"/>
      <c r="C625" s="648"/>
    </row>
    <row r="626" spans="2:3" ht="25.15" customHeight="1">
      <c r="B626" s="648"/>
      <c r="C626" s="648"/>
    </row>
    <row r="627" spans="2:3" ht="25.15" customHeight="1">
      <c r="B627" s="648"/>
      <c r="C627" s="648"/>
    </row>
    <row r="628" spans="2:3" ht="25.15" customHeight="1">
      <c r="B628" s="648"/>
      <c r="C628" s="648"/>
    </row>
    <row r="629" spans="2:3" ht="25.15" customHeight="1">
      <c r="B629" s="648"/>
      <c r="C629" s="648"/>
    </row>
    <row r="630" spans="2:3" ht="25.15" customHeight="1">
      <c r="B630" s="648"/>
      <c r="C630" s="648"/>
    </row>
    <row r="631" spans="2:3" ht="25.15" customHeight="1">
      <c r="B631" s="648"/>
      <c r="C631" s="648"/>
    </row>
    <row r="632" spans="2:3" ht="25.15" customHeight="1">
      <c r="B632" s="648"/>
      <c r="C632" s="648"/>
    </row>
    <row r="633" spans="2:3" ht="25.15" customHeight="1">
      <c r="B633" s="648"/>
      <c r="C633" s="648"/>
    </row>
    <row r="634" spans="2:3" ht="25.15" customHeight="1">
      <c r="B634" s="648"/>
      <c r="C634" s="648"/>
    </row>
    <row r="635" spans="2:3" ht="25.15" customHeight="1">
      <c r="B635" s="648"/>
      <c r="C635" s="648"/>
    </row>
    <row r="636" spans="2:3" ht="25.15" customHeight="1">
      <c r="B636" s="648"/>
      <c r="C636" s="648"/>
    </row>
    <row r="637" spans="2:3" ht="25.15" customHeight="1">
      <c r="B637" s="648"/>
      <c r="C637" s="648"/>
    </row>
    <row r="638" spans="2:3" ht="25.15" customHeight="1">
      <c r="B638" s="648"/>
      <c r="C638" s="648"/>
    </row>
    <row r="639" spans="2:3" ht="25.15" customHeight="1">
      <c r="B639" s="648"/>
      <c r="C639" s="648"/>
    </row>
    <row r="640" spans="2:3" ht="25.15" customHeight="1">
      <c r="B640" s="648"/>
      <c r="C640" s="648"/>
    </row>
    <row r="641" spans="2:3" ht="25.15" customHeight="1">
      <c r="B641" s="648"/>
      <c r="C641" s="648"/>
    </row>
    <row r="642" spans="2:3" ht="25.15" customHeight="1">
      <c r="B642" s="648"/>
      <c r="C642" s="648"/>
    </row>
    <row r="643" spans="2:3" ht="25.15" customHeight="1">
      <c r="B643" s="648"/>
      <c r="C643" s="648"/>
    </row>
    <row r="644" spans="2:3" ht="25.15" customHeight="1">
      <c r="B644" s="648"/>
      <c r="C644" s="648"/>
    </row>
    <row r="645" spans="2:3" ht="25.15" customHeight="1">
      <c r="B645" s="648"/>
      <c r="C645" s="648"/>
    </row>
    <row r="646" spans="2:3" ht="25.15" customHeight="1">
      <c r="B646" s="648"/>
      <c r="C646" s="648"/>
    </row>
    <row r="647" spans="2:3" ht="25.15" customHeight="1">
      <c r="B647" s="648"/>
      <c r="C647" s="648"/>
    </row>
    <row r="648" spans="2:3" ht="25.15" customHeight="1">
      <c r="B648" s="648"/>
      <c r="C648" s="648"/>
    </row>
    <row r="649" spans="2:3" ht="25.15" customHeight="1">
      <c r="B649" s="648"/>
      <c r="C649" s="648"/>
    </row>
    <row r="650" spans="2:3" ht="25.15" customHeight="1">
      <c r="B650" s="648"/>
      <c r="C650" s="648"/>
    </row>
    <row r="651" spans="2:3" ht="25.15" customHeight="1">
      <c r="B651" s="648"/>
      <c r="C651" s="648"/>
    </row>
    <row r="652" spans="2:3" ht="25.15" customHeight="1">
      <c r="B652" s="648"/>
      <c r="C652" s="648"/>
    </row>
    <row r="653" spans="2:3" ht="25.15" customHeight="1">
      <c r="B653" s="648"/>
      <c r="C653" s="648"/>
    </row>
    <row r="654" spans="2:3" ht="25.15" customHeight="1">
      <c r="B654" s="648"/>
      <c r="C654" s="648"/>
    </row>
    <row r="655" spans="2:3" ht="25.15" customHeight="1">
      <c r="B655" s="648"/>
      <c r="C655" s="648"/>
    </row>
    <row r="656" spans="2:3" ht="25.15" customHeight="1">
      <c r="B656" s="648"/>
      <c r="C656" s="648"/>
    </row>
    <row r="657" spans="2:3" ht="25.15" customHeight="1">
      <c r="B657" s="648"/>
      <c r="C657" s="648"/>
    </row>
    <row r="658" spans="2:3" ht="25.15" customHeight="1">
      <c r="B658" s="648"/>
      <c r="C658" s="648"/>
    </row>
    <row r="659" spans="2:3" ht="25.15" customHeight="1">
      <c r="B659" s="648"/>
      <c r="C659" s="648"/>
    </row>
    <row r="660" spans="2:3" ht="25.15" customHeight="1">
      <c r="B660" s="648"/>
      <c r="C660" s="648"/>
    </row>
    <row r="661" spans="2:3" ht="25.15" customHeight="1">
      <c r="B661" s="648"/>
      <c r="C661" s="648"/>
    </row>
    <row r="662" spans="2:3" ht="25.15" customHeight="1">
      <c r="B662" s="648"/>
      <c r="C662" s="648"/>
    </row>
    <row r="663" spans="2:3" ht="25.15" customHeight="1">
      <c r="B663" s="648"/>
      <c r="C663" s="648"/>
    </row>
    <row r="664" spans="2:3" ht="25.15" customHeight="1">
      <c r="B664" s="648"/>
      <c r="C664" s="648"/>
    </row>
    <row r="665" spans="2:3" ht="25.15" customHeight="1">
      <c r="B665" s="648"/>
      <c r="C665" s="648"/>
    </row>
    <row r="666" spans="2:3" ht="25.15" customHeight="1">
      <c r="B666" s="648"/>
      <c r="C666" s="648"/>
    </row>
    <row r="667" spans="2:3" ht="25.15" customHeight="1">
      <c r="B667" s="648"/>
      <c r="C667" s="648"/>
    </row>
    <row r="668" spans="2:3" ht="25.15" customHeight="1">
      <c r="B668" s="648"/>
      <c r="C668" s="648"/>
    </row>
    <row r="669" spans="2:3" ht="25.15" customHeight="1">
      <c r="B669" s="648"/>
      <c r="C669" s="648"/>
    </row>
    <row r="670" spans="2:3" ht="25.15" customHeight="1">
      <c r="B670" s="648"/>
      <c r="C670" s="648"/>
    </row>
    <row r="671" spans="2:3" ht="25.15" customHeight="1">
      <c r="B671" s="648"/>
      <c r="C671" s="648"/>
    </row>
    <row r="672" spans="2:3" ht="25.15" customHeight="1">
      <c r="B672" s="648"/>
      <c r="C672" s="648"/>
    </row>
    <row r="673" spans="2:3" ht="25.15" customHeight="1">
      <c r="B673" s="648"/>
      <c r="C673" s="648"/>
    </row>
    <row r="674" spans="2:3" ht="25.15" customHeight="1">
      <c r="B674" s="648"/>
      <c r="C674" s="648"/>
    </row>
    <row r="675" spans="2:3" ht="25.15" customHeight="1">
      <c r="B675" s="648"/>
      <c r="C675" s="648"/>
    </row>
    <row r="676" spans="2:3" ht="25.15" customHeight="1">
      <c r="B676" s="648"/>
      <c r="C676" s="648"/>
    </row>
    <row r="677" spans="2:3" ht="25.15" customHeight="1">
      <c r="B677" s="648"/>
      <c r="C677" s="648"/>
    </row>
    <row r="678" spans="2:3" ht="25.15" customHeight="1">
      <c r="B678" s="648"/>
      <c r="C678" s="648"/>
    </row>
    <row r="679" spans="2:3" ht="25.15" customHeight="1">
      <c r="B679" s="648"/>
      <c r="C679" s="648"/>
    </row>
    <row r="680" spans="2:3" ht="25.15" customHeight="1">
      <c r="B680" s="648"/>
      <c r="C680" s="648"/>
    </row>
    <row r="681" spans="2:3" ht="25.15" customHeight="1">
      <c r="B681" s="648"/>
      <c r="C681" s="648"/>
    </row>
    <row r="682" spans="2:3" ht="25.15" customHeight="1">
      <c r="B682" s="648"/>
      <c r="C682" s="648"/>
    </row>
    <row r="683" spans="2:3" ht="25.15" customHeight="1">
      <c r="B683" s="648"/>
      <c r="C683" s="648"/>
    </row>
    <row r="684" spans="2:3" ht="25.15" customHeight="1">
      <c r="B684" s="648"/>
      <c r="C684" s="648"/>
    </row>
    <row r="685" spans="2:3" ht="25.15" customHeight="1">
      <c r="B685" s="648"/>
      <c r="C685" s="648"/>
    </row>
    <row r="686" spans="2:3" ht="25.15" customHeight="1">
      <c r="B686" s="648"/>
      <c r="C686" s="648"/>
    </row>
    <row r="687" spans="2:3" ht="25.15" customHeight="1">
      <c r="B687" s="648"/>
      <c r="C687" s="648"/>
    </row>
    <row r="688" spans="2:3" ht="25.15" customHeight="1">
      <c r="B688" s="648"/>
      <c r="C688" s="648"/>
    </row>
    <row r="689" spans="2:3" ht="25.15" customHeight="1">
      <c r="B689" s="648"/>
      <c r="C689" s="648"/>
    </row>
    <row r="690" spans="2:3" ht="25.15" customHeight="1">
      <c r="B690" s="648"/>
      <c r="C690" s="648"/>
    </row>
    <row r="691" spans="2:3" ht="25.15" customHeight="1">
      <c r="B691" s="648"/>
      <c r="C691" s="648"/>
    </row>
    <row r="692" spans="2:3" ht="25.15" customHeight="1">
      <c r="B692" s="648"/>
      <c r="C692" s="648"/>
    </row>
    <row r="693" spans="2:3" ht="25.15" customHeight="1">
      <c r="B693" s="648"/>
      <c r="C693" s="648"/>
    </row>
    <row r="694" spans="2:3" ht="25.15" customHeight="1">
      <c r="B694" s="648"/>
      <c r="C694" s="648"/>
    </row>
    <row r="695" spans="2:3" ht="25.15" customHeight="1">
      <c r="B695" s="648"/>
      <c r="C695" s="648"/>
    </row>
    <row r="696" spans="2:3" ht="25.15" customHeight="1">
      <c r="B696" s="648"/>
      <c r="C696" s="648"/>
    </row>
    <row r="697" spans="2:3" ht="25.15" customHeight="1">
      <c r="B697" s="648"/>
      <c r="C697" s="648"/>
    </row>
    <row r="698" spans="2:3" ht="25.15" customHeight="1">
      <c r="B698" s="648"/>
      <c r="C698" s="648"/>
    </row>
    <row r="699" spans="2:3" ht="25.15" customHeight="1">
      <c r="B699" s="648"/>
      <c r="C699" s="648"/>
    </row>
    <row r="700" spans="2:3" ht="25.15" customHeight="1">
      <c r="B700" s="648"/>
      <c r="C700" s="648"/>
    </row>
    <row r="701" spans="2:3" ht="25.15" customHeight="1">
      <c r="B701" s="648"/>
      <c r="C701" s="648"/>
    </row>
    <row r="702" spans="2:3" ht="25.15" customHeight="1">
      <c r="B702" s="648"/>
      <c r="C702" s="648"/>
    </row>
    <row r="703" spans="2:3" ht="25.15" customHeight="1">
      <c r="B703" s="648"/>
      <c r="C703" s="648"/>
    </row>
    <row r="704" spans="2:3" ht="25.15" customHeight="1">
      <c r="B704" s="648"/>
      <c r="C704" s="648"/>
    </row>
    <row r="705" spans="2:3" ht="25.15" customHeight="1">
      <c r="B705" s="648"/>
      <c r="C705" s="648"/>
    </row>
    <row r="706" spans="2:3" ht="25.15" customHeight="1">
      <c r="B706" s="648"/>
      <c r="C706" s="648"/>
    </row>
    <row r="707" spans="2:3" ht="25.15" customHeight="1">
      <c r="B707" s="648"/>
      <c r="C707" s="648"/>
    </row>
    <row r="708" spans="2:3" ht="25.15" customHeight="1">
      <c r="B708" s="648"/>
      <c r="C708" s="648"/>
    </row>
    <row r="709" spans="2:3" ht="25.15" customHeight="1">
      <c r="B709" s="648"/>
      <c r="C709" s="648"/>
    </row>
    <row r="710" spans="2:3" ht="25.15" customHeight="1">
      <c r="B710" s="648"/>
      <c r="C710" s="648"/>
    </row>
    <row r="711" spans="2:3" ht="25.15" customHeight="1">
      <c r="B711" s="648"/>
      <c r="C711" s="648"/>
    </row>
    <row r="712" spans="2:3" ht="25.15" customHeight="1">
      <c r="B712" s="648"/>
      <c r="C712" s="648"/>
    </row>
    <row r="713" spans="2:3" ht="25.15" customHeight="1">
      <c r="B713" s="648"/>
      <c r="C713" s="648"/>
    </row>
    <row r="714" spans="2:3" ht="25.15" customHeight="1">
      <c r="B714" s="648"/>
      <c r="C714" s="648"/>
    </row>
    <row r="715" spans="2:3" ht="25.15" customHeight="1">
      <c r="B715" s="648"/>
      <c r="C715" s="648"/>
    </row>
    <row r="716" spans="2:3" ht="25.15" customHeight="1">
      <c r="B716" s="648"/>
      <c r="C716" s="648"/>
    </row>
    <row r="717" spans="2:3" ht="25.15" customHeight="1">
      <c r="B717" s="648"/>
      <c r="C717" s="648"/>
    </row>
    <row r="718" spans="2:3" ht="25.15" customHeight="1">
      <c r="B718" s="648"/>
      <c r="C718" s="648"/>
    </row>
    <row r="719" spans="2:3" ht="25.15" customHeight="1">
      <c r="B719" s="648"/>
      <c r="C719" s="648"/>
    </row>
    <row r="720" spans="2:3" ht="25.15" customHeight="1">
      <c r="B720" s="648"/>
      <c r="C720" s="648"/>
    </row>
    <row r="721" spans="2:3" ht="25.15" customHeight="1">
      <c r="B721" s="648"/>
      <c r="C721" s="648"/>
    </row>
    <row r="722" spans="2:3" ht="25.15" customHeight="1">
      <c r="B722" s="648"/>
      <c r="C722" s="648"/>
    </row>
    <row r="723" spans="2:3" ht="25.15" customHeight="1">
      <c r="B723" s="648"/>
      <c r="C723" s="648"/>
    </row>
    <row r="724" spans="2:3" ht="25.15" customHeight="1">
      <c r="B724" s="648"/>
      <c r="C724" s="648"/>
    </row>
    <row r="725" spans="2:3" ht="25.15" customHeight="1">
      <c r="B725" s="648"/>
      <c r="C725" s="648"/>
    </row>
    <row r="726" spans="2:3" ht="25.15" customHeight="1">
      <c r="B726" s="648"/>
      <c r="C726" s="648"/>
    </row>
    <row r="727" spans="2:3" ht="25.15" customHeight="1">
      <c r="B727" s="648"/>
      <c r="C727" s="648"/>
    </row>
    <row r="728" spans="2:3" ht="25.15" customHeight="1">
      <c r="B728" s="648"/>
      <c r="C728" s="648"/>
    </row>
    <row r="729" spans="2:3" ht="25.15" customHeight="1">
      <c r="B729" s="648"/>
      <c r="C729" s="648"/>
    </row>
    <row r="730" spans="2:3" ht="25.15" customHeight="1">
      <c r="B730" s="648"/>
      <c r="C730" s="648"/>
    </row>
    <row r="731" spans="2:3" ht="25.15" customHeight="1">
      <c r="B731" s="648"/>
      <c r="C731" s="648"/>
    </row>
    <row r="732" spans="2:3" ht="25.15" customHeight="1">
      <c r="B732" s="648"/>
      <c r="C732" s="648"/>
    </row>
    <row r="733" spans="2:3" ht="25.15" customHeight="1">
      <c r="B733" s="648"/>
      <c r="C733" s="648"/>
    </row>
    <row r="734" spans="2:3" ht="25.15" customHeight="1">
      <c r="B734" s="648"/>
      <c r="C734" s="648"/>
    </row>
    <row r="735" spans="2:3" ht="25.15" customHeight="1">
      <c r="B735" s="648"/>
      <c r="C735" s="648"/>
    </row>
    <row r="736" spans="2:3" ht="25.15" customHeight="1">
      <c r="B736" s="648"/>
      <c r="C736" s="648"/>
    </row>
    <row r="737" spans="2:3" ht="25.15" customHeight="1">
      <c r="B737" s="648"/>
      <c r="C737" s="648"/>
    </row>
    <row r="738" spans="2:3" ht="25.15" customHeight="1">
      <c r="B738" s="648"/>
      <c r="C738" s="648"/>
    </row>
    <row r="739" spans="2:3" ht="25.15" customHeight="1">
      <c r="B739" s="648"/>
      <c r="C739" s="648"/>
    </row>
    <row r="740" spans="2:3" ht="25.15" customHeight="1">
      <c r="B740" s="648"/>
      <c r="C740" s="648"/>
    </row>
    <row r="741" spans="2:3" ht="25.15" customHeight="1">
      <c r="B741" s="648"/>
      <c r="C741" s="648"/>
    </row>
    <row r="742" spans="2:3" ht="25.15" customHeight="1">
      <c r="B742" s="648"/>
      <c r="C742" s="648"/>
    </row>
    <row r="743" spans="2:3" ht="25.15" customHeight="1">
      <c r="B743" s="648"/>
      <c r="C743" s="648"/>
    </row>
    <row r="744" spans="2:3" ht="25.15" customHeight="1">
      <c r="B744" s="648"/>
      <c r="C744" s="648"/>
    </row>
    <row r="745" spans="2:3" ht="25.15" customHeight="1">
      <c r="B745" s="648"/>
      <c r="C745" s="648"/>
    </row>
    <row r="746" spans="2:3" ht="25.15" customHeight="1">
      <c r="B746" s="648"/>
      <c r="C746" s="648"/>
    </row>
    <row r="747" spans="2:3" ht="25.15" customHeight="1">
      <c r="B747" s="648"/>
      <c r="C747" s="648"/>
    </row>
    <row r="748" spans="2:3" ht="25.15" customHeight="1">
      <c r="B748" s="648"/>
      <c r="C748" s="648"/>
    </row>
    <row r="749" spans="2:3" ht="25.15" customHeight="1">
      <c r="B749" s="648"/>
      <c r="C749" s="648"/>
    </row>
    <row r="750" spans="2:3" ht="25.15" customHeight="1">
      <c r="B750" s="648"/>
      <c r="C750" s="648"/>
    </row>
    <row r="751" spans="2:3" ht="25.15" customHeight="1">
      <c r="B751" s="648"/>
      <c r="C751" s="648"/>
    </row>
    <row r="752" spans="2:3" ht="25.15" customHeight="1">
      <c r="B752" s="648"/>
      <c r="C752" s="648"/>
    </row>
    <row r="753" spans="2:3" ht="25.15" customHeight="1">
      <c r="B753" s="648"/>
      <c r="C753" s="648"/>
    </row>
    <row r="754" spans="2:3" ht="25.15" customHeight="1">
      <c r="B754" s="648"/>
      <c r="C754" s="648"/>
    </row>
    <row r="755" spans="2:3" ht="25.15" customHeight="1">
      <c r="B755" s="648"/>
      <c r="C755" s="648"/>
    </row>
    <row r="756" spans="2:3" ht="25.15" customHeight="1">
      <c r="B756" s="648"/>
      <c r="C756" s="648"/>
    </row>
    <row r="757" spans="2:3" ht="25.15" customHeight="1">
      <c r="B757" s="648"/>
      <c r="C757" s="648"/>
    </row>
    <row r="758" spans="2:3" ht="25.15" customHeight="1">
      <c r="B758" s="648"/>
      <c r="C758" s="648"/>
    </row>
    <row r="759" spans="2:3" ht="25.15" customHeight="1">
      <c r="B759" s="648"/>
      <c r="C759" s="648"/>
    </row>
    <row r="760" spans="2:3" ht="25.15" customHeight="1">
      <c r="B760" s="648"/>
      <c r="C760" s="648"/>
    </row>
    <row r="761" spans="2:3" ht="25.15" customHeight="1">
      <c r="B761" s="648"/>
      <c r="C761" s="648"/>
    </row>
    <row r="762" spans="2:3" ht="25.15" customHeight="1">
      <c r="B762" s="648"/>
      <c r="C762" s="648"/>
    </row>
    <row r="763" spans="2:3" ht="25.15" customHeight="1">
      <c r="B763" s="648"/>
      <c r="C763" s="648"/>
    </row>
    <row r="764" spans="2:3" ht="25.15" customHeight="1">
      <c r="B764" s="648"/>
      <c r="C764" s="648"/>
    </row>
    <row r="765" spans="2:3" ht="25.15" customHeight="1">
      <c r="B765" s="648"/>
      <c r="C765" s="648"/>
    </row>
    <row r="766" spans="2:3" ht="25.15" customHeight="1">
      <c r="B766" s="648"/>
      <c r="C766" s="648"/>
    </row>
    <row r="767" spans="2:3" ht="25.15" customHeight="1">
      <c r="B767" s="648"/>
      <c r="C767" s="648"/>
    </row>
    <row r="768" spans="2:3" ht="25.15" customHeight="1">
      <c r="B768" s="648"/>
      <c r="C768" s="648"/>
    </row>
    <row r="769" spans="2:3" ht="25.15" customHeight="1">
      <c r="B769" s="648"/>
      <c r="C769" s="648"/>
    </row>
    <row r="770" spans="2:3" ht="25.15" customHeight="1">
      <c r="B770" s="648"/>
      <c r="C770" s="648"/>
    </row>
    <row r="771" spans="2:3" ht="25.15" customHeight="1">
      <c r="B771" s="648"/>
      <c r="C771" s="648"/>
    </row>
    <row r="772" spans="2:3" ht="25.15" customHeight="1">
      <c r="B772" s="648"/>
      <c r="C772" s="648"/>
    </row>
    <row r="773" spans="2:3" ht="25.15" customHeight="1">
      <c r="B773" s="648"/>
      <c r="C773" s="648"/>
    </row>
    <row r="774" spans="2:3" ht="25.15" customHeight="1">
      <c r="B774" s="648"/>
      <c r="C774" s="648"/>
    </row>
    <row r="775" spans="2:3" ht="25.15" customHeight="1">
      <c r="B775" s="648"/>
      <c r="C775" s="648"/>
    </row>
    <row r="776" spans="2:3" ht="25.15" customHeight="1">
      <c r="B776" s="648"/>
      <c r="C776" s="648"/>
    </row>
    <row r="777" spans="2:3" ht="25.15" customHeight="1">
      <c r="B777" s="648"/>
      <c r="C777" s="648"/>
    </row>
    <row r="778" spans="2:3" ht="25.15" customHeight="1">
      <c r="B778" s="648"/>
      <c r="C778" s="648"/>
    </row>
    <row r="779" spans="2:3" ht="25.15" customHeight="1">
      <c r="B779" s="648"/>
      <c r="C779" s="648"/>
    </row>
    <row r="780" spans="2:3" ht="25.15" customHeight="1">
      <c r="B780" s="648"/>
      <c r="C780" s="648"/>
    </row>
    <row r="781" spans="2:3" ht="25.15" customHeight="1">
      <c r="B781" s="648"/>
      <c r="C781" s="648"/>
    </row>
    <row r="782" spans="2:3" ht="25.15" customHeight="1">
      <c r="B782" s="648"/>
      <c r="C782" s="648"/>
    </row>
    <row r="783" spans="2:3" ht="25.15" customHeight="1">
      <c r="B783" s="648"/>
      <c r="C783" s="648"/>
    </row>
    <row r="784" spans="2:3" ht="25.15" customHeight="1">
      <c r="B784" s="648"/>
      <c r="C784" s="648"/>
    </row>
    <row r="785" spans="2:3" ht="25.15" customHeight="1">
      <c r="B785" s="648"/>
      <c r="C785" s="648"/>
    </row>
    <row r="786" spans="2:3" ht="25.15" customHeight="1">
      <c r="B786" s="648"/>
      <c r="C786" s="648"/>
    </row>
    <row r="787" spans="2:3" ht="25.15" customHeight="1">
      <c r="B787" s="648"/>
      <c r="C787" s="648"/>
    </row>
    <row r="788" spans="2:3" ht="25.15" customHeight="1">
      <c r="B788" s="648"/>
      <c r="C788" s="648"/>
    </row>
    <row r="789" spans="2:3" ht="25.15" customHeight="1">
      <c r="B789" s="648"/>
      <c r="C789" s="648"/>
    </row>
    <row r="790" spans="2:3" ht="25.15" customHeight="1">
      <c r="B790" s="648"/>
      <c r="C790" s="648"/>
    </row>
    <row r="791" spans="2:3" ht="25.15" customHeight="1">
      <c r="B791" s="648"/>
      <c r="C791" s="648"/>
    </row>
    <row r="792" spans="2:3" ht="25.15" customHeight="1">
      <c r="B792" s="648"/>
      <c r="C792" s="648"/>
    </row>
    <row r="793" spans="2:3" ht="25.15" customHeight="1">
      <c r="B793" s="648"/>
      <c r="C793" s="648"/>
    </row>
    <row r="794" spans="2:3" ht="25.15" customHeight="1">
      <c r="B794" s="648"/>
      <c r="C794" s="648"/>
    </row>
    <row r="795" spans="2:3" ht="25.15" customHeight="1">
      <c r="B795" s="648"/>
      <c r="C795" s="648"/>
    </row>
    <row r="796" spans="2:3" ht="25.15" customHeight="1">
      <c r="B796" s="648"/>
      <c r="C796" s="648"/>
    </row>
    <row r="797" spans="2:3" ht="25.15" customHeight="1">
      <c r="B797" s="648"/>
      <c r="C797" s="648"/>
    </row>
    <row r="798" spans="2:3" ht="25.15" customHeight="1">
      <c r="B798" s="648"/>
      <c r="C798" s="648"/>
    </row>
    <row r="799" spans="2:3" ht="25.15" customHeight="1">
      <c r="B799" s="648"/>
      <c r="C799" s="648"/>
    </row>
    <row r="800" spans="2:3" ht="25.15" customHeight="1">
      <c r="B800" s="648"/>
      <c r="C800" s="648"/>
    </row>
    <row r="801" spans="2:3" ht="25.15" customHeight="1">
      <c r="B801" s="648"/>
      <c r="C801" s="648"/>
    </row>
    <row r="802" spans="2:3" ht="25.15" customHeight="1">
      <c r="B802" s="648"/>
      <c r="C802" s="648"/>
    </row>
    <row r="803" spans="2:3" ht="25.15" customHeight="1">
      <c r="B803" s="648"/>
      <c r="C803" s="648"/>
    </row>
    <row r="804" spans="2:3" ht="25.15" customHeight="1">
      <c r="B804" s="648"/>
      <c r="C804" s="648"/>
    </row>
    <row r="805" spans="2:3" ht="25.15" customHeight="1">
      <c r="B805" s="648"/>
      <c r="C805" s="648"/>
    </row>
    <row r="806" spans="2:3" ht="25.15" customHeight="1">
      <c r="B806" s="648"/>
      <c r="C806" s="648"/>
    </row>
    <row r="807" spans="2:3" ht="25.15" customHeight="1">
      <c r="B807" s="648"/>
      <c r="C807" s="648"/>
    </row>
    <row r="808" spans="2:3" ht="25.15" customHeight="1">
      <c r="B808" s="648"/>
      <c r="C808" s="648"/>
    </row>
    <row r="809" spans="2:3" ht="25.15" customHeight="1">
      <c r="B809" s="648"/>
      <c r="C809" s="648"/>
    </row>
    <row r="810" spans="2:3" ht="25.15" customHeight="1">
      <c r="B810" s="648"/>
      <c r="C810" s="648"/>
    </row>
    <row r="811" spans="2:3" ht="25.15" customHeight="1">
      <c r="B811" s="648"/>
      <c r="C811" s="648"/>
    </row>
    <row r="812" spans="2:3" ht="25.15" customHeight="1">
      <c r="B812" s="648"/>
      <c r="C812" s="648"/>
    </row>
    <row r="813" spans="2:3" ht="25.15" customHeight="1">
      <c r="B813" s="648"/>
      <c r="C813" s="648"/>
    </row>
    <row r="814" spans="2:3" ht="25.15" customHeight="1">
      <c r="B814" s="648"/>
      <c r="C814" s="648"/>
    </row>
    <row r="815" spans="2:3" ht="25.15" customHeight="1">
      <c r="B815" s="648"/>
      <c r="C815" s="648"/>
    </row>
    <row r="816" spans="2:3" ht="25.15" customHeight="1">
      <c r="B816" s="648"/>
      <c r="C816" s="648"/>
    </row>
    <row r="817" spans="2:3" ht="25.15" customHeight="1">
      <c r="B817" s="648"/>
      <c r="C817" s="648"/>
    </row>
    <row r="818" spans="2:3" ht="25.15" customHeight="1">
      <c r="B818" s="648"/>
      <c r="C818" s="648"/>
    </row>
    <row r="819" spans="2:3" ht="25.15" customHeight="1">
      <c r="B819" s="648"/>
      <c r="C819" s="648"/>
    </row>
    <row r="820" spans="2:3" ht="25.15" customHeight="1">
      <c r="B820" s="648"/>
      <c r="C820" s="648"/>
    </row>
    <row r="821" spans="2:3" ht="25.15" customHeight="1">
      <c r="B821" s="648"/>
      <c r="C821" s="648"/>
    </row>
    <row r="822" spans="2:3" ht="25.15" customHeight="1">
      <c r="B822" s="648"/>
      <c r="C822" s="648"/>
    </row>
    <row r="823" spans="2:3" ht="25.15" customHeight="1">
      <c r="B823" s="648"/>
      <c r="C823" s="648"/>
    </row>
    <row r="824" spans="2:3" ht="25.15" customHeight="1">
      <c r="B824" s="648"/>
      <c r="C824" s="648"/>
    </row>
    <row r="825" spans="2:3" ht="25.15" customHeight="1">
      <c r="B825" s="648"/>
      <c r="C825" s="648"/>
    </row>
    <row r="826" spans="2:3" ht="25.15" customHeight="1">
      <c r="B826" s="648"/>
      <c r="C826" s="648"/>
    </row>
    <row r="827" spans="2:3" ht="25.15" customHeight="1">
      <c r="B827" s="648"/>
      <c r="C827" s="648"/>
    </row>
    <row r="828" spans="2:3" ht="25.15" customHeight="1">
      <c r="B828" s="648"/>
      <c r="C828" s="648"/>
    </row>
    <row r="829" spans="2:3" ht="25.15" customHeight="1">
      <c r="B829" s="648"/>
      <c r="C829" s="648"/>
    </row>
    <row r="830" spans="2:3" ht="25.15" customHeight="1">
      <c r="B830" s="648"/>
      <c r="C830" s="648"/>
    </row>
    <row r="831" spans="2:3" ht="25.15" customHeight="1">
      <c r="B831" s="648"/>
      <c r="C831" s="648"/>
    </row>
    <row r="832" spans="2:3" ht="25.15" customHeight="1">
      <c r="B832" s="648"/>
      <c r="C832" s="648"/>
    </row>
    <row r="833" spans="2:3" ht="25.15" customHeight="1">
      <c r="B833" s="648"/>
      <c r="C833" s="648"/>
    </row>
    <row r="834" spans="2:3" ht="25.15" customHeight="1">
      <c r="B834" s="648"/>
      <c r="C834" s="648"/>
    </row>
    <row r="835" spans="2:3" ht="25.15" customHeight="1">
      <c r="B835" s="648"/>
      <c r="C835" s="648"/>
    </row>
    <row r="836" spans="2:3" ht="25.15" customHeight="1">
      <c r="B836" s="648"/>
      <c r="C836" s="648"/>
    </row>
    <row r="837" spans="2:3" ht="25.15" customHeight="1">
      <c r="B837" s="648"/>
      <c r="C837" s="648"/>
    </row>
    <row r="838" spans="2:3" ht="25.15" customHeight="1">
      <c r="B838" s="648"/>
      <c r="C838" s="648"/>
    </row>
    <row r="839" spans="2:3" ht="25.15" customHeight="1">
      <c r="B839" s="648"/>
      <c r="C839" s="648"/>
    </row>
    <row r="840" spans="2:3" ht="25.15" customHeight="1">
      <c r="B840" s="648"/>
      <c r="C840" s="648"/>
    </row>
    <row r="841" spans="2:3" ht="25.15" customHeight="1">
      <c r="B841" s="648"/>
      <c r="C841" s="648"/>
    </row>
    <row r="842" spans="2:3" ht="25.15" customHeight="1">
      <c r="B842" s="648"/>
      <c r="C842" s="648"/>
    </row>
    <row r="843" spans="2:3" ht="25.15" customHeight="1">
      <c r="B843" s="648"/>
      <c r="C843" s="648"/>
    </row>
    <row r="844" spans="2:3" ht="25.15" customHeight="1">
      <c r="B844" s="648"/>
      <c r="C844" s="648"/>
    </row>
    <row r="845" spans="2:3" ht="25.15" customHeight="1">
      <c r="B845" s="648"/>
      <c r="C845" s="648"/>
    </row>
    <row r="846" spans="2:3" ht="25.15" customHeight="1">
      <c r="B846" s="648"/>
      <c r="C846" s="648"/>
    </row>
    <row r="847" spans="2:3" ht="25.15" customHeight="1">
      <c r="B847" s="648"/>
      <c r="C847" s="648"/>
    </row>
    <row r="848" spans="2:3" ht="25.15" customHeight="1">
      <c r="B848" s="648"/>
      <c r="C848" s="648"/>
    </row>
    <row r="849" spans="2:3" ht="25.15" customHeight="1">
      <c r="B849" s="648"/>
      <c r="C849" s="648"/>
    </row>
    <row r="850" spans="2:3" ht="25.15" customHeight="1">
      <c r="B850" s="648"/>
      <c r="C850" s="648"/>
    </row>
    <row r="851" spans="2:3" ht="25.15" customHeight="1">
      <c r="B851" s="648"/>
      <c r="C851" s="648"/>
    </row>
    <row r="852" spans="2:3" ht="25.15" customHeight="1">
      <c r="B852" s="648"/>
      <c r="C852" s="648"/>
    </row>
    <row r="853" spans="2:3" ht="25.15" customHeight="1">
      <c r="B853" s="648"/>
      <c r="C853" s="648"/>
    </row>
    <row r="854" spans="2:3" ht="25.15" customHeight="1">
      <c r="B854" s="648"/>
      <c r="C854" s="648"/>
    </row>
    <row r="855" spans="2:3" ht="25.15" customHeight="1">
      <c r="B855" s="648"/>
      <c r="C855" s="648"/>
    </row>
    <row r="856" spans="2:3" ht="25.15" customHeight="1">
      <c r="B856" s="648"/>
      <c r="C856" s="648"/>
    </row>
    <row r="857" spans="2:3" ht="25.15" customHeight="1">
      <c r="B857" s="648"/>
      <c r="C857" s="648"/>
    </row>
    <row r="858" spans="2:3" ht="25.15" customHeight="1">
      <c r="B858" s="648"/>
      <c r="C858" s="648"/>
    </row>
    <row r="859" spans="2:3" ht="25.15" customHeight="1">
      <c r="B859" s="648"/>
      <c r="C859" s="648"/>
    </row>
    <row r="860" spans="2:3" ht="25.15" customHeight="1">
      <c r="B860" s="648"/>
      <c r="C860" s="648"/>
    </row>
    <row r="861" spans="2:3" ht="25.15" customHeight="1">
      <c r="B861" s="648"/>
      <c r="C861" s="648"/>
    </row>
    <row r="862" spans="2:3" ht="25.15" customHeight="1">
      <c r="B862" s="648"/>
      <c r="C862" s="648"/>
    </row>
    <row r="863" spans="2:3" ht="25.15" customHeight="1">
      <c r="B863" s="648"/>
      <c r="C863" s="648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K8" sqref="K8"/>
    </sheetView>
  </sheetViews>
  <sheetFormatPr defaultColWidth="7.21875" defaultRowHeight="15"/>
  <cols>
    <col min="1" max="1" width="39.77734375" style="104" customWidth="1"/>
    <col min="2" max="2" width="8.5546875" style="254" customWidth="1"/>
    <col min="3" max="3" width="8.77734375" style="254" customWidth="1"/>
    <col min="4" max="4" width="12.5546875" style="254" customWidth="1"/>
    <col min="5" max="240" width="7.21875" style="104"/>
    <col min="241" max="241" width="32.21875" style="104" customWidth="1"/>
    <col min="242" max="242" width="6.44140625" style="104" customWidth="1"/>
    <col min="243" max="243" width="8.77734375" style="104" customWidth="1"/>
    <col min="244" max="244" width="8.6640625" style="104" customWidth="1"/>
    <col min="245" max="245" width="9.44140625" style="104" customWidth="1"/>
    <col min="246" max="246" width="7.21875" style="104"/>
    <col min="247" max="247" width="1.77734375" style="104" customWidth="1"/>
    <col min="248" max="16384" width="7.21875" style="104"/>
  </cols>
  <sheetData>
    <row r="1" spans="1:8" ht="20.100000000000001" customHeight="1">
      <c r="A1" s="619" t="s">
        <v>624</v>
      </c>
      <c r="B1" s="697"/>
      <c r="C1" s="98"/>
      <c r="D1" s="104"/>
      <c r="F1" s="618"/>
      <c r="G1" s="810"/>
      <c r="H1" s="810"/>
    </row>
    <row r="2" spans="1:8" ht="16.149999999999999" customHeight="1">
      <c r="A2" s="690"/>
      <c r="B2" s="690"/>
      <c r="C2" s="822"/>
      <c r="D2" s="104"/>
      <c r="F2" s="618"/>
      <c r="G2" s="810"/>
      <c r="H2" s="810"/>
    </row>
    <row r="3" spans="1:8" ht="16.149999999999999" customHeight="1">
      <c r="A3" s="97"/>
      <c r="B3" s="651"/>
      <c r="C3" s="104"/>
      <c r="D3" s="653" t="s">
        <v>200</v>
      </c>
      <c r="F3" s="618"/>
    </row>
    <row r="4" spans="1:8" ht="16.149999999999999" customHeight="1">
      <c r="A4" s="96"/>
      <c r="B4" s="931" t="s">
        <v>589</v>
      </c>
      <c r="C4" s="931"/>
      <c r="D4" s="643" t="s">
        <v>364</v>
      </c>
      <c r="F4" s="618"/>
    </row>
    <row r="5" spans="1:8" ht="16.149999999999999" customHeight="1">
      <c r="A5" s="95"/>
      <c r="B5" s="644" t="s">
        <v>10</v>
      </c>
      <c r="C5" s="644" t="s">
        <v>9</v>
      </c>
      <c r="D5" s="645" t="s">
        <v>590</v>
      </c>
      <c r="F5" s="820"/>
    </row>
    <row r="6" spans="1:8" ht="16.149999999999999" customHeight="1">
      <c r="A6" s="95"/>
      <c r="B6" s="646" t="s">
        <v>89</v>
      </c>
      <c r="C6" s="646" t="s">
        <v>90</v>
      </c>
      <c r="D6" s="647" t="s">
        <v>207</v>
      </c>
      <c r="F6" s="820"/>
    </row>
    <row r="7" spans="1:8" ht="16.149999999999999" customHeight="1">
      <c r="A7" s="95"/>
      <c r="B7" s="654"/>
      <c r="C7" s="654"/>
      <c r="D7" s="104"/>
      <c r="F7" s="648"/>
    </row>
    <row r="8" spans="1:8" s="108" customFormat="1" ht="18" customHeight="1">
      <c r="A8" s="173" t="s">
        <v>598</v>
      </c>
      <c r="B8" s="660">
        <v>108.55798756742274</v>
      </c>
      <c r="C8" s="660">
        <v>103.31048362784696</v>
      </c>
      <c r="D8" s="661">
        <v>108.03422588449085</v>
      </c>
      <c r="F8" s="648"/>
    </row>
    <row r="9" spans="1:8" s="108" customFormat="1" ht="18" customHeight="1">
      <c r="A9" s="173" t="s">
        <v>625</v>
      </c>
      <c r="B9" s="660">
        <v>109.55530096904667</v>
      </c>
      <c r="C9" s="660">
        <v>102.98442902014997</v>
      </c>
      <c r="D9" s="661">
        <v>109.4370444570861</v>
      </c>
      <c r="F9" s="648"/>
    </row>
    <row r="10" spans="1:8" s="108" customFormat="1" ht="18" customHeight="1">
      <c r="A10" s="106" t="s">
        <v>411</v>
      </c>
      <c r="B10" s="662"/>
      <c r="C10" s="662"/>
      <c r="D10" s="661"/>
      <c r="F10" s="648"/>
    </row>
    <row r="11" spans="1:8" ht="18" customHeight="1">
      <c r="A11" s="93" t="s">
        <v>626</v>
      </c>
      <c r="B11" s="662">
        <v>112.07071675724353</v>
      </c>
      <c r="C11" s="662">
        <v>104.09228281961165</v>
      </c>
      <c r="D11" s="663">
        <v>111.16718915590135</v>
      </c>
      <c r="F11" s="648"/>
    </row>
    <row r="12" spans="1:8" ht="18" customHeight="1">
      <c r="A12" s="93" t="s">
        <v>627</v>
      </c>
      <c r="B12" s="662">
        <v>99.497549870558061</v>
      </c>
      <c r="C12" s="662">
        <v>101.25965890904529</v>
      </c>
      <c r="D12" s="663">
        <v>102.2524791341466</v>
      </c>
      <c r="F12" s="648"/>
    </row>
    <row r="13" spans="1:8" ht="18" customHeight="1">
      <c r="A13" s="93" t="s">
        <v>480</v>
      </c>
      <c r="B13" s="662">
        <v>103.93989861400557</v>
      </c>
      <c r="C13" s="662">
        <v>100.75443771653934</v>
      </c>
      <c r="D13" s="663">
        <v>103.42365662947756</v>
      </c>
      <c r="F13" s="648"/>
    </row>
    <row r="14" spans="1:8" ht="18" customHeight="1">
      <c r="A14" s="93" t="s">
        <v>481</v>
      </c>
      <c r="B14" s="662">
        <v>125.04568755003224</v>
      </c>
      <c r="C14" s="662">
        <v>107.74244223844607</v>
      </c>
      <c r="D14" s="663">
        <v>120.69922133075916</v>
      </c>
      <c r="F14" s="648"/>
    </row>
    <row r="15" spans="1:8" ht="18" customHeight="1">
      <c r="A15" s="93" t="s">
        <v>482</v>
      </c>
      <c r="B15" s="662">
        <v>120.20380076198065</v>
      </c>
      <c r="C15" s="662">
        <v>109.89690880375223</v>
      </c>
      <c r="D15" s="663">
        <v>115.02832322237077</v>
      </c>
      <c r="F15" s="648"/>
    </row>
    <row r="16" spans="1:8" ht="18" customHeight="1">
      <c r="A16" s="93" t="s">
        <v>483</v>
      </c>
      <c r="B16" s="662">
        <v>137.87802198011246</v>
      </c>
      <c r="C16" s="662">
        <v>111.78229951388623</v>
      </c>
      <c r="D16" s="663">
        <v>135.07764858809776</v>
      </c>
      <c r="F16" s="255"/>
    </row>
    <row r="17" spans="1:6" ht="18" customHeight="1">
      <c r="A17" s="93" t="s">
        <v>484</v>
      </c>
      <c r="B17" s="662">
        <v>101.59858566173669</v>
      </c>
      <c r="C17" s="662">
        <v>99.7998907399339</v>
      </c>
      <c r="D17" s="663">
        <v>103.00190397223166</v>
      </c>
      <c r="F17" s="821"/>
    </row>
    <row r="18" spans="1:6" s="108" customFormat="1" ht="18" customHeight="1">
      <c r="A18" s="93" t="s">
        <v>628</v>
      </c>
      <c r="B18" s="662">
        <v>105.91061579126165</v>
      </c>
      <c r="C18" s="662">
        <v>100.51819534502677</v>
      </c>
      <c r="D18" s="663">
        <v>107.58113436528942</v>
      </c>
      <c r="F18" s="821"/>
    </row>
    <row r="19" spans="1:6" s="108" customFormat="1" ht="18" customHeight="1">
      <c r="A19" s="93" t="s">
        <v>493</v>
      </c>
      <c r="B19" s="662">
        <v>101.76544954269605</v>
      </c>
      <c r="C19" s="662">
        <v>99.570445364954381</v>
      </c>
      <c r="D19" s="663">
        <v>103.63506544373881</v>
      </c>
      <c r="F19" s="821"/>
    </row>
    <row r="20" spans="1:6" ht="18" customHeight="1">
      <c r="A20" s="173" t="s">
        <v>629</v>
      </c>
      <c r="B20" s="660">
        <v>177.56411586748183</v>
      </c>
      <c r="C20" s="660">
        <v>133.91422591761224</v>
      </c>
      <c r="D20" s="661">
        <v>166.27231033270795</v>
      </c>
      <c r="E20" s="108"/>
      <c r="F20" s="821"/>
    </row>
    <row r="21" spans="1:6" ht="18" customHeight="1">
      <c r="A21" s="93" t="s">
        <v>524</v>
      </c>
      <c r="B21" s="662">
        <v>136.57083647141576</v>
      </c>
      <c r="C21" s="662">
        <v>111.55785094637693</v>
      </c>
      <c r="D21" s="663">
        <v>132.78246389816272</v>
      </c>
      <c r="F21" s="821"/>
    </row>
    <row r="22" spans="1:6" ht="18" customHeight="1">
      <c r="A22" s="93" t="s">
        <v>475</v>
      </c>
      <c r="B22" s="662">
        <v>179.15748753611007</v>
      </c>
      <c r="C22" s="662">
        <v>133.14886857769835</v>
      </c>
      <c r="D22" s="663">
        <v>169.51670352352787</v>
      </c>
      <c r="F22" s="821"/>
    </row>
    <row r="23" spans="1:6" ht="18" customHeight="1">
      <c r="A23" s="93" t="s">
        <v>630</v>
      </c>
      <c r="B23" s="662">
        <v>186.28953185078453</v>
      </c>
      <c r="C23" s="662">
        <v>143.13043238436936</v>
      </c>
      <c r="D23" s="663">
        <v>167.72523948327338</v>
      </c>
      <c r="F23" s="821"/>
    </row>
    <row r="24" spans="1:6" ht="18" customHeight="1">
      <c r="A24" s="173" t="s">
        <v>631</v>
      </c>
      <c r="B24" s="660">
        <v>106.36401050884395</v>
      </c>
      <c r="C24" s="660">
        <v>102.31998866177614</v>
      </c>
      <c r="D24" s="661">
        <v>106.04497660947511</v>
      </c>
      <c r="F24" s="648"/>
    </row>
    <row r="25" spans="1:6" ht="18" customHeight="1">
      <c r="A25" s="106" t="s">
        <v>411</v>
      </c>
      <c r="B25" s="662"/>
      <c r="C25" s="662"/>
      <c r="D25" s="661"/>
      <c r="F25" s="648"/>
    </row>
    <row r="26" spans="1:6" s="108" customFormat="1" ht="18" customHeight="1">
      <c r="A26" s="93" t="s">
        <v>632</v>
      </c>
      <c r="B26" s="662">
        <v>108.32984154595782</v>
      </c>
      <c r="C26" s="662">
        <v>105.44804252545327</v>
      </c>
      <c r="D26" s="663">
        <v>106.85288935266726</v>
      </c>
      <c r="E26" s="104"/>
      <c r="F26" s="648"/>
    </row>
    <row r="27" spans="1:6" s="108" customFormat="1" ht="18" customHeight="1">
      <c r="A27" s="93" t="s">
        <v>633</v>
      </c>
      <c r="B27" s="662">
        <v>117.93218662554325</v>
      </c>
      <c r="C27" s="662">
        <v>106.76962038394917</v>
      </c>
      <c r="D27" s="663">
        <v>115.46442440216113</v>
      </c>
      <c r="E27" s="104"/>
      <c r="F27" s="648"/>
    </row>
    <row r="28" spans="1:6" ht="18" customHeight="1">
      <c r="A28" s="93" t="s">
        <v>528</v>
      </c>
      <c r="B28" s="662">
        <v>159.90303416250651</v>
      </c>
      <c r="C28" s="662">
        <v>109.85185873468521</v>
      </c>
      <c r="D28" s="663">
        <v>152.96474408156425</v>
      </c>
      <c r="F28" s="648"/>
    </row>
    <row r="29" spans="1:6" ht="18" customHeight="1">
      <c r="A29" s="93" t="s">
        <v>492</v>
      </c>
      <c r="B29" s="662">
        <v>104.90576879289857</v>
      </c>
      <c r="C29" s="662">
        <v>100.43483883310151</v>
      </c>
      <c r="D29" s="663">
        <v>106.82941196045958</v>
      </c>
      <c r="F29" s="648"/>
    </row>
    <row r="30" spans="1:6" ht="18" customHeight="1">
      <c r="A30" s="93" t="s">
        <v>634</v>
      </c>
      <c r="B30" s="662">
        <v>111.80060386329882</v>
      </c>
      <c r="C30" s="662">
        <v>102.52386906797351</v>
      </c>
      <c r="D30" s="663">
        <v>110.71359370360224</v>
      </c>
      <c r="F30" s="648"/>
    </row>
    <row r="31" spans="1:6" ht="18" customHeight="1">
      <c r="A31" s="93" t="s">
        <v>635</v>
      </c>
      <c r="B31" s="662">
        <v>106.51048217642973</v>
      </c>
      <c r="C31" s="662">
        <v>102.50597171858166</v>
      </c>
      <c r="D31" s="663">
        <v>105.85807473702776</v>
      </c>
      <c r="F31" s="648"/>
    </row>
    <row r="32" spans="1:6" ht="18" customHeight="1">
      <c r="A32" s="93" t="s">
        <v>636</v>
      </c>
      <c r="B32" s="662">
        <v>105.15830200709016</v>
      </c>
      <c r="C32" s="662">
        <v>103.19477088563977</v>
      </c>
      <c r="D32" s="663">
        <v>102.73907449613937</v>
      </c>
      <c r="F32" s="648"/>
    </row>
    <row r="33" spans="1:6" ht="16.149999999999999" customHeight="1">
      <c r="A33" s="93" t="s">
        <v>637</v>
      </c>
      <c r="B33" s="662">
        <v>99.326209074123184</v>
      </c>
      <c r="C33" s="662">
        <v>100.55292516745251</v>
      </c>
      <c r="D33" s="663">
        <v>98.939444431264818</v>
      </c>
      <c r="F33" s="648"/>
    </row>
    <row r="34" spans="1:6" ht="16.149999999999999" customHeight="1">
      <c r="A34" s="93" t="s">
        <v>638</v>
      </c>
      <c r="B34" s="662">
        <v>106.99441851239706</v>
      </c>
      <c r="C34" s="662">
        <v>101.13687296927223</v>
      </c>
      <c r="D34" s="663">
        <v>106.8054598445583</v>
      </c>
      <c r="F34" s="648"/>
    </row>
    <row r="35" spans="1:6" ht="16.149999999999999" customHeight="1">
      <c r="A35" s="93" t="s">
        <v>499</v>
      </c>
      <c r="B35" s="662">
        <v>104.36466814347645</v>
      </c>
      <c r="C35" s="662">
        <v>103.07453649720124</v>
      </c>
      <c r="D35" s="663">
        <v>102.73760601836288</v>
      </c>
      <c r="F35" s="648"/>
    </row>
    <row r="36" spans="1:6" ht="16.149999999999999" customHeight="1">
      <c r="A36" s="93" t="s">
        <v>501</v>
      </c>
      <c r="B36" s="662">
        <v>122.5065322451008</v>
      </c>
      <c r="C36" s="662">
        <v>109.88719837478587</v>
      </c>
      <c r="D36" s="663">
        <v>121.36610431683063</v>
      </c>
      <c r="F36" s="648"/>
    </row>
    <row r="37" spans="1:6" ht="16.149999999999999" customHeight="1">
      <c r="A37" s="93" t="s">
        <v>639</v>
      </c>
      <c r="B37" s="662">
        <v>110.71771668821391</v>
      </c>
      <c r="C37" s="662">
        <v>105.33941608744666</v>
      </c>
      <c r="D37" s="663">
        <v>107.29888390642581</v>
      </c>
      <c r="F37" s="648"/>
    </row>
    <row r="38" spans="1:6" ht="16.149999999999999" customHeight="1">
      <c r="A38" s="93" t="s">
        <v>640</v>
      </c>
      <c r="B38" s="662">
        <v>104.88733960187339</v>
      </c>
      <c r="C38" s="662">
        <v>102.98608128871156</v>
      </c>
      <c r="D38" s="663">
        <v>104.90820920171964</v>
      </c>
      <c r="F38" s="648"/>
    </row>
    <row r="39" spans="1:6" ht="16.149999999999999" customHeight="1">
      <c r="A39" s="93" t="s">
        <v>641</v>
      </c>
      <c r="B39" s="662">
        <v>100.96464323829457</v>
      </c>
      <c r="C39" s="662">
        <v>99.323100493191205</v>
      </c>
      <c r="D39" s="663">
        <v>100.49974285816373</v>
      </c>
      <c r="F39" s="648"/>
    </row>
    <row r="40" spans="1:6" ht="16.149999999999999" customHeight="1">
      <c r="A40" s="93" t="s">
        <v>642</v>
      </c>
      <c r="B40" s="662">
        <v>102.82960138714105</v>
      </c>
      <c r="C40" s="662">
        <v>101.68953314846189</v>
      </c>
      <c r="D40" s="663">
        <v>102.1971404596628</v>
      </c>
      <c r="F40" s="648"/>
    </row>
    <row r="41" spans="1:6" ht="16.149999999999999" customHeight="1">
      <c r="A41" s="93"/>
      <c r="B41" s="662"/>
      <c r="C41" s="662"/>
      <c r="D41" s="663"/>
      <c r="F41" s="648"/>
    </row>
    <row r="42" spans="1:6" ht="16.149999999999999" customHeight="1">
      <c r="A42" s="93"/>
      <c r="B42" s="662"/>
      <c r="C42" s="662"/>
      <c r="D42" s="663"/>
      <c r="F42" s="648"/>
    </row>
    <row r="43" spans="1:6" ht="16.149999999999999" customHeight="1">
      <c r="A43" s="93"/>
      <c r="B43" s="662"/>
      <c r="C43" s="662"/>
      <c r="D43" s="663"/>
      <c r="F43" s="648"/>
    </row>
    <row r="44" spans="1:6" ht="16.149999999999999" customHeight="1">
      <c r="B44" s="104"/>
      <c r="C44" s="104"/>
      <c r="D44" s="104"/>
      <c r="F44" s="648"/>
    </row>
    <row r="45" spans="1:6" ht="16.149999999999999" customHeight="1">
      <c r="B45" s="104"/>
      <c r="C45" s="104"/>
      <c r="D45" s="104"/>
      <c r="F45" s="648"/>
    </row>
    <row r="46" spans="1:6" ht="16.149999999999999" customHeight="1">
      <c r="A46" s="106"/>
      <c r="B46" s="663"/>
      <c r="C46" s="663"/>
      <c r="D46" s="107"/>
      <c r="F46" s="648"/>
    </row>
    <row r="47" spans="1:6" ht="16.149999999999999" customHeight="1">
      <c r="A47" s="105"/>
      <c r="B47" s="663"/>
      <c r="C47" s="663"/>
      <c r="D47" s="107"/>
      <c r="F47" s="648"/>
    </row>
    <row r="48" spans="1:6" ht="16.149999999999999" customHeight="1">
      <c r="A48" s="105"/>
      <c r="B48" s="663"/>
      <c r="C48" s="663"/>
      <c r="D48" s="107"/>
      <c r="F48" s="648"/>
    </row>
    <row r="49" spans="1:6">
      <c r="A49" s="648"/>
      <c r="B49" s="648"/>
      <c r="C49" s="648"/>
      <c r="D49" s="648"/>
      <c r="E49" s="648"/>
      <c r="F49" s="648"/>
    </row>
    <row r="50" spans="1:6">
      <c r="A50" s="648"/>
      <c r="B50" s="648"/>
      <c r="C50" s="648"/>
      <c r="D50" s="648"/>
      <c r="E50" s="648"/>
      <c r="F50" s="648"/>
    </row>
    <row r="51" spans="1:6">
      <c r="A51" s="648"/>
      <c r="B51" s="648"/>
      <c r="C51" s="648"/>
      <c r="D51" s="648"/>
      <c r="E51" s="648"/>
      <c r="F51" s="648"/>
    </row>
    <row r="52" spans="1:6">
      <c r="A52" s="648"/>
      <c r="B52" s="648"/>
      <c r="C52" s="648"/>
      <c r="D52" s="648"/>
      <c r="E52" s="648"/>
      <c r="F52" s="648"/>
    </row>
    <row r="53" spans="1:6">
      <c r="A53" s="648"/>
      <c r="B53" s="648"/>
      <c r="C53" s="648"/>
      <c r="D53" s="648"/>
      <c r="E53" s="648"/>
      <c r="F53" s="648"/>
    </row>
    <row r="54" spans="1:6">
      <c r="A54" s="648"/>
      <c r="B54" s="648"/>
      <c r="C54" s="648"/>
      <c r="D54" s="648"/>
      <c r="E54" s="648"/>
      <c r="F54" s="648"/>
    </row>
    <row r="55" spans="1:6">
      <c r="A55" s="648"/>
      <c r="B55" s="648"/>
      <c r="C55" s="648"/>
      <c r="D55" s="648"/>
      <c r="E55" s="648"/>
      <c r="F55" s="648"/>
    </row>
    <row r="56" spans="1:6">
      <c r="A56" s="648"/>
      <c r="B56" s="648"/>
      <c r="C56" s="648"/>
      <c r="D56" s="648"/>
      <c r="E56" s="648"/>
      <c r="F56" s="648"/>
    </row>
    <row r="57" spans="1:6">
      <c r="A57" s="648"/>
      <c r="B57" s="648"/>
      <c r="C57" s="648"/>
      <c r="D57" s="648"/>
      <c r="E57" s="648"/>
      <c r="F57" s="648"/>
    </row>
    <row r="58" spans="1:6">
      <c r="A58" s="648"/>
      <c r="B58" s="648"/>
      <c r="C58" s="648"/>
      <c r="D58" s="648"/>
      <c r="E58" s="648"/>
      <c r="F58" s="648"/>
    </row>
    <row r="59" spans="1:6">
      <c r="A59" s="648"/>
      <c r="B59" s="648"/>
      <c r="C59" s="648"/>
      <c r="D59" s="648"/>
      <c r="E59" s="648"/>
      <c r="F59" s="648"/>
    </row>
    <row r="60" spans="1:6">
      <c r="A60" s="648"/>
      <c r="B60" s="648"/>
      <c r="C60" s="648"/>
      <c r="D60" s="648"/>
      <c r="E60" s="648"/>
      <c r="F60" s="648"/>
    </row>
    <row r="61" spans="1:6">
      <c r="A61" s="648"/>
      <c r="B61" s="648"/>
      <c r="C61" s="648"/>
      <c r="D61" s="648"/>
      <c r="E61" s="648"/>
      <c r="F61" s="648"/>
    </row>
    <row r="62" spans="1:6">
      <c r="A62" s="648"/>
      <c r="B62" s="648"/>
      <c r="C62" s="648"/>
      <c r="D62" s="648"/>
      <c r="E62" s="648"/>
      <c r="F62" s="648"/>
    </row>
    <row r="63" spans="1:6">
      <c r="A63" s="648"/>
      <c r="B63" s="648"/>
      <c r="C63" s="648"/>
      <c r="D63" s="648"/>
      <c r="E63" s="648"/>
      <c r="F63" s="648"/>
    </row>
    <row r="64" spans="1:6">
      <c r="A64" s="648"/>
      <c r="B64" s="648"/>
      <c r="C64" s="648"/>
      <c r="D64" s="648"/>
      <c r="E64" s="648"/>
      <c r="F64" s="648"/>
    </row>
    <row r="65" spans="1:6">
      <c r="A65" s="648"/>
      <c r="B65" s="648"/>
      <c r="C65" s="648"/>
      <c r="D65" s="648"/>
      <c r="E65" s="648"/>
      <c r="F65" s="648"/>
    </row>
    <row r="66" spans="1:6">
      <c r="A66" s="648"/>
      <c r="B66" s="648"/>
      <c r="C66" s="648"/>
      <c r="D66" s="648"/>
      <c r="E66" s="648"/>
      <c r="F66" s="648"/>
    </row>
    <row r="67" spans="1:6">
      <c r="A67" s="648"/>
      <c r="B67" s="648"/>
      <c r="C67" s="648"/>
      <c r="D67" s="648"/>
      <c r="E67" s="648"/>
      <c r="F67" s="648"/>
    </row>
    <row r="68" spans="1:6">
      <c r="A68" s="648"/>
      <c r="B68" s="648"/>
      <c r="C68" s="648"/>
      <c r="D68" s="648"/>
      <c r="E68" s="648"/>
      <c r="F68" s="648"/>
    </row>
    <row r="69" spans="1:6">
      <c r="A69" s="648"/>
      <c r="B69" s="648"/>
      <c r="C69" s="648"/>
      <c r="D69" s="648"/>
      <c r="E69" s="648"/>
      <c r="F69" s="648"/>
    </row>
    <row r="70" spans="1:6">
      <c r="A70" s="648"/>
      <c r="B70" s="648"/>
      <c r="C70" s="648"/>
      <c r="D70" s="648"/>
      <c r="E70" s="648"/>
      <c r="F70" s="648"/>
    </row>
    <row r="71" spans="1:6">
      <c r="A71" s="648"/>
      <c r="B71" s="648"/>
      <c r="C71" s="648"/>
      <c r="D71" s="648"/>
      <c r="E71" s="648"/>
      <c r="F71" s="648"/>
    </row>
    <row r="72" spans="1:6">
      <c r="A72" s="648"/>
      <c r="B72" s="648"/>
      <c r="C72" s="648"/>
      <c r="D72" s="648"/>
      <c r="E72" s="648"/>
      <c r="F72" s="648"/>
    </row>
    <row r="73" spans="1:6">
      <c r="A73" s="648"/>
      <c r="B73" s="648"/>
      <c r="C73" s="648"/>
      <c r="D73" s="648"/>
      <c r="E73" s="648"/>
      <c r="F73" s="648"/>
    </row>
    <row r="74" spans="1:6">
      <c r="A74" s="648"/>
      <c r="B74" s="648"/>
      <c r="C74" s="648"/>
      <c r="D74" s="648"/>
      <c r="E74" s="648"/>
      <c r="F74" s="648"/>
    </row>
    <row r="75" spans="1:6">
      <c r="A75" s="648"/>
      <c r="B75" s="648"/>
      <c r="C75" s="648"/>
      <c r="D75" s="648"/>
      <c r="E75" s="648"/>
      <c r="F75" s="648"/>
    </row>
    <row r="76" spans="1:6">
      <c r="A76" s="648"/>
      <c r="B76" s="648"/>
      <c r="C76" s="648"/>
      <c r="D76" s="648"/>
      <c r="E76" s="648"/>
      <c r="F76" s="648"/>
    </row>
    <row r="77" spans="1:6">
      <c r="A77" s="648"/>
      <c r="B77" s="648"/>
      <c r="C77" s="648"/>
      <c r="D77" s="648"/>
      <c r="E77" s="648"/>
      <c r="F77" s="648"/>
    </row>
    <row r="78" spans="1:6">
      <c r="A78" s="648"/>
      <c r="B78" s="648"/>
      <c r="C78" s="648"/>
      <c r="D78" s="648"/>
      <c r="E78" s="648"/>
      <c r="F78" s="648"/>
    </row>
    <row r="79" spans="1:6">
      <c r="A79" s="648"/>
      <c r="B79" s="648"/>
      <c r="C79" s="648"/>
      <c r="D79" s="648"/>
      <c r="E79" s="648"/>
      <c r="F79" s="648"/>
    </row>
    <row r="80" spans="1:6">
      <c r="A80" s="648"/>
      <c r="B80" s="648"/>
      <c r="C80" s="648"/>
      <c r="D80" s="648"/>
      <c r="E80" s="648"/>
      <c r="F80" s="648"/>
    </row>
    <row r="81" spans="1:6">
      <c r="A81" s="648"/>
      <c r="B81" s="648"/>
      <c r="C81" s="648"/>
      <c r="D81" s="648"/>
      <c r="E81" s="648"/>
      <c r="F81" s="648"/>
    </row>
    <row r="82" spans="1:6">
      <c r="A82" s="648"/>
      <c r="B82" s="648"/>
      <c r="C82" s="648"/>
      <c r="D82" s="648"/>
      <c r="E82" s="648"/>
      <c r="F82" s="648"/>
    </row>
    <row r="83" spans="1:6">
      <c r="A83" s="648"/>
      <c r="B83" s="648"/>
      <c r="C83" s="648"/>
      <c r="D83" s="648"/>
      <c r="E83" s="648"/>
      <c r="F83" s="648"/>
    </row>
    <row r="84" spans="1:6">
      <c r="A84" s="648"/>
      <c r="B84" s="648"/>
      <c r="C84" s="648"/>
      <c r="D84" s="648"/>
      <c r="E84" s="648"/>
      <c r="F84" s="648"/>
    </row>
    <row r="85" spans="1:6">
      <c r="A85" s="648"/>
      <c r="B85" s="648"/>
      <c r="C85" s="648"/>
      <c r="D85" s="648"/>
      <c r="E85" s="648"/>
      <c r="F85" s="648"/>
    </row>
    <row r="86" spans="1:6">
      <c r="A86" s="648"/>
      <c r="B86" s="648"/>
      <c r="C86" s="648"/>
      <c r="D86" s="648"/>
      <c r="E86" s="648"/>
      <c r="F86" s="648"/>
    </row>
    <row r="87" spans="1:6">
      <c r="A87" s="648"/>
      <c r="B87" s="648"/>
      <c r="C87" s="648"/>
      <c r="D87" s="648"/>
      <c r="E87" s="648"/>
      <c r="F87" s="648"/>
    </row>
    <row r="88" spans="1:6">
      <c r="A88" s="648"/>
      <c r="B88" s="648"/>
      <c r="C88" s="648"/>
      <c r="D88" s="648"/>
      <c r="E88" s="648"/>
      <c r="F88" s="648"/>
    </row>
    <row r="89" spans="1:6">
      <c r="A89" s="648"/>
      <c r="B89" s="648"/>
      <c r="C89" s="648"/>
      <c r="D89" s="648"/>
      <c r="E89" s="648"/>
      <c r="F89" s="648"/>
    </row>
    <row r="90" spans="1:6">
      <c r="A90" s="648"/>
      <c r="B90" s="648"/>
      <c r="C90" s="648"/>
      <c r="D90" s="648"/>
      <c r="E90" s="648"/>
      <c r="F90" s="648"/>
    </row>
    <row r="91" spans="1:6">
      <c r="A91" s="648"/>
      <c r="B91" s="648"/>
      <c r="C91" s="648"/>
      <c r="D91" s="648"/>
      <c r="E91" s="648"/>
      <c r="F91" s="648"/>
    </row>
    <row r="92" spans="1:6">
      <c r="A92" s="648"/>
      <c r="B92" s="648"/>
      <c r="C92" s="648"/>
      <c r="D92" s="648"/>
      <c r="E92" s="648"/>
      <c r="F92" s="648"/>
    </row>
    <row r="93" spans="1:6">
      <c r="A93" s="648"/>
      <c r="B93" s="648"/>
      <c r="C93" s="648"/>
      <c r="D93" s="648"/>
      <c r="E93" s="648"/>
      <c r="F93" s="648"/>
    </row>
    <row r="94" spans="1:6">
      <c r="A94" s="648"/>
      <c r="B94" s="648"/>
      <c r="C94" s="648"/>
      <c r="D94" s="648"/>
      <c r="E94" s="648"/>
      <c r="F94" s="648"/>
    </row>
    <row r="95" spans="1:6">
      <c r="A95" s="648"/>
      <c r="B95" s="648"/>
      <c r="C95" s="648"/>
      <c r="D95" s="648"/>
      <c r="E95" s="648"/>
      <c r="F95" s="648"/>
    </row>
    <row r="96" spans="1:6">
      <c r="A96" s="648"/>
      <c r="B96" s="648"/>
      <c r="C96" s="648"/>
      <c r="D96" s="648"/>
      <c r="E96" s="648"/>
      <c r="F96" s="648"/>
    </row>
    <row r="97" spans="1:6">
      <c r="A97" s="648"/>
      <c r="B97" s="648"/>
      <c r="C97" s="648"/>
      <c r="D97" s="648"/>
      <c r="E97" s="648"/>
      <c r="F97" s="648"/>
    </row>
    <row r="98" spans="1:6">
      <c r="A98" s="648"/>
      <c r="B98" s="648"/>
      <c r="C98" s="648"/>
      <c r="D98" s="648"/>
      <c r="E98" s="648"/>
      <c r="F98" s="648"/>
    </row>
    <row r="99" spans="1:6">
      <c r="A99" s="648"/>
      <c r="B99" s="648"/>
      <c r="C99" s="648"/>
      <c r="D99" s="648"/>
      <c r="E99" s="648"/>
      <c r="F99" s="648"/>
    </row>
    <row r="100" spans="1:6">
      <c r="A100" s="648"/>
      <c r="B100" s="648"/>
      <c r="C100" s="648"/>
      <c r="D100" s="648"/>
      <c r="E100" s="648"/>
      <c r="F100" s="648"/>
    </row>
    <row r="101" spans="1:6">
      <c r="A101" s="648"/>
      <c r="B101" s="648"/>
      <c r="C101" s="648"/>
      <c r="D101" s="648"/>
      <c r="E101" s="648"/>
      <c r="F101" s="648"/>
    </row>
    <row r="102" spans="1:6">
      <c r="A102" s="648"/>
      <c r="B102" s="648"/>
      <c r="C102" s="648"/>
      <c r="D102" s="648"/>
      <c r="E102" s="648"/>
      <c r="F102" s="648"/>
    </row>
    <row r="103" spans="1:6">
      <c r="A103" s="648"/>
      <c r="B103" s="648"/>
      <c r="C103" s="648"/>
      <c r="D103" s="648"/>
      <c r="E103" s="648"/>
      <c r="F103" s="648"/>
    </row>
    <row r="104" spans="1:6">
      <c r="A104" s="648"/>
      <c r="B104" s="648"/>
      <c r="C104" s="648"/>
      <c r="D104" s="648"/>
      <c r="E104" s="648"/>
      <c r="F104" s="648"/>
    </row>
    <row r="105" spans="1:6">
      <c r="A105" s="648"/>
      <c r="B105" s="648"/>
      <c r="C105" s="648"/>
      <c r="D105" s="648"/>
      <c r="E105" s="648"/>
      <c r="F105" s="648"/>
    </row>
    <row r="106" spans="1:6">
      <c r="A106" s="648"/>
      <c r="B106" s="648"/>
      <c r="C106" s="648"/>
      <c r="D106" s="648"/>
      <c r="E106" s="648"/>
      <c r="F106" s="648"/>
    </row>
    <row r="107" spans="1:6">
      <c r="A107" s="648"/>
      <c r="B107" s="648"/>
      <c r="C107" s="648"/>
      <c r="D107" s="648"/>
      <c r="E107" s="648"/>
      <c r="F107" s="648"/>
    </row>
    <row r="108" spans="1:6">
      <c r="A108" s="648"/>
      <c r="B108" s="648"/>
      <c r="C108" s="648"/>
      <c r="D108" s="648"/>
      <c r="E108" s="648"/>
      <c r="F108" s="648"/>
    </row>
    <row r="109" spans="1:6">
      <c r="A109" s="648"/>
      <c r="B109" s="648"/>
      <c r="C109" s="648"/>
      <c r="D109" s="648"/>
      <c r="E109" s="648"/>
      <c r="F109" s="648"/>
    </row>
    <row r="110" spans="1:6">
      <c r="A110" s="648"/>
      <c r="B110" s="648"/>
      <c r="C110" s="648"/>
      <c r="D110" s="648"/>
      <c r="E110" s="648"/>
      <c r="F110" s="648"/>
    </row>
    <row r="111" spans="1:6">
      <c r="A111" s="648"/>
      <c r="B111" s="648"/>
      <c r="C111" s="648"/>
      <c r="D111" s="648"/>
      <c r="E111" s="648"/>
      <c r="F111" s="648"/>
    </row>
    <row r="112" spans="1:6">
      <c r="A112" s="648"/>
      <c r="B112" s="648"/>
      <c r="C112" s="648"/>
      <c r="D112" s="648"/>
      <c r="E112" s="648"/>
      <c r="F112" s="648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K8" sqref="K8"/>
    </sheetView>
  </sheetViews>
  <sheetFormatPr defaultColWidth="12" defaultRowHeight="15"/>
  <cols>
    <col min="1" max="1" width="39.77734375" style="109" customWidth="1"/>
    <col min="2" max="2" width="8.5546875" style="254" customWidth="1"/>
    <col min="3" max="3" width="8.77734375" style="254" customWidth="1"/>
    <col min="4" max="4" width="12.5546875" style="254" customWidth="1"/>
    <col min="5" max="249" width="7.21875" style="109" customWidth="1"/>
    <col min="250" max="250" width="31.44140625" style="109" customWidth="1"/>
    <col min="251" max="251" width="6.44140625" style="109" customWidth="1"/>
    <col min="252" max="16384" width="12" style="109"/>
  </cols>
  <sheetData>
    <row r="1" spans="1:8" ht="18" customHeight="1">
      <c r="A1" s="619" t="s">
        <v>643</v>
      </c>
      <c r="B1" s="697"/>
      <c r="C1" s="98"/>
      <c r="D1" s="109"/>
      <c r="F1" s="618"/>
      <c r="G1" s="809"/>
      <c r="H1" s="809"/>
    </row>
    <row r="2" spans="1:8" ht="18" customHeight="1">
      <c r="A2" s="690"/>
      <c r="B2" s="690"/>
      <c r="C2" s="822"/>
      <c r="D2" s="109"/>
      <c r="F2" s="618"/>
      <c r="G2" s="809"/>
      <c r="H2" s="809"/>
    </row>
    <row r="3" spans="1:8" ht="18" customHeight="1">
      <c r="A3" s="97"/>
      <c r="B3" s="651"/>
      <c r="C3" s="109"/>
      <c r="D3" s="653" t="s">
        <v>200</v>
      </c>
      <c r="F3" s="618"/>
    </row>
    <row r="4" spans="1:8" ht="18" customHeight="1">
      <c r="A4" s="96"/>
      <c r="B4" s="931" t="s">
        <v>589</v>
      </c>
      <c r="C4" s="931"/>
      <c r="D4" s="643" t="s">
        <v>364</v>
      </c>
      <c r="F4" s="618"/>
    </row>
    <row r="5" spans="1:8" ht="18" customHeight="1">
      <c r="A5" s="95"/>
      <c r="B5" s="644" t="s">
        <v>10</v>
      </c>
      <c r="C5" s="644" t="s">
        <v>9</v>
      </c>
      <c r="D5" s="645" t="s">
        <v>590</v>
      </c>
      <c r="F5" s="820"/>
    </row>
    <row r="6" spans="1:8" ht="18" customHeight="1">
      <c r="A6" s="95"/>
      <c r="B6" s="646" t="s">
        <v>89</v>
      </c>
      <c r="C6" s="646" t="s">
        <v>90</v>
      </c>
      <c r="D6" s="647" t="s">
        <v>207</v>
      </c>
      <c r="F6" s="820"/>
    </row>
    <row r="7" spans="1:8" ht="18" customHeight="1">
      <c r="A7" s="95"/>
      <c r="B7" s="654"/>
      <c r="C7" s="654"/>
      <c r="D7" s="109"/>
      <c r="F7" s="648"/>
    </row>
    <row r="8" spans="1:8" s="110" customFormat="1" ht="18" customHeight="1">
      <c r="A8" s="173" t="s">
        <v>644</v>
      </c>
      <c r="B8" s="664">
        <v>111.42653258477321</v>
      </c>
      <c r="C8" s="664">
        <v>102.62334122042816</v>
      </c>
      <c r="D8" s="665">
        <v>111.20792655553772</v>
      </c>
      <c r="F8" s="648"/>
    </row>
    <row r="9" spans="1:8" s="110" customFormat="1" ht="18" customHeight="1">
      <c r="A9" s="173" t="s">
        <v>625</v>
      </c>
      <c r="B9" s="664">
        <v>111.2258735294273</v>
      </c>
      <c r="C9" s="664">
        <v>104.35025193109979</v>
      </c>
      <c r="D9" s="665">
        <v>111.08907965740445</v>
      </c>
      <c r="F9" s="648"/>
    </row>
    <row r="10" spans="1:8" s="110" customFormat="1" ht="18" customHeight="1">
      <c r="A10" s="106" t="s">
        <v>411</v>
      </c>
      <c r="B10" s="666"/>
      <c r="C10" s="666"/>
      <c r="D10" s="667"/>
      <c r="F10" s="648"/>
    </row>
    <row r="11" spans="1:8" s="110" customFormat="1" ht="18" customHeight="1">
      <c r="A11" s="93" t="s">
        <v>645</v>
      </c>
      <c r="B11" s="666">
        <v>106.42634627169012</v>
      </c>
      <c r="C11" s="666">
        <v>102.84113822421705</v>
      </c>
      <c r="D11" s="667">
        <v>106.89163410549845</v>
      </c>
      <c r="F11" s="648"/>
    </row>
    <row r="12" spans="1:8" s="110" customFormat="1" ht="18" customHeight="1">
      <c r="A12" s="93" t="s">
        <v>646</v>
      </c>
      <c r="B12" s="666">
        <v>105.34324644254762</v>
      </c>
      <c r="C12" s="666">
        <v>101.57518324024086</v>
      </c>
      <c r="D12" s="667">
        <v>105.80892833378932</v>
      </c>
      <c r="F12" s="648"/>
    </row>
    <row r="13" spans="1:8" s="110" customFormat="1" ht="18" customHeight="1">
      <c r="A13" s="93" t="s">
        <v>647</v>
      </c>
      <c r="B13" s="666">
        <v>133.2492116200882</v>
      </c>
      <c r="C13" s="666">
        <v>114.51445408612292</v>
      </c>
      <c r="D13" s="667">
        <v>129.35280190781216</v>
      </c>
      <c r="E13" s="109"/>
      <c r="F13" s="648"/>
    </row>
    <row r="14" spans="1:8" ht="18" customHeight="1">
      <c r="A14" s="93" t="s">
        <v>648</v>
      </c>
      <c r="B14" s="666">
        <v>107.34835393152839</v>
      </c>
      <c r="C14" s="666">
        <v>107.22933666453245</v>
      </c>
      <c r="D14" s="667">
        <v>109.96025955948635</v>
      </c>
      <c r="E14" s="110"/>
      <c r="F14" s="648"/>
    </row>
    <row r="15" spans="1:8" s="110" customFormat="1" ht="18" customHeight="1">
      <c r="A15" s="93" t="s">
        <v>649</v>
      </c>
      <c r="B15" s="666">
        <v>110.51220035372782</v>
      </c>
      <c r="C15" s="666">
        <v>103.11210479472115</v>
      </c>
      <c r="D15" s="667">
        <v>109.16607895957881</v>
      </c>
      <c r="F15" s="648"/>
    </row>
    <row r="16" spans="1:8" s="110" customFormat="1" ht="18" customHeight="1">
      <c r="A16" s="93" t="s">
        <v>650</v>
      </c>
      <c r="B16" s="666">
        <v>104.80647558732237</v>
      </c>
      <c r="C16" s="666">
        <v>101.7794245279424</v>
      </c>
      <c r="D16" s="667">
        <v>107.67540769428517</v>
      </c>
      <c r="F16" s="255"/>
    </row>
    <row r="17" spans="1:6" s="110" customFormat="1" ht="18" customHeight="1">
      <c r="A17" s="173" t="s">
        <v>629</v>
      </c>
      <c r="B17" s="664">
        <v>152.15985433007734</v>
      </c>
      <c r="C17" s="664">
        <v>120.8315499753853</v>
      </c>
      <c r="D17" s="665">
        <v>144.6088777299955</v>
      </c>
      <c r="F17" s="821"/>
    </row>
    <row r="18" spans="1:6" s="110" customFormat="1" ht="18" customHeight="1">
      <c r="A18" s="93" t="s">
        <v>524</v>
      </c>
      <c r="B18" s="666">
        <v>119.87857956989248</v>
      </c>
      <c r="C18" s="666">
        <v>102.15988179235774</v>
      </c>
      <c r="D18" s="667">
        <v>120.56510177061264</v>
      </c>
      <c r="F18" s="821"/>
    </row>
    <row r="19" spans="1:6" s="110" customFormat="1" ht="18" customHeight="1">
      <c r="A19" s="93" t="s">
        <v>525</v>
      </c>
      <c r="B19" s="666">
        <v>162.32310314040873</v>
      </c>
      <c r="C19" s="666">
        <v>104.02573173412432</v>
      </c>
      <c r="D19" s="667">
        <v>153.38901709287177</v>
      </c>
      <c r="F19" s="821"/>
    </row>
    <row r="20" spans="1:6" s="110" customFormat="1" ht="18" customHeight="1">
      <c r="A20" s="93" t="s">
        <v>630</v>
      </c>
      <c r="B20" s="666">
        <v>159.16065097980052</v>
      </c>
      <c r="C20" s="666">
        <v>127.2044005344884</v>
      </c>
      <c r="D20" s="667">
        <v>149.50985396732355</v>
      </c>
      <c r="F20" s="821"/>
    </row>
    <row r="21" spans="1:6" s="110" customFormat="1" ht="18" customHeight="1">
      <c r="A21" s="173" t="s">
        <v>631</v>
      </c>
      <c r="B21" s="664">
        <v>109.76839725980703</v>
      </c>
      <c r="C21" s="664">
        <v>101.72143442198218</v>
      </c>
      <c r="D21" s="665">
        <v>109.80861093888367</v>
      </c>
      <c r="F21" s="821"/>
    </row>
    <row r="22" spans="1:6" s="110" customFormat="1" ht="18" customHeight="1">
      <c r="A22" s="106" t="s">
        <v>411</v>
      </c>
      <c r="B22" s="666"/>
      <c r="C22" s="666"/>
      <c r="D22" s="667"/>
      <c r="F22" s="821"/>
    </row>
    <row r="23" spans="1:6" s="110" customFormat="1" ht="18" customHeight="1">
      <c r="A23" s="93" t="s">
        <v>651</v>
      </c>
      <c r="B23" s="666">
        <v>127.37337657843908</v>
      </c>
      <c r="C23" s="666">
        <v>105.75422925772571</v>
      </c>
      <c r="D23" s="667">
        <v>127.55157010082686</v>
      </c>
      <c r="F23" s="821"/>
    </row>
    <row r="24" spans="1:6" s="110" customFormat="1" ht="18" customHeight="1">
      <c r="A24" s="93" t="s">
        <v>652</v>
      </c>
      <c r="B24" s="666">
        <v>106.32109252296176</v>
      </c>
      <c r="C24" s="666">
        <v>105.56982094247125</v>
      </c>
      <c r="D24" s="667">
        <v>107.81319582044271</v>
      </c>
      <c r="F24" s="648"/>
    </row>
    <row r="25" spans="1:6" s="110" customFormat="1" ht="18" customHeight="1">
      <c r="A25" s="93" t="s">
        <v>653</v>
      </c>
      <c r="B25" s="666">
        <v>145.1233037313161</v>
      </c>
      <c r="C25" s="666">
        <v>104.54301258956053</v>
      </c>
      <c r="D25" s="667">
        <v>143.89559323566934</v>
      </c>
      <c r="F25" s="648"/>
    </row>
    <row r="26" spans="1:6" s="110" customFormat="1" ht="18" customHeight="1">
      <c r="A26" s="93" t="s">
        <v>491</v>
      </c>
      <c r="B26" s="666">
        <v>108.3405062357331</v>
      </c>
      <c r="C26" s="666">
        <v>102.83190901647966</v>
      </c>
      <c r="D26" s="667">
        <v>108.56787525216967</v>
      </c>
      <c r="F26" s="648"/>
    </row>
    <row r="27" spans="1:6" s="110" customFormat="1" ht="18" customHeight="1">
      <c r="A27" s="93" t="s">
        <v>654</v>
      </c>
      <c r="B27" s="666">
        <v>110.38265973088038</v>
      </c>
      <c r="C27" s="666">
        <v>100.94471043256159</v>
      </c>
      <c r="D27" s="667">
        <v>110.40732884899045</v>
      </c>
      <c r="F27" s="648"/>
    </row>
    <row r="28" spans="1:6" s="110" customFormat="1" ht="18" customHeight="1">
      <c r="A28" s="93" t="s">
        <v>655</v>
      </c>
      <c r="B28" s="666">
        <v>103.57453974739148</v>
      </c>
      <c r="C28" s="666">
        <v>100.03454447129805</v>
      </c>
      <c r="D28" s="667">
        <v>106.15981965446153</v>
      </c>
      <c r="F28" s="648"/>
    </row>
    <row r="29" spans="1:6" s="110" customFormat="1" ht="18" customHeight="1">
      <c r="A29" s="93" t="s">
        <v>656</v>
      </c>
      <c r="B29" s="666">
        <v>104.92723687687953</v>
      </c>
      <c r="C29" s="666">
        <v>100.72323807931882</v>
      </c>
      <c r="D29" s="667">
        <v>105.19620723464419</v>
      </c>
      <c r="F29" s="648"/>
    </row>
    <row r="30" spans="1:6" s="110" customFormat="1" ht="18" customHeight="1">
      <c r="A30" s="93" t="s">
        <v>657</v>
      </c>
      <c r="B30" s="666">
        <v>113.82954271207988</v>
      </c>
      <c r="C30" s="666">
        <v>100.03619295874584</v>
      </c>
      <c r="D30" s="667">
        <v>117.1748826688369</v>
      </c>
      <c r="F30" s="648"/>
    </row>
    <row r="31" spans="1:6" s="110" customFormat="1" ht="18" customHeight="1">
      <c r="A31" s="93" t="s">
        <v>658</v>
      </c>
      <c r="B31" s="666">
        <v>113.02218187588973</v>
      </c>
      <c r="C31" s="666">
        <v>102.60859284921644</v>
      </c>
      <c r="D31" s="667">
        <v>113.16676170580536</v>
      </c>
      <c r="F31" s="648"/>
    </row>
    <row r="32" spans="1:6" s="104" customFormat="1" ht="18" customHeight="1">
      <c r="A32" s="93" t="s">
        <v>500</v>
      </c>
      <c r="B32" s="666">
        <v>101.37196674260242</v>
      </c>
      <c r="C32" s="666">
        <v>101.34682881023184</v>
      </c>
      <c r="D32" s="667">
        <v>100.45034778365869</v>
      </c>
      <c r="E32" s="110"/>
      <c r="F32" s="648"/>
    </row>
    <row r="33" spans="1:6" s="110" customFormat="1" ht="18" customHeight="1">
      <c r="A33" s="93" t="s">
        <v>659</v>
      </c>
      <c r="B33" s="666">
        <v>133.12116907186058</v>
      </c>
      <c r="C33" s="666">
        <v>99.586597474330333</v>
      </c>
      <c r="D33" s="667">
        <v>138.38973734358757</v>
      </c>
      <c r="F33" s="648"/>
    </row>
    <row r="34" spans="1:6" s="110" customFormat="1" ht="18" customHeight="1">
      <c r="A34" s="93" t="s">
        <v>660</v>
      </c>
      <c r="B34" s="666">
        <v>102.28731496363062</v>
      </c>
      <c r="C34" s="666">
        <v>101.55247544598657</v>
      </c>
      <c r="D34" s="667">
        <v>101.58511926408862</v>
      </c>
      <c r="F34" s="648"/>
    </row>
    <row r="35" spans="1:6" s="110" customFormat="1" ht="18" customHeight="1">
      <c r="A35" s="93" t="s">
        <v>505</v>
      </c>
      <c r="B35" s="666">
        <v>101.16839604556347</v>
      </c>
      <c r="C35" s="666">
        <v>100.12859698135397</v>
      </c>
      <c r="D35" s="667">
        <v>101.22624329675828</v>
      </c>
      <c r="F35" s="648"/>
    </row>
    <row r="36" spans="1:6" s="110" customFormat="1" ht="18" customHeight="1">
      <c r="A36" s="93" t="s">
        <v>661</v>
      </c>
      <c r="B36" s="666">
        <v>105.02838373180292</v>
      </c>
      <c r="C36" s="666">
        <v>101.30323403874498</v>
      </c>
      <c r="D36" s="667">
        <v>104.09687349595684</v>
      </c>
      <c r="F36" s="648"/>
    </row>
    <row r="37" spans="1:6" s="110" customFormat="1" ht="18" customHeight="1">
      <c r="A37" s="93" t="s">
        <v>662</v>
      </c>
      <c r="B37" s="666">
        <v>103.79032624934368</v>
      </c>
      <c r="C37" s="666">
        <v>100.99887321234571</v>
      </c>
      <c r="D37" s="667">
        <v>103.46339015738566</v>
      </c>
      <c r="F37" s="648"/>
    </row>
    <row r="38" spans="1:6" s="110" customFormat="1" ht="18" customHeight="1">
      <c r="A38" s="93" t="s">
        <v>663</v>
      </c>
      <c r="B38" s="666">
        <v>111.28061116798133</v>
      </c>
      <c r="C38" s="666">
        <v>100.50732598282453</v>
      </c>
      <c r="D38" s="667">
        <v>112.9865195590247</v>
      </c>
      <c r="F38" s="648"/>
    </row>
    <row r="39" spans="1:6" s="110" customFormat="1" ht="18" customHeight="1">
      <c r="A39" s="93" t="s">
        <v>664</v>
      </c>
      <c r="B39" s="666">
        <v>99.604108967007448</v>
      </c>
      <c r="C39" s="666">
        <v>97.45809357050986</v>
      </c>
      <c r="D39" s="667">
        <v>101.27603840749872</v>
      </c>
      <c r="F39" s="648"/>
    </row>
    <row r="40" spans="1:6" s="110" customFormat="1" ht="18" customHeight="1">
      <c r="A40" s="164"/>
      <c r="B40" s="668"/>
      <c r="C40" s="668"/>
      <c r="D40" s="111"/>
      <c r="F40" s="648"/>
    </row>
    <row r="41" spans="1:6" s="110" customFormat="1" ht="18" customHeight="1">
      <c r="A41" s="164"/>
      <c r="B41" s="668"/>
      <c r="C41" s="668"/>
      <c r="D41" s="111"/>
      <c r="F41" s="648"/>
    </row>
    <row r="42" spans="1:6" s="110" customFormat="1" ht="14.1" customHeight="1">
      <c r="A42" s="164"/>
      <c r="B42" s="668"/>
      <c r="C42" s="668"/>
      <c r="D42" s="111"/>
      <c r="F42" s="648"/>
    </row>
    <row r="43" spans="1:6" s="110" customFormat="1" ht="14.1" customHeight="1">
      <c r="A43" s="164"/>
      <c r="B43" s="668"/>
      <c r="C43" s="668"/>
      <c r="D43" s="111"/>
      <c r="F43" s="648"/>
    </row>
    <row r="44" spans="1:6" s="110" customFormat="1" ht="14.1" customHeight="1">
      <c r="A44" s="164"/>
      <c r="B44" s="668"/>
      <c r="C44" s="668"/>
      <c r="D44" s="111"/>
      <c r="F44" s="648"/>
    </row>
    <row r="45" spans="1:6" s="110" customFormat="1" ht="14.1" customHeight="1">
      <c r="A45" s="164"/>
      <c r="B45" s="668"/>
      <c r="C45" s="668"/>
      <c r="D45" s="111"/>
      <c r="F45" s="648"/>
    </row>
    <row r="46" spans="1:6" s="110" customFormat="1" ht="14.1" customHeight="1">
      <c r="A46" s="164"/>
      <c r="B46" s="668"/>
      <c r="C46" s="668"/>
      <c r="D46" s="111"/>
      <c r="F46" s="648"/>
    </row>
    <row r="47" spans="1:6" s="110" customFormat="1" ht="14.1" customHeight="1">
      <c r="A47" s="164"/>
      <c r="B47" s="668"/>
      <c r="C47" s="668"/>
      <c r="D47" s="111"/>
      <c r="F47" s="648"/>
    </row>
    <row r="48" spans="1:6" s="110" customFormat="1" ht="14.1" customHeight="1">
      <c r="A48" s="164"/>
      <c r="B48" s="668"/>
      <c r="C48" s="668"/>
      <c r="D48" s="111"/>
      <c r="F48" s="648"/>
    </row>
    <row r="49" spans="1:6" s="110" customFormat="1" ht="14.1" customHeight="1">
      <c r="A49" s="648"/>
      <c r="B49" s="648"/>
      <c r="C49" s="648"/>
      <c r="D49" s="648"/>
      <c r="E49" s="648"/>
      <c r="F49" s="648"/>
    </row>
    <row r="50" spans="1:6" s="110" customFormat="1" ht="14.1" customHeight="1">
      <c r="A50" s="648"/>
      <c r="B50" s="648"/>
      <c r="C50" s="648"/>
      <c r="D50" s="648"/>
      <c r="E50" s="648"/>
      <c r="F50" s="648"/>
    </row>
    <row r="51" spans="1:6" s="110" customFormat="1" ht="14.1" customHeight="1">
      <c r="A51" s="648"/>
      <c r="B51" s="648"/>
      <c r="C51" s="648"/>
      <c r="D51" s="648"/>
      <c r="E51" s="648"/>
      <c r="F51" s="648"/>
    </row>
    <row r="52" spans="1:6" s="110" customFormat="1" ht="14.1" customHeight="1">
      <c r="A52" s="648"/>
      <c r="B52" s="648"/>
      <c r="C52" s="648"/>
      <c r="D52" s="648"/>
      <c r="E52" s="648"/>
      <c r="F52" s="648"/>
    </row>
    <row r="53" spans="1:6" s="110" customFormat="1" ht="14.1" customHeight="1">
      <c r="A53" s="648"/>
      <c r="B53" s="648"/>
      <c r="C53" s="648"/>
      <c r="D53" s="648"/>
      <c r="E53" s="648"/>
      <c r="F53" s="648"/>
    </row>
    <row r="54" spans="1:6" s="110" customFormat="1" ht="14.1" customHeight="1">
      <c r="A54" s="648"/>
      <c r="B54" s="648"/>
      <c r="C54" s="648"/>
      <c r="D54" s="648"/>
      <c r="E54" s="648"/>
      <c r="F54" s="648"/>
    </row>
    <row r="55" spans="1:6">
      <c r="A55" s="648"/>
      <c r="B55" s="648"/>
      <c r="C55" s="648"/>
      <c r="D55" s="648"/>
      <c r="E55" s="648"/>
      <c r="F55" s="648"/>
    </row>
    <row r="56" spans="1:6">
      <c r="A56" s="648"/>
      <c r="B56" s="648"/>
      <c r="C56" s="648"/>
      <c r="D56" s="648"/>
      <c r="E56" s="648"/>
      <c r="F56" s="648"/>
    </row>
    <row r="57" spans="1:6">
      <c r="A57" s="648"/>
      <c r="B57" s="648"/>
      <c r="C57" s="648"/>
      <c r="D57" s="648"/>
      <c r="E57" s="648"/>
      <c r="F57" s="648"/>
    </row>
    <row r="58" spans="1:6">
      <c r="A58" s="648"/>
      <c r="B58" s="648"/>
      <c r="C58" s="648"/>
      <c r="D58" s="648"/>
      <c r="E58" s="648"/>
      <c r="F58" s="648"/>
    </row>
    <row r="59" spans="1:6">
      <c r="A59" s="648"/>
      <c r="B59" s="648"/>
      <c r="C59" s="648"/>
      <c r="D59" s="648"/>
      <c r="E59" s="648"/>
      <c r="F59" s="648"/>
    </row>
    <row r="60" spans="1:6">
      <c r="A60" s="648"/>
      <c r="B60" s="648"/>
      <c r="C60" s="648"/>
      <c r="D60" s="648"/>
      <c r="E60" s="648"/>
      <c r="F60" s="648"/>
    </row>
    <row r="61" spans="1:6">
      <c r="A61" s="648"/>
      <c r="B61" s="648"/>
      <c r="C61" s="648"/>
      <c r="D61" s="648"/>
      <c r="E61" s="648"/>
      <c r="F61" s="648"/>
    </row>
    <row r="62" spans="1:6">
      <c r="A62" s="648"/>
      <c r="B62" s="648"/>
      <c r="C62" s="648"/>
      <c r="D62" s="648"/>
      <c r="E62" s="648"/>
      <c r="F62" s="648"/>
    </row>
    <row r="63" spans="1:6">
      <c r="A63" s="648"/>
      <c r="B63" s="648"/>
      <c r="C63" s="648"/>
      <c r="D63" s="648"/>
      <c r="E63" s="648"/>
      <c r="F63" s="648"/>
    </row>
    <row r="64" spans="1:6">
      <c r="A64" s="648"/>
      <c r="B64" s="648"/>
      <c r="C64" s="648"/>
      <c r="D64" s="648"/>
      <c r="E64" s="648"/>
      <c r="F64" s="648"/>
    </row>
    <row r="65" spans="1:6">
      <c r="A65" s="648"/>
      <c r="B65" s="648"/>
      <c r="C65" s="648"/>
      <c r="D65" s="648"/>
      <c r="E65" s="648"/>
      <c r="F65" s="648"/>
    </row>
    <row r="66" spans="1:6">
      <c r="A66" s="648"/>
      <c r="B66" s="648"/>
      <c r="C66" s="648"/>
      <c r="D66" s="648"/>
      <c r="E66" s="648"/>
      <c r="F66" s="648"/>
    </row>
    <row r="67" spans="1:6">
      <c r="A67" s="648"/>
      <c r="B67" s="648"/>
      <c r="C67" s="648"/>
      <c r="D67" s="648"/>
      <c r="E67" s="648"/>
      <c r="F67" s="648"/>
    </row>
    <row r="68" spans="1:6">
      <c r="A68" s="648"/>
      <c r="B68" s="648"/>
      <c r="C68" s="648"/>
      <c r="D68" s="648"/>
      <c r="E68" s="648"/>
      <c r="F68" s="648"/>
    </row>
    <row r="69" spans="1:6">
      <c r="A69" s="648"/>
      <c r="B69" s="648"/>
      <c r="C69" s="648"/>
      <c r="D69" s="648"/>
      <c r="E69" s="648"/>
      <c r="F69" s="648"/>
    </row>
    <row r="70" spans="1:6">
      <c r="A70" s="648"/>
      <c r="B70" s="648"/>
      <c r="C70" s="648"/>
      <c r="D70" s="648"/>
      <c r="E70" s="648"/>
      <c r="F70" s="648"/>
    </row>
    <row r="71" spans="1:6">
      <c r="A71" s="648"/>
      <c r="B71" s="648"/>
      <c r="C71" s="648"/>
      <c r="D71" s="648"/>
      <c r="E71" s="648"/>
      <c r="F71" s="648"/>
    </row>
    <row r="72" spans="1:6">
      <c r="A72" s="648"/>
      <c r="B72" s="648"/>
      <c r="C72" s="648"/>
      <c r="D72" s="648"/>
      <c r="E72" s="648"/>
      <c r="F72" s="648"/>
    </row>
    <row r="73" spans="1:6">
      <c r="A73" s="648"/>
      <c r="B73" s="648"/>
      <c r="C73" s="648"/>
      <c r="D73" s="648"/>
      <c r="E73" s="648"/>
      <c r="F73" s="648"/>
    </row>
    <row r="74" spans="1:6">
      <c r="A74" s="648"/>
      <c r="B74" s="648"/>
      <c r="C74" s="648"/>
      <c r="D74" s="648"/>
      <c r="E74" s="648"/>
      <c r="F74" s="648"/>
    </row>
    <row r="75" spans="1:6">
      <c r="A75" s="648"/>
      <c r="B75" s="648"/>
      <c r="C75" s="648"/>
      <c r="D75" s="648"/>
      <c r="E75" s="648"/>
      <c r="F75" s="648"/>
    </row>
    <row r="76" spans="1:6">
      <c r="A76" s="648"/>
      <c r="B76" s="648"/>
      <c r="C76" s="648"/>
      <c r="D76" s="648"/>
      <c r="E76" s="648"/>
      <c r="F76" s="648"/>
    </row>
    <row r="77" spans="1:6">
      <c r="A77" s="648"/>
      <c r="B77" s="648"/>
      <c r="C77" s="648"/>
      <c r="D77" s="648"/>
      <c r="E77" s="648"/>
      <c r="F77" s="648"/>
    </row>
    <row r="78" spans="1:6">
      <c r="A78" s="648"/>
      <c r="B78" s="648"/>
      <c r="C78" s="648"/>
      <c r="D78" s="648"/>
      <c r="E78" s="648"/>
      <c r="F78" s="648"/>
    </row>
    <row r="79" spans="1:6">
      <c r="A79" s="648"/>
      <c r="B79" s="648"/>
      <c r="C79" s="648"/>
      <c r="D79" s="648"/>
      <c r="E79" s="648"/>
      <c r="F79" s="648"/>
    </row>
    <row r="80" spans="1:6">
      <c r="A80" s="648"/>
      <c r="B80" s="648"/>
      <c r="C80" s="648"/>
      <c r="D80" s="648"/>
      <c r="E80" s="648"/>
      <c r="F80" s="648"/>
    </row>
    <row r="81" spans="1:6">
      <c r="A81" s="648"/>
      <c r="B81" s="648"/>
      <c r="C81" s="648"/>
      <c r="D81" s="648"/>
      <c r="E81" s="648"/>
      <c r="F81" s="648"/>
    </row>
    <row r="82" spans="1:6">
      <c r="A82" s="648"/>
      <c r="B82" s="648"/>
      <c r="C82" s="648"/>
      <c r="D82" s="648"/>
      <c r="E82" s="648"/>
      <c r="F82" s="648"/>
    </row>
    <row r="83" spans="1:6">
      <c r="A83" s="648"/>
      <c r="B83" s="648"/>
      <c r="C83" s="648"/>
      <c r="D83" s="648"/>
      <c r="E83" s="648"/>
      <c r="F83" s="648"/>
    </row>
    <row r="84" spans="1:6">
      <c r="A84" s="648"/>
      <c r="B84" s="648"/>
      <c r="C84" s="648"/>
      <c r="D84" s="648"/>
      <c r="E84" s="648"/>
      <c r="F84" s="648"/>
    </row>
    <row r="85" spans="1:6">
      <c r="A85" s="648"/>
      <c r="B85" s="648"/>
      <c r="C85" s="648"/>
      <c r="D85" s="648"/>
      <c r="E85" s="648"/>
      <c r="F85" s="648"/>
    </row>
    <row r="86" spans="1:6">
      <c r="A86" s="648"/>
      <c r="B86" s="648"/>
      <c r="C86" s="648"/>
      <c r="D86" s="648"/>
      <c r="E86" s="648"/>
      <c r="F86" s="648"/>
    </row>
    <row r="87" spans="1:6">
      <c r="A87" s="648"/>
      <c r="B87" s="648"/>
      <c r="C87" s="648"/>
      <c r="D87" s="648"/>
      <c r="E87" s="648"/>
      <c r="F87" s="648"/>
    </row>
    <row r="88" spans="1:6">
      <c r="A88" s="648"/>
      <c r="B88" s="648"/>
      <c r="C88" s="648"/>
      <c r="D88" s="648"/>
      <c r="E88" s="648"/>
      <c r="F88" s="648"/>
    </row>
    <row r="89" spans="1:6">
      <c r="A89" s="648"/>
      <c r="B89" s="648"/>
      <c r="C89" s="648"/>
      <c r="D89" s="648"/>
      <c r="E89" s="648"/>
      <c r="F89" s="648"/>
    </row>
    <row r="90" spans="1:6">
      <c r="A90" s="648"/>
      <c r="B90" s="648"/>
      <c r="C90" s="648"/>
      <c r="D90" s="648"/>
      <c r="E90" s="648"/>
      <c r="F90" s="648"/>
    </row>
    <row r="91" spans="1:6">
      <c r="A91" s="648"/>
      <c r="B91" s="648"/>
      <c r="C91" s="648"/>
      <c r="D91" s="648"/>
      <c r="E91" s="648"/>
      <c r="F91" s="648"/>
    </row>
    <row r="92" spans="1:6">
      <c r="A92" s="648"/>
      <c r="B92" s="648"/>
      <c r="C92" s="648"/>
      <c r="D92" s="648"/>
      <c r="E92" s="648"/>
      <c r="F92" s="648"/>
    </row>
    <row r="93" spans="1:6">
      <c r="A93" s="648"/>
      <c r="B93" s="648"/>
      <c r="C93" s="648"/>
      <c r="D93" s="648"/>
      <c r="E93" s="648"/>
      <c r="F93" s="648"/>
    </row>
    <row r="94" spans="1:6">
      <c r="A94" s="648"/>
      <c r="B94" s="648"/>
      <c r="C94" s="648"/>
      <c r="D94" s="648"/>
      <c r="E94" s="648"/>
      <c r="F94" s="648"/>
    </row>
    <row r="95" spans="1:6">
      <c r="A95" s="648"/>
      <c r="B95" s="648"/>
      <c r="C95" s="648"/>
      <c r="D95" s="648"/>
      <c r="E95" s="648"/>
      <c r="F95" s="648"/>
    </row>
    <row r="96" spans="1:6">
      <c r="A96" s="648"/>
      <c r="B96" s="648"/>
      <c r="C96" s="648"/>
      <c r="D96" s="648"/>
      <c r="E96" s="648"/>
      <c r="F96" s="648"/>
    </row>
    <row r="97" spans="1:6">
      <c r="A97" s="648"/>
      <c r="B97" s="648"/>
      <c r="C97" s="648"/>
      <c r="D97" s="648"/>
      <c r="E97" s="648"/>
      <c r="F97" s="648"/>
    </row>
    <row r="98" spans="1:6">
      <c r="A98" s="648"/>
      <c r="B98" s="648"/>
      <c r="C98" s="648"/>
      <c r="D98" s="648"/>
      <c r="E98" s="648"/>
      <c r="F98" s="648"/>
    </row>
    <row r="99" spans="1:6">
      <c r="A99" s="648"/>
      <c r="B99" s="648"/>
      <c r="C99" s="648"/>
      <c r="D99" s="648"/>
      <c r="E99" s="648"/>
      <c r="F99" s="648"/>
    </row>
    <row r="100" spans="1:6">
      <c r="A100" s="648"/>
      <c r="B100" s="648"/>
      <c r="C100" s="648"/>
      <c r="D100" s="648"/>
      <c r="E100" s="648"/>
      <c r="F100" s="648"/>
    </row>
    <row r="101" spans="1:6">
      <c r="A101" s="648"/>
      <c r="B101" s="648"/>
      <c r="C101" s="648"/>
      <c r="D101" s="648"/>
      <c r="E101" s="648"/>
      <c r="F101" s="648"/>
    </row>
    <row r="102" spans="1:6">
      <c r="A102" s="648"/>
      <c r="B102" s="648"/>
      <c r="C102" s="648"/>
      <c r="D102" s="648"/>
      <c r="E102" s="648"/>
      <c r="F102" s="648"/>
    </row>
    <row r="103" spans="1:6">
      <c r="A103" s="648"/>
      <c r="B103" s="648"/>
      <c r="C103" s="648"/>
      <c r="D103" s="648"/>
      <c r="E103" s="648"/>
      <c r="F103" s="648"/>
    </row>
    <row r="104" spans="1:6">
      <c r="A104" s="648"/>
      <c r="B104" s="648"/>
      <c r="C104" s="648"/>
      <c r="D104" s="648"/>
      <c r="E104" s="648"/>
      <c r="F104" s="648"/>
    </row>
    <row r="105" spans="1:6">
      <c r="A105" s="648"/>
      <c r="B105" s="648"/>
      <c r="C105" s="648"/>
      <c r="D105" s="648"/>
      <c r="E105" s="648"/>
      <c r="F105" s="648"/>
    </row>
    <row r="106" spans="1:6">
      <c r="A106" s="648"/>
      <c r="B106" s="648"/>
      <c r="C106" s="648"/>
      <c r="D106" s="648"/>
      <c r="E106" s="648"/>
      <c r="F106" s="648"/>
    </row>
    <row r="107" spans="1:6">
      <c r="A107" s="648"/>
      <c r="B107" s="648"/>
      <c r="C107" s="648"/>
      <c r="D107" s="648"/>
      <c r="E107" s="648"/>
      <c r="F107" s="648"/>
    </row>
    <row r="108" spans="1:6">
      <c r="A108" s="648"/>
      <c r="B108" s="648"/>
      <c r="C108" s="648"/>
      <c r="D108" s="648"/>
      <c r="E108" s="648"/>
      <c r="F108" s="648"/>
    </row>
    <row r="109" spans="1:6">
      <c r="A109" s="648"/>
      <c r="B109" s="648"/>
      <c r="C109" s="648"/>
      <c r="D109" s="648"/>
      <c r="E109" s="648"/>
      <c r="F109" s="648"/>
    </row>
    <row r="110" spans="1:6">
      <c r="A110" s="648"/>
      <c r="B110" s="648"/>
      <c r="C110" s="648"/>
      <c r="D110" s="648"/>
      <c r="E110" s="648"/>
      <c r="F110" s="648"/>
    </row>
    <row r="111" spans="1:6">
      <c r="A111" s="648"/>
      <c r="B111" s="648"/>
      <c r="C111" s="648"/>
      <c r="D111" s="648"/>
      <c r="E111" s="648"/>
      <c r="F111" s="648"/>
    </row>
    <row r="112" spans="1:6">
      <c r="A112" s="648"/>
      <c r="B112" s="648"/>
      <c r="C112" s="648"/>
      <c r="D112" s="648"/>
      <c r="E112" s="648"/>
      <c r="F112" s="648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K8" sqref="K8"/>
    </sheetView>
  </sheetViews>
  <sheetFormatPr defaultColWidth="7.21875" defaultRowHeight="15"/>
  <cols>
    <col min="1" max="1" width="39.44140625" style="112" customWidth="1"/>
    <col min="2" max="2" width="8.5546875" style="254" customWidth="1"/>
    <col min="3" max="3" width="8.77734375" style="254" customWidth="1"/>
    <col min="4" max="4" width="13.21875" style="254" customWidth="1"/>
    <col min="5" max="16384" width="7.21875" style="112"/>
  </cols>
  <sheetData>
    <row r="1" spans="1:6" ht="20.100000000000001" customHeight="1">
      <c r="A1" s="669" t="s">
        <v>665</v>
      </c>
      <c r="B1" s="669"/>
      <c r="C1" s="669"/>
      <c r="D1" s="115"/>
      <c r="E1" s="115"/>
      <c r="F1" s="618"/>
    </row>
    <row r="2" spans="1:6" ht="20.100000000000001" customHeight="1">
      <c r="A2" s="670"/>
      <c r="B2" s="670"/>
      <c r="C2" s="671"/>
      <c r="D2" s="112"/>
      <c r="F2" s="618"/>
    </row>
    <row r="3" spans="1:6" ht="20.100000000000001" customHeight="1">
      <c r="A3" s="671"/>
      <c r="B3" s="671"/>
      <c r="C3" s="112"/>
      <c r="D3" s="653" t="s">
        <v>200</v>
      </c>
      <c r="F3" s="618"/>
    </row>
    <row r="4" spans="1:6" ht="20.100000000000001" customHeight="1">
      <c r="A4" s="672"/>
      <c r="B4" s="931" t="s">
        <v>589</v>
      </c>
      <c r="C4" s="931"/>
      <c r="D4" s="643" t="s">
        <v>364</v>
      </c>
      <c r="F4" s="618"/>
    </row>
    <row r="5" spans="1:6" ht="20.100000000000001" customHeight="1">
      <c r="A5" s="671"/>
      <c r="B5" s="644" t="s">
        <v>10</v>
      </c>
      <c r="C5" s="644" t="s">
        <v>9</v>
      </c>
      <c r="D5" s="645" t="s">
        <v>590</v>
      </c>
      <c r="F5" s="820"/>
    </row>
    <row r="6" spans="1:6" ht="20.100000000000001" customHeight="1">
      <c r="A6" s="671"/>
      <c r="B6" s="646" t="s">
        <v>89</v>
      </c>
      <c r="C6" s="646" t="s">
        <v>90</v>
      </c>
      <c r="D6" s="647" t="s">
        <v>207</v>
      </c>
      <c r="F6" s="820"/>
    </row>
    <row r="7" spans="1:6" ht="20.100000000000001" customHeight="1">
      <c r="A7" s="671"/>
      <c r="B7" s="654"/>
      <c r="C7" s="654"/>
      <c r="D7" s="112"/>
      <c r="F7" s="648"/>
    </row>
    <row r="8" spans="1:6" ht="20.100000000000001" customHeight="1">
      <c r="A8" s="673" t="s">
        <v>598</v>
      </c>
      <c r="B8" s="664">
        <v>97.425617623730602</v>
      </c>
      <c r="C8" s="664">
        <v>100.66957711495952</v>
      </c>
      <c r="D8" s="674">
        <v>97.146156061580811</v>
      </c>
      <c r="E8" s="111"/>
      <c r="F8" s="648"/>
    </row>
    <row r="9" spans="1:6" ht="20.100000000000001" customHeight="1">
      <c r="A9" s="675" t="s">
        <v>411</v>
      </c>
      <c r="B9" s="666"/>
      <c r="C9" s="666"/>
      <c r="D9" s="676"/>
      <c r="E9" s="111"/>
      <c r="F9" s="648"/>
    </row>
    <row r="10" spans="1:6" s="115" customFormat="1" ht="20.100000000000001" customHeight="1">
      <c r="A10" s="677" t="s">
        <v>626</v>
      </c>
      <c r="B10" s="666">
        <v>105.30354623952249</v>
      </c>
      <c r="C10" s="666">
        <v>101.21657987941248</v>
      </c>
      <c r="D10" s="676">
        <v>103.99989679845578</v>
      </c>
      <c r="E10" s="111"/>
      <c r="F10" s="648"/>
    </row>
    <row r="11" spans="1:6" s="115" customFormat="1" ht="20.100000000000001" customHeight="1">
      <c r="A11" s="677" t="s">
        <v>627</v>
      </c>
      <c r="B11" s="666">
        <v>94.450810308776937</v>
      </c>
      <c r="C11" s="666">
        <v>99.689368681275909</v>
      </c>
      <c r="D11" s="676">
        <v>96.638800472089272</v>
      </c>
      <c r="E11" s="111"/>
      <c r="F11" s="648"/>
    </row>
    <row r="12" spans="1:6" ht="20.100000000000001" customHeight="1">
      <c r="A12" s="677" t="s">
        <v>630</v>
      </c>
      <c r="B12" s="666">
        <v>117.04496727298948</v>
      </c>
      <c r="C12" s="666">
        <v>112.52003215530505</v>
      </c>
      <c r="D12" s="676">
        <v>112.18340131609716</v>
      </c>
      <c r="E12" s="111"/>
      <c r="F12" s="648"/>
    </row>
    <row r="13" spans="1:6" s="115" customFormat="1" ht="20.100000000000001" customHeight="1">
      <c r="A13" s="677" t="s">
        <v>493</v>
      </c>
      <c r="B13" s="666">
        <v>97.098436878461186</v>
      </c>
      <c r="C13" s="666">
        <v>97.829640741993416</v>
      </c>
      <c r="D13" s="676">
        <v>96.247664775955329</v>
      </c>
      <c r="E13" s="111"/>
      <c r="F13" s="648"/>
    </row>
    <row r="14" spans="1:6" ht="20.100000000000001" customHeight="1">
      <c r="A14" s="677" t="s">
        <v>495</v>
      </c>
      <c r="B14" s="666">
        <v>95.267048523266666</v>
      </c>
      <c r="C14" s="666">
        <v>102.22900283079358</v>
      </c>
      <c r="D14" s="676">
        <v>93.054578502357103</v>
      </c>
      <c r="E14" s="111"/>
      <c r="F14" s="648"/>
    </row>
    <row r="15" spans="1:6" ht="20.100000000000001" customHeight="1">
      <c r="A15" s="677" t="s">
        <v>659</v>
      </c>
      <c r="B15" s="666">
        <v>92.026334428425997</v>
      </c>
      <c r="C15" s="666">
        <v>110.34336061447489</v>
      </c>
      <c r="D15" s="676">
        <v>87.698774957212706</v>
      </c>
      <c r="E15" s="111"/>
      <c r="F15" s="648"/>
    </row>
    <row r="16" spans="1:6" s="115" customFormat="1" ht="20.100000000000001" customHeight="1">
      <c r="A16" s="677" t="s">
        <v>666</v>
      </c>
      <c r="B16" s="666">
        <v>108.24188388128167</v>
      </c>
      <c r="C16" s="666">
        <v>103.7290480855627</v>
      </c>
      <c r="D16" s="676">
        <v>105.62460789900068</v>
      </c>
      <c r="E16" s="111"/>
      <c r="F16" s="255"/>
    </row>
    <row r="17" spans="1:6" s="115" customFormat="1" ht="20.100000000000001" customHeight="1">
      <c r="A17" s="93"/>
      <c r="B17" s="667"/>
      <c r="C17" s="667"/>
      <c r="E17" s="111"/>
      <c r="F17" s="821"/>
    </row>
    <row r="18" spans="1:6" s="115" customFormat="1" ht="20.100000000000001" customHeight="1">
      <c r="A18" s="678"/>
      <c r="B18" s="679"/>
      <c r="C18" s="679"/>
      <c r="E18" s="111"/>
      <c r="F18" s="821"/>
    </row>
    <row r="19" spans="1:6" s="115" customFormat="1" ht="20.100000000000001" customHeight="1">
      <c r="A19" s="680"/>
      <c r="B19" s="681"/>
      <c r="C19" s="681"/>
      <c r="D19" s="112"/>
      <c r="E19" s="111"/>
      <c r="F19" s="821"/>
    </row>
    <row r="20" spans="1:6" ht="20.100000000000001" customHeight="1">
      <c r="A20" s="671"/>
      <c r="B20" s="294"/>
      <c r="C20" s="294"/>
      <c r="D20" s="112"/>
      <c r="E20" s="111"/>
      <c r="F20" s="821"/>
    </row>
    <row r="21" spans="1:6" ht="20.100000000000001" customHeight="1">
      <c r="A21" s="671"/>
      <c r="B21" s="294"/>
      <c r="C21" s="294"/>
      <c r="D21" s="112"/>
      <c r="E21" s="111"/>
      <c r="F21" s="821"/>
    </row>
    <row r="22" spans="1:6" ht="20.100000000000001" customHeight="1">
      <c r="A22" s="671"/>
      <c r="B22" s="294"/>
      <c r="C22" s="294"/>
      <c r="D22" s="112"/>
      <c r="E22" s="111"/>
      <c r="F22" s="821"/>
    </row>
    <row r="23" spans="1:6" ht="20.100000000000001" customHeight="1">
      <c r="A23" s="671"/>
      <c r="B23" s="682"/>
      <c r="C23" s="682"/>
      <c r="D23" s="112"/>
      <c r="E23" s="111"/>
      <c r="F23" s="821"/>
    </row>
    <row r="24" spans="1:6" ht="20.100000000000001" customHeight="1">
      <c r="A24" s="671"/>
      <c r="B24" s="682"/>
      <c r="C24" s="682"/>
      <c r="D24" s="112"/>
      <c r="E24" s="111"/>
      <c r="F24" s="648"/>
    </row>
    <row r="25" spans="1:6" ht="20.100000000000001" customHeight="1">
      <c r="A25" s="671"/>
      <c r="B25" s="682"/>
      <c r="C25" s="682"/>
      <c r="D25" s="112"/>
      <c r="E25" s="111"/>
      <c r="F25" s="648"/>
    </row>
    <row r="26" spans="1:6" ht="20.100000000000001" customHeight="1">
      <c r="A26" s="683"/>
      <c r="B26" s="684"/>
      <c r="C26" s="684"/>
      <c r="D26" s="112"/>
      <c r="E26" s="111"/>
      <c r="F26" s="648"/>
    </row>
    <row r="27" spans="1:6" ht="20.100000000000001" customHeight="1">
      <c r="A27" s="683"/>
      <c r="B27" s="684"/>
      <c r="C27" s="684"/>
      <c r="D27" s="112"/>
      <c r="E27" s="111"/>
      <c r="F27" s="648"/>
    </row>
    <row r="28" spans="1:6" ht="20.100000000000001" customHeight="1">
      <c r="A28" s="683"/>
      <c r="B28" s="684"/>
      <c r="C28" s="684"/>
      <c r="D28" s="112"/>
      <c r="E28" s="111"/>
      <c r="F28" s="648"/>
    </row>
    <row r="29" spans="1:6" ht="20.100000000000001" customHeight="1">
      <c r="A29" s="683"/>
      <c r="B29" s="684"/>
      <c r="C29" s="684"/>
      <c r="D29" s="112"/>
      <c r="E29" s="111"/>
      <c r="F29" s="648"/>
    </row>
    <row r="30" spans="1:6" ht="20.100000000000001" customHeight="1">
      <c r="A30" s="683"/>
      <c r="B30" s="684"/>
      <c r="C30" s="684"/>
      <c r="D30" s="112"/>
      <c r="E30" s="685"/>
      <c r="F30" s="648"/>
    </row>
    <row r="31" spans="1:6" ht="20.100000000000001" customHeight="1">
      <c r="A31" s="683"/>
      <c r="B31" s="684"/>
      <c r="C31" s="684"/>
      <c r="D31" s="112"/>
      <c r="F31" s="648"/>
    </row>
    <row r="32" spans="1:6" ht="20.100000000000001" customHeight="1">
      <c r="A32" s="683"/>
      <c r="B32" s="112"/>
      <c r="C32" s="112"/>
      <c r="D32" s="112"/>
      <c r="F32" s="648"/>
    </row>
    <row r="33" spans="1:6" ht="20.100000000000001" customHeight="1">
      <c r="A33" s="686"/>
      <c r="B33" s="114"/>
      <c r="C33" s="114"/>
      <c r="D33" s="112"/>
      <c r="F33" s="648"/>
    </row>
    <row r="34" spans="1:6" ht="20.100000000000001" customHeight="1">
      <c r="A34" s="686"/>
      <c r="B34" s="114"/>
      <c r="C34" s="114"/>
      <c r="D34" s="112"/>
      <c r="F34" s="648"/>
    </row>
    <row r="35" spans="1:6" ht="20.100000000000001" customHeight="1">
      <c r="A35" s="113"/>
      <c r="B35" s="113"/>
      <c r="C35" s="113"/>
      <c r="D35" s="112"/>
      <c r="F35" s="648"/>
    </row>
    <row r="36" spans="1:6" ht="20.100000000000001" customHeight="1">
      <c r="A36" s="113"/>
      <c r="B36" s="113"/>
      <c r="C36" s="113"/>
      <c r="D36" s="112"/>
      <c r="F36" s="648"/>
    </row>
    <row r="37" spans="1:6" ht="20.100000000000001" customHeight="1">
      <c r="A37" s="113"/>
      <c r="B37" s="113"/>
      <c r="C37" s="113"/>
      <c r="D37" s="112"/>
      <c r="F37" s="648"/>
    </row>
    <row r="38" spans="1:6" ht="20.100000000000001" customHeight="1">
      <c r="A38" s="113"/>
      <c r="B38" s="113"/>
      <c r="C38" s="113"/>
      <c r="D38" s="112"/>
      <c r="F38" s="648"/>
    </row>
    <row r="39" spans="1:6" ht="20.100000000000001" customHeight="1">
      <c r="A39" s="113"/>
      <c r="B39" s="113"/>
      <c r="C39" s="113"/>
      <c r="D39" s="112"/>
      <c r="F39" s="648"/>
    </row>
    <row r="40" spans="1:6" ht="20.100000000000001" customHeight="1">
      <c r="A40" s="113"/>
      <c r="B40" s="113"/>
      <c r="C40" s="113"/>
      <c r="D40" s="112"/>
      <c r="F40" s="648"/>
    </row>
    <row r="41" spans="1:6" ht="20.100000000000001" customHeight="1">
      <c r="A41" s="113"/>
      <c r="B41" s="113"/>
      <c r="C41" s="113"/>
      <c r="D41" s="112"/>
      <c r="F41" s="648"/>
    </row>
    <row r="42" spans="1:6">
      <c r="A42" s="113"/>
      <c r="B42" s="113"/>
      <c r="C42" s="113"/>
      <c r="D42" s="112"/>
      <c r="F42" s="648"/>
    </row>
    <row r="43" spans="1:6">
      <c r="A43" s="113"/>
      <c r="B43" s="648"/>
      <c r="C43" s="648"/>
      <c r="D43" s="648"/>
      <c r="F43" s="648"/>
    </row>
    <row r="44" spans="1:6">
      <c r="A44" s="113"/>
      <c r="B44" s="648"/>
      <c r="C44" s="648"/>
      <c r="D44" s="648"/>
      <c r="F44" s="648"/>
    </row>
    <row r="45" spans="1:6">
      <c r="A45" s="113"/>
      <c r="B45" s="648"/>
      <c r="C45" s="648"/>
      <c r="D45" s="648"/>
      <c r="F45" s="648"/>
    </row>
    <row r="46" spans="1:6">
      <c r="A46" s="113"/>
      <c r="B46" s="648"/>
      <c r="C46" s="648"/>
      <c r="D46" s="648"/>
      <c r="F46" s="648"/>
    </row>
    <row r="47" spans="1:6">
      <c r="A47" s="113"/>
      <c r="B47" s="648"/>
      <c r="C47" s="648"/>
      <c r="D47" s="648"/>
      <c r="F47" s="648"/>
    </row>
    <row r="48" spans="1:6">
      <c r="A48" s="113"/>
      <c r="B48" s="648"/>
      <c r="C48" s="648"/>
      <c r="D48" s="648"/>
      <c r="F48" s="648"/>
    </row>
    <row r="49" spans="1:6">
      <c r="A49" s="648"/>
      <c r="B49" s="648"/>
      <c r="C49" s="648"/>
      <c r="D49" s="648"/>
      <c r="E49" s="648"/>
      <c r="F49" s="648"/>
    </row>
    <row r="50" spans="1:6">
      <c r="A50" s="648"/>
      <c r="B50" s="648"/>
      <c r="C50" s="648"/>
      <c r="D50" s="648"/>
      <c r="E50" s="648"/>
      <c r="F50" s="648"/>
    </row>
    <row r="51" spans="1:6">
      <c r="A51" s="648"/>
      <c r="B51" s="648"/>
      <c r="C51" s="648"/>
      <c r="D51" s="648"/>
      <c r="E51" s="648"/>
      <c r="F51" s="648"/>
    </row>
    <row r="52" spans="1:6">
      <c r="A52" s="648"/>
      <c r="B52" s="648"/>
      <c r="C52" s="648"/>
      <c r="D52" s="648"/>
      <c r="E52" s="648"/>
      <c r="F52" s="648"/>
    </row>
    <row r="53" spans="1:6">
      <c r="A53" s="648"/>
      <c r="B53" s="648"/>
      <c r="C53" s="648"/>
      <c r="D53" s="648"/>
      <c r="E53" s="648"/>
      <c r="F53" s="648"/>
    </row>
    <row r="54" spans="1:6">
      <c r="A54" s="648"/>
      <c r="B54" s="648"/>
      <c r="C54" s="648"/>
      <c r="D54" s="648"/>
      <c r="E54" s="648"/>
      <c r="F54" s="648"/>
    </row>
    <row r="55" spans="1:6">
      <c r="A55" s="648"/>
      <c r="B55" s="648"/>
      <c r="C55" s="648"/>
      <c r="D55" s="648"/>
      <c r="E55" s="648"/>
      <c r="F55" s="648"/>
    </row>
    <row r="56" spans="1:6">
      <c r="A56" s="648"/>
      <c r="B56" s="648"/>
      <c r="C56" s="648"/>
      <c r="D56" s="648"/>
      <c r="E56" s="648"/>
      <c r="F56" s="648"/>
    </row>
    <row r="57" spans="1:6">
      <c r="A57" s="648"/>
      <c r="B57" s="648"/>
      <c r="C57" s="648"/>
      <c r="D57" s="648"/>
      <c r="E57" s="648"/>
      <c r="F57" s="648"/>
    </row>
    <row r="58" spans="1:6">
      <c r="A58" s="648"/>
      <c r="B58" s="648"/>
      <c r="C58" s="648"/>
      <c r="D58" s="648"/>
      <c r="E58" s="648"/>
      <c r="F58" s="648"/>
    </row>
    <row r="59" spans="1:6">
      <c r="A59" s="648"/>
      <c r="B59" s="648"/>
      <c r="C59" s="648"/>
      <c r="D59" s="648"/>
      <c r="E59" s="648"/>
      <c r="F59" s="648"/>
    </row>
    <row r="60" spans="1:6">
      <c r="A60" s="648"/>
      <c r="B60" s="648"/>
      <c r="C60" s="648"/>
      <c r="D60" s="648"/>
      <c r="E60" s="648"/>
      <c r="F60" s="648"/>
    </row>
    <row r="61" spans="1:6">
      <c r="A61" s="648"/>
      <c r="B61" s="648"/>
      <c r="C61" s="648"/>
      <c r="D61" s="648"/>
      <c r="E61" s="648"/>
      <c r="F61" s="648"/>
    </row>
    <row r="62" spans="1:6">
      <c r="A62" s="648"/>
      <c r="B62" s="648"/>
      <c r="C62" s="648"/>
      <c r="D62" s="648"/>
      <c r="E62" s="648"/>
      <c r="F62" s="648"/>
    </row>
    <row r="63" spans="1:6">
      <c r="A63" s="648"/>
      <c r="B63" s="648"/>
      <c r="C63" s="648"/>
      <c r="D63" s="648"/>
      <c r="E63" s="648"/>
      <c r="F63" s="648"/>
    </row>
    <row r="64" spans="1:6">
      <c r="A64" s="648"/>
      <c r="B64" s="648"/>
      <c r="C64" s="648"/>
      <c r="D64" s="648"/>
      <c r="E64" s="648"/>
      <c r="F64" s="648"/>
    </row>
    <row r="65" spans="1:6">
      <c r="A65" s="648"/>
      <c r="B65" s="648"/>
      <c r="C65" s="648"/>
      <c r="D65" s="648"/>
      <c r="E65" s="648"/>
      <c r="F65" s="648"/>
    </row>
    <row r="66" spans="1:6">
      <c r="A66" s="648"/>
      <c r="B66" s="648"/>
      <c r="C66" s="648"/>
      <c r="D66" s="648"/>
      <c r="E66" s="648"/>
      <c r="F66" s="648"/>
    </row>
    <row r="67" spans="1:6">
      <c r="A67" s="648"/>
      <c r="B67" s="648"/>
      <c r="C67" s="648"/>
      <c r="D67" s="648"/>
      <c r="E67" s="648"/>
      <c r="F67" s="648"/>
    </row>
    <row r="68" spans="1:6">
      <c r="A68" s="648"/>
      <c r="B68" s="648"/>
      <c r="C68" s="648"/>
      <c r="D68" s="648"/>
      <c r="E68" s="648"/>
      <c r="F68" s="648"/>
    </row>
    <row r="69" spans="1:6">
      <c r="A69" s="648"/>
      <c r="B69" s="648"/>
      <c r="C69" s="648"/>
      <c r="D69" s="648"/>
      <c r="E69" s="648"/>
      <c r="F69" s="648"/>
    </row>
    <row r="70" spans="1:6">
      <c r="A70" s="648"/>
      <c r="B70" s="648"/>
      <c r="C70" s="648"/>
      <c r="D70" s="648"/>
      <c r="E70" s="648"/>
      <c r="F70" s="648"/>
    </row>
    <row r="71" spans="1:6">
      <c r="A71" s="648"/>
      <c r="B71" s="648"/>
      <c r="C71" s="648"/>
      <c r="D71" s="648"/>
      <c r="E71" s="648"/>
      <c r="F71" s="648"/>
    </row>
    <row r="72" spans="1:6">
      <c r="A72" s="648"/>
      <c r="B72" s="648"/>
      <c r="C72" s="648"/>
      <c r="D72" s="648"/>
      <c r="E72" s="648"/>
      <c r="F72" s="648"/>
    </row>
    <row r="73" spans="1:6">
      <c r="A73" s="648"/>
      <c r="B73" s="648"/>
      <c r="C73" s="648"/>
      <c r="D73" s="648"/>
      <c r="E73" s="648"/>
      <c r="F73" s="648"/>
    </row>
    <row r="74" spans="1:6">
      <c r="A74" s="648"/>
      <c r="B74" s="648"/>
      <c r="C74" s="648"/>
      <c r="D74" s="648"/>
      <c r="E74" s="648"/>
      <c r="F74" s="648"/>
    </row>
    <row r="75" spans="1:6">
      <c r="A75" s="648"/>
      <c r="B75" s="648"/>
      <c r="C75" s="648"/>
      <c r="D75" s="648"/>
      <c r="E75" s="648"/>
      <c r="F75" s="648"/>
    </row>
    <row r="76" spans="1:6">
      <c r="A76" s="648"/>
      <c r="B76" s="648"/>
      <c r="C76" s="648"/>
      <c r="D76" s="648"/>
      <c r="E76" s="648"/>
      <c r="F76" s="648"/>
    </row>
    <row r="77" spans="1:6">
      <c r="A77" s="648"/>
      <c r="B77" s="648"/>
      <c r="C77" s="648"/>
      <c r="D77" s="648"/>
      <c r="E77" s="648"/>
      <c r="F77" s="648"/>
    </row>
    <row r="78" spans="1:6">
      <c r="A78" s="648"/>
      <c r="B78" s="648"/>
      <c r="C78" s="648"/>
      <c r="D78" s="648"/>
      <c r="E78" s="648"/>
      <c r="F78" s="648"/>
    </row>
    <row r="79" spans="1:6">
      <c r="A79" s="648"/>
      <c r="B79" s="648"/>
      <c r="C79" s="648"/>
      <c r="D79" s="648"/>
      <c r="E79" s="648"/>
      <c r="F79" s="648"/>
    </row>
    <row r="80" spans="1:6">
      <c r="A80" s="648"/>
      <c r="B80" s="648"/>
      <c r="C80" s="648"/>
      <c r="D80" s="648"/>
      <c r="E80" s="648"/>
      <c r="F80" s="648"/>
    </row>
    <row r="81" spans="1:6">
      <c r="A81" s="648"/>
      <c r="B81" s="648"/>
      <c r="C81" s="648"/>
      <c r="D81" s="648"/>
      <c r="E81" s="648"/>
      <c r="F81" s="648"/>
    </row>
    <row r="82" spans="1:6">
      <c r="A82" s="648"/>
      <c r="B82" s="648"/>
      <c r="C82" s="648"/>
      <c r="D82" s="648"/>
      <c r="E82" s="648"/>
      <c r="F82" s="648"/>
    </row>
    <row r="83" spans="1:6">
      <c r="A83" s="648"/>
      <c r="B83" s="648"/>
      <c r="C83" s="648"/>
      <c r="D83" s="648"/>
      <c r="E83" s="648"/>
      <c r="F83" s="648"/>
    </row>
    <row r="84" spans="1:6">
      <c r="A84" s="648"/>
      <c r="B84" s="648"/>
      <c r="C84" s="648"/>
      <c r="D84" s="648"/>
      <c r="E84" s="648"/>
      <c r="F84" s="648"/>
    </row>
    <row r="85" spans="1:6">
      <c r="A85" s="648"/>
      <c r="B85" s="648"/>
      <c r="C85" s="648"/>
      <c r="D85" s="648"/>
      <c r="E85" s="648"/>
      <c r="F85" s="648"/>
    </row>
    <row r="86" spans="1:6">
      <c r="A86" s="648"/>
      <c r="B86" s="648"/>
      <c r="C86" s="648"/>
      <c r="D86" s="648"/>
      <c r="E86" s="648"/>
      <c r="F86" s="648"/>
    </row>
    <row r="87" spans="1:6">
      <c r="A87" s="648"/>
      <c r="B87" s="648"/>
      <c r="C87" s="648"/>
      <c r="D87" s="648"/>
      <c r="E87" s="648"/>
      <c r="F87" s="648"/>
    </row>
    <row r="88" spans="1:6">
      <c r="A88" s="648"/>
      <c r="B88" s="648"/>
      <c r="C88" s="648"/>
      <c r="D88" s="648"/>
      <c r="E88" s="648"/>
      <c r="F88" s="648"/>
    </row>
    <row r="89" spans="1:6">
      <c r="A89" s="648"/>
      <c r="B89" s="648"/>
      <c r="C89" s="648"/>
      <c r="D89" s="648"/>
      <c r="E89" s="648"/>
      <c r="F89" s="648"/>
    </row>
    <row r="90" spans="1:6">
      <c r="A90" s="648"/>
      <c r="B90" s="648"/>
      <c r="C90" s="648"/>
      <c r="D90" s="648"/>
      <c r="E90" s="648"/>
      <c r="F90" s="648"/>
    </row>
    <row r="91" spans="1:6">
      <c r="A91" s="648"/>
      <c r="B91" s="648"/>
      <c r="C91" s="648"/>
      <c r="D91" s="648"/>
      <c r="E91" s="648"/>
      <c r="F91" s="648"/>
    </row>
    <row r="92" spans="1:6">
      <c r="A92" s="648"/>
      <c r="B92" s="648"/>
      <c r="C92" s="648"/>
      <c r="D92" s="648"/>
      <c r="E92" s="648"/>
      <c r="F92" s="648"/>
    </row>
    <row r="93" spans="1:6">
      <c r="A93" s="648"/>
      <c r="B93" s="648"/>
      <c r="C93" s="648"/>
      <c r="D93" s="648"/>
      <c r="E93" s="648"/>
      <c r="F93" s="648"/>
    </row>
    <row r="94" spans="1:6">
      <c r="A94" s="648"/>
      <c r="B94" s="648"/>
      <c r="C94" s="648"/>
      <c r="D94" s="648"/>
      <c r="E94" s="648"/>
      <c r="F94" s="648"/>
    </row>
    <row r="95" spans="1:6">
      <c r="A95" s="648"/>
      <c r="B95" s="648"/>
      <c r="C95" s="648"/>
      <c r="D95" s="648"/>
      <c r="E95" s="648"/>
      <c r="F95" s="648"/>
    </row>
    <row r="96" spans="1:6">
      <c r="A96" s="648"/>
      <c r="B96" s="648"/>
      <c r="C96" s="648"/>
      <c r="D96" s="648"/>
      <c r="E96" s="648"/>
      <c r="F96" s="648"/>
    </row>
    <row r="97" spans="1:6">
      <c r="A97" s="648"/>
      <c r="B97" s="648"/>
      <c r="C97" s="648"/>
      <c r="D97" s="648"/>
      <c r="E97" s="648"/>
      <c r="F97" s="648"/>
    </row>
    <row r="98" spans="1:6">
      <c r="A98" s="648"/>
      <c r="B98" s="648"/>
      <c r="C98" s="648"/>
      <c r="D98" s="648"/>
      <c r="E98" s="648"/>
      <c r="F98" s="648"/>
    </row>
    <row r="99" spans="1:6">
      <c r="A99" s="648"/>
      <c r="B99" s="648"/>
      <c r="C99" s="648"/>
      <c r="D99" s="648"/>
      <c r="E99" s="648"/>
      <c r="F99" s="648"/>
    </row>
    <row r="100" spans="1:6">
      <c r="A100" s="648"/>
      <c r="B100" s="648"/>
      <c r="C100" s="648"/>
      <c r="D100" s="648"/>
      <c r="E100" s="648"/>
      <c r="F100" s="648"/>
    </row>
    <row r="101" spans="1:6">
      <c r="A101" s="648"/>
      <c r="B101" s="648"/>
      <c r="C101" s="648"/>
      <c r="D101" s="648"/>
      <c r="E101" s="648"/>
      <c r="F101" s="648"/>
    </row>
    <row r="102" spans="1:6">
      <c r="A102" s="648"/>
      <c r="B102" s="648"/>
      <c r="C102" s="648"/>
      <c r="D102" s="648"/>
      <c r="E102" s="648"/>
      <c r="F102" s="648"/>
    </row>
    <row r="103" spans="1:6">
      <c r="A103" s="648"/>
      <c r="B103" s="648"/>
      <c r="C103" s="648"/>
      <c r="D103" s="648"/>
      <c r="E103" s="648"/>
      <c r="F103" s="648"/>
    </row>
    <row r="104" spans="1:6">
      <c r="A104" s="648"/>
      <c r="B104" s="648"/>
      <c r="C104" s="648"/>
      <c r="D104" s="648"/>
      <c r="E104" s="648"/>
      <c r="F104" s="648"/>
    </row>
    <row r="105" spans="1:6">
      <c r="A105" s="648"/>
      <c r="B105" s="648"/>
      <c r="C105" s="648"/>
      <c r="D105" s="648"/>
      <c r="E105" s="648"/>
      <c r="F105" s="648"/>
    </row>
    <row r="106" spans="1:6">
      <c r="A106" s="648"/>
      <c r="B106" s="648"/>
      <c r="C106" s="648"/>
      <c r="D106" s="648"/>
      <c r="E106" s="648"/>
      <c r="F106" s="648"/>
    </row>
    <row r="107" spans="1:6">
      <c r="A107" s="648"/>
      <c r="B107" s="648"/>
      <c r="C107" s="648"/>
      <c r="D107" s="648"/>
      <c r="E107" s="648"/>
      <c r="F107" s="648"/>
    </row>
    <row r="108" spans="1:6">
      <c r="A108" s="648"/>
      <c r="B108" s="648"/>
      <c r="C108" s="648"/>
      <c r="D108" s="648"/>
      <c r="E108" s="648"/>
      <c r="F108" s="648"/>
    </row>
    <row r="109" spans="1:6">
      <c r="A109" s="648"/>
      <c r="B109" s="648"/>
      <c r="C109" s="648"/>
      <c r="D109" s="648"/>
      <c r="E109" s="648"/>
      <c r="F109" s="648"/>
    </row>
    <row r="110" spans="1:6">
      <c r="A110" s="648"/>
      <c r="B110" s="648"/>
      <c r="C110" s="648"/>
      <c r="D110" s="648"/>
      <c r="E110" s="648"/>
      <c r="F110" s="648"/>
    </row>
    <row r="111" spans="1:6">
      <c r="A111" s="648"/>
      <c r="B111" s="648"/>
      <c r="C111" s="648"/>
      <c r="D111" s="648"/>
      <c r="E111" s="648"/>
      <c r="F111" s="648"/>
    </row>
    <row r="112" spans="1:6">
      <c r="A112" s="648"/>
      <c r="B112" s="648"/>
      <c r="C112" s="648"/>
      <c r="D112" s="648"/>
      <c r="E112" s="648"/>
      <c r="F112" s="648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K8" sqref="K8"/>
    </sheetView>
  </sheetViews>
  <sheetFormatPr defaultColWidth="8.77734375" defaultRowHeight="15"/>
  <cols>
    <col min="1" max="1" width="1.33203125" style="63" customWidth="1"/>
    <col min="2" max="2" width="23.21875" style="63" customWidth="1"/>
    <col min="3" max="3" width="7.44140625" style="63" customWidth="1"/>
    <col min="4" max="4" width="8.44140625" style="63" customWidth="1"/>
    <col min="5" max="7" width="9.44140625" style="63" customWidth="1"/>
    <col min="8" max="16384" width="8.77734375" style="63"/>
  </cols>
  <sheetData>
    <row r="1" spans="1:7" ht="20.100000000000001" customHeight="1">
      <c r="A1" s="243" t="s">
        <v>667</v>
      </c>
      <c r="B1" s="694"/>
      <c r="C1" s="828"/>
      <c r="D1" s="828"/>
      <c r="E1" s="828"/>
      <c r="F1" s="828"/>
      <c r="G1" s="828"/>
    </row>
    <row r="2" spans="1:7" ht="15" customHeight="1">
      <c r="A2" s="695" t="s">
        <v>668</v>
      </c>
      <c r="B2" s="696"/>
      <c r="C2" s="829"/>
      <c r="D2" s="829"/>
      <c r="E2" s="829"/>
      <c r="F2" s="829"/>
      <c r="G2" s="829"/>
    </row>
    <row r="3" spans="1:7" ht="15" customHeight="1">
      <c r="A3" s="242"/>
      <c r="B3" s="241"/>
      <c r="C3" s="241"/>
      <c r="D3" s="241"/>
      <c r="E3" s="241"/>
      <c r="F3" s="241"/>
      <c r="G3" s="240"/>
    </row>
    <row r="4" spans="1:7" ht="15" customHeight="1">
      <c r="A4" s="68"/>
      <c r="B4" s="68"/>
      <c r="C4" s="239" t="s">
        <v>3</v>
      </c>
      <c r="D4" s="239" t="s">
        <v>3</v>
      </c>
      <c r="E4" s="239" t="s">
        <v>669</v>
      </c>
      <c r="F4" s="239" t="s">
        <v>669</v>
      </c>
      <c r="G4" s="239" t="s">
        <v>406</v>
      </c>
    </row>
    <row r="5" spans="1:7" ht="15" customHeight="1">
      <c r="A5" s="235"/>
      <c r="B5" s="235"/>
      <c r="C5" s="238" t="s">
        <v>258</v>
      </c>
      <c r="D5" s="238" t="s">
        <v>8</v>
      </c>
      <c r="E5" s="238" t="s">
        <v>407</v>
      </c>
      <c r="F5" s="238" t="s">
        <v>407</v>
      </c>
      <c r="G5" s="238" t="s">
        <v>407</v>
      </c>
    </row>
    <row r="6" spans="1:7" ht="15" customHeight="1">
      <c r="A6" s="235"/>
      <c r="B6" s="235"/>
      <c r="C6" s="237" t="s">
        <v>12</v>
      </c>
      <c r="D6" s="237" t="s">
        <v>12</v>
      </c>
      <c r="E6" s="237" t="s">
        <v>317</v>
      </c>
      <c r="F6" s="237" t="s">
        <v>352</v>
      </c>
      <c r="G6" s="237" t="s">
        <v>352</v>
      </c>
    </row>
    <row r="7" spans="1:7" ht="15" customHeight="1">
      <c r="A7" s="235"/>
      <c r="B7" s="235"/>
      <c r="C7" s="236">
        <v>2022</v>
      </c>
      <c r="D7" s="236">
        <v>2022</v>
      </c>
      <c r="E7" s="236" t="s">
        <v>670</v>
      </c>
      <c r="F7" s="236" t="s">
        <v>461</v>
      </c>
      <c r="G7" s="236" t="s">
        <v>461</v>
      </c>
    </row>
    <row r="8" spans="1:7" ht="15" customHeight="1">
      <c r="A8" s="235"/>
      <c r="B8" s="235"/>
      <c r="C8" s="570"/>
      <c r="D8" s="570"/>
      <c r="E8" s="571"/>
      <c r="F8" s="571"/>
      <c r="G8" s="572"/>
    </row>
    <row r="9" spans="1:7" ht="20.100000000000001" customHeight="1">
      <c r="A9" s="231" t="s">
        <v>671</v>
      </c>
      <c r="B9" s="230"/>
      <c r="C9" s="830">
        <v>350304.30695396441</v>
      </c>
      <c r="D9" s="830">
        <v>1881046.0159446329</v>
      </c>
      <c r="E9" s="838">
        <v>105.43175884419426</v>
      </c>
      <c r="F9" s="838">
        <v>180.12498316938624</v>
      </c>
      <c r="G9" s="838">
        <v>106.20159362849546</v>
      </c>
    </row>
    <row r="10" spans="1:7" ht="20.100000000000001" customHeight="1">
      <c r="A10" s="227" t="s">
        <v>672</v>
      </c>
      <c r="B10" s="226"/>
      <c r="C10" s="830"/>
      <c r="D10" s="830"/>
      <c r="E10" s="838"/>
      <c r="F10" s="838"/>
      <c r="G10" s="838"/>
    </row>
    <row r="11" spans="1:7" ht="20.100000000000001" customHeight="1">
      <c r="A11" s="226"/>
      <c r="B11" s="226" t="s">
        <v>673</v>
      </c>
      <c r="C11" s="831">
        <v>350120.12722823443</v>
      </c>
      <c r="D11" s="831">
        <v>1880348.3791189026</v>
      </c>
      <c r="E11" s="839">
        <v>105.43239831897135</v>
      </c>
      <c r="F11" s="839">
        <v>180.03934743122551</v>
      </c>
      <c r="G11" s="839">
        <v>106.16584612788753</v>
      </c>
    </row>
    <row r="12" spans="1:7" ht="20.100000000000001" customHeight="1">
      <c r="A12" s="226"/>
      <c r="B12" s="226" t="s">
        <v>674</v>
      </c>
      <c r="C12" s="831">
        <v>184.17972573000003</v>
      </c>
      <c r="D12" s="831">
        <v>697.63682573000006</v>
      </c>
      <c r="E12" s="839">
        <v>104.23</v>
      </c>
      <c r="F12" s="839">
        <v>1880.1523655573708</v>
      </c>
      <c r="G12" s="839">
        <v>1148.7259865356493</v>
      </c>
    </row>
    <row r="13" spans="1:7" ht="20.100000000000001" customHeight="1">
      <c r="A13" s="227" t="s">
        <v>675</v>
      </c>
      <c r="B13" s="226"/>
      <c r="C13" s="830"/>
      <c r="D13" s="830"/>
      <c r="E13" s="838"/>
      <c r="F13" s="838"/>
      <c r="G13" s="838"/>
    </row>
    <row r="14" spans="1:7" ht="20.100000000000001" customHeight="1">
      <c r="A14" s="225"/>
      <c r="B14" s="225" t="s">
        <v>676</v>
      </c>
      <c r="C14" s="831">
        <v>479.6</v>
      </c>
      <c r="D14" s="831">
        <v>1703.8339999999998</v>
      </c>
      <c r="E14" s="839">
        <v>116.14671878254217</v>
      </c>
      <c r="F14" s="839">
        <v>1093.2050785256774</v>
      </c>
      <c r="G14" s="839">
        <v>142.39050957016889</v>
      </c>
    </row>
    <row r="15" spans="1:7" ht="20.100000000000001" customHeight="1">
      <c r="A15" s="225"/>
      <c r="B15" s="225" t="s">
        <v>677</v>
      </c>
      <c r="C15" s="831">
        <v>860.48904278381929</v>
      </c>
      <c r="D15" s="831">
        <v>5011.1293257807083</v>
      </c>
      <c r="E15" s="839">
        <v>106.34935592797956</v>
      </c>
      <c r="F15" s="839">
        <v>214.03614728675646</v>
      </c>
      <c r="G15" s="839">
        <v>144.62136034312894</v>
      </c>
    </row>
    <row r="16" spans="1:7" ht="20.100000000000001" customHeight="1">
      <c r="A16" s="225"/>
      <c r="B16" s="225" t="s">
        <v>678</v>
      </c>
      <c r="C16" s="831">
        <v>25771.006655001616</v>
      </c>
      <c r="D16" s="831">
        <v>131572.81502445045</v>
      </c>
      <c r="E16" s="839">
        <v>112.49544678938834</v>
      </c>
      <c r="F16" s="839">
        <v>200.71716444327038</v>
      </c>
      <c r="G16" s="839">
        <v>116.88006741669157</v>
      </c>
    </row>
    <row r="17" spans="1:7" ht="20.100000000000001" customHeight="1">
      <c r="A17" s="225"/>
      <c r="B17" s="225" t="s">
        <v>679</v>
      </c>
      <c r="C17" s="831">
        <v>318831.381873379</v>
      </c>
      <c r="D17" s="831">
        <v>1722452.3718316017</v>
      </c>
      <c r="E17" s="839">
        <v>104.87479423807831</v>
      </c>
      <c r="F17" s="839">
        <v>176.24463021121895</v>
      </c>
      <c r="G17" s="839">
        <v>104.9767357558198</v>
      </c>
    </row>
    <row r="18" spans="1:7" ht="20.100000000000001" customHeight="1">
      <c r="A18" s="225"/>
      <c r="B18" s="225" t="s">
        <v>680</v>
      </c>
      <c r="C18" s="831">
        <v>4361.8293828000005</v>
      </c>
      <c r="D18" s="831">
        <v>20305.8657628</v>
      </c>
      <c r="E18" s="839">
        <v>106</v>
      </c>
      <c r="F18" s="839">
        <v>1502.2453221929095</v>
      </c>
      <c r="G18" s="839">
        <v>154.10739383746565</v>
      </c>
    </row>
    <row r="19" spans="1:7" ht="20.100000000000001" customHeight="1">
      <c r="A19" s="225"/>
      <c r="B19" s="225"/>
      <c r="C19" s="832"/>
      <c r="D19" s="832"/>
      <c r="E19" s="712"/>
      <c r="F19" s="712"/>
      <c r="G19" s="712"/>
    </row>
    <row r="20" spans="1:7" ht="20.100000000000001" customHeight="1">
      <c r="A20" s="231" t="s">
        <v>681</v>
      </c>
      <c r="B20" s="230"/>
      <c r="C20" s="830">
        <v>16828.853786897889</v>
      </c>
      <c r="D20" s="830">
        <v>86196.382691046034</v>
      </c>
      <c r="E20" s="838">
        <v>106.64188726401129</v>
      </c>
      <c r="F20" s="838">
        <v>225.8274976496844</v>
      </c>
      <c r="G20" s="838">
        <v>115.17458093054141</v>
      </c>
    </row>
    <row r="21" spans="1:7" ht="20.100000000000001" customHeight="1">
      <c r="A21" s="227" t="s">
        <v>672</v>
      </c>
      <c r="B21" s="226"/>
      <c r="C21" s="830"/>
      <c r="D21" s="830"/>
      <c r="E21" s="838"/>
      <c r="F21" s="838"/>
      <c r="G21" s="838"/>
    </row>
    <row r="22" spans="1:7" ht="20.100000000000001" customHeight="1">
      <c r="A22" s="226"/>
      <c r="B22" s="226" t="s">
        <v>673</v>
      </c>
      <c r="C22" s="831">
        <v>16069.4</v>
      </c>
      <c r="D22" s="831">
        <v>83457.257376905603</v>
      </c>
      <c r="E22" s="839">
        <v>106.38429610337687</v>
      </c>
      <c r="F22" s="839">
        <v>216.62762700336776</v>
      </c>
      <c r="G22" s="839">
        <v>111.84174635930906</v>
      </c>
    </row>
    <row r="23" spans="1:7" ht="20.100000000000001" customHeight="1">
      <c r="A23" s="226"/>
      <c r="B23" s="226" t="s">
        <v>674</v>
      </c>
      <c r="C23" s="831">
        <v>759.51705546602568</v>
      </c>
      <c r="D23" s="831">
        <v>2739.1253141404259</v>
      </c>
      <c r="E23" s="839">
        <v>112.4</v>
      </c>
      <c r="F23" s="839">
        <v>2225.364944230957</v>
      </c>
      <c r="G23" s="839">
        <v>1251.2202181115135</v>
      </c>
    </row>
    <row r="24" spans="1:7" ht="20.100000000000001" customHeight="1">
      <c r="A24" s="227" t="s">
        <v>675</v>
      </c>
      <c r="B24" s="226"/>
      <c r="C24" s="830"/>
      <c r="D24" s="830"/>
      <c r="E24" s="838"/>
      <c r="F24" s="838"/>
      <c r="G24" s="838"/>
    </row>
    <row r="25" spans="1:7" ht="20.100000000000001" customHeight="1">
      <c r="A25" s="225"/>
      <c r="B25" s="225" t="s">
        <v>676</v>
      </c>
      <c r="C25" s="831">
        <v>190.6</v>
      </c>
      <c r="D25" s="831">
        <v>623.726</v>
      </c>
      <c r="E25" s="839">
        <v>137.96098584922731</v>
      </c>
      <c r="F25" s="839">
        <v>906.23811335108394</v>
      </c>
      <c r="G25" s="839">
        <v>124.18951379659254</v>
      </c>
    </row>
    <row r="26" spans="1:7" ht="20.100000000000001" customHeight="1">
      <c r="A26" s="225"/>
      <c r="B26" s="225" t="s">
        <v>677</v>
      </c>
      <c r="C26" s="831">
        <v>46.1</v>
      </c>
      <c r="D26" s="831">
        <v>262.63543776820427</v>
      </c>
      <c r="E26" s="839">
        <v>104.68975386378085</v>
      </c>
      <c r="F26" s="839">
        <v>652.12295790284315</v>
      </c>
      <c r="G26" s="839">
        <v>137.75578535878793</v>
      </c>
    </row>
    <row r="27" spans="1:7" ht="20.100000000000001" customHeight="1">
      <c r="A27" s="225"/>
      <c r="B27" s="225" t="s">
        <v>678</v>
      </c>
      <c r="C27" s="831">
        <v>392.95507104228631</v>
      </c>
      <c r="D27" s="831">
        <v>2188.0879699245834</v>
      </c>
      <c r="E27" s="839">
        <v>110.70634767403105</v>
      </c>
      <c r="F27" s="839">
        <v>190.81806041834156</v>
      </c>
      <c r="G27" s="839">
        <v>106.76782687435416</v>
      </c>
    </row>
    <row r="28" spans="1:7" ht="20.100000000000001" customHeight="1">
      <c r="A28" s="225"/>
      <c r="B28" s="225" t="s">
        <v>679</v>
      </c>
      <c r="C28" s="831">
        <v>11213.227975891099</v>
      </c>
      <c r="D28" s="831">
        <v>61741.373186028737</v>
      </c>
      <c r="E28" s="839">
        <v>104.49005287381942</v>
      </c>
      <c r="F28" s="839">
        <v>168.15322500704553</v>
      </c>
      <c r="G28" s="839">
        <v>102.61252458892751</v>
      </c>
    </row>
    <row r="29" spans="1:7" ht="20.100000000000001" customHeight="1">
      <c r="A29" s="225"/>
      <c r="B29" s="225" t="s">
        <v>680</v>
      </c>
      <c r="C29" s="831">
        <v>4985.9707399645031</v>
      </c>
      <c r="D29" s="831">
        <v>21380.560097324509</v>
      </c>
      <c r="E29" s="839">
        <v>110.5</v>
      </c>
      <c r="F29" s="839">
        <v>907.21303754164069</v>
      </c>
      <c r="G29" s="839">
        <v>179.24604349039794</v>
      </c>
    </row>
    <row r="30" spans="1:7" ht="20.100000000000001" customHeight="1">
      <c r="A30" s="224"/>
      <c r="B30" s="224"/>
      <c r="C30" s="223"/>
      <c r="D30" s="223"/>
      <c r="E30" s="222"/>
      <c r="F30" s="222"/>
      <c r="G30" s="222"/>
    </row>
    <row r="31" spans="1:7" ht="15" customHeight="1">
      <c r="A31" s="67"/>
      <c r="B31" s="67"/>
      <c r="C31" s="67"/>
      <c r="D31" s="66"/>
      <c r="E31" s="66"/>
      <c r="F31" s="66"/>
      <c r="G31" s="67"/>
    </row>
    <row r="32" spans="1:7" ht="15" customHeight="1">
      <c r="A32" s="67"/>
      <c r="B32" s="67"/>
      <c r="C32" s="67"/>
      <c r="D32" s="66"/>
      <c r="E32" s="66"/>
      <c r="F32" s="66"/>
      <c r="G32" s="67"/>
    </row>
    <row r="33" spans="1:7" ht="15" customHeight="1">
      <c r="A33" s="67"/>
      <c r="B33" s="67"/>
      <c r="C33" s="67"/>
      <c r="D33" s="66"/>
      <c r="E33" s="66"/>
      <c r="F33" s="66"/>
      <c r="G33" s="67"/>
    </row>
    <row r="34" spans="1:7" ht="15" customHeight="1">
      <c r="A34" s="67"/>
      <c r="B34" s="67"/>
      <c r="C34" s="67"/>
      <c r="D34" s="66"/>
      <c r="E34" s="66"/>
      <c r="F34" s="66"/>
      <c r="G34" s="67"/>
    </row>
    <row r="35" spans="1:7" ht="15" customHeight="1">
      <c r="A35" s="67"/>
      <c r="B35" s="67"/>
      <c r="C35" s="67"/>
      <c r="D35" s="66"/>
      <c r="E35" s="66"/>
      <c r="F35" s="66"/>
      <c r="G35" s="67"/>
    </row>
    <row r="36" spans="1:7" ht="15" customHeight="1">
      <c r="A36" s="67"/>
      <c r="B36" s="67"/>
      <c r="C36" s="67"/>
      <c r="D36" s="66"/>
      <c r="E36" s="66"/>
      <c r="F36" s="66"/>
      <c r="G36" s="67"/>
    </row>
    <row r="37" spans="1:7" ht="15" customHeight="1">
      <c r="A37" s="67"/>
      <c r="B37" s="67"/>
      <c r="C37" s="67"/>
      <c r="D37" s="66"/>
      <c r="E37" s="66"/>
      <c r="F37" s="66"/>
      <c r="G37" s="67"/>
    </row>
    <row r="38" spans="1:7" ht="15" customHeight="1">
      <c r="A38" s="67"/>
      <c r="B38" s="67"/>
      <c r="C38" s="67"/>
      <c r="D38" s="66"/>
      <c r="E38" s="66"/>
      <c r="F38" s="66"/>
      <c r="G38" s="67"/>
    </row>
    <row r="39" spans="1:7" ht="15" customHeight="1">
      <c r="A39" s="67"/>
      <c r="B39" s="67"/>
      <c r="C39" s="67"/>
      <c r="D39" s="66"/>
      <c r="E39" s="66"/>
      <c r="F39" s="66"/>
      <c r="G39" s="67"/>
    </row>
    <row r="40" spans="1:7" ht="15" customHeight="1">
      <c r="A40" s="67"/>
      <c r="B40" s="67"/>
      <c r="C40" s="67"/>
      <c r="D40" s="66"/>
      <c r="E40" s="66"/>
      <c r="F40" s="66"/>
      <c r="G40" s="67"/>
    </row>
    <row r="41" spans="1:7" ht="15" customHeight="1">
      <c r="A41" s="67"/>
      <c r="B41" s="67"/>
      <c r="C41" s="67"/>
      <c r="D41" s="66"/>
      <c r="E41" s="66"/>
      <c r="F41" s="66"/>
      <c r="G41" s="67"/>
    </row>
    <row r="42" spans="1:7" ht="15" customHeight="1">
      <c r="A42" s="67"/>
      <c r="B42" s="67"/>
      <c r="C42" s="67"/>
      <c r="D42" s="66"/>
      <c r="E42" s="66"/>
      <c r="F42" s="66"/>
      <c r="G42" s="67"/>
    </row>
    <row r="43" spans="1:7" ht="15" customHeight="1">
      <c r="A43" s="67"/>
      <c r="B43" s="67"/>
      <c r="C43" s="67"/>
      <c r="D43" s="66"/>
      <c r="E43" s="66"/>
      <c r="F43" s="66"/>
      <c r="G43" s="67"/>
    </row>
    <row r="44" spans="1:7" ht="15" customHeight="1">
      <c r="A44" s="67"/>
      <c r="B44" s="67"/>
      <c r="C44" s="67"/>
      <c r="D44" s="66"/>
      <c r="E44" s="66"/>
      <c r="F44" s="66"/>
      <c r="G44" s="67"/>
    </row>
    <row r="45" spans="1:7" ht="15" customHeight="1">
      <c r="A45" s="67"/>
      <c r="B45" s="67"/>
      <c r="C45" s="67"/>
      <c r="D45" s="66"/>
      <c r="E45" s="66"/>
      <c r="F45" s="66"/>
      <c r="G45" s="67"/>
    </row>
    <row r="46" spans="1:7" ht="15" customHeight="1">
      <c r="A46" s="67"/>
      <c r="B46" s="67"/>
      <c r="C46" s="67"/>
      <c r="D46" s="66"/>
      <c r="E46" s="66"/>
      <c r="F46" s="66"/>
      <c r="G46" s="67"/>
    </row>
    <row r="47" spans="1:7" ht="15" customHeight="1">
      <c r="A47" s="67"/>
      <c r="B47" s="67"/>
      <c r="C47" s="67"/>
      <c r="D47" s="66"/>
      <c r="E47" s="66"/>
      <c r="F47" s="66"/>
      <c r="G47" s="67"/>
    </row>
    <row r="48" spans="1:7" ht="15" customHeight="1">
      <c r="A48" s="67"/>
      <c r="B48" s="67"/>
      <c r="C48" s="67"/>
      <c r="D48" s="66"/>
      <c r="E48" s="66"/>
      <c r="F48" s="66"/>
      <c r="G48" s="67"/>
    </row>
    <row r="49" spans="1:7" ht="15" customHeight="1">
      <c r="A49" s="67"/>
      <c r="B49" s="67"/>
      <c r="C49" s="67"/>
      <c r="D49" s="66"/>
      <c r="E49" s="66"/>
      <c r="F49" s="66"/>
      <c r="G49" s="67"/>
    </row>
    <row r="50" spans="1:7" ht="15" customHeight="1">
      <c r="A50" s="67"/>
      <c r="B50" s="67"/>
      <c r="C50" s="67"/>
      <c r="D50" s="66"/>
      <c r="E50" s="66"/>
      <c r="F50" s="66"/>
      <c r="G50" s="67"/>
    </row>
    <row r="51" spans="1:7" ht="15" customHeight="1">
      <c r="A51" s="67"/>
      <c r="B51" s="67"/>
      <c r="C51" s="67"/>
      <c r="D51" s="66"/>
      <c r="E51" s="66"/>
      <c r="F51" s="66"/>
      <c r="G51" s="67"/>
    </row>
    <row r="52" spans="1:7" ht="15" customHeight="1">
      <c r="A52" s="67"/>
      <c r="B52" s="67"/>
      <c r="C52" s="67"/>
      <c r="D52" s="66"/>
      <c r="E52" s="66"/>
      <c r="F52" s="66"/>
      <c r="G52" s="67"/>
    </row>
    <row r="53" spans="1:7" ht="15" customHeight="1">
      <c r="A53" s="67"/>
      <c r="B53" s="67"/>
      <c r="C53" s="67"/>
      <c r="D53" s="66"/>
      <c r="E53" s="66"/>
      <c r="F53" s="66"/>
      <c r="G53" s="67"/>
    </row>
    <row r="54" spans="1:7" ht="15" customHeight="1">
      <c r="A54" s="67"/>
      <c r="B54" s="67"/>
      <c r="C54" s="67"/>
      <c r="D54" s="66"/>
      <c r="E54" s="66"/>
      <c r="F54" s="66"/>
      <c r="G54" s="67"/>
    </row>
    <row r="55" spans="1:7" ht="15" customHeight="1">
      <c r="A55" s="67"/>
      <c r="B55" s="67"/>
      <c r="C55" s="67"/>
      <c r="D55" s="66"/>
      <c r="E55" s="66"/>
      <c r="F55" s="66"/>
      <c r="G55" s="67"/>
    </row>
    <row r="56" spans="1:7" ht="15" customHeight="1">
      <c r="A56" s="67"/>
      <c r="B56" s="67"/>
      <c r="C56" s="67"/>
      <c r="D56" s="66"/>
      <c r="E56" s="66"/>
      <c r="F56" s="66"/>
      <c r="G56" s="67"/>
    </row>
    <row r="57" spans="1:7" ht="15" customHeight="1">
      <c r="A57" s="67"/>
      <c r="B57" s="67"/>
      <c r="C57" s="67"/>
      <c r="D57" s="66"/>
      <c r="E57" s="66"/>
      <c r="F57" s="66"/>
      <c r="G57" s="67"/>
    </row>
    <row r="58" spans="1:7" ht="15" customHeight="1">
      <c r="A58" s="67"/>
      <c r="B58" s="67"/>
      <c r="C58" s="67"/>
      <c r="D58" s="66"/>
      <c r="E58" s="66"/>
      <c r="F58" s="66"/>
      <c r="G58" s="67"/>
    </row>
    <row r="59" spans="1:7" ht="15.75">
      <c r="A59" s="67"/>
      <c r="B59" s="67"/>
      <c r="C59" s="67"/>
      <c r="D59" s="66"/>
      <c r="E59" s="66"/>
      <c r="F59" s="66"/>
      <c r="G59" s="67"/>
    </row>
    <row r="60" spans="1:7" ht="15.75">
      <c r="A60" s="67"/>
      <c r="B60" s="67"/>
      <c r="C60" s="67"/>
      <c r="D60" s="66"/>
      <c r="E60" s="66"/>
      <c r="F60" s="66"/>
      <c r="G60" s="67"/>
    </row>
    <row r="61" spans="1:7" ht="15.75">
      <c r="A61" s="67"/>
      <c r="B61" s="67"/>
      <c r="C61" s="67"/>
      <c r="D61" s="66"/>
      <c r="E61" s="66"/>
      <c r="F61" s="66"/>
      <c r="G61" s="67"/>
    </row>
    <row r="62" spans="1:7" ht="15.75">
      <c r="A62" s="67"/>
      <c r="B62" s="67"/>
      <c r="C62" s="67"/>
      <c r="D62" s="66"/>
      <c r="E62" s="66"/>
      <c r="F62" s="66"/>
      <c r="G62" s="67"/>
    </row>
    <row r="63" spans="1:7" ht="15.75">
      <c r="A63" s="67"/>
      <c r="B63" s="67"/>
      <c r="C63" s="67"/>
      <c r="D63" s="66"/>
      <c r="E63" s="66"/>
      <c r="F63" s="66"/>
      <c r="G63" s="67"/>
    </row>
    <row r="64" spans="1:7" ht="15.75">
      <c r="A64" s="67"/>
      <c r="B64" s="67"/>
      <c r="C64" s="67"/>
      <c r="D64" s="66"/>
      <c r="E64" s="66"/>
      <c r="F64" s="66"/>
      <c r="G64" s="67"/>
    </row>
    <row r="65" spans="1:7" ht="15.75">
      <c r="A65" s="67"/>
      <c r="B65" s="67"/>
      <c r="C65" s="67"/>
      <c r="D65" s="66"/>
      <c r="E65" s="66"/>
      <c r="F65" s="66"/>
      <c r="G65" s="67"/>
    </row>
    <row r="66" spans="1:7" ht="15.75">
      <c r="A66" s="67"/>
      <c r="B66" s="67"/>
      <c r="C66" s="67"/>
      <c r="D66" s="66"/>
      <c r="E66" s="66"/>
      <c r="F66" s="66"/>
      <c r="G66" s="67"/>
    </row>
    <row r="67" spans="1:7" ht="15.75">
      <c r="A67" s="67"/>
      <c r="B67" s="67"/>
      <c r="C67" s="67"/>
      <c r="D67" s="66"/>
      <c r="E67" s="66"/>
      <c r="F67" s="66"/>
      <c r="G67" s="67"/>
    </row>
    <row r="68" spans="1:7" ht="15.75">
      <c r="A68" s="67"/>
      <c r="B68" s="67"/>
      <c r="C68" s="67"/>
      <c r="D68" s="66"/>
      <c r="E68" s="66"/>
      <c r="F68" s="66"/>
      <c r="G68" s="67"/>
    </row>
    <row r="69" spans="1:7" ht="15.75">
      <c r="A69" s="67"/>
      <c r="B69" s="67"/>
      <c r="C69" s="67"/>
      <c r="D69" s="66"/>
      <c r="E69" s="66"/>
      <c r="F69" s="66"/>
      <c r="G69" s="67"/>
    </row>
    <row r="70" spans="1:7" ht="15.75">
      <c r="A70" s="67"/>
      <c r="B70" s="67"/>
      <c r="C70" s="67"/>
      <c r="D70" s="66"/>
      <c r="E70" s="66"/>
      <c r="F70" s="66"/>
      <c r="G70" s="67"/>
    </row>
    <row r="71" spans="1:7" ht="15.75">
      <c r="A71" s="67"/>
      <c r="B71" s="67"/>
      <c r="C71" s="67"/>
      <c r="D71" s="66"/>
      <c r="E71" s="66"/>
      <c r="F71" s="66"/>
      <c r="G71" s="67"/>
    </row>
    <row r="72" spans="1:7" ht="15.75">
      <c r="A72" s="67"/>
      <c r="B72" s="67"/>
      <c r="C72" s="67"/>
      <c r="D72" s="66"/>
      <c r="E72" s="66"/>
      <c r="F72" s="66"/>
      <c r="G72" s="67"/>
    </row>
    <row r="73" spans="1:7" ht="15.75">
      <c r="A73" s="67"/>
      <c r="B73" s="67"/>
      <c r="C73" s="67"/>
      <c r="D73" s="66"/>
      <c r="E73" s="66"/>
      <c r="F73" s="66"/>
      <c r="G73" s="67"/>
    </row>
    <row r="74" spans="1:7" ht="15.75">
      <c r="A74" s="67"/>
      <c r="B74" s="67"/>
      <c r="C74" s="67"/>
      <c r="D74" s="66"/>
      <c r="E74" s="66"/>
      <c r="F74" s="66"/>
      <c r="G74" s="67"/>
    </row>
    <row r="75" spans="1:7" ht="15.75">
      <c r="A75" s="67"/>
      <c r="B75" s="67"/>
      <c r="C75" s="67"/>
      <c r="D75" s="66"/>
      <c r="E75" s="66"/>
      <c r="F75" s="66"/>
      <c r="G75" s="67"/>
    </row>
    <row r="76" spans="1:7" ht="15.75">
      <c r="A76" s="67"/>
      <c r="B76" s="67"/>
      <c r="C76" s="67"/>
      <c r="D76" s="66"/>
      <c r="E76" s="66"/>
      <c r="F76" s="66"/>
      <c r="G76" s="67"/>
    </row>
    <row r="77" spans="1:7" ht="15.75">
      <c r="A77" s="67"/>
      <c r="B77" s="67"/>
      <c r="C77" s="67"/>
      <c r="D77" s="66"/>
      <c r="E77" s="66"/>
      <c r="F77" s="66"/>
      <c r="G77" s="67"/>
    </row>
    <row r="78" spans="1:7" ht="15.75">
      <c r="A78" s="67"/>
      <c r="B78" s="67"/>
      <c r="C78" s="67"/>
      <c r="D78" s="66"/>
      <c r="E78" s="66"/>
      <c r="F78" s="66"/>
      <c r="G78" s="67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activeCell="K8" sqref="K8"/>
    </sheetView>
  </sheetViews>
  <sheetFormatPr defaultColWidth="8.77734375" defaultRowHeight="15"/>
  <cols>
    <col min="1" max="1" width="1.33203125" style="63" customWidth="1"/>
    <col min="2" max="2" width="28.5546875" style="63" customWidth="1"/>
    <col min="3" max="4" width="8.77734375" style="63" customWidth="1"/>
    <col min="5" max="6" width="10.33203125" style="63" customWidth="1"/>
    <col min="7" max="7" width="4" style="63" customWidth="1"/>
    <col min="8" max="16384" width="8.77734375" style="63"/>
  </cols>
  <sheetData>
    <row r="1" spans="1:7" ht="20.100000000000001" customHeight="1">
      <c r="A1" s="243" t="s">
        <v>682</v>
      </c>
      <c r="B1" s="694"/>
      <c r="C1" s="828"/>
      <c r="D1" s="828"/>
      <c r="E1" s="828"/>
      <c r="F1" s="828"/>
    </row>
    <row r="2" spans="1:7" ht="20.100000000000001" customHeight="1">
      <c r="A2" s="695" t="s">
        <v>668</v>
      </c>
      <c r="B2" s="696"/>
      <c r="C2" s="829"/>
      <c r="D2" s="829"/>
      <c r="E2" s="829"/>
      <c r="F2" s="829"/>
    </row>
    <row r="3" spans="1:7" ht="20.100000000000001" customHeight="1">
      <c r="A3" s="242"/>
      <c r="B3" s="241"/>
      <c r="C3" s="241"/>
      <c r="D3" s="241"/>
      <c r="E3" s="241"/>
      <c r="F3" s="241"/>
    </row>
    <row r="4" spans="1:7" ht="20.100000000000001" customHeight="1">
      <c r="A4" s="68"/>
      <c r="B4" s="68"/>
      <c r="C4" s="239" t="s">
        <v>68</v>
      </c>
      <c r="D4" s="239" t="s">
        <v>3</v>
      </c>
      <c r="E4" s="918" t="s">
        <v>174</v>
      </c>
      <c r="F4" s="918"/>
    </row>
    <row r="5" spans="1:7" ht="20.100000000000001" customHeight="1">
      <c r="A5" s="235"/>
      <c r="B5" s="235"/>
      <c r="C5" s="238" t="s">
        <v>6</v>
      </c>
      <c r="D5" s="238" t="s">
        <v>7</v>
      </c>
      <c r="E5" s="238" t="s">
        <v>9</v>
      </c>
      <c r="F5" s="238" t="s">
        <v>10</v>
      </c>
    </row>
    <row r="6" spans="1:7" ht="20.100000000000001" customHeight="1">
      <c r="A6" s="235"/>
      <c r="B6" s="235"/>
      <c r="C6" s="236" t="s">
        <v>90</v>
      </c>
      <c r="D6" s="236" t="s">
        <v>90</v>
      </c>
      <c r="E6" s="236" t="s">
        <v>90</v>
      </c>
      <c r="F6" s="236" t="s">
        <v>90</v>
      </c>
    </row>
    <row r="7" spans="1:7" ht="20.100000000000001" customHeight="1">
      <c r="A7" s="235"/>
      <c r="B7" s="235"/>
      <c r="C7" s="234"/>
      <c r="D7" s="234"/>
      <c r="E7" s="233"/>
      <c r="F7" s="233"/>
    </row>
    <row r="8" spans="1:7" ht="20.100000000000001" customHeight="1">
      <c r="A8" s="231" t="s">
        <v>671</v>
      </c>
      <c r="B8" s="230"/>
      <c r="C8" s="837">
        <v>865092.26813528524</v>
      </c>
      <c r="D8" s="837">
        <v>1015953.7478093475</v>
      </c>
      <c r="E8" s="841">
        <v>89.263178643015223</v>
      </c>
      <c r="F8" s="841">
        <v>126.668800124241</v>
      </c>
      <c r="G8" s="221"/>
    </row>
    <row r="9" spans="1:7" ht="20.100000000000001" customHeight="1">
      <c r="A9" s="227" t="s">
        <v>672</v>
      </c>
      <c r="B9" s="226"/>
      <c r="C9" s="837"/>
      <c r="D9" s="837"/>
      <c r="E9" s="841"/>
      <c r="F9" s="841"/>
      <c r="G9" s="221"/>
    </row>
    <row r="10" spans="1:7" ht="20.100000000000001" customHeight="1">
      <c r="A10" s="226"/>
      <c r="B10" s="226" t="s">
        <v>673</v>
      </c>
      <c r="C10" s="573">
        <v>864916.1571352852</v>
      </c>
      <c r="D10" s="573">
        <v>1015432.2219836174</v>
      </c>
      <c r="E10" s="842">
        <v>89.246688555264726</v>
      </c>
      <c r="F10" s="842">
        <v>126.61048065548835</v>
      </c>
      <c r="G10" s="221"/>
    </row>
    <row r="11" spans="1:7" ht="20.100000000000001" customHeight="1">
      <c r="A11" s="226"/>
      <c r="B11" s="226" t="s">
        <v>674</v>
      </c>
      <c r="C11" s="573">
        <v>176.11099999999999</v>
      </c>
      <c r="D11" s="573">
        <v>521.52582572999995</v>
      </c>
      <c r="E11" s="842">
        <v>964.39188732054379</v>
      </c>
      <c r="F11" s="842">
        <v>1227.9864038850953</v>
      </c>
      <c r="G11" s="221"/>
    </row>
    <row r="12" spans="1:7" ht="20.100000000000001" customHeight="1">
      <c r="A12" s="227" t="s">
        <v>675</v>
      </c>
      <c r="B12" s="226"/>
      <c r="C12" s="837"/>
      <c r="D12" s="837"/>
      <c r="E12" s="841"/>
      <c r="F12" s="841"/>
      <c r="G12" s="221"/>
    </row>
    <row r="13" spans="1:7" ht="20.100000000000001" customHeight="1">
      <c r="A13" s="225"/>
      <c r="B13" s="225" t="s">
        <v>676</v>
      </c>
      <c r="C13" s="573">
        <v>531.32100000000003</v>
      </c>
      <c r="D13" s="573">
        <v>1172.5129999999999</v>
      </c>
      <c r="E13" s="842">
        <v>79.819468942578439</v>
      </c>
      <c r="F13" s="842">
        <v>220.83761034695132</v>
      </c>
      <c r="G13" s="221"/>
    </row>
    <row r="14" spans="1:7" ht="20.100000000000001" customHeight="1">
      <c r="A14" s="225"/>
      <c r="B14" s="225" t="s">
        <v>677</v>
      </c>
      <c r="C14" s="573">
        <v>2633.6127480014961</v>
      </c>
      <c r="D14" s="573">
        <v>2377.5165777792126</v>
      </c>
      <c r="E14" s="842">
        <v>170.0157538080812</v>
      </c>
      <c r="F14" s="842">
        <v>124.09015819204087</v>
      </c>
      <c r="G14" s="221"/>
    </row>
    <row r="15" spans="1:7" ht="20.100000000000001" customHeight="1">
      <c r="A15" s="225"/>
      <c r="B15" s="225" t="s">
        <v>678</v>
      </c>
      <c r="C15" s="573">
        <v>58348.82904455399</v>
      </c>
      <c r="D15" s="573">
        <v>73223.985979896475</v>
      </c>
      <c r="E15" s="842">
        <v>94.082442951032363</v>
      </c>
      <c r="F15" s="842">
        <v>144.84895192172755</v>
      </c>
      <c r="G15" s="221"/>
    </row>
    <row r="16" spans="1:7" ht="20.100000000000001" customHeight="1">
      <c r="A16" s="225"/>
      <c r="B16" s="225" t="s">
        <v>679</v>
      </c>
      <c r="C16" s="573">
        <v>795559.6</v>
      </c>
      <c r="D16" s="573">
        <v>926892.84598887176</v>
      </c>
      <c r="E16" s="842">
        <v>88.652768062872724</v>
      </c>
      <c r="F16" s="842">
        <v>124.68189616999581</v>
      </c>
      <c r="G16" s="221"/>
    </row>
    <row r="17" spans="1:7" ht="20.100000000000001" customHeight="1">
      <c r="A17" s="225"/>
      <c r="B17" s="225" t="s">
        <v>680</v>
      </c>
      <c r="C17" s="573">
        <v>8018.9794999999995</v>
      </c>
      <c r="D17" s="573">
        <v>12286.886262800001</v>
      </c>
      <c r="E17" s="842">
        <v>106.547834043953</v>
      </c>
      <c r="F17" s="842">
        <v>217.45698738668776</v>
      </c>
      <c r="G17" s="221"/>
    </row>
    <row r="18" spans="1:7" ht="20.100000000000001" customHeight="1">
      <c r="A18" s="225"/>
      <c r="B18" s="225"/>
      <c r="C18" s="573"/>
      <c r="D18" s="573"/>
      <c r="E18" s="842"/>
      <c r="F18" s="842"/>
      <c r="G18" s="221"/>
    </row>
    <row r="19" spans="1:7" ht="20.100000000000001" customHeight="1">
      <c r="A19" s="231" t="s">
        <v>681</v>
      </c>
      <c r="B19" s="230"/>
      <c r="C19" s="837">
        <v>38295.394395170471</v>
      </c>
      <c r="D19" s="837">
        <v>47900.988295875555</v>
      </c>
      <c r="E19" s="841">
        <v>92.76818251400627</v>
      </c>
      <c r="F19" s="841">
        <v>142.73655260260853</v>
      </c>
      <c r="G19" s="221"/>
    </row>
    <row r="20" spans="1:7" ht="20.100000000000001" customHeight="1">
      <c r="A20" s="227" t="s">
        <v>672</v>
      </c>
      <c r="B20" s="226"/>
      <c r="C20" s="837"/>
      <c r="D20" s="837"/>
      <c r="E20" s="841"/>
      <c r="F20" s="841"/>
      <c r="G20" s="221"/>
    </row>
    <row r="21" spans="1:7" ht="20.100000000000001" customHeight="1">
      <c r="A21" s="226"/>
      <c r="B21" s="226" t="s">
        <v>673</v>
      </c>
      <c r="C21" s="573">
        <v>37577.877960170474</v>
      </c>
      <c r="D21" s="573">
        <v>45879.37941673513</v>
      </c>
      <c r="E21" s="842">
        <v>91.158742406107876</v>
      </c>
      <c r="F21" s="842">
        <v>137.370057660155</v>
      </c>
      <c r="G21" s="221"/>
    </row>
    <row r="22" spans="1:7" ht="20.100000000000001" customHeight="1">
      <c r="A22" s="226"/>
      <c r="B22" s="226" t="s">
        <v>674</v>
      </c>
      <c r="C22" s="573">
        <v>717.516435</v>
      </c>
      <c r="D22" s="573">
        <v>2021.6088791404259</v>
      </c>
      <c r="E22" s="842">
        <v>1231.1469435456443</v>
      </c>
      <c r="F22" s="842">
        <v>1258.5030000376166</v>
      </c>
      <c r="G22" s="221"/>
    </row>
    <row r="23" spans="1:7" ht="20.100000000000001" customHeight="1">
      <c r="A23" s="227" t="s">
        <v>675</v>
      </c>
      <c r="B23" s="226"/>
      <c r="C23" s="837"/>
      <c r="D23" s="837"/>
      <c r="E23" s="841"/>
      <c r="F23" s="841"/>
      <c r="G23" s="221"/>
    </row>
    <row r="24" spans="1:7" ht="20.100000000000001" customHeight="1">
      <c r="A24" s="225"/>
      <c r="B24" s="225" t="s">
        <v>676</v>
      </c>
      <c r="C24" s="573">
        <v>214.98099999999999</v>
      </c>
      <c r="D24" s="573">
        <v>408.745</v>
      </c>
      <c r="E24" s="842">
        <v>68.098713655572254</v>
      </c>
      <c r="F24" s="842">
        <v>219.11100151704397</v>
      </c>
      <c r="G24" s="221"/>
    </row>
    <row r="25" spans="1:7" ht="20.100000000000001" customHeight="1">
      <c r="A25" s="225"/>
      <c r="B25" s="225" t="s">
        <v>677</v>
      </c>
      <c r="C25" s="573">
        <v>122.1</v>
      </c>
      <c r="D25" s="573">
        <v>140.48070925236081</v>
      </c>
      <c r="E25" s="842">
        <v>117.96802546569364</v>
      </c>
      <c r="F25" s="842">
        <v>161.2794479463945</v>
      </c>
      <c r="G25" s="221"/>
    </row>
    <row r="26" spans="1:7" ht="20.100000000000001" customHeight="1">
      <c r="A26" s="225"/>
      <c r="B26" s="225" t="s">
        <v>678</v>
      </c>
      <c r="C26" s="573">
        <v>1061.0177499944925</v>
      </c>
      <c r="D26" s="573">
        <v>1127.0702199300911</v>
      </c>
      <c r="E26" s="842">
        <v>95.85787553164225</v>
      </c>
      <c r="F26" s="842">
        <v>119.5800805966738</v>
      </c>
      <c r="G26" s="221"/>
    </row>
    <row r="27" spans="1:7" ht="20.100000000000001" customHeight="1">
      <c r="A27" s="225"/>
      <c r="B27" s="225" t="s">
        <v>679</v>
      </c>
      <c r="C27" s="573">
        <v>29116.833833200137</v>
      </c>
      <c r="D27" s="573">
        <v>32624.6</v>
      </c>
      <c r="E27" s="842">
        <v>87.74748485896616</v>
      </c>
      <c r="F27" s="842">
        <v>120.89026408863089</v>
      </c>
      <c r="G27" s="221"/>
    </row>
    <row r="28" spans="1:7" ht="20.100000000000001" customHeight="1">
      <c r="A28" s="225"/>
      <c r="B28" s="225" t="s">
        <v>680</v>
      </c>
      <c r="C28" s="573">
        <v>7780.4070834600025</v>
      </c>
      <c r="D28" s="573">
        <v>13600.153013864508</v>
      </c>
      <c r="E28" s="842">
        <v>118.38523277746079</v>
      </c>
      <c r="F28" s="842">
        <v>253.92644867135829</v>
      </c>
      <c r="G28" s="221"/>
    </row>
    <row r="29" spans="1:7" ht="20.100000000000001" customHeight="1">
      <c r="A29" s="224"/>
      <c r="B29" s="224"/>
      <c r="C29" s="223"/>
      <c r="D29" s="223"/>
      <c r="E29" s="222"/>
      <c r="F29" s="222"/>
      <c r="G29" s="221"/>
    </row>
    <row r="30" spans="1:7" ht="15" customHeight="1">
      <c r="A30" s="67"/>
      <c r="B30" s="67"/>
      <c r="C30" s="67"/>
      <c r="D30" s="66"/>
      <c r="E30" s="66"/>
      <c r="F30" s="66"/>
      <c r="G30" s="221"/>
    </row>
    <row r="31" spans="1:7" ht="15" customHeight="1">
      <c r="A31" s="67"/>
      <c r="B31" s="67"/>
      <c r="C31" s="67"/>
      <c r="D31" s="66"/>
      <c r="E31" s="66"/>
      <c r="F31" s="66"/>
      <c r="G31" s="221"/>
    </row>
    <row r="32" spans="1:7" ht="15" customHeight="1">
      <c r="A32" s="67"/>
      <c r="B32" s="67"/>
      <c r="C32" s="67"/>
      <c r="D32" s="66"/>
      <c r="E32" s="66"/>
      <c r="F32" s="66"/>
      <c r="G32" s="221"/>
    </row>
    <row r="33" spans="1:7" ht="15" customHeight="1">
      <c r="A33" s="67"/>
      <c r="B33" s="67"/>
      <c r="C33" s="67"/>
      <c r="D33" s="66"/>
      <c r="E33" s="66"/>
      <c r="F33" s="66"/>
      <c r="G33" s="221"/>
    </row>
    <row r="34" spans="1:7" ht="15" customHeight="1">
      <c r="A34" s="67"/>
      <c r="B34" s="67"/>
      <c r="C34" s="67"/>
      <c r="D34" s="66"/>
      <c r="E34" s="66"/>
      <c r="F34" s="66"/>
      <c r="G34" s="221"/>
    </row>
    <row r="35" spans="1:7" ht="15" customHeight="1">
      <c r="A35" s="67"/>
      <c r="B35" s="67"/>
      <c r="C35" s="67"/>
      <c r="D35" s="66"/>
      <c r="E35" s="66"/>
      <c r="F35" s="66"/>
      <c r="G35" s="221"/>
    </row>
    <row r="36" spans="1:7" ht="15" customHeight="1">
      <c r="A36" s="67"/>
      <c r="B36" s="67"/>
      <c r="C36" s="67"/>
      <c r="D36" s="66"/>
      <c r="E36" s="66"/>
      <c r="F36" s="66"/>
      <c r="G36" s="221"/>
    </row>
    <row r="37" spans="1:7" ht="15" customHeight="1">
      <c r="A37" s="67"/>
      <c r="B37" s="67"/>
      <c r="C37" s="67"/>
      <c r="D37" s="66"/>
      <c r="E37" s="66"/>
      <c r="F37" s="66"/>
      <c r="G37" s="221"/>
    </row>
    <row r="38" spans="1:7" ht="15" customHeight="1">
      <c r="A38" s="67"/>
      <c r="B38" s="67"/>
      <c r="C38" s="67"/>
      <c r="D38" s="66"/>
      <c r="E38" s="66"/>
      <c r="F38" s="66"/>
      <c r="G38" s="221"/>
    </row>
    <row r="39" spans="1:7" ht="15" customHeight="1">
      <c r="A39" s="67"/>
      <c r="B39" s="67"/>
      <c r="C39" s="67"/>
      <c r="D39" s="66"/>
      <c r="E39" s="66"/>
      <c r="F39" s="66"/>
      <c r="G39" s="221"/>
    </row>
    <row r="40" spans="1:7" ht="15" customHeight="1">
      <c r="A40" s="67"/>
      <c r="B40" s="67"/>
      <c r="C40" s="67"/>
      <c r="D40" s="66"/>
      <c r="E40" s="66"/>
      <c r="F40" s="66"/>
      <c r="G40" s="221"/>
    </row>
    <row r="41" spans="1:7" ht="15" customHeight="1">
      <c r="A41" s="67"/>
      <c r="B41" s="67"/>
      <c r="C41" s="67"/>
      <c r="D41" s="66"/>
      <c r="E41" s="66"/>
      <c r="F41" s="66"/>
      <c r="G41" s="221"/>
    </row>
    <row r="42" spans="1:7" ht="15" customHeight="1">
      <c r="A42" s="67"/>
      <c r="B42" s="67"/>
      <c r="C42" s="67"/>
      <c r="D42" s="66"/>
      <c r="E42" s="66"/>
      <c r="F42" s="66"/>
      <c r="G42" s="221"/>
    </row>
    <row r="43" spans="1:7" ht="15" customHeight="1">
      <c r="A43" s="67"/>
      <c r="B43" s="67"/>
      <c r="C43" s="67"/>
      <c r="D43" s="66"/>
      <c r="E43" s="66"/>
      <c r="F43" s="66"/>
      <c r="G43" s="221"/>
    </row>
    <row r="44" spans="1:7" ht="15" customHeight="1">
      <c r="A44" s="67"/>
      <c r="B44" s="67"/>
      <c r="C44" s="67"/>
      <c r="D44" s="66"/>
      <c r="E44" s="66"/>
      <c r="F44" s="66"/>
      <c r="G44" s="221"/>
    </row>
    <row r="45" spans="1:7" ht="15" customHeight="1">
      <c r="A45" s="67"/>
      <c r="B45" s="67"/>
      <c r="C45" s="67"/>
      <c r="D45" s="66"/>
      <c r="E45" s="66"/>
      <c r="F45" s="66"/>
      <c r="G45" s="221"/>
    </row>
    <row r="46" spans="1:7" ht="15" customHeight="1">
      <c r="A46" s="67"/>
      <c r="B46" s="67"/>
      <c r="C46" s="67"/>
      <c r="D46" s="66"/>
      <c r="E46" s="66"/>
      <c r="F46" s="66"/>
      <c r="G46" s="221"/>
    </row>
    <row r="47" spans="1:7" ht="15" customHeight="1">
      <c r="A47" s="67"/>
      <c r="B47" s="67"/>
      <c r="C47" s="67"/>
      <c r="D47" s="66"/>
      <c r="E47" s="66"/>
      <c r="F47" s="66"/>
      <c r="G47" s="221"/>
    </row>
    <row r="48" spans="1:7" ht="15" customHeight="1">
      <c r="A48" s="67"/>
      <c r="B48" s="67"/>
      <c r="C48" s="67"/>
      <c r="D48" s="66"/>
      <c r="E48" s="66"/>
      <c r="F48" s="66"/>
      <c r="G48" s="221"/>
    </row>
    <row r="49" spans="1:7" ht="15" customHeight="1">
      <c r="A49" s="67"/>
      <c r="B49" s="67"/>
      <c r="C49" s="67"/>
      <c r="D49" s="66"/>
      <c r="E49" s="66"/>
      <c r="F49" s="66"/>
      <c r="G49" s="221"/>
    </row>
    <row r="50" spans="1:7" ht="15" customHeight="1">
      <c r="A50" s="67"/>
      <c r="B50" s="67"/>
      <c r="C50" s="67"/>
      <c r="D50" s="66"/>
      <c r="E50" s="66"/>
      <c r="F50" s="66"/>
      <c r="G50" s="221"/>
    </row>
    <row r="51" spans="1:7" ht="15" customHeight="1">
      <c r="A51" s="67"/>
      <c r="B51" s="67"/>
      <c r="C51" s="67"/>
      <c r="D51" s="66"/>
      <c r="E51" s="66"/>
      <c r="F51" s="66"/>
      <c r="G51" s="221"/>
    </row>
    <row r="52" spans="1:7" ht="15" customHeight="1">
      <c r="A52" s="67"/>
      <c r="B52" s="67"/>
      <c r="C52" s="67"/>
      <c r="D52" s="66"/>
      <c r="E52" s="66"/>
      <c r="F52" s="66"/>
      <c r="G52" s="221"/>
    </row>
    <row r="53" spans="1:7" ht="15" customHeight="1">
      <c r="A53" s="67"/>
      <c r="B53" s="67"/>
      <c r="C53" s="67"/>
      <c r="D53" s="66"/>
      <c r="E53" s="66"/>
      <c r="F53" s="66"/>
      <c r="G53" s="221"/>
    </row>
    <row r="54" spans="1:7" ht="15" customHeight="1">
      <c r="A54" s="67"/>
      <c r="B54" s="67"/>
      <c r="C54" s="67"/>
      <c r="D54" s="66"/>
      <c r="E54" s="66"/>
      <c r="F54" s="66"/>
      <c r="G54" s="221"/>
    </row>
    <row r="55" spans="1:7" ht="15" customHeight="1">
      <c r="A55" s="67"/>
      <c r="B55" s="67"/>
      <c r="C55" s="67"/>
      <c r="D55" s="66"/>
      <c r="E55" s="66"/>
      <c r="F55" s="66"/>
      <c r="G55" s="221"/>
    </row>
    <row r="56" spans="1:7" ht="15" customHeight="1">
      <c r="A56" s="67"/>
      <c r="B56" s="67"/>
      <c r="C56" s="67"/>
      <c r="D56" s="66"/>
      <c r="E56" s="66"/>
      <c r="F56" s="66"/>
      <c r="G56" s="221"/>
    </row>
    <row r="57" spans="1:7" ht="15" customHeight="1">
      <c r="A57" s="67"/>
      <c r="B57" s="67"/>
      <c r="C57" s="67"/>
      <c r="D57" s="66"/>
      <c r="E57" s="66"/>
      <c r="F57" s="66"/>
      <c r="G57" s="221"/>
    </row>
    <row r="58" spans="1:7" ht="15.75">
      <c r="A58" s="67"/>
      <c r="B58" s="67"/>
      <c r="C58" s="67"/>
      <c r="D58" s="66"/>
      <c r="E58" s="66"/>
      <c r="F58" s="66"/>
    </row>
    <row r="59" spans="1:7" ht="15.75">
      <c r="A59" s="67"/>
      <c r="B59" s="67"/>
      <c r="C59" s="67"/>
      <c r="D59" s="66"/>
      <c r="E59" s="66"/>
      <c r="F59" s="66"/>
    </row>
    <row r="60" spans="1:7" ht="15.75">
      <c r="A60" s="67"/>
      <c r="B60" s="67"/>
      <c r="C60" s="67"/>
      <c r="D60" s="66"/>
      <c r="E60" s="66"/>
      <c r="F60" s="66"/>
    </row>
    <row r="61" spans="1:7" ht="15.75">
      <c r="A61" s="67"/>
      <c r="B61" s="67"/>
      <c r="C61" s="67"/>
      <c r="D61" s="66"/>
      <c r="E61" s="66"/>
      <c r="F61" s="66"/>
    </row>
    <row r="62" spans="1:7" ht="15.75">
      <c r="A62" s="67"/>
      <c r="B62" s="67"/>
      <c r="C62" s="67"/>
      <c r="D62" s="66"/>
      <c r="E62" s="66"/>
      <c r="F62" s="66"/>
    </row>
    <row r="63" spans="1:7" ht="15.75">
      <c r="A63" s="67"/>
      <c r="B63" s="67"/>
      <c r="C63" s="67"/>
      <c r="D63" s="66"/>
      <c r="E63" s="66"/>
      <c r="F63" s="66"/>
    </row>
    <row r="64" spans="1:7" ht="15.75">
      <c r="A64" s="67"/>
      <c r="B64" s="67"/>
      <c r="C64" s="67"/>
      <c r="D64" s="66"/>
      <c r="E64" s="66"/>
      <c r="F64" s="66"/>
    </row>
    <row r="65" spans="1:6" ht="15.75">
      <c r="A65" s="67"/>
      <c r="B65" s="67"/>
      <c r="C65" s="67"/>
      <c r="D65" s="66"/>
      <c r="E65" s="66"/>
      <c r="F65" s="66"/>
    </row>
    <row r="66" spans="1:6" ht="15.75">
      <c r="A66" s="67"/>
      <c r="B66" s="67"/>
      <c r="C66" s="67"/>
      <c r="D66" s="66"/>
      <c r="E66" s="66"/>
      <c r="F66" s="66"/>
    </row>
    <row r="67" spans="1:6" ht="15.75">
      <c r="A67" s="67"/>
      <c r="B67" s="67"/>
      <c r="C67" s="67"/>
      <c r="D67" s="66"/>
      <c r="E67" s="66"/>
      <c r="F67" s="66"/>
    </row>
    <row r="68" spans="1:6" ht="15.75">
      <c r="A68" s="67"/>
      <c r="B68" s="67"/>
      <c r="C68" s="67"/>
      <c r="D68" s="66"/>
      <c r="E68" s="66"/>
      <c r="F68" s="66"/>
    </row>
    <row r="69" spans="1:6" ht="15.75">
      <c r="A69" s="67"/>
      <c r="B69" s="67"/>
      <c r="C69" s="67"/>
      <c r="D69" s="66"/>
      <c r="E69" s="66"/>
      <c r="F69" s="66"/>
    </row>
    <row r="70" spans="1:6" ht="15.75">
      <c r="A70" s="67"/>
      <c r="B70" s="67"/>
      <c r="C70" s="67"/>
      <c r="D70" s="66"/>
      <c r="E70" s="66"/>
      <c r="F70" s="66"/>
    </row>
    <row r="71" spans="1:6" ht="15.75">
      <c r="A71" s="67"/>
      <c r="B71" s="67"/>
      <c r="C71" s="67"/>
      <c r="D71" s="66"/>
      <c r="E71" s="66"/>
      <c r="F71" s="66"/>
    </row>
    <row r="72" spans="1:6" ht="15.75">
      <c r="A72" s="67"/>
      <c r="B72" s="67"/>
      <c r="C72" s="67"/>
      <c r="D72" s="66"/>
      <c r="E72" s="66"/>
      <c r="F72" s="66"/>
    </row>
    <row r="73" spans="1:6" ht="15.75">
      <c r="A73" s="67"/>
      <c r="B73" s="67"/>
      <c r="C73" s="67"/>
      <c r="D73" s="66"/>
      <c r="E73" s="66"/>
      <c r="F73" s="66"/>
    </row>
    <row r="74" spans="1:6" ht="15.75">
      <c r="A74" s="67"/>
      <c r="B74" s="67"/>
      <c r="C74" s="67"/>
      <c r="D74" s="66"/>
      <c r="E74" s="66"/>
      <c r="F74" s="66"/>
    </row>
    <row r="75" spans="1:6" ht="15.75">
      <c r="A75" s="67"/>
      <c r="B75" s="67"/>
      <c r="C75" s="67"/>
      <c r="D75" s="66"/>
      <c r="E75" s="66"/>
      <c r="F75" s="66"/>
    </row>
    <row r="76" spans="1:6" ht="15.75">
      <c r="A76" s="67"/>
      <c r="B76" s="67"/>
      <c r="C76" s="67"/>
      <c r="D76" s="66"/>
      <c r="E76" s="66"/>
      <c r="F76" s="66"/>
    </row>
    <row r="77" spans="1:6" ht="15.75">
      <c r="A77" s="67"/>
      <c r="B77" s="67"/>
      <c r="C77" s="67"/>
      <c r="D77" s="66"/>
      <c r="E77" s="66"/>
      <c r="F77" s="66"/>
    </row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K8" sqref="K8"/>
    </sheetView>
  </sheetViews>
  <sheetFormatPr defaultColWidth="10.33203125" defaultRowHeight="12"/>
  <cols>
    <col min="1" max="1" width="2.33203125" style="178" customWidth="1"/>
    <col min="2" max="2" width="25.21875" style="178" customWidth="1"/>
    <col min="3" max="3" width="7.21875" style="178" customWidth="1"/>
    <col min="4" max="4" width="6.21875" style="178" customWidth="1"/>
    <col min="5" max="5" width="6.5546875" style="178" customWidth="1"/>
    <col min="6" max="6" width="0.77734375" style="178" customWidth="1"/>
    <col min="7" max="8" width="6.77734375" style="178" customWidth="1"/>
    <col min="9" max="9" width="6.44140625" style="178" customWidth="1"/>
    <col min="10" max="12" width="10.33203125" style="178"/>
    <col min="13" max="13" width="1.5546875" style="178" customWidth="1"/>
    <col min="14" max="16384" width="10.33203125" style="178"/>
  </cols>
  <sheetData>
    <row r="1" spans="1:16" ht="18.75" customHeight="1">
      <c r="A1" s="1" t="s">
        <v>67</v>
      </c>
      <c r="B1" s="334"/>
      <c r="C1" s="334"/>
      <c r="D1" s="334"/>
      <c r="E1" s="334"/>
      <c r="F1" s="334"/>
      <c r="G1" s="334"/>
      <c r="H1" s="334"/>
      <c r="I1" s="335"/>
    </row>
    <row r="2" spans="1:16" ht="18.75" customHeight="1">
      <c r="A2" s="1"/>
      <c r="B2" s="334"/>
      <c r="C2" s="334"/>
      <c r="D2" s="334"/>
      <c r="E2" s="334"/>
      <c r="F2" s="334"/>
      <c r="G2" s="334"/>
      <c r="H2" s="334"/>
      <c r="I2" s="335"/>
    </row>
    <row r="3" spans="1:16" ht="16.5">
      <c r="A3" s="336"/>
      <c r="B3" s="337"/>
      <c r="C3" s="337"/>
      <c r="D3" s="337"/>
      <c r="E3" s="337"/>
      <c r="F3" s="337"/>
      <c r="G3" s="337"/>
      <c r="H3" s="337"/>
      <c r="I3" s="338"/>
    </row>
    <row r="4" spans="1:16" ht="18.75" customHeight="1">
      <c r="A4" s="339"/>
      <c r="B4" s="340"/>
      <c r="C4" s="892" t="s">
        <v>68</v>
      </c>
      <c r="D4" s="892"/>
      <c r="E4" s="892"/>
      <c r="F4" s="748"/>
      <c r="G4" s="892" t="s">
        <v>69</v>
      </c>
      <c r="H4" s="892"/>
      <c r="I4" s="892"/>
    </row>
    <row r="5" spans="1:16" ht="16.149999999999999" customHeight="1">
      <c r="A5" s="341"/>
      <c r="B5" s="342"/>
      <c r="C5" s="893" t="s">
        <v>70</v>
      </c>
      <c r="D5" s="894"/>
      <c r="E5" s="894"/>
      <c r="F5" s="749"/>
      <c r="G5" s="893" t="s">
        <v>71</v>
      </c>
      <c r="H5" s="894"/>
      <c r="I5" s="894"/>
    </row>
    <row r="6" spans="1:16" ht="16.149999999999999" customHeight="1">
      <c r="A6" s="183"/>
      <c r="B6" s="323"/>
      <c r="C6" s="752" t="s">
        <v>72</v>
      </c>
      <c r="D6" s="895" t="s">
        <v>73</v>
      </c>
      <c r="E6" s="895"/>
      <c r="F6" s="323"/>
      <c r="G6" s="752" t="s">
        <v>72</v>
      </c>
      <c r="H6" s="895" t="s">
        <v>73</v>
      </c>
      <c r="I6" s="895"/>
    </row>
    <row r="7" spans="1:16" ht="27" customHeight="1">
      <c r="A7" s="183"/>
      <c r="B7" s="323"/>
      <c r="C7" s="182" t="s">
        <v>74</v>
      </c>
      <c r="D7" s="181" t="s">
        <v>75</v>
      </c>
      <c r="E7" s="181" t="s">
        <v>76</v>
      </c>
      <c r="F7" s="751"/>
      <c r="G7" s="182" t="s">
        <v>74</v>
      </c>
      <c r="H7" s="181" t="s">
        <v>75</v>
      </c>
      <c r="I7" s="181" t="s">
        <v>76</v>
      </c>
    </row>
    <row r="8" spans="1:16" ht="16.149999999999999" customHeight="1">
      <c r="B8" s="323"/>
      <c r="C8" s="323"/>
      <c r="D8" s="323"/>
      <c r="E8" s="323"/>
      <c r="F8" s="323"/>
      <c r="G8" s="323"/>
      <c r="H8" s="323"/>
      <c r="I8" s="323"/>
    </row>
    <row r="9" spans="1:16" ht="16.149999999999999" customHeight="1">
      <c r="A9" s="3" t="s">
        <v>77</v>
      </c>
      <c r="B9" s="2"/>
      <c r="C9" s="2"/>
      <c r="D9" s="4"/>
      <c r="E9" s="4"/>
      <c r="F9" s="4"/>
      <c r="G9" s="5"/>
      <c r="H9" s="5"/>
      <c r="I9" s="5"/>
    </row>
    <row r="10" spans="1:16" s="180" customFormat="1" ht="16.149999999999999" customHeight="1">
      <c r="A10" s="3" t="s">
        <v>78</v>
      </c>
      <c r="B10" s="6"/>
      <c r="C10" s="133">
        <v>21815.340000000004</v>
      </c>
      <c r="D10" s="7">
        <v>8188.6</v>
      </c>
      <c r="E10" s="7">
        <v>13626.740000000002</v>
      </c>
      <c r="F10" s="7"/>
      <c r="G10" s="133">
        <v>97</v>
      </c>
      <c r="H10" s="133">
        <v>96.3</v>
      </c>
      <c r="I10" s="133">
        <v>97.4</v>
      </c>
    </row>
    <row r="11" spans="1:16" ht="3.75" customHeight="1">
      <c r="A11" s="2"/>
      <c r="B11" s="4"/>
      <c r="C11" s="2"/>
      <c r="D11" s="2"/>
      <c r="E11" s="5"/>
      <c r="F11" s="5"/>
      <c r="G11" s="132"/>
      <c r="H11" s="132"/>
      <c r="I11" s="132"/>
    </row>
    <row r="12" spans="1:16" ht="16.149999999999999" customHeight="1">
      <c r="A12" s="3" t="s">
        <v>79</v>
      </c>
      <c r="B12" s="2"/>
      <c r="C12" s="5"/>
      <c r="D12" s="5"/>
      <c r="E12" s="5"/>
      <c r="F12" s="5"/>
      <c r="G12" s="132"/>
      <c r="H12" s="132"/>
      <c r="I12" s="132"/>
    </row>
    <row r="13" spans="1:16" ht="16.149999999999999" customHeight="1">
      <c r="A13" s="3" t="s">
        <v>80</v>
      </c>
      <c r="B13" s="2"/>
      <c r="C13" s="5"/>
      <c r="D13" s="5"/>
      <c r="E13" s="5"/>
      <c r="F13" s="5"/>
      <c r="G13" s="132"/>
      <c r="H13" s="132"/>
      <c r="I13" s="132"/>
    </row>
    <row r="14" spans="1:16" ht="16.149999999999999" customHeight="1">
      <c r="A14" s="2"/>
      <c r="B14" s="8" t="s">
        <v>81</v>
      </c>
      <c r="C14" s="5"/>
      <c r="D14" s="5"/>
      <c r="E14" s="5"/>
      <c r="F14" s="5"/>
      <c r="G14" s="132"/>
      <c r="H14" s="132"/>
      <c r="I14" s="132"/>
    </row>
    <row r="15" spans="1:16" ht="16.149999999999999" customHeight="1">
      <c r="A15" s="2"/>
      <c r="B15" s="4" t="s">
        <v>82</v>
      </c>
      <c r="C15" s="9">
        <v>2991.99</v>
      </c>
      <c r="D15" s="9">
        <v>1077.79</v>
      </c>
      <c r="E15" s="9">
        <v>1914.2</v>
      </c>
      <c r="F15" s="9"/>
      <c r="G15" s="689">
        <v>99.5</v>
      </c>
      <c r="H15" s="689">
        <v>99.2</v>
      </c>
      <c r="I15" s="689">
        <v>99.7</v>
      </c>
      <c r="J15" s="179"/>
      <c r="K15" s="179"/>
      <c r="L15" s="179"/>
      <c r="N15" s="179"/>
    </row>
    <row r="16" spans="1:16" ht="16.149999999999999" customHeight="1">
      <c r="A16" s="2"/>
      <c r="B16" s="4" t="s">
        <v>83</v>
      </c>
      <c r="C16" s="9">
        <v>66.739999999999995</v>
      </c>
      <c r="D16" s="9">
        <v>62.13</v>
      </c>
      <c r="E16" s="9">
        <v>69.33</v>
      </c>
      <c r="F16" s="9"/>
      <c r="G16" s="689">
        <v>97.3</v>
      </c>
      <c r="H16" s="689">
        <v>96.5</v>
      </c>
      <c r="I16" s="689">
        <v>97.6</v>
      </c>
      <c r="J16" s="179"/>
      <c r="K16" s="179"/>
      <c r="L16" s="179"/>
      <c r="M16" s="179"/>
      <c r="N16" s="179"/>
      <c r="O16" s="179"/>
      <c r="P16" s="179"/>
    </row>
    <row r="17" spans="1:14" ht="16.149999999999999" customHeight="1">
      <c r="A17" s="2"/>
      <c r="B17" s="10" t="s">
        <v>84</v>
      </c>
      <c r="C17" s="9">
        <v>19967.480000000003</v>
      </c>
      <c r="D17" s="9">
        <v>6696.27</v>
      </c>
      <c r="E17" s="9">
        <v>13271.210000000001</v>
      </c>
      <c r="F17" s="9"/>
      <c r="G17" s="689">
        <v>96.8</v>
      </c>
      <c r="H17" s="689">
        <v>95.6</v>
      </c>
      <c r="I17" s="689">
        <v>97.4</v>
      </c>
      <c r="J17" s="179"/>
      <c r="K17" s="179"/>
      <c r="L17" s="179"/>
      <c r="N17" s="179"/>
    </row>
    <row r="18" spans="1:14" ht="16.149999999999999" customHeight="1">
      <c r="A18" s="2"/>
      <c r="B18" s="8" t="s">
        <v>62</v>
      </c>
      <c r="C18" s="9"/>
      <c r="D18" s="9"/>
      <c r="E18" s="333"/>
      <c r="F18" s="9"/>
      <c r="G18" s="689"/>
      <c r="H18" s="689"/>
      <c r="I18" s="689"/>
      <c r="J18" s="179"/>
      <c r="K18" s="179"/>
      <c r="L18" s="179"/>
      <c r="N18" s="179"/>
    </row>
    <row r="19" spans="1:14" ht="16.149999999999999" customHeight="1">
      <c r="A19" s="2"/>
      <c r="B19" s="4" t="s">
        <v>82</v>
      </c>
      <c r="C19" s="689">
        <v>391.57000000000005</v>
      </c>
      <c r="D19" s="689">
        <v>336.65000000000003</v>
      </c>
      <c r="E19" s="9">
        <v>54.92</v>
      </c>
      <c r="F19" s="9"/>
      <c r="G19" s="689">
        <v>98.4</v>
      </c>
      <c r="H19" s="689">
        <v>98.7</v>
      </c>
      <c r="I19" s="689">
        <v>96.9</v>
      </c>
      <c r="J19" s="179"/>
      <c r="K19" s="179"/>
      <c r="L19" s="179"/>
      <c r="N19" s="179"/>
    </row>
    <row r="20" spans="1:14" ht="16.149999999999999" customHeight="1">
      <c r="A20" s="2"/>
      <c r="B20" s="4" t="s">
        <v>83</v>
      </c>
      <c r="C20" s="689">
        <v>47.17</v>
      </c>
      <c r="D20" s="689">
        <v>44.3</v>
      </c>
      <c r="E20" s="689">
        <v>64.73</v>
      </c>
      <c r="F20" s="9"/>
      <c r="G20" s="689">
        <v>100.8</v>
      </c>
      <c r="H20" s="689">
        <v>100.7</v>
      </c>
      <c r="I20" s="689">
        <v>101.3</v>
      </c>
      <c r="J20" s="179"/>
      <c r="K20" s="179"/>
      <c r="L20" s="179"/>
      <c r="N20" s="179"/>
    </row>
    <row r="21" spans="1:14" ht="16.149999999999999" customHeight="1">
      <c r="A21" s="2"/>
      <c r="B21" s="10" t="s">
        <v>84</v>
      </c>
      <c r="C21" s="689">
        <v>1846.95</v>
      </c>
      <c r="D21" s="689">
        <v>1491.46</v>
      </c>
      <c r="E21" s="689">
        <v>355.49</v>
      </c>
      <c r="F21" s="9"/>
      <c r="G21" s="689">
        <v>99.2</v>
      </c>
      <c r="H21" s="689">
        <v>99.4</v>
      </c>
      <c r="I21" s="689">
        <v>98.2</v>
      </c>
      <c r="J21" s="179"/>
      <c r="K21" s="179"/>
      <c r="L21" s="179"/>
      <c r="N21" s="179"/>
    </row>
    <row r="22" spans="1:14" ht="16.149999999999999" customHeight="1">
      <c r="A22" s="2"/>
      <c r="B22" s="8" t="s">
        <v>63</v>
      </c>
      <c r="C22" s="689"/>
      <c r="D22" s="689"/>
      <c r="E22" s="689"/>
      <c r="F22" s="9"/>
      <c r="G22" s="689"/>
      <c r="H22" s="689"/>
      <c r="I22" s="689"/>
      <c r="J22" s="179"/>
      <c r="K22" s="179"/>
      <c r="L22" s="179"/>
      <c r="N22" s="179"/>
    </row>
    <row r="23" spans="1:14" ht="16.149999999999999" customHeight="1">
      <c r="A23" s="2"/>
      <c r="B23" s="4" t="s">
        <v>82</v>
      </c>
      <c r="C23" s="689">
        <v>50.77</v>
      </c>
      <c r="D23" s="689">
        <v>39.270000000000003</v>
      </c>
      <c r="E23" s="689">
        <v>11.5</v>
      </c>
      <c r="F23" s="9"/>
      <c r="G23" s="689">
        <v>88.8</v>
      </c>
      <c r="H23" s="689">
        <v>93.7</v>
      </c>
      <c r="I23" s="689">
        <v>75.2</v>
      </c>
      <c r="J23" s="179"/>
      <c r="K23" s="179"/>
      <c r="L23" s="179"/>
      <c r="N23" s="179"/>
    </row>
    <row r="24" spans="1:14" ht="16.149999999999999" customHeight="1">
      <c r="A24" s="2"/>
      <c r="B24" s="4" t="s">
        <v>83</v>
      </c>
      <c r="C24" s="689">
        <v>104.11</v>
      </c>
      <c r="D24" s="689">
        <v>83.25</v>
      </c>
      <c r="E24" s="689">
        <v>175.35</v>
      </c>
      <c r="F24" s="9"/>
      <c r="G24" s="689">
        <v>88.2</v>
      </c>
      <c r="H24" s="689">
        <v>98.3</v>
      </c>
      <c r="I24" s="689">
        <v>83.8</v>
      </c>
      <c r="J24" s="179"/>
      <c r="K24" s="179"/>
      <c r="L24" s="179"/>
      <c r="N24" s="179"/>
    </row>
    <row r="25" spans="1:14" ht="16.149999999999999" customHeight="1">
      <c r="A25" s="2"/>
      <c r="B25" s="10" t="s">
        <v>84</v>
      </c>
      <c r="C25" s="689">
        <v>528.56999999999994</v>
      </c>
      <c r="D25" s="689">
        <v>326.92</v>
      </c>
      <c r="E25" s="689">
        <v>201.64999999999998</v>
      </c>
      <c r="F25" s="9"/>
      <c r="G25" s="689">
        <v>78.3</v>
      </c>
      <c r="H25" s="689">
        <v>92.1</v>
      </c>
      <c r="I25" s="689">
        <v>63</v>
      </c>
      <c r="J25" s="179"/>
      <c r="K25" s="179"/>
      <c r="L25" s="179"/>
      <c r="N25" s="179"/>
    </row>
    <row r="26" spans="1:14" ht="16.149999999999999" customHeight="1">
      <c r="A26" s="2"/>
      <c r="B26" s="8" t="s">
        <v>64</v>
      </c>
      <c r="C26" s="689"/>
      <c r="D26" s="689"/>
      <c r="E26" s="689"/>
      <c r="F26" s="9"/>
      <c r="G26" s="689"/>
      <c r="H26" s="689"/>
      <c r="I26" s="689"/>
      <c r="J26" s="179"/>
      <c r="K26" s="179"/>
      <c r="L26" s="179"/>
      <c r="N26" s="179"/>
    </row>
    <row r="27" spans="1:14" ht="16.149999999999999" customHeight="1">
      <c r="A27" s="2"/>
      <c r="B27" s="4" t="s">
        <v>82</v>
      </c>
      <c r="C27" s="689">
        <v>12.97</v>
      </c>
      <c r="D27" s="689">
        <v>12.49</v>
      </c>
      <c r="E27" s="689">
        <v>0.48000000000000009</v>
      </c>
      <c r="F27" s="9"/>
      <c r="G27" s="689">
        <v>89.4</v>
      </c>
      <c r="H27" s="689">
        <v>87.3</v>
      </c>
      <c r="I27" s="689">
        <v>240</v>
      </c>
      <c r="J27" s="179"/>
      <c r="K27" s="179"/>
      <c r="L27" s="179"/>
      <c r="N27" s="179"/>
    </row>
    <row r="28" spans="1:14" ht="16.149999999999999" customHeight="1">
      <c r="A28" s="2"/>
      <c r="B28" s="4" t="s">
        <v>83</v>
      </c>
      <c r="C28" s="689">
        <v>15.97</v>
      </c>
      <c r="D28" s="689">
        <v>15.82</v>
      </c>
      <c r="E28" s="689">
        <v>19.79</v>
      </c>
      <c r="F28" s="9"/>
      <c r="G28" s="689">
        <v>98</v>
      </c>
      <c r="H28" s="689">
        <v>98.3</v>
      </c>
      <c r="I28" s="689">
        <v>66</v>
      </c>
      <c r="J28" s="179"/>
      <c r="K28" s="179"/>
      <c r="L28" s="179"/>
      <c r="N28" s="179"/>
    </row>
    <row r="29" spans="1:14" ht="16.149999999999999" customHeight="1">
      <c r="A29" s="2"/>
      <c r="B29" s="10" t="s">
        <v>84</v>
      </c>
      <c r="C29" s="689">
        <v>20.709999999999997</v>
      </c>
      <c r="D29" s="689">
        <v>19.759999999999998</v>
      </c>
      <c r="E29" s="689">
        <v>0.95</v>
      </c>
      <c r="F29" s="9"/>
      <c r="G29" s="689">
        <v>87.8</v>
      </c>
      <c r="H29" s="689">
        <v>85.9</v>
      </c>
      <c r="I29" s="689">
        <v>158.30000000000001</v>
      </c>
      <c r="J29" s="179"/>
      <c r="K29" s="179"/>
      <c r="L29" s="179"/>
      <c r="N29" s="179"/>
    </row>
    <row r="30" spans="1:14" ht="16.149999999999999" customHeight="1">
      <c r="A30" s="2"/>
      <c r="B30" s="8" t="s">
        <v>65</v>
      </c>
      <c r="C30" s="689"/>
      <c r="D30" s="333"/>
      <c r="E30" s="689"/>
      <c r="F30" s="9"/>
      <c r="G30" s="689"/>
      <c r="H30" s="689"/>
      <c r="I30" s="689"/>
      <c r="J30" s="179"/>
      <c r="K30" s="179"/>
      <c r="L30" s="179"/>
      <c r="N30" s="179"/>
    </row>
    <row r="31" spans="1:14" ht="16.149999999999999" customHeight="1">
      <c r="A31" s="2"/>
      <c r="B31" s="4" t="s">
        <v>82</v>
      </c>
      <c r="C31" s="689">
        <v>111.72</v>
      </c>
      <c r="D31" s="689">
        <v>80.31</v>
      </c>
      <c r="E31" s="689">
        <v>31.410000000000004</v>
      </c>
      <c r="F31" s="9"/>
      <c r="G31" s="689">
        <v>97.1</v>
      </c>
      <c r="H31" s="689">
        <v>94.6</v>
      </c>
      <c r="I31" s="689">
        <v>104.4</v>
      </c>
      <c r="J31" s="179"/>
      <c r="K31" s="179"/>
      <c r="L31" s="179"/>
      <c r="N31" s="179"/>
    </row>
    <row r="32" spans="1:14" ht="16.149999999999999" customHeight="1">
      <c r="A32" s="2"/>
      <c r="B32" s="4" t="s">
        <v>83</v>
      </c>
      <c r="C32" s="689">
        <v>27.07</v>
      </c>
      <c r="D32" s="689">
        <v>25.32</v>
      </c>
      <c r="E32" s="689">
        <v>31.54</v>
      </c>
      <c r="F32" s="9"/>
      <c r="G32" s="689">
        <v>96.3</v>
      </c>
      <c r="H32" s="689">
        <v>97</v>
      </c>
      <c r="I32" s="689">
        <v>93.6</v>
      </c>
      <c r="J32" s="179"/>
      <c r="K32" s="179"/>
      <c r="L32" s="179"/>
      <c r="N32" s="179"/>
    </row>
    <row r="33" spans="1:14" ht="16.149999999999999" customHeight="1">
      <c r="A33" s="2"/>
      <c r="B33" s="10" t="s">
        <v>84</v>
      </c>
      <c r="C33" s="689">
        <v>302.43</v>
      </c>
      <c r="D33" s="689">
        <v>203.37</v>
      </c>
      <c r="E33" s="689">
        <v>99.06</v>
      </c>
      <c r="F33" s="9"/>
      <c r="G33" s="689">
        <v>93.7</v>
      </c>
      <c r="H33" s="689">
        <v>91.8</v>
      </c>
      <c r="I33" s="689">
        <v>97.7</v>
      </c>
      <c r="J33" s="179"/>
      <c r="K33" s="179"/>
      <c r="L33" s="179"/>
      <c r="N33" s="179"/>
    </row>
    <row r="34" spans="1:14" ht="16.149999999999999" customHeight="1">
      <c r="A34" s="2"/>
      <c r="B34" s="8" t="s">
        <v>85</v>
      </c>
      <c r="C34" s="689"/>
      <c r="D34" s="689"/>
      <c r="E34" s="689"/>
      <c r="F34" s="9"/>
      <c r="G34" s="689"/>
      <c r="H34" s="689"/>
      <c r="I34" s="689"/>
      <c r="J34" s="179"/>
      <c r="K34" s="179"/>
      <c r="L34" s="179"/>
      <c r="N34" s="179"/>
    </row>
    <row r="35" spans="1:14" ht="16.149999999999999" customHeight="1">
      <c r="A35" s="2"/>
      <c r="B35" s="4" t="s">
        <v>82</v>
      </c>
      <c r="C35" s="689">
        <v>538.6</v>
      </c>
      <c r="D35" s="689">
        <v>332.13000000000005</v>
      </c>
      <c r="E35" s="689">
        <v>206.47</v>
      </c>
      <c r="F35" s="9"/>
      <c r="G35" s="689">
        <v>99.9</v>
      </c>
      <c r="H35" s="689">
        <v>99.9</v>
      </c>
      <c r="I35" s="689">
        <v>100</v>
      </c>
      <c r="J35" s="179"/>
      <c r="K35" s="179"/>
      <c r="L35" s="179"/>
      <c r="N35" s="179"/>
    </row>
    <row r="36" spans="1:14" ht="16.149999999999999" customHeight="1">
      <c r="A36" s="2"/>
      <c r="B36" s="4" t="s">
        <v>83</v>
      </c>
      <c r="C36" s="689">
        <v>186.17</v>
      </c>
      <c r="D36" s="689">
        <v>175.83</v>
      </c>
      <c r="E36" s="689">
        <v>202.79</v>
      </c>
      <c r="F36" s="9"/>
      <c r="G36" s="689">
        <v>101.2</v>
      </c>
      <c r="H36" s="689">
        <v>100.4</v>
      </c>
      <c r="I36" s="689">
        <v>102.4</v>
      </c>
      <c r="J36" s="179"/>
      <c r="K36" s="179"/>
      <c r="L36" s="179"/>
      <c r="N36" s="179"/>
    </row>
    <row r="37" spans="1:14" ht="16.149999999999999" customHeight="1">
      <c r="A37" s="2"/>
      <c r="B37" s="10" t="s">
        <v>84</v>
      </c>
      <c r="C37" s="689">
        <v>10026.89</v>
      </c>
      <c r="D37" s="689">
        <v>5839.9100000000008</v>
      </c>
      <c r="E37" s="689">
        <v>4186.9799999999996</v>
      </c>
      <c r="F37" s="9"/>
      <c r="G37" s="689">
        <v>101.1</v>
      </c>
      <c r="H37" s="689">
        <v>100.3</v>
      </c>
      <c r="I37" s="689">
        <v>102.4</v>
      </c>
      <c r="J37" s="179"/>
      <c r="K37" s="179"/>
      <c r="L37" s="179"/>
      <c r="N37" s="179"/>
    </row>
    <row r="38" spans="1:14" ht="16.149999999999999" customHeight="1"/>
    <row r="39" spans="1:14" ht="16.149999999999999" customHeight="1"/>
    <row r="40" spans="1:14" ht="16.149999999999999" customHeight="1"/>
    <row r="41" spans="1:14" ht="16.149999999999999" customHeight="1"/>
    <row r="42" spans="1:14" ht="16.149999999999999" customHeight="1"/>
    <row r="43" spans="1:14" ht="16.149999999999999" customHeight="1"/>
    <row r="44" spans="1:14" ht="16.149999999999999" customHeight="1"/>
    <row r="45" spans="1:14" ht="16.149999999999999" customHeight="1"/>
    <row r="46" spans="1:14" ht="16.149999999999999" customHeight="1"/>
    <row r="47" spans="1:14" ht="16.149999999999999" customHeight="1"/>
    <row r="48" spans="1:14" ht="16.149999999999999" customHeight="1"/>
    <row r="49" ht="16.149999999999999" customHeight="1"/>
    <row r="50" ht="16.149999999999999" customHeight="1"/>
    <row r="51" ht="16.149999999999999" customHeight="1"/>
    <row r="52" ht="16.149999999999999" customHeight="1"/>
    <row r="53" ht="16.149999999999999" customHeight="1"/>
    <row r="54" ht="16.149999999999999" customHeight="1"/>
    <row r="55" ht="16.149999999999999" customHeight="1"/>
  </sheetData>
  <mergeCells count="6">
    <mergeCell ref="C4:E4"/>
    <mergeCell ref="G4:I4"/>
    <mergeCell ref="C5:E5"/>
    <mergeCell ref="G5:I5"/>
    <mergeCell ref="D6:E6"/>
    <mergeCell ref="H6:I6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K8" sqref="K8"/>
    </sheetView>
  </sheetViews>
  <sheetFormatPr defaultColWidth="8.77734375" defaultRowHeight="12.75"/>
  <cols>
    <col min="1" max="1" width="1.33203125" style="136" customWidth="1"/>
    <col min="2" max="2" width="23.21875" style="136" customWidth="1"/>
    <col min="3" max="3" width="7.44140625" style="136" customWidth="1"/>
    <col min="4" max="4" width="8.44140625" style="136" customWidth="1"/>
    <col min="5" max="7" width="9.44140625" style="136" customWidth="1"/>
    <col min="8" max="16384" width="8.77734375" style="136"/>
  </cols>
  <sheetData>
    <row r="1" spans="1:7" ht="20.100000000000001" customHeight="1">
      <c r="A1" s="243" t="s">
        <v>683</v>
      </c>
      <c r="B1" s="694"/>
      <c r="C1" s="828"/>
      <c r="D1" s="828"/>
      <c r="E1" s="828"/>
      <c r="F1" s="828"/>
      <c r="G1" s="828"/>
    </row>
    <row r="2" spans="1:7" ht="20.100000000000001" customHeight="1">
      <c r="A2" s="695" t="s">
        <v>668</v>
      </c>
      <c r="B2" s="696"/>
      <c r="C2" s="829"/>
      <c r="D2" s="829"/>
      <c r="E2" s="829"/>
      <c r="F2" s="829"/>
      <c r="G2" s="829"/>
    </row>
    <row r="3" spans="1:7" ht="20.100000000000001" customHeight="1">
      <c r="A3" s="242"/>
      <c r="B3" s="241"/>
      <c r="C3" s="241"/>
      <c r="D3" s="241"/>
      <c r="E3" s="241"/>
      <c r="F3" s="241"/>
      <c r="G3" s="240"/>
    </row>
    <row r="4" spans="1:7" ht="20.100000000000001" customHeight="1">
      <c r="A4" s="68"/>
      <c r="B4" s="68"/>
      <c r="C4" s="239" t="s">
        <v>3</v>
      </c>
      <c r="D4" s="239" t="s">
        <v>3</v>
      </c>
      <c r="E4" s="239" t="s">
        <v>669</v>
      </c>
      <c r="F4" s="239" t="s">
        <v>669</v>
      </c>
      <c r="G4" s="239" t="s">
        <v>406</v>
      </c>
    </row>
    <row r="5" spans="1:7" ht="20.100000000000001" customHeight="1">
      <c r="A5" s="235"/>
      <c r="B5" s="235"/>
      <c r="C5" s="238" t="s">
        <v>258</v>
      </c>
      <c r="D5" s="238" t="s">
        <v>8</v>
      </c>
      <c r="E5" s="238" t="s">
        <v>407</v>
      </c>
      <c r="F5" s="238" t="s">
        <v>407</v>
      </c>
      <c r="G5" s="238" t="s">
        <v>407</v>
      </c>
    </row>
    <row r="6" spans="1:7" ht="20.100000000000001" customHeight="1">
      <c r="A6" s="235"/>
      <c r="B6" s="235"/>
      <c r="C6" s="237" t="s">
        <v>12</v>
      </c>
      <c r="D6" s="237" t="s">
        <v>12</v>
      </c>
      <c r="E6" s="237" t="s">
        <v>317</v>
      </c>
      <c r="F6" s="237" t="s">
        <v>352</v>
      </c>
      <c r="G6" s="237" t="s">
        <v>352</v>
      </c>
    </row>
    <row r="7" spans="1:7" ht="20.100000000000001" customHeight="1">
      <c r="A7" s="235"/>
      <c r="B7" s="235"/>
      <c r="C7" s="236">
        <v>2022</v>
      </c>
      <c r="D7" s="236">
        <v>2022</v>
      </c>
      <c r="E7" s="236" t="s">
        <v>670</v>
      </c>
      <c r="F7" s="236" t="s">
        <v>461</v>
      </c>
      <c r="G7" s="236" t="s">
        <v>461</v>
      </c>
    </row>
    <row r="8" spans="1:7" ht="20.100000000000001" customHeight="1">
      <c r="A8" s="235"/>
      <c r="B8" s="235"/>
      <c r="C8" s="234"/>
      <c r="D8" s="234"/>
      <c r="E8" s="233"/>
      <c r="F8" s="233"/>
      <c r="G8" s="232"/>
    </row>
    <row r="9" spans="1:7" ht="20.100000000000001" customHeight="1">
      <c r="A9" s="231" t="s">
        <v>684</v>
      </c>
      <c r="B9" s="230"/>
      <c r="C9" s="830">
        <v>162669.95856941084</v>
      </c>
      <c r="D9" s="830">
        <v>951233.33504993841</v>
      </c>
      <c r="E9" s="838">
        <v>101.82401600691504</v>
      </c>
      <c r="F9" s="838">
        <v>129.0018923033054</v>
      </c>
      <c r="G9" s="838">
        <v>108.60648046854493</v>
      </c>
    </row>
    <row r="10" spans="1:7" ht="20.100000000000001" customHeight="1">
      <c r="A10" s="229" t="s">
        <v>672</v>
      </c>
      <c r="B10" s="226"/>
      <c r="C10" s="830"/>
      <c r="D10" s="830"/>
      <c r="E10" s="838"/>
      <c r="F10" s="838"/>
      <c r="G10" s="838"/>
    </row>
    <row r="11" spans="1:7" ht="20.100000000000001" customHeight="1">
      <c r="A11" s="226"/>
      <c r="B11" s="226" t="s">
        <v>673</v>
      </c>
      <c r="C11" s="831">
        <v>158835.28088524117</v>
      </c>
      <c r="D11" s="831">
        <v>930034.64849683142</v>
      </c>
      <c r="E11" s="839">
        <v>101.95620897101294</v>
      </c>
      <c r="F11" s="839">
        <v>129.03873779899092</v>
      </c>
      <c r="G11" s="839">
        <v>108.54472280816172</v>
      </c>
    </row>
    <row r="12" spans="1:7" ht="20.100000000000001" customHeight="1">
      <c r="A12" s="226"/>
      <c r="B12" s="226" t="s">
        <v>674</v>
      </c>
      <c r="C12" s="831">
        <v>3834.6776841696683</v>
      </c>
      <c r="D12" s="831">
        <v>21198.686553106982</v>
      </c>
      <c r="E12" s="839">
        <v>96.634294518896098</v>
      </c>
      <c r="F12" s="839">
        <v>127.49399372422035</v>
      </c>
      <c r="G12" s="839">
        <v>111.386874279777</v>
      </c>
    </row>
    <row r="13" spans="1:7" ht="20.100000000000001" customHeight="1">
      <c r="A13" s="229" t="s">
        <v>675</v>
      </c>
      <c r="B13" s="226"/>
      <c r="C13" s="830"/>
      <c r="D13" s="830"/>
      <c r="E13" s="838"/>
      <c r="F13" s="838"/>
      <c r="G13" s="838"/>
    </row>
    <row r="14" spans="1:7" ht="20.100000000000001" customHeight="1">
      <c r="A14" s="225"/>
      <c r="B14" s="225" t="s">
        <v>676</v>
      </c>
      <c r="C14" s="831">
        <v>480</v>
      </c>
      <c r="D14" s="831">
        <v>2980.4999999999995</v>
      </c>
      <c r="E14" s="839">
        <v>89.870810709604939</v>
      </c>
      <c r="F14" s="839">
        <v>88.511893785727466</v>
      </c>
      <c r="G14" s="839">
        <v>105.69100165822579</v>
      </c>
    </row>
    <row r="15" spans="1:7" ht="20.100000000000001" customHeight="1">
      <c r="A15" s="225"/>
      <c r="B15" s="225" t="s">
        <v>677</v>
      </c>
      <c r="C15" s="831">
        <v>9375.1838157557213</v>
      </c>
      <c r="D15" s="831">
        <v>51328.289876542927</v>
      </c>
      <c r="E15" s="839">
        <v>102.44315959294208</v>
      </c>
      <c r="F15" s="839">
        <v>130.60551267281119</v>
      </c>
      <c r="G15" s="839">
        <v>122.4780143847542</v>
      </c>
    </row>
    <row r="16" spans="1:7" ht="20.100000000000001" customHeight="1">
      <c r="A16" s="225"/>
      <c r="B16" s="225" t="s">
        <v>678</v>
      </c>
      <c r="C16" s="831">
        <v>29707.206323134666</v>
      </c>
      <c r="D16" s="831">
        <v>172431.83569309307</v>
      </c>
      <c r="E16" s="839">
        <v>101.39760863013095</v>
      </c>
      <c r="F16" s="839">
        <v>115.34885581383796</v>
      </c>
      <c r="G16" s="839">
        <v>106.12982396470044</v>
      </c>
    </row>
    <row r="17" spans="1:7" ht="20.100000000000001" customHeight="1">
      <c r="A17" s="225"/>
      <c r="B17" s="225" t="s">
        <v>679</v>
      </c>
      <c r="C17" s="831">
        <v>123077.28813863244</v>
      </c>
      <c r="D17" s="831">
        <v>724333.93367401441</v>
      </c>
      <c r="E17" s="839">
        <v>101.93114801527786</v>
      </c>
      <c r="F17" s="839">
        <v>132.90819011524334</v>
      </c>
      <c r="G17" s="839">
        <v>108.35023503190358</v>
      </c>
    </row>
    <row r="18" spans="1:7" ht="20.100000000000001" customHeight="1">
      <c r="A18" s="225"/>
      <c r="B18" s="225" t="s">
        <v>680</v>
      </c>
      <c r="C18" s="831">
        <v>30.280291888000008</v>
      </c>
      <c r="D18" s="831">
        <v>158.77580628800001</v>
      </c>
      <c r="E18" s="839">
        <v>112.00000000000001</v>
      </c>
      <c r="F18" s="839">
        <v>145.00180825759622</v>
      </c>
      <c r="G18" s="839">
        <v>112.7456423492623</v>
      </c>
    </row>
    <row r="19" spans="1:7" ht="20.100000000000001" customHeight="1">
      <c r="A19" s="225"/>
      <c r="B19" s="225"/>
      <c r="C19" s="573"/>
      <c r="D19" s="573"/>
      <c r="E19" s="574"/>
      <c r="F19" s="574"/>
      <c r="G19" s="574"/>
    </row>
    <row r="20" spans="1:7" ht="20.100000000000001" customHeight="1">
      <c r="A20" s="231" t="s">
        <v>685</v>
      </c>
      <c r="B20" s="230"/>
      <c r="C20" s="830">
        <v>34979.232805552827</v>
      </c>
      <c r="D20" s="830">
        <v>199920.98886916236</v>
      </c>
      <c r="E20" s="838">
        <v>102.3337060148789</v>
      </c>
      <c r="F20" s="838">
        <v>136.34476061630571</v>
      </c>
      <c r="G20" s="838">
        <v>116.03401278335461</v>
      </c>
    </row>
    <row r="21" spans="1:7" ht="20.100000000000001" customHeight="1">
      <c r="A21" s="229" t="s">
        <v>672</v>
      </c>
      <c r="B21" s="226"/>
      <c r="C21" s="830"/>
      <c r="D21" s="830"/>
      <c r="E21" s="838"/>
      <c r="F21" s="838"/>
      <c r="G21" s="838"/>
    </row>
    <row r="22" spans="1:7" ht="20.100000000000001" customHeight="1">
      <c r="A22" s="226"/>
      <c r="B22" s="226" t="s">
        <v>673</v>
      </c>
      <c r="C22" s="831">
        <v>20650.60443275002</v>
      </c>
      <c r="D22" s="831">
        <v>116907.23315372856</v>
      </c>
      <c r="E22" s="839">
        <v>115.52525610050462</v>
      </c>
      <c r="F22" s="839">
        <v>159.5700283630396</v>
      </c>
      <c r="G22" s="839">
        <v>120.67627411374389</v>
      </c>
    </row>
    <row r="23" spans="1:7" ht="20.100000000000001" customHeight="1">
      <c r="A23" s="226"/>
      <c r="B23" s="226" t="s">
        <v>674</v>
      </c>
      <c r="C23" s="831">
        <v>14328.628372802808</v>
      </c>
      <c r="D23" s="831">
        <v>83013.755715433785</v>
      </c>
      <c r="E23" s="839">
        <v>87.872628414066895</v>
      </c>
      <c r="F23" s="839">
        <v>112.7033052262304</v>
      </c>
      <c r="G23" s="839">
        <v>110.07091946463765</v>
      </c>
    </row>
    <row r="24" spans="1:7" ht="20.100000000000001" customHeight="1">
      <c r="A24" s="229" t="s">
        <v>675</v>
      </c>
      <c r="B24" s="226"/>
      <c r="C24" s="830"/>
      <c r="D24" s="830"/>
      <c r="E24" s="838"/>
      <c r="F24" s="838"/>
      <c r="G24" s="838"/>
    </row>
    <row r="25" spans="1:7" ht="20.100000000000001" customHeight="1">
      <c r="A25" s="225"/>
      <c r="B25" s="225" t="s">
        <v>676</v>
      </c>
      <c r="C25" s="831">
        <v>360.8</v>
      </c>
      <c r="D25" s="831">
        <v>2302.1190000000001</v>
      </c>
      <c r="E25" s="839">
        <v>90.124970961674393</v>
      </c>
      <c r="F25" s="839">
        <v>104.70717975506415</v>
      </c>
      <c r="G25" s="839">
        <v>122.10529863489094</v>
      </c>
    </row>
    <row r="26" spans="1:7" ht="20.100000000000001" customHeight="1">
      <c r="A26" s="225"/>
      <c r="B26" s="225" t="s">
        <v>677</v>
      </c>
      <c r="C26" s="831">
        <v>20670.496274461624</v>
      </c>
      <c r="D26" s="831">
        <v>108095.43752858919</v>
      </c>
      <c r="E26" s="839">
        <v>103.37781691586945</v>
      </c>
      <c r="F26" s="839">
        <v>143.39003422772353</v>
      </c>
      <c r="G26" s="839">
        <v>127.32163998457344</v>
      </c>
    </row>
    <row r="27" spans="1:7" ht="20.100000000000001" customHeight="1">
      <c r="A27" s="225"/>
      <c r="B27" s="225" t="s">
        <v>678</v>
      </c>
      <c r="C27" s="831">
        <v>5786.0929628955537</v>
      </c>
      <c r="D27" s="831">
        <v>37928.800000000003</v>
      </c>
      <c r="E27" s="839">
        <v>99.887356760056193</v>
      </c>
      <c r="F27" s="839">
        <v>118.58629018010063</v>
      </c>
      <c r="G27" s="839">
        <v>103.46417596408111</v>
      </c>
    </row>
    <row r="28" spans="1:7" ht="20.100000000000001" customHeight="1">
      <c r="A28" s="225"/>
      <c r="B28" s="225" t="s">
        <v>679</v>
      </c>
      <c r="C28" s="831">
        <v>7638.3213515637399</v>
      </c>
      <c r="D28" s="831">
        <v>49210.571590095729</v>
      </c>
      <c r="E28" s="839">
        <v>101.78709761761391</v>
      </c>
      <c r="F28" s="839">
        <v>129.1024204388647</v>
      </c>
      <c r="G28" s="839">
        <v>103.57615653487875</v>
      </c>
    </row>
    <row r="29" spans="1:7" ht="20.100000000000001" customHeight="1">
      <c r="A29" s="225"/>
      <c r="B29" s="225" t="s">
        <v>680</v>
      </c>
      <c r="C29" s="831">
        <v>523.5222166319038</v>
      </c>
      <c r="D29" s="831">
        <v>2384.1208552147687</v>
      </c>
      <c r="E29" s="839">
        <v>107</v>
      </c>
      <c r="F29" s="839">
        <v>528.13298177518925</v>
      </c>
      <c r="G29" s="839">
        <v>177.919028726693</v>
      </c>
    </row>
    <row r="30" spans="1:7" ht="20.100000000000001" customHeight="1">
      <c r="A30" s="244"/>
      <c r="B30" s="244"/>
      <c r="C30" s="228"/>
      <c r="D30" s="228"/>
      <c r="E30" s="228"/>
      <c r="F30" s="228"/>
      <c r="G30" s="228"/>
    </row>
    <row r="31" spans="1:7" ht="20.100000000000001" customHeight="1">
      <c r="A31" s="244"/>
      <c r="B31" s="244"/>
      <c r="C31" s="244"/>
      <c r="D31" s="244"/>
      <c r="E31" s="244"/>
      <c r="F31" s="244"/>
      <c r="G31" s="244"/>
    </row>
    <row r="32" spans="1:7" ht="20.100000000000001" customHeight="1">
      <c r="A32" s="244"/>
      <c r="B32" s="244"/>
      <c r="C32" s="244"/>
      <c r="D32" s="244"/>
      <c r="E32" s="244"/>
      <c r="F32" s="244"/>
      <c r="G32" s="244"/>
    </row>
    <row r="33" spans="1:7" ht="20.100000000000001" customHeight="1">
      <c r="A33" s="244"/>
      <c r="B33" s="244"/>
      <c r="C33" s="244"/>
      <c r="D33" s="244"/>
      <c r="E33" s="244"/>
      <c r="F33" s="244"/>
      <c r="G33" s="244"/>
    </row>
    <row r="34" spans="1:7" ht="20.100000000000001" customHeight="1">
      <c r="A34" s="244"/>
      <c r="B34" s="244"/>
      <c r="C34" s="244"/>
      <c r="D34" s="244"/>
      <c r="E34" s="244"/>
      <c r="F34" s="244"/>
      <c r="G34" s="244"/>
    </row>
    <row r="35" spans="1:7">
      <c r="A35" s="244"/>
      <c r="B35" s="244"/>
      <c r="C35" s="244"/>
      <c r="D35" s="244"/>
      <c r="E35" s="244"/>
      <c r="F35" s="244"/>
      <c r="G35" s="244"/>
    </row>
    <row r="36" spans="1:7">
      <c r="A36" s="244"/>
      <c r="B36" s="244"/>
      <c r="C36" s="244"/>
      <c r="D36" s="244"/>
      <c r="E36" s="244"/>
      <c r="F36" s="244"/>
      <c r="G36" s="244"/>
    </row>
    <row r="37" spans="1:7">
      <c r="A37" s="244"/>
      <c r="B37" s="244"/>
      <c r="C37" s="244"/>
      <c r="D37" s="244"/>
      <c r="E37" s="244"/>
      <c r="F37" s="244"/>
      <c r="G37" s="244"/>
    </row>
    <row r="38" spans="1:7">
      <c r="A38" s="244"/>
      <c r="B38" s="244"/>
      <c r="C38" s="244"/>
      <c r="D38" s="244"/>
      <c r="E38" s="244"/>
      <c r="F38" s="244"/>
      <c r="G38" s="244"/>
    </row>
    <row r="39" spans="1:7">
      <c r="A39" s="244"/>
      <c r="B39" s="244"/>
      <c r="C39" s="244"/>
      <c r="D39" s="244"/>
      <c r="E39" s="244"/>
      <c r="F39" s="244"/>
      <c r="G39" s="244"/>
    </row>
    <row r="40" spans="1:7">
      <c r="A40" s="244"/>
      <c r="B40" s="244"/>
      <c r="C40" s="244"/>
      <c r="D40" s="244"/>
      <c r="E40" s="244"/>
      <c r="F40" s="244"/>
      <c r="G40" s="244"/>
    </row>
    <row r="41" spans="1:7">
      <c r="A41" s="244"/>
      <c r="B41" s="244"/>
      <c r="C41" s="244"/>
      <c r="D41" s="244"/>
      <c r="E41" s="244"/>
      <c r="F41" s="244"/>
      <c r="G41" s="244"/>
    </row>
    <row r="42" spans="1:7">
      <c r="A42" s="244"/>
      <c r="B42" s="244"/>
      <c r="C42" s="244"/>
      <c r="D42" s="244"/>
      <c r="E42" s="244"/>
      <c r="F42" s="244"/>
      <c r="G42" s="244"/>
    </row>
    <row r="43" spans="1:7">
      <c r="A43" s="244"/>
      <c r="B43" s="244"/>
      <c r="C43" s="244"/>
      <c r="D43" s="244"/>
      <c r="E43" s="244"/>
      <c r="F43" s="244"/>
      <c r="G43" s="244"/>
    </row>
    <row r="44" spans="1:7">
      <c r="A44" s="244"/>
      <c r="B44" s="244"/>
      <c r="C44" s="244"/>
      <c r="D44" s="244"/>
      <c r="E44" s="244"/>
      <c r="F44" s="244"/>
      <c r="G44" s="244"/>
    </row>
    <row r="45" spans="1:7">
      <c r="A45" s="244"/>
      <c r="B45" s="244"/>
      <c r="C45" s="244"/>
      <c r="D45" s="244"/>
      <c r="E45" s="244"/>
      <c r="F45" s="244"/>
      <c r="G45" s="244"/>
    </row>
    <row r="46" spans="1:7">
      <c r="A46" s="244"/>
      <c r="B46" s="244"/>
      <c r="C46" s="244"/>
      <c r="D46" s="244"/>
      <c r="E46" s="244"/>
      <c r="F46" s="244"/>
      <c r="G46" s="244"/>
    </row>
    <row r="47" spans="1:7">
      <c r="A47" s="244"/>
      <c r="B47" s="244"/>
      <c r="C47" s="244"/>
      <c r="D47" s="244"/>
      <c r="E47" s="244"/>
      <c r="F47" s="244"/>
      <c r="G47" s="244"/>
    </row>
    <row r="48" spans="1:7" ht="15">
      <c r="A48" s="67"/>
      <c r="B48" s="67"/>
      <c r="C48" s="67"/>
      <c r="D48" s="66"/>
      <c r="E48" s="66"/>
      <c r="F48" s="66"/>
      <c r="G48" s="67"/>
    </row>
    <row r="49" spans="1:7" ht="15">
      <c r="A49" s="67"/>
      <c r="B49" s="67"/>
      <c r="C49" s="67"/>
      <c r="D49" s="66"/>
      <c r="E49" s="66"/>
      <c r="F49" s="66"/>
      <c r="G49" s="67"/>
    </row>
    <row r="50" spans="1:7" ht="15">
      <c r="A50" s="67"/>
      <c r="B50" s="67"/>
      <c r="C50" s="67"/>
      <c r="D50" s="66"/>
      <c r="E50" s="66"/>
      <c r="F50" s="66"/>
      <c r="G50" s="67"/>
    </row>
    <row r="51" spans="1:7" ht="15">
      <c r="A51" s="67"/>
      <c r="B51" s="67"/>
      <c r="C51" s="67"/>
      <c r="D51" s="66"/>
      <c r="E51" s="66"/>
      <c r="F51" s="66"/>
      <c r="G51" s="67"/>
    </row>
    <row r="52" spans="1:7" ht="15">
      <c r="A52" s="67"/>
      <c r="B52" s="67"/>
      <c r="C52" s="67"/>
      <c r="D52" s="66"/>
      <c r="E52" s="66"/>
      <c r="F52" s="66"/>
      <c r="G52" s="67"/>
    </row>
    <row r="53" spans="1:7" ht="15">
      <c r="A53" s="67"/>
      <c r="B53" s="67"/>
      <c r="C53" s="67"/>
      <c r="D53" s="66"/>
      <c r="E53" s="66"/>
      <c r="F53" s="66"/>
      <c r="G53" s="67"/>
    </row>
    <row r="54" spans="1:7" ht="15">
      <c r="A54" s="67"/>
      <c r="B54" s="67"/>
      <c r="C54" s="67"/>
      <c r="D54" s="66"/>
      <c r="E54" s="66"/>
      <c r="F54" s="66"/>
      <c r="G54" s="67"/>
    </row>
    <row r="55" spans="1:7" ht="15">
      <c r="A55" s="67"/>
      <c r="B55" s="67"/>
      <c r="C55" s="67"/>
      <c r="D55" s="66"/>
      <c r="E55" s="66"/>
      <c r="F55" s="66"/>
      <c r="G55" s="67"/>
    </row>
    <row r="56" spans="1:7" ht="15">
      <c r="A56" s="67"/>
      <c r="B56" s="67"/>
      <c r="C56" s="67"/>
      <c r="D56" s="66"/>
      <c r="E56" s="66"/>
      <c r="F56" s="66"/>
      <c r="G56" s="67"/>
    </row>
    <row r="57" spans="1:7" ht="15">
      <c r="A57" s="67"/>
      <c r="B57" s="67"/>
      <c r="C57" s="67"/>
      <c r="D57" s="66"/>
      <c r="E57" s="66"/>
      <c r="F57" s="66"/>
      <c r="G57" s="67"/>
    </row>
    <row r="58" spans="1:7" ht="15">
      <c r="A58" s="67"/>
      <c r="B58" s="67"/>
      <c r="C58" s="67"/>
      <c r="D58" s="66"/>
      <c r="E58" s="66"/>
      <c r="F58" s="66"/>
      <c r="G58" s="67"/>
    </row>
    <row r="59" spans="1:7" ht="15">
      <c r="A59" s="67"/>
      <c r="B59" s="67"/>
      <c r="C59" s="67"/>
      <c r="D59" s="66"/>
      <c r="E59" s="66"/>
      <c r="F59" s="66"/>
      <c r="G59" s="67"/>
    </row>
    <row r="60" spans="1:7" ht="15">
      <c r="A60" s="67"/>
      <c r="B60" s="67"/>
      <c r="C60" s="67"/>
      <c r="D60" s="66"/>
      <c r="E60" s="66"/>
      <c r="F60" s="66"/>
      <c r="G60" s="67"/>
    </row>
    <row r="61" spans="1:7" ht="15">
      <c r="A61" s="67"/>
      <c r="B61" s="67"/>
      <c r="C61" s="67"/>
      <c r="D61" s="66"/>
      <c r="E61" s="66"/>
      <c r="F61" s="66"/>
      <c r="G61" s="67"/>
    </row>
    <row r="62" spans="1:7" ht="15">
      <c r="A62" s="67"/>
      <c r="B62" s="67"/>
      <c r="C62" s="67"/>
      <c r="D62" s="66"/>
      <c r="E62" s="66"/>
      <c r="F62" s="66"/>
      <c r="G62" s="67"/>
    </row>
    <row r="63" spans="1:7" ht="15">
      <c r="A63" s="67"/>
      <c r="B63" s="67"/>
      <c r="C63" s="67"/>
      <c r="D63" s="66"/>
      <c r="E63" s="66"/>
      <c r="F63" s="66"/>
      <c r="G63" s="67"/>
    </row>
    <row r="64" spans="1:7" ht="15">
      <c r="A64" s="67"/>
      <c r="B64" s="67"/>
      <c r="C64" s="67"/>
      <c r="D64" s="66"/>
      <c r="E64" s="66"/>
      <c r="F64" s="66"/>
      <c r="G64" s="67"/>
    </row>
    <row r="65" spans="1:7" ht="15">
      <c r="A65" s="67"/>
      <c r="B65" s="67"/>
      <c r="C65" s="67"/>
      <c r="D65" s="66"/>
      <c r="E65" s="66"/>
      <c r="F65" s="66"/>
      <c r="G65" s="67"/>
    </row>
    <row r="66" spans="1:7" ht="15">
      <c r="A66" s="67"/>
      <c r="B66" s="67"/>
      <c r="C66" s="67"/>
      <c r="D66" s="66"/>
      <c r="E66" s="66"/>
      <c r="F66" s="66"/>
      <c r="G66" s="67"/>
    </row>
    <row r="67" spans="1:7" ht="15">
      <c r="A67" s="67"/>
      <c r="B67" s="67"/>
      <c r="C67" s="67"/>
      <c r="D67" s="66"/>
      <c r="E67" s="66"/>
      <c r="F67" s="66"/>
      <c r="G67" s="67"/>
    </row>
    <row r="68" spans="1:7" ht="15">
      <c r="A68" s="67"/>
      <c r="B68" s="67"/>
      <c r="C68" s="67"/>
      <c r="D68" s="66"/>
      <c r="E68" s="66"/>
      <c r="F68" s="66"/>
      <c r="G68" s="67"/>
    </row>
    <row r="69" spans="1:7" ht="15">
      <c r="A69" s="67"/>
      <c r="B69" s="67"/>
      <c r="C69" s="67"/>
      <c r="D69" s="66"/>
      <c r="E69" s="66"/>
      <c r="F69" s="66"/>
      <c r="G69" s="67"/>
    </row>
    <row r="70" spans="1:7" ht="15">
      <c r="A70" s="67"/>
      <c r="B70" s="67"/>
      <c r="C70" s="67"/>
      <c r="D70" s="66"/>
      <c r="E70" s="66"/>
      <c r="F70" s="66"/>
      <c r="G70" s="67"/>
    </row>
    <row r="71" spans="1:7" ht="15">
      <c r="A71" s="67"/>
      <c r="B71" s="67"/>
      <c r="C71" s="67"/>
      <c r="D71" s="66"/>
      <c r="E71" s="66"/>
      <c r="F71" s="66"/>
      <c r="G71" s="67"/>
    </row>
    <row r="72" spans="1:7" ht="15">
      <c r="A72" s="67"/>
      <c r="B72" s="67"/>
      <c r="C72" s="67"/>
      <c r="D72" s="66"/>
      <c r="E72" s="66"/>
      <c r="F72" s="66"/>
      <c r="G72" s="67"/>
    </row>
    <row r="73" spans="1:7" ht="15">
      <c r="A73" s="67"/>
      <c r="B73" s="67"/>
      <c r="C73" s="67"/>
      <c r="D73" s="66"/>
      <c r="E73" s="66"/>
      <c r="F73" s="66"/>
      <c r="G73" s="67"/>
    </row>
    <row r="74" spans="1:7" ht="15">
      <c r="A74" s="67"/>
      <c r="B74" s="67"/>
      <c r="C74" s="67"/>
      <c r="D74" s="66"/>
      <c r="E74" s="66"/>
      <c r="F74" s="66"/>
      <c r="G74" s="67"/>
    </row>
    <row r="75" spans="1:7" ht="15">
      <c r="A75" s="67"/>
      <c r="B75" s="67"/>
      <c r="C75" s="67"/>
      <c r="D75" s="66"/>
      <c r="E75" s="66"/>
      <c r="F75" s="66"/>
      <c r="G75" s="67"/>
    </row>
    <row r="76" spans="1:7" ht="15">
      <c r="A76" s="67"/>
      <c r="B76" s="67"/>
      <c r="C76" s="67"/>
      <c r="D76" s="66"/>
      <c r="E76" s="66"/>
      <c r="F76" s="66"/>
      <c r="G76" s="67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K8" sqref="K8"/>
    </sheetView>
  </sheetViews>
  <sheetFormatPr defaultColWidth="8.77734375" defaultRowHeight="12.75"/>
  <cols>
    <col min="1" max="1" width="1.33203125" style="136" customWidth="1"/>
    <col min="2" max="2" width="28.5546875" style="136" customWidth="1"/>
    <col min="3" max="4" width="8.77734375" style="136" customWidth="1"/>
    <col min="5" max="6" width="10.33203125" style="136" customWidth="1"/>
    <col min="7" max="16384" width="8.77734375" style="136"/>
  </cols>
  <sheetData>
    <row r="1" spans="1:6" ht="20.100000000000001" customHeight="1">
      <c r="A1" s="243" t="s">
        <v>686</v>
      </c>
      <c r="B1" s="694"/>
      <c r="C1" s="828"/>
      <c r="D1" s="828"/>
      <c r="E1" s="828"/>
      <c r="F1" s="828"/>
    </row>
    <row r="2" spans="1:6" ht="20.100000000000001" customHeight="1">
      <c r="A2" s="695" t="s">
        <v>668</v>
      </c>
      <c r="B2" s="696"/>
      <c r="C2" s="829"/>
      <c r="D2" s="829"/>
      <c r="E2" s="829"/>
      <c r="F2" s="829"/>
    </row>
    <row r="3" spans="1:6" ht="20.100000000000001" customHeight="1">
      <c r="A3" s="242"/>
      <c r="B3" s="241"/>
      <c r="C3" s="241"/>
      <c r="D3" s="241"/>
      <c r="E3" s="241"/>
      <c r="F3" s="241"/>
    </row>
    <row r="4" spans="1:6" ht="20.100000000000001" customHeight="1">
      <c r="A4" s="68"/>
      <c r="B4" s="68"/>
      <c r="C4" s="239" t="s">
        <v>68</v>
      </c>
      <c r="D4" s="239" t="s">
        <v>3</v>
      </c>
      <c r="E4" s="918" t="s">
        <v>174</v>
      </c>
      <c r="F4" s="918"/>
    </row>
    <row r="5" spans="1:6" ht="20.100000000000001" customHeight="1">
      <c r="A5" s="235"/>
      <c r="B5" s="235"/>
      <c r="C5" s="238" t="s">
        <v>6</v>
      </c>
      <c r="D5" s="238" t="s">
        <v>7</v>
      </c>
      <c r="E5" s="238" t="s">
        <v>9</v>
      </c>
      <c r="F5" s="238" t="s">
        <v>10</v>
      </c>
    </row>
    <row r="6" spans="1:6" ht="20.100000000000001" customHeight="1">
      <c r="A6" s="235"/>
      <c r="B6" s="235"/>
      <c r="C6" s="236" t="s">
        <v>90</v>
      </c>
      <c r="D6" s="236" t="s">
        <v>90</v>
      </c>
      <c r="E6" s="236" t="s">
        <v>90</v>
      </c>
      <c r="F6" s="236" t="s">
        <v>90</v>
      </c>
    </row>
    <row r="7" spans="1:6" ht="20.100000000000001" customHeight="1">
      <c r="A7" s="235"/>
      <c r="B7" s="235"/>
      <c r="C7" s="234"/>
      <c r="D7" s="234"/>
      <c r="E7" s="233"/>
      <c r="F7" s="233"/>
    </row>
    <row r="8" spans="1:6" ht="20.100000000000001" customHeight="1">
      <c r="A8" s="235"/>
      <c r="B8" s="235"/>
      <c r="C8" s="234"/>
      <c r="D8" s="234"/>
      <c r="E8" s="233"/>
      <c r="F8" s="233"/>
    </row>
    <row r="9" spans="1:6" ht="20.100000000000001" customHeight="1">
      <c r="A9" s="231" t="s">
        <v>684</v>
      </c>
      <c r="B9" s="230"/>
      <c r="C9" s="837">
        <v>472979.47569601063</v>
      </c>
      <c r="D9" s="837">
        <v>478253.85935392772</v>
      </c>
      <c r="E9" s="840">
        <v>101.96374905925649</v>
      </c>
      <c r="F9" s="840">
        <v>116.08583166985133</v>
      </c>
    </row>
    <row r="10" spans="1:6" ht="20.100000000000001" customHeight="1">
      <c r="A10" s="229" t="s">
        <v>672</v>
      </c>
      <c r="B10" s="226"/>
      <c r="C10" s="837"/>
      <c r="D10" s="837"/>
      <c r="E10" s="840"/>
      <c r="F10" s="840"/>
    </row>
    <row r="11" spans="1:6" ht="20.100000000000001" customHeight="1">
      <c r="A11" s="226"/>
      <c r="B11" s="226" t="s">
        <v>673</v>
      </c>
      <c r="C11" s="573">
        <v>463665.85098383151</v>
      </c>
      <c r="D11" s="573">
        <v>466368.79751299985</v>
      </c>
      <c r="E11" s="574">
        <v>102.16958459489875</v>
      </c>
      <c r="F11" s="574">
        <v>115.72375885255757</v>
      </c>
    </row>
    <row r="12" spans="1:6" ht="20.100000000000001" customHeight="1">
      <c r="A12" s="226"/>
      <c r="B12" s="226" t="s">
        <v>674</v>
      </c>
      <c r="C12" s="573">
        <v>9313.6247121791275</v>
      </c>
      <c r="D12" s="573">
        <v>11885.061840927856</v>
      </c>
      <c r="E12" s="574">
        <v>92.669351849303723</v>
      </c>
      <c r="F12" s="574">
        <v>132.33265491234883</v>
      </c>
    </row>
    <row r="13" spans="1:6" ht="20.100000000000001" customHeight="1">
      <c r="A13" s="229" t="s">
        <v>675</v>
      </c>
      <c r="B13" s="226"/>
      <c r="C13" s="837"/>
      <c r="D13" s="837"/>
      <c r="E13" s="840"/>
      <c r="F13" s="840"/>
    </row>
    <row r="14" spans="1:6" ht="20.100000000000001" customHeight="1">
      <c r="A14" s="225"/>
      <c r="B14" s="225" t="s">
        <v>676</v>
      </c>
      <c r="C14" s="573">
        <v>1442.6</v>
      </c>
      <c r="D14" s="573">
        <v>1537.9</v>
      </c>
      <c r="E14" s="574">
        <v>116.24374484823907</v>
      </c>
      <c r="F14" s="574">
        <v>97.397086763774567</v>
      </c>
    </row>
    <row r="15" spans="1:6" ht="20.100000000000001" customHeight="1">
      <c r="A15" s="225"/>
      <c r="B15" s="225" t="s">
        <v>677</v>
      </c>
      <c r="C15" s="573">
        <v>23463.871791907932</v>
      </c>
      <c r="D15" s="573">
        <v>27864.418084635003</v>
      </c>
      <c r="E15" s="574">
        <v>114.66762076973507</v>
      </c>
      <c r="F15" s="574">
        <v>129.93035040544868</v>
      </c>
    </row>
    <row r="16" spans="1:6" ht="20.100000000000001" customHeight="1">
      <c r="A16" s="225"/>
      <c r="B16" s="225" t="s">
        <v>678</v>
      </c>
      <c r="C16" s="573">
        <v>84781.831268886468</v>
      </c>
      <c r="D16" s="573">
        <v>87650.004424206592</v>
      </c>
      <c r="E16" s="574">
        <v>107.44428482889271</v>
      </c>
      <c r="F16" s="574">
        <v>104.88861884530867</v>
      </c>
    </row>
    <row r="17" spans="1:6" ht="20.100000000000001" customHeight="1">
      <c r="A17" s="225"/>
      <c r="B17" s="225" t="s">
        <v>679</v>
      </c>
      <c r="C17" s="573">
        <v>363214.29125471623</v>
      </c>
      <c r="D17" s="573">
        <v>361119.64241929812</v>
      </c>
      <c r="E17" s="574">
        <v>100.00640587789465</v>
      </c>
      <c r="F17" s="574">
        <v>118.27555196657462</v>
      </c>
    </row>
    <row r="18" spans="1:6" ht="20.100000000000001" customHeight="1">
      <c r="A18" s="225"/>
      <c r="B18" s="225" t="s">
        <v>680</v>
      </c>
      <c r="C18" s="573">
        <v>76.881380500000006</v>
      </c>
      <c r="D18" s="573">
        <v>81.894425788000007</v>
      </c>
      <c r="E18" s="574">
        <v>113.11907673067022</v>
      </c>
      <c r="F18" s="574">
        <v>112.39730409274675</v>
      </c>
    </row>
    <row r="19" spans="1:6" ht="20.100000000000001" customHeight="1">
      <c r="A19" s="225"/>
      <c r="B19" s="225"/>
      <c r="C19" s="573"/>
      <c r="D19" s="573"/>
      <c r="E19" s="574"/>
      <c r="F19" s="574"/>
    </row>
    <row r="20" spans="1:6" ht="20.100000000000001" customHeight="1">
      <c r="A20" s="231" t="s">
        <v>685</v>
      </c>
      <c r="B20" s="230"/>
      <c r="C20" s="837">
        <v>96268.293098931958</v>
      </c>
      <c r="D20" s="837">
        <v>103652.69577023041</v>
      </c>
      <c r="E20" s="840">
        <v>111.08895607358129</v>
      </c>
      <c r="F20" s="840">
        <v>121.03810346212333</v>
      </c>
    </row>
    <row r="21" spans="1:6" ht="20.100000000000001" customHeight="1">
      <c r="A21" s="229" t="s">
        <v>672</v>
      </c>
      <c r="B21" s="226"/>
      <c r="C21" s="837"/>
      <c r="D21" s="837"/>
      <c r="E21" s="840"/>
      <c r="F21" s="840"/>
    </row>
    <row r="22" spans="1:6" ht="20.100000000000001" customHeight="1">
      <c r="A22" s="226"/>
      <c r="B22" s="226" t="s">
        <v>673</v>
      </c>
      <c r="C22" s="573">
        <v>59266.801450865038</v>
      </c>
      <c r="D22" s="573">
        <v>57640.431702863527</v>
      </c>
      <c r="E22" s="574">
        <v>114.24766085632794</v>
      </c>
      <c r="F22" s="574">
        <v>128.08697376971753</v>
      </c>
    </row>
    <row r="23" spans="1:6" ht="20.100000000000001" customHeight="1">
      <c r="A23" s="226"/>
      <c r="B23" s="226" t="s">
        <v>674</v>
      </c>
      <c r="C23" s="573">
        <v>37001.491648066905</v>
      </c>
      <c r="D23" s="573">
        <v>46012.264067366887</v>
      </c>
      <c r="E23" s="574">
        <v>106.37803381494192</v>
      </c>
      <c r="F23" s="574">
        <v>113.23194868922326</v>
      </c>
    </row>
    <row r="24" spans="1:6" ht="20.100000000000001" customHeight="1">
      <c r="A24" s="229" t="s">
        <v>675</v>
      </c>
      <c r="B24" s="226"/>
      <c r="C24" s="837"/>
      <c r="D24" s="837"/>
      <c r="E24" s="840"/>
      <c r="F24" s="840"/>
    </row>
    <row r="25" spans="1:6" ht="20.100000000000001" customHeight="1">
      <c r="A25" s="225"/>
      <c r="B25" s="225" t="s">
        <v>676</v>
      </c>
      <c r="C25" s="573">
        <v>1158.3029999999999</v>
      </c>
      <c r="D25" s="573">
        <v>1143.816</v>
      </c>
      <c r="E25" s="574">
        <v>134.35339735917046</v>
      </c>
      <c r="F25" s="574">
        <v>111.78549369444033</v>
      </c>
    </row>
    <row r="26" spans="1:6" ht="20.100000000000001" customHeight="1">
      <c r="A26" s="225"/>
      <c r="B26" s="225" t="s">
        <v>677</v>
      </c>
      <c r="C26" s="573">
        <v>46672.495418160368</v>
      </c>
      <c r="D26" s="573">
        <v>61422.942110428827</v>
      </c>
      <c r="E26" s="574">
        <v>112.93843930149592</v>
      </c>
      <c r="F26" s="574">
        <v>140.962708862591</v>
      </c>
    </row>
    <row r="27" spans="1:6" ht="20.100000000000001" customHeight="1">
      <c r="A27" s="225"/>
      <c r="B27" s="225" t="s">
        <v>678</v>
      </c>
      <c r="C27" s="573">
        <v>20818.154962807654</v>
      </c>
      <c r="D27" s="573">
        <v>17110.584932454993</v>
      </c>
      <c r="E27" s="574">
        <v>119.46059299183133</v>
      </c>
      <c r="F27" s="574">
        <v>88.969268362773448</v>
      </c>
    </row>
    <row r="28" spans="1:6" ht="20.100000000000001" customHeight="1">
      <c r="A28" s="225"/>
      <c r="B28" s="225" t="s">
        <v>679</v>
      </c>
      <c r="C28" s="573">
        <v>26682.923600953469</v>
      </c>
      <c r="D28" s="573">
        <v>22527.7</v>
      </c>
      <c r="E28" s="574">
        <v>101.29623516777613</v>
      </c>
      <c r="F28" s="574">
        <v>106.41302308786631</v>
      </c>
    </row>
    <row r="29" spans="1:6" ht="20.100000000000001" customHeight="1">
      <c r="A29" s="225"/>
      <c r="B29" s="225" t="s">
        <v>680</v>
      </c>
      <c r="C29" s="573">
        <v>936.4161170104494</v>
      </c>
      <c r="D29" s="573">
        <v>1447.7047382043197</v>
      </c>
      <c r="E29" s="574">
        <v>133.25372033106026</v>
      </c>
      <c r="F29" s="574">
        <v>227.1723249943185</v>
      </c>
    </row>
    <row r="30" spans="1:6" ht="20.100000000000001" customHeight="1">
      <c r="A30" s="244"/>
      <c r="B30" s="244"/>
      <c r="C30" s="228"/>
      <c r="D30" s="228"/>
      <c r="E30" s="228"/>
      <c r="F30" s="228"/>
    </row>
    <row r="31" spans="1:6" ht="20.100000000000001" customHeight="1">
      <c r="A31" s="244"/>
      <c r="B31" s="244"/>
      <c r="C31" s="244"/>
      <c r="D31" s="244"/>
      <c r="E31" s="244"/>
      <c r="F31" s="244"/>
    </row>
    <row r="32" spans="1:6" ht="20.100000000000001" customHeight="1">
      <c r="A32" s="244"/>
      <c r="B32" s="244"/>
      <c r="C32" s="244"/>
      <c r="D32" s="244"/>
      <c r="E32" s="244"/>
      <c r="F32" s="244"/>
    </row>
    <row r="33" spans="1:6" ht="20.100000000000001" customHeight="1">
      <c r="A33" s="244"/>
      <c r="B33" s="244"/>
      <c r="C33" s="244"/>
      <c r="D33" s="244"/>
      <c r="E33" s="244"/>
      <c r="F33" s="244"/>
    </row>
    <row r="34" spans="1:6" ht="20.100000000000001" customHeight="1">
      <c r="A34" s="244"/>
      <c r="B34" s="244"/>
      <c r="C34" s="244"/>
      <c r="D34" s="244"/>
      <c r="E34" s="244"/>
      <c r="F34" s="244"/>
    </row>
    <row r="35" spans="1:6">
      <c r="A35" s="244"/>
      <c r="B35" s="244"/>
      <c r="C35" s="244"/>
      <c r="D35" s="244"/>
      <c r="E35" s="244"/>
      <c r="F35" s="244"/>
    </row>
    <row r="36" spans="1:6">
      <c r="A36" s="244"/>
      <c r="B36" s="244"/>
      <c r="C36" s="244"/>
      <c r="D36" s="244"/>
      <c r="E36" s="244"/>
      <c r="F36" s="244"/>
    </row>
    <row r="37" spans="1:6">
      <c r="A37" s="244"/>
      <c r="B37" s="244"/>
      <c r="C37" s="244"/>
      <c r="D37" s="244"/>
      <c r="E37" s="244"/>
      <c r="F37" s="244"/>
    </row>
    <row r="38" spans="1:6">
      <c r="A38" s="244"/>
      <c r="B38" s="244"/>
      <c r="C38" s="244"/>
      <c r="D38" s="244"/>
      <c r="E38" s="244"/>
      <c r="F38" s="244"/>
    </row>
    <row r="39" spans="1:6">
      <c r="A39" s="244"/>
      <c r="B39" s="244"/>
      <c r="C39" s="244"/>
      <c r="D39" s="244"/>
      <c r="E39" s="244"/>
      <c r="F39" s="244"/>
    </row>
    <row r="40" spans="1:6">
      <c r="A40" s="244"/>
      <c r="B40" s="244"/>
      <c r="C40" s="244"/>
      <c r="D40" s="244"/>
      <c r="E40" s="244"/>
      <c r="F40" s="244"/>
    </row>
    <row r="41" spans="1:6">
      <c r="A41" s="244"/>
      <c r="B41" s="244"/>
      <c r="C41" s="244"/>
      <c r="D41" s="244"/>
      <c r="E41" s="244"/>
      <c r="F41" s="244"/>
    </row>
    <row r="42" spans="1:6">
      <c r="A42" s="244"/>
      <c r="B42" s="244"/>
      <c r="C42" s="244"/>
      <c r="D42" s="244"/>
      <c r="E42" s="244"/>
      <c r="F42" s="244"/>
    </row>
    <row r="43" spans="1:6">
      <c r="A43" s="244"/>
      <c r="B43" s="244"/>
      <c r="C43" s="244"/>
      <c r="D43" s="244"/>
      <c r="E43" s="244"/>
      <c r="F43" s="244"/>
    </row>
    <row r="44" spans="1:6">
      <c r="A44" s="244"/>
      <c r="B44" s="244"/>
      <c r="C44" s="244"/>
      <c r="D44" s="244"/>
      <c r="E44" s="244"/>
      <c r="F44" s="244"/>
    </row>
    <row r="45" spans="1:6">
      <c r="A45" s="244"/>
      <c r="B45" s="244"/>
      <c r="C45" s="244"/>
      <c r="D45" s="244"/>
      <c r="E45" s="244"/>
      <c r="F45" s="244"/>
    </row>
    <row r="46" spans="1:6">
      <c r="A46" s="244"/>
      <c r="B46" s="244"/>
      <c r="C46" s="244"/>
      <c r="D46" s="244"/>
      <c r="E46" s="244"/>
      <c r="F46" s="244"/>
    </row>
    <row r="47" spans="1:6">
      <c r="A47" s="244"/>
      <c r="B47" s="244"/>
      <c r="C47" s="244"/>
      <c r="D47" s="244"/>
      <c r="E47" s="244"/>
      <c r="F47" s="244"/>
    </row>
    <row r="48" spans="1:6" ht="15">
      <c r="A48" s="67"/>
      <c r="B48" s="67"/>
      <c r="C48" s="67"/>
      <c r="D48" s="66"/>
      <c r="E48" s="66"/>
      <c r="F48" s="66"/>
    </row>
    <row r="49" spans="1:6" ht="15">
      <c r="A49" s="67"/>
      <c r="B49" s="67"/>
      <c r="C49" s="67"/>
      <c r="D49" s="66"/>
      <c r="E49" s="66"/>
      <c r="F49" s="66"/>
    </row>
    <row r="50" spans="1:6" ht="15">
      <c r="A50" s="67"/>
      <c r="B50" s="67"/>
      <c r="C50" s="67"/>
      <c r="D50" s="66"/>
      <c r="E50" s="66"/>
      <c r="F50" s="66"/>
    </row>
    <row r="51" spans="1:6" ht="15">
      <c r="A51" s="67"/>
      <c r="B51" s="67"/>
      <c r="C51" s="67"/>
      <c r="D51" s="66"/>
      <c r="E51" s="66"/>
      <c r="F51" s="66"/>
    </row>
    <row r="52" spans="1:6" ht="15">
      <c r="A52" s="67"/>
      <c r="B52" s="67"/>
      <c r="C52" s="67"/>
      <c r="D52" s="66"/>
      <c r="E52" s="66"/>
      <c r="F52" s="66"/>
    </row>
    <row r="53" spans="1:6" ht="15">
      <c r="A53" s="67"/>
      <c r="B53" s="67"/>
      <c r="C53" s="67"/>
      <c r="D53" s="66"/>
      <c r="E53" s="66"/>
      <c r="F53" s="66"/>
    </row>
    <row r="54" spans="1:6" ht="15">
      <c r="A54" s="67"/>
      <c r="B54" s="67"/>
      <c r="C54" s="67"/>
      <c r="D54" s="66"/>
      <c r="E54" s="66"/>
      <c r="F54" s="66"/>
    </row>
    <row r="55" spans="1:6" ht="15">
      <c r="A55" s="67"/>
      <c r="B55" s="67"/>
      <c r="C55" s="67"/>
      <c r="D55" s="66"/>
      <c r="E55" s="66"/>
      <c r="F55" s="66"/>
    </row>
    <row r="56" spans="1:6" ht="15">
      <c r="A56" s="67"/>
      <c r="B56" s="67"/>
      <c r="C56" s="67"/>
      <c r="D56" s="66"/>
      <c r="E56" s="66"/>
      <c r="F56" s="66"/>
    </row>
    <row r="57" spans="1:6" ht="15">
      <c r="A57" s="67"/>
      <c r="B57" s="67"/>
      <c r="C57" s="67"/>
      <c r="D57" s="66"/>
      <c r="E57" s="66"/>
      <c r="F57" s="66"/>
    </row>
    <row r="58" spans="1:6" ht="15">
      <c r="A58" s="67"/>
      <c r="B58" s="67"/>
      <c r="C58" s="67"/>
      <c r="D58" s="66"/>
      <c r="E58" s="66"/>
      <c r="F58" s="66"/>
    </row>
    <row r="59" spans="1:6" ht="15">
      <c r="A59" s="67"/>
      <c r="B59" s="67"/>
      <c r="C59" s="67"/>
      <c r="D59" s="66"/>
      <c r="E59" s="66"/>
      <c r="F59" s="66"/>
    </row>
    <row r="60" spans="1:6" ht="15">
      <c r="A60" s="67"/>
      <c r="B60" s="67"/>
      <c r="C60" s="67"/>
      <c r="D60" s="66"/>
      <c r="E60" s="66"/>
      <c r="F60" s="66"/>
    </row>
    <row r="61" spans="1:6" ht="15">
      <c r="A61" s="67"/>
      <c r="B61" s="67"/>
      <c r="C61" s="67"/>
      <c r="D61" s="66"/>
      <c r="E61" s="66"/>
      <c r="F61" s="66"/>
    </row>
    <row r="62" spans="1:6" ht="15">
      <c r="A62" s="67"/>
      <c r="B62" s="67"/>
      <c r="C62" s="67"/>
      <c r="D62" s="66"/>
      <c r="E62" s="66"/>
      <c r="F62" s="66"/>
    </row>
    <row r="63" spans="1:6" ht="15">
      <c r="A63" s="67"/>
      <c r="B63" s="67"/>
      <c r="C63" s="67"/>
      <c r="D63" s="66"/>
      <c r="E63" s="66"/>
      <c r="F63" s="66"/>
    </row>
    <row r="64" spans="1:6" ht="15">
      <c r="A64" s="67"/>
      <c r="B64" s="67"/>
      <c r="C64" s="67"/>
      <c r="D64" s="66"/>
      <c r="E64" s="66"/>
      <c r="F64" s="66"/>
    </row>
    <row r="65" spans="1:6" ht="15">
      <c r="A65" s="67"/>
      <c r="B65" s="67"/>
      <c r="C65" s="67"/>
      <c r="D65" s="66"/>
      <c r="E65" s="66"/>
      <c r="F65" s="66"/>
    </row>
    <row r="66" spans="1:6" ht="15">
      <c r="A66" s="67"/>
      <c r="B66" s="67"/>
      <c r="C66" s="67"/>
      <c r="D66" s="66"/>
      <c r="E66" s="66"/>
      <c r="F66" s="66"/>
    </row>
    <row r="67" spans="1:6" ht="15">
      <c r="A67" s="67"/>
      <c r="B67" s="67"/>
      <c r="C67" s="67"/>
      <c r="D67" s="66"/>
      <c r="E67" s="66"/>
      <c r="F67" s="66"/>
    </row>
    <row r="68" spans="1:6" ht="15">
      <c r="A68" s="67"/>
      <c r="B68" s="67"/>
      <c r="C68" s="67"/>
      <c r="D68" s="66"/>
      <c r="E68" s="66"/>
      <c r="F68" s="66"/>
    </row>
    <row r="69" spans="1:6" ht="15">
      <c r="A69" s="67"/>
      <c r="B69" s="67"/>
      <c r="C69" s="67"/>
      <c r="D69" s="66"/>
      <c r="E69" s="66"/>
      <c r="F69" s="66"/>
    </row>
    <row r="70" spans="1:6" ht="15">
      <c r="A70" s="67"/>
      <c r="B70" s="67"/>
      <c r="C70" s="67"/>
      <c r="D70" s="66"/>
      <c r="E70" s="66"/>
      <c r="F70" s="66"/>
    </row>
    <row r="71" spans="1:6" ht="15">
      <c r="A71" s="67"/>
      <c r="B71" s="67"/>
      <c r="C71" s="67"/>
      <c r="D71" s="66"/>
      <c r="E71" s="66"/>
      <c r="F71" s="66"/>
    </row>
    <row r="72" spans="1:6" ht="15">
      <c r="A72" s="67"/>
      <c r="B72" s="67"/>
      <c r="C72" s="67"/>
      <c r="D72" s="66"/>
      <c r="E72" s="66"/>
      <c r="F72" s="66"/>
    </row>
    <row r="73" spans="1:6" ht="15">
      <c r="A73" s="67"/>
      <c r="B73" s="67"/>
      <c r="C73" s="67"/>
      <c r="D73" s="66"/>
      <c r="E73" s="66"/>
      <c r="F73" s="66"/>
    </row>
    <row r="74" spans="1:6" ht="15">
      <c r="A74" s="67"/>
      <c r="B74" s="67"/>
      <c r="C74" s="67"/>
      <c r="D74" s="66"/>
      <c r="E74" s="66"/>
      <c r="F74" s="66"/>
    </row>
    <row r="75" spans="1:6" ht="15">
      <c r="A75" s="67"/>
      <c r="B75" s="67"/>
      <c r="C75" s="67"/>
      <c r="D75" s="66"/>
      <c r="E75" s="66"/>
      <c r="F75" s="66"/>
    </row>
    <row r="76" spans="1:6" ht="15">
      <c r="A76" s="67"/>
      <c r="B76" s="67"/>
      <c r="C76" s="67"/>
      <c r="D76" s="66"/>
      <c r="E76" s="66"/>
      <c r="F76" s="66"/>
    </row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topLeftCell="A35" workbookViewId="0">
      <selection activeCell="K8" sqref="K8"/>
    </sheetView>
  </sheetViews>
  <sheetFormatPr defaultColWidth="7" defaultRowHeight="15"/>
  <cols>
    <col min="1" max="1" width="0.77734375" style="221" customWidth="1"/>
    <col min="2" max="2" width="28.44140625" style="221" customWidth="1"/>
    <col min="3" max="3" width="7.21875" style="221" customWidth="1"/>
    <col min="4" max="4" width="7.44140625" style="221" bestFit="1" customWidth="1"/>
    <col min="5" max="5" width="8" style="221" customWidth="1"/>
    <col min="6" max="7" width="9.21875" style="221" customWidth="1"/>
    <col min="8" max="8" width="7" style="221"/>
    <col min="9" max="9" width="13.77734375" style="221" bestFit="1" customWidth="1"/>
    <col min="10" max="16384" width="7" style="221"/>
  </cols>
  <sheetData>
    <row r="1" spans="1:7" ht="20.100000000000001" customHeight="1">
      <c r="A1" s="278" t="s">
        <v>687</v>
      </c>
      <c r="B1" s="694"/>
      <c r="C1" s="828"/>
      <c r="D1" s="828"/>
      <c r="E1" s="828"/>
      <c r="F1" s="828"/>
      <c r="G1" s="828"/>
    </row>
    <row r="2" spans="1:7" ht="10.9" customHeight="1">
      <c r="A2" s="695" t="s">
        <v>668</v>
      </c>
      <c r="B2" s="696"/>
      <c r="C2" s="829"/>
      <c r="D2" s="829"/>
      <c r="E2" s="829"/>
      <c r="F2" s="829"/>
      <c r="G2" s="829"/>
    </row>
    <row r="3" spans="1:7" ht="15" customHeight="1">
      <c r="A3" s="242"/>
      <c r="B3" s="241"/>
      <c r="C3" s="241"/>
      <c r="D3" s="241"/>
      <c r="E3" s="241"/>
      <c r="F3" s="241"/>
      <c r="G3" s="240" t="s">
        <v>688</v>
      </c>
    </row>
    <row r="4" spans="1:7" ht="14.65" customHeight="1">
      <c r="A4" s="68"/>
      <c r="B4" s="68"/>
      <c r="C4" s="239" t="s">
        <v>68</v>
      </c>
      <c r="D4" s="239" t="s">
        <v>3</v>
      </c>
      <c r="E4" s="239" t="s">
        <v>3</v>
      </c>
      <c r="F4" s="239" t="s">
        <v>669</v>
      </c>
      <c r="G4" s="239" t="s">
        <v>406</v>
      </c>
    </row>
    <row r="5" spans="1:7" ht="14.65" customHeight="1">
      <c r="A5" s="235"/>
      <c r="B5" s="235"/>
      <c r="C5" s="238" t="s">
        <v>257</v>
      </c>
      <c r="D5" s="238" t="s">
        <v>258</v>
      </c>
      <c r="E5" s="238" t="s">
        <v>8</v>
      </c>
      <c r="F5" s="238" t="s">
        <v>407</v>
      </c>
      <c r="G5" s="238" t="s">
        <v>407</v>
      </c>
    </row>
    <row r="6" spans="1:7" ht="14.65" customHeight="1">
      <c r="A6" s="235"/>
      <c r="B6" s="235"/>
      <c r="C6" s="237" t="s">
        <v>12</v>
      </c>
      <c r="D6" s="237" t="s">
        <v>12</v>
      </c>
      <c r="E6" s="237" t="s">
        <v>12</v>
      </c>
      <c r="F6" s="237" t="s">
        <v>352</v>
      </c>
      <c r="G6" s="237" t="s">
        <v>352</v>
      </c>
    </row>
    <row r="7" spans="1:7" ht="14.65" customHeight="1">
      <c r="A7" s="235"/>
      <c r="B7" s="235"/>
      <c r="C7" s="236">
        <v>2022</v>
      </c>
      <c r="D7" s="236">
        <v>2022</v>
      </c>
      <c r="E7" s="236">
        <v>2022</v>
      </c>
      <c r="F7" s="236" t="s">
        <v>461</v>
      </c>
      <c r="G7" s="236" t="s">
        <v>461</v>
      </c>
    </row>
    <row r="8" spans="1:7" ht="6" customHeight="1">
      <c r="A8" s="235"/>
      <c r="B8" s="235"/>
      <c r="C8" s="234"/>
      <c r="D8" s="234"/>
      <c r="E8" s="234"/>
      <c r="F8" s="233"/>
      <c r="G8" s="232"/>
    </row>
    <row r="9" spans="1:7" ht="16.149999999999999" customHeight="1">
      <c r="A9" s="245" t="s">
        <v>13</v>
      </c>
      <c r="B9" s="244"/>
      <c r="C9" s="387">
        <v>172948</v>
      </c>
      <c r="D9" s="387">
        <v>236677</v>
      </c>
      <c r="E9" s="387">
        <v>601982</v>
      </c>
      <c r="F9" s="250">
        <v>3285.8114674441204</v>
      </c>
      <c r="G9" s="250">
        <v>682.16349749563722</v>
      </c>
    </row>
    <row r="10" spans="1:7" ht="16.149999999999999" customHeight="1">
      <c r="A10" s="249" t="s">
        <v>689</v>
      </c>
      <c r="B10" s="248"/>
      <c r="C10" s="388"/>
      <c r="D10" s="388"/>
      <c r="E10" s="388"/>
      <c r="F10" s="251"/>
      <c r="G10" s="251"/>
    </row>
    <row r="11" spans="1:7" ht="15" customHeight="1">
      <c r="A11" s="242"/>
      <c r="B11" s="248" t="s">
        <v>690</v>
      </c>
      <c r="C11" s="388">
        <v>150356</v>
      </c>
      <c r="D11" s="388">
        <v>203186</v>
      </c>
      <c r="E11" s="388">
        <v>523897</v>
      </c>
      <c r="F11" s="251">
        <v>3939.2400155098876</v>
      </c>
      <c r="G11" s="251">
        <v>940.11341001668848</v>
      </c>
    </row>
    <row r="12" spans="1:7" ht="15" customHeight="1">
      <c r="A12" s="242"/>
      <c r="B12" s="248" t="s">
        <v>677</v>
      </c>
      <c r="C12" s="388">
        <v>31</v>
      </c>
      <c r="D12" s="388">
        <v>29</v>
      </c>
      <c r="E12" s="388">
        <v>124</v>
      </c>
      <c r="F12" s="251">
        <v>126.08695652173914</v>
      </c>
      <c r="G12" s="251">
        <v>57.407407407407405</v>
      </c>
    </row>
    <row r="13" spans="1:7" ht="15" customHeight="1">
      <c r="A13" s="242"/>
      <c r="B13" s="248" t="s">
        <v>679</v>
      </c>
      <c r="C13" s="388">
        <v>22561</v>
      </c>
      <c r="D13" s="388">
        <v>33462</v>
      </c>
      <c r="E13" s="388">
        <v>77961</v>
      </c>
      <c r="F13" s="251">
        <v>1654.8961424332344</v>
      </c>
      <c r="G13" s="251">
        <v>241.34290932730704</v>
      </c>
    </row>
    <row r="14" spans="1:7" ht="16.149999999999999" customHeight="1">
      <c r="A14" s="247" t="s">
        <v>437</v>
      </c>
      <c r="B14" s="244"/>
      <c r="C14" s="251"/>
      <c r="D14" s="251"/>
      <c r="E14" s="251"/>
      <c r="F14" s="251"/>
      <c r="G14" s="251"/>
    </row>
    <row r="15" spans="1:7" ht="16.149999999999999" customHeight="1">
      <c r="A15" s="242"/>
      <c r="B15" s="245" t="s">
        <v>691</v>
      </c>
      <c r="C15" s="387">
        <v>112693</v>
      </c>
      <c r="D15" s="387">
        <v>161136</v>
      </c>
      <c r="E15" s="387">
        <v>392124</v>
      </c>
      <c r="F15" s="250">
        <v>2685.1524745875686</v>
      </c>
      <c r="G15" s="250">
        <v>505.13216880507031</v>
      </c>
    </row>
    <row r="16" spans="1:7" ht="15" customHeight="1">
      <c r="A16" s="242"/>
      <c r="B16" s="246" t="s">
        <v>692</v>
      </c>
      <c r="C16" s="388">
        <v>9559</v>
      </c>
      <c r="D16" s="388">
        <v>10047</v>
      </c>
      <c r="E16" s="388">
        <v>42180</v>
      </c>
      <c r="F16" s="251">
        <v>392.76778733385459</v>
      </c>
      <c r="G16" s="251">
        <v>115.07925681390336</v>
      </c>
    </row>
    <row r="17" spans="1:7" ht="15" customHeight="1">
      <c r="A17" s="242"/>
      <c r="B17" s="246" t="s">
        <v>442</v>
      </c>
      <c r="C17" s="388">
        <v>27859</v>
      </c>
      <c r="D17" s="388">
        <v>51363</v>
      </c>
      <c r="E17" s="388">
        <v>107864</v>
      </c>
      <c r="F17" s="251">
        <v>3494.0816326530617</v>
      </c>
      <c r="G17" s="251">
        <v>587.78268214266257</v>
      </c>
    </row>
    <row r="18" spans="1:7" ht="15" customHeight="1">
      <c r="A18" s="242"/>
      <c r="B18" s="246" t="s">
        <v>441</v>
      </c>
      <c r="C18" s="388">
        <v>7823</v>
      </c>
      <c r="D18" s="388">
        <v>11649</v>
      </c>
      <c r="E18" s="388">
        <v>28241</v>
      </c>
      <c r="F18" s="251">
        <v>2001.5463917525774</v>
      </c>
      <c r="G18" s="251">
        <v>593.67248265713681</v>
      </c>
    </row>
    <row r="19" spans="1:7" ht="15" customHeight="1">
      <c r="A19" s="242"/>
      <c r="B19" s="246" t="s">
        <v>443</v>
      </c>
      <c r="C19" s="388">
        <v>4758</v>
      </c>
      <c r="D19" s="388">
        <v>6737</v>
      </c>
      <c r="E19" s="388">
        <v>24283</v>
      </c>
      <c r="F19" s="251">
        <v>1268.738229755179</v>
      </c>
      <c r="G19" s="251">
        <v>359.48186528497411</v>
      </c>
    </row>
    <row r="20" spans="1:7" ht="15" customHeight="1">
      <c r="A20" s="242"/>
      <c r="B20" s="246" t="s">
        <v>693</v>
      </c>
      <c r="C20" s="388">
        <v>7578</v>
      </c>
      <c r="D20" s="388">
        <v>10758</v>
      </c>
      <c r="E20" s="388">
        <v>22260</v>
      </c>
      <c r="F20" s="251">
        <v>13119.51219512195</v>
      </c>
      <c r="G20" s="251">
        <v>3278.3505154639174</v>
      </c>
    </row>
    <row r="21" spans="1:7" ht="15" customHeight="1">
      <c r="A21" s="242"/>
      <c r="B21" s="246" t="s">
        <v>447</v>
      </c>
      <c r="C21" s="388">
        <v>7015</v>
      </c>
      <c r="D21" s="388">
        <v>11116</v>
      </c>
      <c r="E21" s="388">
        <v>22036</v>
      </c>
      <c r="F21" s="251">
        <v>9420.3389830508477</v>
      </c>
      <c r="G21" s="251">
        <v>1530.2777777777778</v>
      </c>
    </row>
    <row r="22" spans="1:7" ht="15" customHeight="1">
      <c r="A22" s="242"/>
      <c r="B22" s="246" t="s">
        <v>439</v>
      </c>
      <c r="C22" s="388">
        <v>11030</v>
      </c>
      <c r="D22" s="388">
        <v>16384</v>
      </c>
      <c r="E22" s="388">
        <v>33705</v>
      </c>
      <c r="F22" s="251">
        <v>49648.484848484848</v>
      </c>
      <c r="G22" s="251">
        <v>8025</v>
      </c>
    </row>
    <row r="23" spans="1:7" ht="15" customHeight="1">
      <c r="A23" s="242"/>
      <c r="B23" s="246" t="s">
        <v>694</v>
      </c>
      <c r="C23" s="388">
        <v>3127</v>
      </c>
      <c r="D23" s="388">
        <v>3414</v>
      </c>
      <c r="E23" s="388">
        <v>8597</v>
      </c>
      <c r="F23" s="251">
        <v>3132.110091743119</v>
      </c>
      <c r="G23" s="251">
        <v>1258.7115666178624</v>
      </c>
    </row>
    <row r="24" spans="1:7" ht="15" customHeight="1">
      <c r="A24" s="242"/>
      <c r="B24" s="246" t="s">
        <v>695</v>
      </c>
      <c r="C24" s="388">
        <v>13674</v>
      </c>
      <c r="D24" s="388">
        <v>11919</v>
      </c>
      <c r="E24" s="388">
        <v>35870</v>
      </c>
      <c r="F24" s="251">
        <v>62731.578947368413</v>
      </c>
      <c r="G24" s="251">
        <v>12200.680272108842</v>
      </c>
    </row>
    <row r="25" spans="1:7" ht="15" customHeight="1">
      <c r="A25" s="242"/>
      <c r="B25" s="246" t="s">
        <v>696</v>
      </c>
      <c r="C25" s="388">
        <v>2797</v>
      </c>
      <c r="D25" s="388">
        <v>2342</v>
      </c>
      <c r="E25" s="388">
        <v>6137</v>
      </c>
      <c r="F25" s="251">
        <v>4779.591836734694</v>
      </c>
      <c r="G25" s="251">
        <v>1826.4880952380952</v>
      </c>
    </row>
    <row r="26" spans="1:7" ht="15" customHeight="1">
      <c r="A26" s="242"/>
      <c r="B26" s="246" t="s">
        <v>697</v>
      </c>
      <c r="C26" s="388">
        <v>4540</v>
      </c>
      <c r="D26" s="388">
        <v>7401</v>
      </c>
      <c r="E26" s="388">
        <v>18693</v>
      </c>
      <c r="F26" s="251">
        <v>2741.1111111111113</v>
      </c>
      <c r="G26" s="251">
        <v>410.74489123269615</v>
      </c>
    </row>
    <row r="27" spans="1:7" ht="15" customHeight="1">
      <c r="A27" s="242"/>
      <c r="B27" s="246" t="s">
        <v>698</v>
      </c>
      <c r="C27" s="388">
        <v>4</v>
      </c>
      <c r="D27" s="388">
        <v>10</v>
      </c>
      <c r="E27" s="388">
        <v>23</v>
      </c>
      <c r="F27" s="251">
        <v>0</v>
      </c>
      <c r="G27" s="251">
        <v>383.33333333333337</v>
      </c>
    </row>
    <row r="28" spans="1:7" ht="15" customHeight="1">
      <c r="A28" s="242"/>
      <c r="B28" s="246" t="s">
        <v>699</v>
      </c>
      <c r="C28" s="388">
        <v>12929</v>
      </c>
      <c r="D28" s="388">
        <v>17996</v>
      </c>
      <c r="E28" s="388">
        <v>42235</v>
      </c>
      <c r="F28" s="251">
        <v>9997.7777777777774</v>
      </c>
      <c r="G28" s="251">
        <v>1562.5231224565298</v>
      </c>
    </row>
    <row r="29" spans="1:7" ht="16.149999999999999" customHeight="1">
      <c r="A29" s="242"/>
      <c r="B29" s="245" t="s">
        <v>700</v>
      </c>
      <c r="C29" s="387">
        <v>21854</v>
      </c>
      <c r="D29" s="387">
        <v>31346</v>
      </c>
      <c r="E29" s="387">
        <v>81021</v>
      </c>
      <c r="F29" s="250">
        <v>11275.539568345324</v>
      </c>
      <c r="G29" s="250">
        <v>3313.7423312883434</v>
      </c>
    </row>
    <row r="30" spans="1:7" ht="15" customHeight="1">
      <c r="A30" s="242"/>
      <c r="B30" s="246" t="s">
        <v>445</v>
      </c>
      <c r="C30" s="388">
        <v>17828</v>
      </c>
      <c r="D30" s="388">
        <v>27088</v>
      </c>
      <c r="E30" s="388">
        <v>68065</v>
      </c>
      <c r="F30" s="251">
        <v>14485.561497326202</v>
      </c>
      <c r="G30" s="251">
        <v>4251.4053716427234</v>
      </c>
    </row>
    <row r="31" spans="1:7" ht="15" customHeight="1">
      <c r="A31" s="242"/>
      <c r="B31" s="246" t="s">
        <v>701</v>
      </c>
      <c r="C31" s="388">
        <v>2885</v>
      </c>
      <c r="D31" s="388">
        <v>2990</v>
      </c>
      <c r="E31" s="388">
        <v>9291</v>
      </c>
      <c r="F31" s="251">
        <v>13590.90909090909</v>
      </c>
      <c r="G31" s="251">
        <v>3086.7109634551493</v>
      </c>
    </row>
    <row r="32" spans="1:7" ht="15" customHeight="1">
      <c r="A32" s="242"/>
      <c r="B32" s="246" t="s">
        <v>702</v>
      </c>
      <c r="C32" s="388">
        <v>1141</v>
      </c>
      <c r="D32" s="388">
        <v>1268</v>
      </c>
      <c r="E32" s="388">
        <v>3665</v>
      </c>
      <c r="F32" s="251">
        <v>1837.6811594202898</v>
      </c>
      <c r="G32" s="251">
        <v>674.95395948434623</v>
      </c>
    </row>
    <row r="33" spans="1:7" ht="16.149999999999999" customHeight="1">
      <c r="A33" s="242"/>
      <c r="B33" s="245" t="s">
        <v>703</v>
      </c>
      <c r="C33" s="387">
        <v>29055</v>
      </c>
      <c r="D33" s="387">
        <v>31136</v>
      </c>
      <c r="E33" s="387">
        <v>96389</v>
      </c>
      <c r="F33" s="250">
        <v>3941.2658227848096</v>
      </c>
      <c r="G33" s="250">
        <v>1405.2923166642368</v>
      </c>
    </row>
    <row r="34" spans="1:7" ht="15" customHeight="1">
      <c r="A34" s="242"/>
      <c r="B34" s="246" t="s">
        <v>704</v>
      </c>
      <c r="C34" s="388">
        <v>1453</v>
      </c>
      <c r="D34" s="388">
        <v>1730</v>
      </c>
      <c r="E34" s="388">
        <v>9752</v>
      </c>
      <c r="F34" s="251">
        <v>3392.1568627450979</v>
      </c>
      <c r="G34" s="251">
        <v>1223.5884567126725</v>
      </c>
    </row>
    <row r="35" spans="1:7" ht="15" customHeight="1">
      <c r="A35" s="242"/>
      <c r="B35" s="246" t="s">
        <v>448</v>
      </c>
      <c r="C35" s="388">
        <v>5622</v>
      </c>
      <c r="D35" s="388">
        <v>6534</v>
      </c>
      <c r="E35" s="388">
        <v>17461</v>
      </c>
      <c r="F35" s="251">
        <v>9202.8169014084506</v>
      </c>
      <c r="G35" s="251">
        <v>2375.6462585034014</v>
      </c>
    </row>
    <row r="36" spans="1:7" ht="15" customHeight="1">
      <c r="A36" s="242"/>
      <c r="B36" s="246" t="s">
        <v>449</v>
      </c>
      <c r="C36" s="388">
        <v>5943</v>
      </c>
      <c r="D36" s="388">
        <v>5162</v>
      </c>
      <c r="E36" s="388">
        <v>16059</v>
      </c>
      <c r="F36" s="251">
        <v>11471.111111111111</v>
      </c>
      <c r="G36" s="251">
        <v>2300.7163323782233</v>
      </c>
    </row>
    <row r="37" spans="1:7" ht="15" customHeight="1">
      <c r="A37" s="242"/>
      <c r="B37" s="246" t="s">
        <v>705</v>
      </c>
      <c r="C37" s="388">
        <v>4465</v>
      </c>
      <c r="D37" s="388">
        <v>5221</v>
      </c>
      <c r="E37" s="388">
        <v>15594</v>
      </c>
      <c r="F37" s="251">
        <v>11350</v>
      </c>
      <c r="G37" s="251">
        <v>2887.7777777777778</v>
      </c>
    </row>
    <row r="38" spans="1:7" ht="15" customHeight="1">
      <c r="A38" s="242"/>
      <c r="B38" s="246" t="s">
        <v>452</v>
      </c>
      <c r="C38" s="388">
        <v>1671</v>
      </c>
      <c r="D38" s="388">
        <v>1877</v>
      </c>
      <c r="E38" s="388">
        <v>5020</v>
      </c>
      <c r="F38" s="251">
        <v>5687.878787878788</v>
      </c>
      <c r="G38" s="251">
        <v>2127.1186440677966</v>
      </c>
    </row>
    <row r="39" spans="1:7" ht="15" customHeight="1">
      <c r="A39" s="242"/>
      <c r="B39" s="246" t="s">
        <v>706</v>
      </c>
      <c r="C39" s="388">
        <v>1219</v>
      </c>
      <c r="D39" s="388">
        <v>1297</v>
      </c>
      <c r="E39" s="388">
        <v>3702</v>
      </c>
      <c r="F39" s="251">
        <v>2401.8518518518517</v>
      </c>
      <c r="G39" s="251">
        <v>971.65354330708669</v>
      </c>
    </row>
    <row r="40" spans="1:7" ht="15" customHeight="1">
      <c r="A40" s="242"/>
      <c r="B40" s="246" t="s">
        <v>707</v>
      </c>
      <c r="C40" s="388">
        <v>574</v>
      </c>
      <c r="D40" s="388">
        <v>691</v>
      </c>
      <c r="E40" s="388">
        <v>2042</v>
      </c>
      <c r="F40" s="251">
        <v>23033.333333333336</v>
      </c>
      <c r="G40" s="251">
        <v>2243.9560439560437</v>
      </c>
    </row>
    <row r="41" spans="1:7" ht="15" customHeight="1">
      <c r="A41" s="242"/>
      <c r="B41" s="246" t="s">
        <v>708</v>
      </c>
      <c r="C41" s="388">
        <v>966</v>
      </c>
      <c r="D41" s="388">
        <v>1126</v>
      </c>
      <c r="E41" s="388">
        <v>2929</v>
      </c>
      <c r="F41" s="251">
        <v>5361.9047619047624</v>
      </c>
      <c r="G41" s="251">
        <v>1279.0393013100436</v>
      </c>
    </row>
    <row r="42" spans="1:7" ht="15" customHeight="1">
      <c r="A42" s="242"/>
      <c r="B42" s="246" t="s">
        <v>438</v>
      </c>
      <c r="C42" s="388">
        <v>773</v>
      </c>
      <c r="D42" s="388">
        <v>741</v>
      </c>
      <c r="E42" s="388">
        <v>2418</v>
      </c>
      <c r="F42" s="251">
        <v>24700</v>
      </c>
      <c r="G42" s="251">
        <v>1550</v>
      </c>
    </row>
    <row r="43" spans="1:7" ht="15" customHeight="1">
      <c r="A43" s="242"/>
      <c r="B43" s="246" t="s">
        <v>709</v>
      </c>
      <c r="C43" s="388">
        <v>680</v>
      </c>
      <c r="D43" s="388">
        <v>633</v>
      </c>
      <c r="E43" s="388">
        <v>1963</v>
      </c>
      <c r="F43" s="251">
        <v>5275</v>
      </c>
      <c r="G43" s="251">
        <v>3020</v>
      </c>
    </row>
    <row r="44" spans="1:7" ht="15" customHeight="1">
      <c r="A44" s="242"/>
      <c r="B44" s="246" t="s">
        <v>710</v>
      </c>
      <c r="C44" s="388">
        <v>245</v>
      </c>
      <c r="D44" s="388">
        <v>433</v>
      </c>
      <c r="E44" s="388">
        <v>908</v>
      </c>
      <c r="F44" s="251">
        <v>7216.666666666667</v>
      </c>
      <c r="G44" s="251">
        <v>2594.2857142857142</v>
      </c>
    </row>
    <row r="45" spans="1:7" ht="15" customHeight="1">
      <c r="A45" s="242"/>
      <c r="B45" s="246" t="s">
        <v>711</v>
      </c>
      <c r="C45" s="388">
        <v>515</v>
      </c>
      <c r="D45" s="388">
        <v>659</v>
      </c>
      <c r="E45" s="388">
        <v>1795</v>
      </c>
      <c r="F45" s="251">
        <v>21966.666666666664</v>
      </c>
      <c r="G45" s="251">
        <v>2804.6875</v>
      </c>
    </row>
    <row r="46" spans="1:7" ht="15" customHeight="1">
      <c r="A46" s="242"/>
      <c r="B46" s="246" t="s">
        <v>712</v>
      </c>
      <c r="C46" s="388">
        <v>543</v>
      </c>
      <c r="D46" s="388">
        <v>641</v>
      </c>
      <c r="E46" s="388">
        <v>1779</v>
      </c>
      <c r="F46" s="251">
        <v>4578.5714285714284</v>
      </c>
      <c r="G46" s="251">
        <v>1423.1999999999998</v>
      </c>
    </row>
    <row r="47" spans="1:7" ht="15" customHeight="1">
      <c r="A47" s="242"/>
      <c r="B47" s="246" t="s">
        <v>713</v>
      </c>
      <c r="C47" s="388">
        <v>4386</v>
      </c>
      <c r="D47" s="388">
        <v>4391</v>
      </c>
      <c r="E47" s="388">
        <v>14967</v>
      </c>
      <c r="F47" s="251">
        <v>1025.9345794392523</v>
      </c>
      <c r="G47" s="251">
        <v>552.89988917620985</v>
      </c>
    </row>
    <row r="48" spans="1:7" ht="16.149999999999999" customHeight="1">
      <c r="A48" s="67"/>
      <c r="B48" s="245" t="s">
        <v>714</v>
      </c>
      <c r="C48" s="387">
        <v>8670</v>
      </c>
      <c r="D48" s="387">
        <v>12228</v>
      </c>
      <c r="E48" s="387">
        <v>30034</v>
      </c>
      <c r="F48" s="250">
        <v>21082.758620689656</v>
      </c>
      <c r="G48" s="250">
        <v>4634.8765432098762</v>
      </c>
    </row>
    <row r="49" spans="1:7" ht="15" customHeight="1">
      <c r="A49" s="67"/>
      <c r="B49" s="246" t="s">
        <v>715</v>
      </c>
      <c r="C49" s="388">
        <v>8159</v>
      </c>
      <c r="D49" s="388">
        <v>11515</v>
      </c>
      <c r="E49" s="388">
        <v>28379</v>
      </c>
      <c r="F49" s="251">
        <v>28085.365853658539</v>
      </c>
      <c r="G49" s="251">
        <v>5150.453720508167</v>
      </c>
    </row>
    <row r="50" spans="1:7" ht="15" customHeight="1">
      <c r="A50" s="67"/>
      <c r="B50" s="246" t="s">
        <v>716</v>
      </c>
      <c r="C50" s="388">
        <v>490</v>
      </c>
      <c r="D50" s="388">
        <v>683</v>
      </c>
      <c r="E50" s="388">
        <v>1586</v>
      </c>
      <c r="F50" s="251">
        <v>4017.6470588235297</v>
      </c>
      <c r="G50" s="251">
        <v>1687.2340425531913</v>
      </c>
    </row>
    <row r="51" spans="1:7" ht="15" customHeight="1">
      <c r="A51" s="67"/>
      <c r="B51" s="246" t="s">
        <v>717</v>
      </c>
      <c r="C51" s="388">
        <v>21</v>
      </c>
      <c r="D51" s="388">
        <v>30</v>
      </c>
      <c r="E51" s="388">
        <v>69</v>
      </c>
      <c r="F51" s="251">
        <v>0</v>
      </c>
      <c r="G51" s="251">
        <v>2300</v>
      </c>
    </row>
    <row r="52" spans="1:7" ht="16.149999999999999" customHeight="1">
      <c r="A52" s="67"/>
      <c r="B52" s="245" t="s">
        <v>718</v>
      </c>
      <c r="C52" s="387">
        <v>676</v>
      </c>
      <c r="D52" s="387">
        <v>831</v>
      </c>
      <c r="E52" s="387">
        <v>2414</v>
      </c>
      <c r="F52" s="250">
        <v>1093.421052631579</v>
      </c>
      <c r="G52" s="250">
        <v>362.4624624624625</v>
      </c>
    </row>
    <row r="53" spans="1:7">
      <c r="A53" s="67"/>
    </row>
    <row r="54" spans="1:7">
      <c r="A54" s="67"/>
      <c r="B54" s="67"/>
      <c r="C54" s="67"/>
      <c r="D54" s="67"/>
      <c r="E54" s="66"/>
      <c r="F54" s="66"/>
      <c r="G54" s="67"/>
    </row>
    <row r="55" spans="1:7">
      <c r="A55" s="67"/>
    </row>
    <row r="56" spans="1:7">
      <c r="A56" s="67"/>
      <c r="B56" s="67"/>
      <c r="C56" s="67"/>
      <c r="D56" s="67"/>
      <c r="E56" s="66"/>
      <c r="F56" s="66"/>
      <c r="G56" s="67"/>
    </row>
    <row r="57" spans="1:7">
      <c r="A57" s="67"/>
      <c r="B57" s="67"/>
      <c r="C57" s="67"/>
      <c r="D57" s="67"/>
      <c r="E57" s="66"/>
      <c r="F57" s="66"/>
      <c r="G57" s="67"/>
    </row>
    <row r="58" spans="1:7">
      <c r="A58" s="67"/>
      <c r="B58" s="67"/>
      <c r="C58" s="67"/>
      <c r="D58" s="67"/>
      <c r="E58" s="66"/>
      <c r="F58" s="66"/>
      <c r="G58" s="67"/>
    </row>
    <row r="59" spans="1:7">
      <c r="A59" s="67"/>
      <c r="B59" s="67"/>
      <c r="C59" s="67"/>
      <c r="D59" s="66"/>
      <c r="E59" s="66"/>
      <c r="F59" s="66"/>
      <c r="G59" s="67"/>
    </row>
    <row r="60" spans="1:7">
      <c r="A60" s="67"/>
      <c r="B60" s="67"/>
      <c r="C60" s="67"/>
      <c r="D60" s="66"/>
      <c r="E60" s="66"/>
      <c r="F60" s="66"/>
      <c r="G60" s="67"/>
    </row>
    <row r="61" spans="1:7">
      <c r="A61" s="67"/>
      <c r="B61" s="67"/>
      <c r="C61" s="67"/>
      <c r="D61" s="66"/>
      <c r="E61" s="66"/>
      <c r="F61" s="66"/>
      <c r="G61" s="67"/>
    </row>
    <row r="62" spans="1:7">
      <c r="A62" s="67"/>
      <c r="B62" s="67"/>
      <c r="C62" s="67"/>
      <c r="D62" s="66"/>
      <c r="E62" s="66"/>
      <c r="F62" s="66"/>
      <c r="G62" s="67"/>
    </row>
    <row r="63" spans="1:7">
      <c r="A63" s="67"/>
      <c r="B63" s="67"/>
      <c r="C63" s="67"/>
      <c r="D63" s="66"/>
      <c r="E63" s="66"/>
      <c r="F63" s="66"/>
      <c r="G63" s="67"/>
    </row>
    <row r="64" spans="1:7">
      <c r="A64" s="67"/>
      <c r="B64" s="67"/>
      <c r="C64" s="67"/>
      <c r="D64" s="66"/>
      <c r="E64" s="66"/>
      <c r="F64" s="66"/>
      <c r="G64" s="67"/>
    </row>
    <row r="65" spans="1:7">
      <c r="A65" s="67"/>
      <c r="B65" s="67"/>
      <c r="C65" s="67"/>
      <c r="D65" s="66"/>
      <c r="E65" s="66"/>
      <c r="F65" s="66"/>
      <c r="G65" s="67"/>
    </row>
    <row r="66" spans="1:7">
      <c r="A66" s="67"/>
      <c r="B66" s="67"/>
      <c r="C66" s="67"/>
      <c r="D66" s="66"/>
      <c r="E66" s="66"/>
      <c r="F66" s="66"/>
      <c r="G66" s="67"/>
    </row>
    <row r="67" spans="1:7">
      <c r="A67" s="67"/>
      <c r="B67" s="67"/>
      <c r="C67" s="67"/>
      <c r="D67" s="66"/>
      <c r="E67" s="66"/>
      <c r="F67" s="66"/>
      <c r="G67" s="67"/>
    </row>
    <row r="68" spans="1:7">
      <c r="A68" s="67"/>
      <c r="B68" s="67"/>
      <c r="C68" s="67"/>
      <c r="D68" s="66"/>
      <c r="E68" s="66"/>
      <c r="F68" s="66"/>
      <c r="G68" s="67"/>
    </row>
    <row r="69" spans="1:7">
      <c r="A69" s="67"/>
      <c r="B69" s="67"/>
      <c r="C69" s="67"/>
      <c r="D69" s="66"/>
      <c r="E69" s="66"/>
      <c r="F69" s="66"/>
      <c r="G69" s="67"/>
    </row>
    <row r="70" spans="1:7">
      <c r="A70" s="67"/>
      <c r="B70" s="67"/>
      <c r="C70" s="67"/>
      <c r="D70" s="66"/>
      <c r="E70" s="66"/>
      <c r="F70" s="66"/>
      <c r="G70" s="67"/>
    </row>
    <row r="71" spans="1:7">
      <c r="A71" s="67"/>
      <c r="B71" s="67"/>
      <c r="C71" s="67"/>
      <c r="D71" s="66"/>
      <c r="E71" s="66"/>
      <c r="F71" s="66"/>
      <c r="G71" s="67"/>
    </row>
    <row r="72" spans="1:7">
      <c r="A72" s="67"/>
      <c r="B72" s="67"/>
      <c r="C72" s="67"/>
      <c r="D72" s="66"/>
      <c r="E72" s="66"/>
      <c r="F72" s="66"/>
      <c r="G72" s="67"/>
    </row>
    <row r="73" spans="1:7">
      <c r="A73" s="67"/>
      <c r="B73" s="67"/>
      <c r="C73" s="67"/>
      <c r="D73" s="66"/>
      <c r="E73" s="66"/>
      <c r="F73" s="66"/>
      <c r="G73" s="67"/>
    </row>
    <row r="74" spans="1:7">
      <c r="A74" s="67"/>
      <c r="B74" s="67"/>
      <c r="C74" s="67"/>
      <c r="D74" s="66"/>
      <c r="E74" s="66"/>
      <c r="F74" s="66"/>
      <c r="G74" s="67"/>
    </row>
    <row r="75" spans="1:7">
      <c r="A75" s="67"/>
      <c r="B75" s="67"/>
      <c r="C75" s="67"/>
      <c r="D75" s="66"/>
      <c r="E75" s="66"/>
      <c r="F75" s="66"/>
      <c r="G75" s="67"/>
    </row>
    <row r="76" spans="1:7">
      <c r="A76" s="67"/>
      <c r="B76" s="67"/>
      <c r="C76" s="67"/>
      <c r="D76" s="66"/>
      <c r="E76" s="66"/>
      <c r="F76" s="66"/>
      <c r="G76" s="67"/>
    </row>
    <row r="77" spans="1:7">
      <c r="A77" s="67"/>
      <c r="B77" s="67"/>
      <c r="C77" s="67"/>
      <c r="D77" s="66"/>
      <c r="E77" s="66"/>
      <c r="F77" s="66"/>
      <c r="G77" s="67"/>
    </row>
    <row r="78" spans="1:7">
      <c r="A78" s="67"/>
      <c r="B78" s="67"/>
      <c r="C78" s="67"/>
      <c r="D78" s="66"/>
      <c r="E78" s="66"/>
      <c r="F78" s="66"/>
      <c r="G78" s="67"/>
    </row>
    <row r="79" spans="1:7">
      <c r="A79" s="67"/>
      <c r="B79" s="67"/>
      <c r="C79" s="67"/>
      <c r="D79" s="66"/>
      <c r="E79" s="66"/>
      <c r="F79" s="66"/>
      <c r="G79" s="67"/>
    </row>
    <row r="80" spans="1:7">
      <c r="A80" s="67"/>
      <c r="B80" s="67"/>
      <c r="C80" s="67"/>
      <c r="D80" s="66"/>
      <c r="E80" s="66"/>
      <c r="F80" s="66"/>
      <c r="G80" s="67"/>
    </row>
    <row r="81" spans="1:7">
      <c r="A81" s="67"/>
      <c r="B81" s="67"/>
      <c r="C81" s="67"/>
      <c r="D81" s="66"/>
      <c r="E81" s="66"/>
      <c r="F81" s="66"/>
      <c r="G81" s="67"/>
    </row>
    <row r="82" spans="1:7">
      <c r="A82" s="67"/>
      <c r="B82" s="67"/>
      <c r="C82" s="67"/>
      <c r="D82" s="66"/>
      <c r="E82" s="66"/>
      <c r="F82" s="66"/>
      <c r="G82" s="67"/>
    </row>
    <row r="83" spans="1:7">
      <c r="A83" s="67"/>
      <c r="B83" s="67"/>
      <c r="C83" s="67"/>
      <c r="D83" s="66"/>
      <c r="E83" s="66"/>
      <c r="F83" s="66"/>
      <c r="G83" s="67"/>
    </row>
    <row r="84" spans="1:7">
      <c r="A84" s="67"/>
      <c r="B84" s="67"/>
      <c r="C84" s="67"/>
      <c r="D84" s="66"/>
      <c r="E84" s="66"/>
      <c r="F84" s="66"/>
      <c r="G84" s="67"/>
    </row>
    <row r="85" spans="1:7">
      <c r="A85" s="67"/>
      <c r="B85" s="67"/>
      <c r="C85" s="67"/>
      <c r="D85" s="66"/>
      <c r="E85" s="66"/>
      <c r="F85" s="66"/>
      <c r="G85" s="67"/>
    </row>
    <row r="86" spans="1:7">
      <c r="A86" s="67"/>
      <c r="B86" s="67"/>
      <c r="C86" s="67"/>
      <c r="D86" s="66"/>
      <c r="E86" s="66"/>
      <c r="F86" s="66"/>
      <c r="G86" s="67"/>
    </row>
    <row r="87" spans="1:7">
      <c r="A87" s="67"/>
      <c r="B87" s="67"/>
      <c r="C87" s="67"/>
      <c r="D87" s="66"/>
      <c r="E87" s="66"/>
      <c r="F87" s="66"/>
      <c r="G87" s="67"/>
    </row>
    <row r="88" spans="1:7">
      <c r="A88" s="67"/>
      <c r="B88" s="67"/>
      <c r="C88" s="67"/>
      <c r="D88" s="66"/>
      <c r="E88" s="66"/>
      <c r="F88" s="66"/>
      <c r="G88" s="67"/>
    </row>
    <row r="89" spans="1:7">
      <c r="A89" s="67"/>
      <c r="B89" s="67"/>
      <c r="C89" s="67"/>
      <c r="D89" s="66"/>
      <c r="E89" s="66"/>
      <c r="F89" s="66"/>
      <c r="G89" s="67"/>
    </row>
    <row r="90" spans="1:7">
      <c r="A90" s="67"/>
      <c r="B90" s="67"/>
      <c r="C90" s="67"/>
      <c r="D90" s="66"/>
      <c r="E90" s="66"/>
      <c r="F90" s="66"/>
      <c r="G90" s="67"/>
    </row>
    <row r="91" spans="1:7">
      <c r="A91" s="67"/>
      <c r="B91" s="67"/>
      <c r="C91" s="67"/>
      <c r="D91" s="66"/>
      <c r="E91" s="66"/>
      <c r="F91" s="66"/>
      <c r="G91" s="67"/>
    </row>
    <row r="92" spans="1:7">
      <c r="A92" s="67"/>
      <c r="B92" s="67"/>
      <c r="C92" s="67"/>
      <c r="D92" s="66"/>
      <c r="E92" s="66"/>
      <c r="F92" s="66"/>
      <c r="G92" s="67"/>
    </row>
    <row r="93" spans="1:7">
      <c r="A93" s="67"/>
      <c r="B93" s="67"/>
      <c r="C93" s="67"/>
      <c r="D93" s="66"/>
      <c r="E93" s="66"/>
      <c r="F93" s="66"/>
      <c r="G93" s="67"/>
    </row>
    <row r="94" spans="1:7">
      <c r="A94" s="67"/>
      <c r="B94" s="67"/>
      <c r="C94" s="67"/>
      <c r="D94" s="66"/>
      <c r="E94" s="66"/>
      <c r="F94" s="66"/>
      <c r="G94" s="67"/>
    </row>
    <row r="95" spans="1:7">
      <c r="A95" s="67"/>
      <c r="B95" s="67"/>
      <c r="C95" s="67"/>
      <c r="D95" s="66"/>
      <c r="E95" s="66"/>
      <c r="F95" s="66"/>
      <c r="G95" s="67"/>
    </row>
    <row r="96" spans="1:7">
      <c r="A96" s="67"/>
      <c r="B96" s="67"/>
      <c r="C96" s="67"/>
      <c r="D96" s="66"/>
      <c r="E96" s="66"/>
      <c r="F96" s="66"/>
      <c r="G96" s="67"/>
    </row>
    <row r="97" spans="1:7">
      <c r="A97" s="67"/>
      <c r="B97" s="67"/>
      <c r="C97" s="67"/>
      <c r="D97" s="66"/>
      <c r="E97" s="66"/>
      <c r="F97" s="66"/>
      <c r="G97" s="67"/>
    </row>
    <row r="98" spans="1:7">
      <c r="A98" s="67"/>
      <c r="B98" s="67"/>
      <c r="C98" s="67"/>
      <c r="D98" s="66"/>
      <c r="E98" s="66"/>
      <c r="F98" s="66"/>
      <c r="G98" s="67"/>
    </row>
    <row r="99" spans="1:7">
      <c r="A99" s="67"/>
      <c r="B99" s="67"/>
      <c r="C99" s="67"/>
      <c r="D99" s="66"/>
      <c r="E99" s="66"/>
      <c r="F99" s="66"/>
      <c r="G99" s="67"/>
    </row>
    <row r="100" spans="1:7">
      <c r="A100" s="67"/>
      <c r="B100" s="67"/>
      <c r="C100" s="67"/>
      <c r="D100" s="66"/>
      <c r="E100" s="66"/>
      <c r="F100" s="66"/>
      <c r="G100" s="67"/>
    </row>
    <row r="101" spans="1:7">
      <c r="A101" s="67"/>
      <c r="B101" s="67"/>
      <c r="C101" s="67"/>
      <c r="D101" s="66"/>
      <c r="E101" s="66"/>
      <c r="F101" s="66"/>
      <c r="G101" s="67"/>
    </row>
    <row r="102" spans="1:7">
      <c r="A102" s="67"/>
      <c r="B102" s="67"/>
      <c r="C102" s="67"/>
      <c r="D102" s="66"/>
      <c r="E102" s="66"/>
      <c r="F102" s="66"/>
      <c r="G102" s="67"/>
    </row>
    <row r="103" spans="1:7">
      <c r="A103" s="67"/>
      <c r="B103" s="67"/>
      <c r="C103" s="67"/>
      <c r="D103" s="66"/>
      <c r="E103" s="66"/>
      <c r="F103" s="66"/>
      <c r="G103" s="67"/>
    </row>
    <row r="104" spans="1:7">
      <c r="A104" s="67"/>
      <c r="B104" s="67"/>
      <c r="C104" s="67"/>
      <c r="D104" s="66"/>
      <c r="E104" s="66"/>
      <c r="F104" s="66"/>
      <c r="G104" s="67"/>
    </row>
    <row r="105" spans="1:7">
      <c r="A105" s="67"/>
      <c r="B105" s="67"/>
      <c r="C105" s="67"/>
      <c r="D105" s="66"/>
      <c r="E105" s="66"/>
      <c r="F105" s="66"/>
      <c r="G105" s="67"/>
    </row>
    <row r="106" spans="1:7">
      <c r="A106" s="67"/>
      <c r="B106" s="67"/>
      <c r="C106" s="67"/>
      <c r="D106" s="66"/>
      <c r="E106" s="66"/>
      <c r="F106" s="66"/>
      <c r="G106" s="67"/>
    </row>
    <row r="107" spans="1:7">
      <c r="A107" s="67"/>
      <c r="B107" s="67"/>
      <c r="C107" s="67"/>
      <c r="D107" s="66"/>
      <c r="E107" s="66"/>
      <c r="F107" s="66"/>
      <c r="G107" s="67"/>
    </row>
    <row r="108" spans="1:7">
      <c r="A108" s="67"/>
      <c r="B108" s="67"/>
      <c r="C108" s="67"/>
      <c r="D108" s="66"/>
      <c r="E108" s="66"/>
      <c r="F108" s="66"/>
      <c r="G108" s="67"/>
    </row>
    <row r="109" spans="1:7">
      <c r="A109" s="67"/>
      <c r="B109" s="67"/>
      <c r="C109" s="67"/>
      <c r="D109" s="66"/>
      <c r="E109" s="66"/>
      <c r="F109" s="66"/>
      <c r="G109" s="67"/>
    </row>
    <row r="110" spans="1:7">
      <c r="A110" s="67"/>
      <c r="B110" s="67"/>
      <c r="C110" s="67"/>
      <c r="D110" s="66"/>
      <c r="E110" s="66"/>
      <c r="F110" s="66"/>
      <c r="G110" s="67"/>
    </row>
    <row r="111" spans="1:7">
      <c r="A111" s="67"/>
      <c r="B111" s="67"/>
      <c r="C111" s="67"/>
      <c r="D111" s="66"/>
      <c r="E111" s="66"/>
      <c r="F111" s="66"/>
      <c r="G111" s="67"/>
    </row>
    <row r="112" spans="1:7">
      <c r="A112" s="67"/>
      <c r="B112" s="67"/>
      <c r="C112" s="67"/>
      <c r="D112" s="66"/>
      <c r="E112" s="66"/>
      <c r="F112" s="66"/>
      <c r="G112" s="67"/>
    </row>
    <row r="113" spans="1:7">
      <c r="A113" s="67"/>
      <c r="B113" s="67"/>
      <c r="C113" s="67"/>
      <c r="D113" s="66"/>
      <c r="E113" s="66"/>
      <c r="F113" s="66"/>
      <c r="G113" s="67"/>
    </row>
    <row r="114" spans="1:7">
      <c r="A114" s="67"/>
      <c r="B114" s="67"/>
      <c r="C114" s="67"/>
      <c r="D114" s="66"/>
      <c r="E114" s="66"/>
      <c r="F114" s="66"/>
      <c r="G114" s="67"/>
    </row>
    <row r="115" spans="1:7">
      <c r="A115" s="67"/>
      <c r="B115" s="67"/>
      <c r="C115" s="67"/>
      <c r="D115" s="66"/>
      <c r="E115" s="66"/>
      <c r="F115" s="66"/>
      <c r="G115" s="67"/>
    </row>
    <row r="116" spans="1:7">
      <c r="A116" s="67"/>
      <c r="B116" s="67"/>
      <c r="C116" s="67"/>
      <c r="D116" s="66"/>
      <c r="E116" s="66"/>
      <c r="F116" s="66"/>
      <c r="G116" s="67"/>
    </row>
    <row r="117" spans="1:7">
      <c r="A117" s="67"/>
      <c r="B117" s="67"/>
      <c r="C117" s="67"/>
      <c r="D117" s="66"/>
      <c r="E117" s="66"/>
      <c r="F117" s="66"/>
      <c r="G117" s="67"/>
    </row>
    <row r="118" spans="1:7">
      <c r="A118" s="67"/>
      <c r="B118" s="67"/>
      <c r="C118" s="67"/>
      <c r="D118" s="66"/>
      <c r="E118" s="66"/>
      <c r="F118" s="66"/>
      <c r="G118" s="67"/>
    </row>
    <row r="119" spans="1:7">
      <c r="A119" s="67"/>
      <c r="B119" s="67"/>
      <c r="C119" s="67"/>
      <c r="D119" s="66"/>
      <c r="E119" s="66"/>
      <c r="F119" s="66"/>
      <c r="G119" s="67"/>
    </row>
    <row r="120" spans="1:7">
      <c r="A120" s="67"/>
      <c r="B120" s="67"/>
      <c r="C120" s="67"/>
      <c r="D120" s="66"/>
      <c r="E120" s="66"/>
      <c r="F120" s="66"/>
      <c r="G120" s="67"/>
    </row>
    <row r="121" spans="1:7">
      <c r="A121" s="67"/>
      <c r="B121" s="67"/>
      <c r="C121" s="67"/>
      <c r="D121" s="66"/>
      <c r="E121" s="66"/>
      <c r="F121" s="66"/>
      <c r="G121" s="67"/>
    </row>
    <row r="122" spans="1:7">
      <c r="A122" s="67"/>
      <c r="B122" s="67"/>
      <c r="C122" s="67"/>
      <c r="D122" s="66"/>
      <c r="E122" s="66"/>
      <c r="F122" s="66"/>
      <c r="G122" s="67"/>
    </row>
    <row r="123" spans="1:7">
      <c r="A123" s="67"/>
      <c r="B123" s="67"/>
      <c r="C123" s="67"/>
      <c r="D123" s="66"/>
      <c r="E123" s="66"/>
      <c r="F123" s="66"/>
      <c r="G123" s="67"/>
    </row>
    <row r="124" spans="1:7">
      <c r="A124" s="67"/>
      <c r="B124" s="67"/>
      <c r="C124" s="67"/>
      <c r="D124" s="66"/>
      <c r="E124" s="66"/>
      <c r="F124" s="66"/>
      <c r="G124" s="67"/>
    </row>
    <row r="125" spans="1:7">
      <c r="A125" s="67"/>
      <c r="B125" s="67"/>
      <c r="C125" s="67"/>
      <c r="D125" s="66"/>
      <c r="E125" s="66"/>
      <c r="F125" s="66"/>
      <c r="G125" s="67"/>
    </row>
    <row r="126" spans="1:7">
      <c r="A126" s="67"/>
      <c r="B126" s="67"/>
      <c r="C126" s="67"/>
      <c r="D126" s="66"/>
      <c r="E126" s="66"/>
      <c r="F126" s="66"/>
      <c r="G126" s="67"/>
    </row>
    <row r="127" spans="1:7">
      <c r="A127" s="67"/>
      <c r="B127" s="67"/>
      <c r="C127" s="67"/>
      <c r="D127" s="66"/>
      <c r="E127" s="66"/>
      <c r="F127" s="66"/>
      <c r="G127" s="67"/>
    </row>
    <row r="128" spans="1:7">
      <c r="A128" s="67"/>
      <c r="B128" s="67"/>
      <c r="C128" s="67"/>
      <c r="D128" s="66"/>
      <c r="E128" s="66"/>
      <c r="F128" s="66"/>
      <c r="G128" s="67"/>
    </row>
    <row r="129" spans="1:7">
      <c r="A129" s="67"/>
      <c r="B129" s="67"/>
      <c r="C129" s="67"/>
      <c r="D129" s="66"/>
      <c r="E129" s="66"/>
      <c r="F129" s="66"/>
      <c r="G129" s="67"/>
    </row>
    <row r="130" spans="1:7">
      <c r="A130" s="67"/>
      <c r="B130" s="67"/>
      <c r="C130" s="67"/>
      <c r="D130" s="66"/>
      <c r="E130" s="66"/>
      <c r="F130" s="66"/>
      <c r="G130" s="67"/>
    </row>
    <row r="131" spans="1:7">
      <c r="A131" s="67"/>
      <c r="B131" s="67"/>
      <c r="C131" s="67"/>
      <c r="D131" s="66"/>
      <c r="E131" s="66"/>
      <c r="F131" s="66"/>
      <c r="G131" s="67"/>
    </row>
    <row r="132" spans="1:7">
      <c r="A132" s="67"/>
      <c r="B132" s="67"/>
      <c r="C132" s="67"/>
      <c r="D132" s="66"/>
      <c r="E132" s="66"/>
      <c r="F132" s="66"/>
      <c r="G132" s="67"/>
    </row>
    <row r="133" spans="1:7">
      <c r="A133" s="67"/>
      <c r="B133" s="67"/>
      <c r="C133" s="67"/>
      <c r="D133" s="66"/>
      <c r="E133" s="66"/>
      <c r="F133" s="66"/>
      <c r="G133" s="67"/>
    </row>
    <row r="134" spans="1:7">
      <c r="A134" s="67"/>
      <c r="B134" s="67"/>
      <c r="C134" s="67"/>
      <c r="D134" s="66"/>
      <c r="E134" s="66"/>
      <c r="F134" s="66"/>
      <c r="G134" s="67"/>
    </row>
    <row r="135" spans="1:7">
      <c r="A135" s="67"/>
      <c r="B135" s="67"/>
      <c r="C135" s="67"/>
      <c r="D135" s="66"/>
      <c r="E135" s="66"/>
      <c r="F135" s="66"/>
      <c r="G135" s="67"/>
    </row>
    <row r="136" spans="1:7">
      <c r="A136" s="67"/>
      <c r="B136" s="67"/>
      <c r="C136" s="67"/>
      <c r="D136" s="66"/>
      <c r="E136" s="66"/>
      <c r="F136" s="66"/>
      <c r="G136" s="67"/>
    </row>
    <row r="137" spans="1:7">
      <c r="A137" s="67"/>
      <c r="B137" s="67"/>
      <c r="C137" s="67"/>
      <c r="D137" s="66"/>
      <c r="E137" s="66"/>
      <c r="F137" s="66"/>
      <c r="G137" s="67"/>
    </row>
    <row r="138" spans="1:7">
      <c r="A138" s="67"/>
      <c r="B138" s="67"/>
      <c r="C138" s="67"/>
      <c r="D138" s="66"/>
      <c r="E138" s="66"/>
      <c r="F138" s="66"/>
      <c r="G138" s="67"/>
    </row>
    <row r="139" spans="1:7">
      <c r="A139" s="67"/>
      <c r="B139" s="67"/>
      <c r="C139" s="67"/>
      <c r="D139" s="66"/>
      <c r="E139" s="66"/>
      <c r="F139" s="66"/>
      <c r="G139" s="67"/>
    </row>
    <row r="140" spans="1:7">
      <c r="A140" s="67"/>
      <c r="B140" s="67"/>
      <c r="C140" s="67"/>
      <c r="D140" s="66"/>
      <c r="E140" s="66"/>
      <c r="F140" s="66"/>
      <c r="G140" s="67"/>
    </row>
    <row r="141" spans="1:7">
      <c r="A141" s="67"/>
      <c r="B141" s="67"/>
      <c r="C141" s="67"/>
      <c r="D141" s="66"/>
      <c r="E141" s="66"/>
      <c r="F141" s="66"/>
      <c r="G141" s="67"/>
    </row>
    <row r="142" spans="1:7">
      <c r="A142" s="67"/>
      <c r="B142" s="67"/>
      <c r="C142" s="67"/>
      <c r="D142" s="66"/>
      <c r="E142" s="66"/>
      <c r="F142" s="66"/>
      <c r="G142" s="67"/>
    </row>
    <row r="143" spans="1:7">
      <c r="A143" s="67"/>
      <c r="B143" s="67"/>
      <c r="C143" s="67"/>
      <c r="D143" s="66"/>
      <c r="E143" s="66"/>
      <c r="F143" s="66"/>
      <c r="G143" s="67"/>
    </row>
    <row r="144" spans="1:7">
      <c r="A144" s="67"/>
      <c r="B144" s="67"/>
      <c r="C144" s="67"/>
      <c r="D144" s="66"/>
      <c r="E144" s="66"/>
      <c r="F144" s="66"/>
      <c r="G144" s="67"/>
    </row>
    <row r="145" spans="1:7">
      <c r="A145" s="67"/>
      <c r="B145" s="67"/>
      <c r="C145" s="67"/>
      <c r="D145" s="66"/>
      <c r="E145" s="66"/>
      <c r="F145" s="66"/>
      <c r="G145" s="67"/>
    </row>
    <row r="146" spans="1:7">
      <c r="A146" s="67"/>
      <c r="B146" s="67"/>
      <c r="C146" s="67"/>
      <c r="D146" s="66"/>
      <c r="E146" s="66"/>
      <c r="F146" s="66"/>
      <c r="G146" s="67"/>
    </row>
    <row r="147" spans="1:7">
      <c r="A147" s="67"/>
      <c r="B147" s="67"/>
      <c r="C147" s="67"/>
      <c r="D147" s="66"/>
      <c r="E147" s="66"/>
      <c r="F147" s="66"/>
      <c r="G147" s="67"/>
    </row>
    <row r="148" spans="1:7">
      <c r="A148" s="67"/>
      <c r="B148" s="67"/>
      <c r="C148" s="67"/>
      <c r="D148" s="66"/>
      <c r="E148" s="66"/>
      <c r="F148" s="66"/>
      <c r="G148" s="67"/>
    </row>
    <row r="149" spans="1:7" ht="18.75">
      <c r="A149" s="67"/>
      <c r="B149" s="67"/>
      <c r="C149" s="67"/>
      <c r="D149" s="66"/>
      <c r="E149" s="66"/>
      <c r="F149" s="64"/>
      <c r="G149" s="65"/>
    </row>
    <row r="150" spans="1:7" ht="18.75">
      <c r="A150" s="65"/>
      <c r="B150" s="65"/>
      <c r="C150" s="65"/>
      <c r="D150" s="64"/>
      <c r="E150" s="64"/>
      <c r="F150" s="64"/>
      <c r="G150" s="65"/>
    </row>
    <row r="151" spans="1:7" ht="18.75">
      <c r="A151" s="65"/>
      <c r="B151" s="65"/>
      <c r="C151" s="65"/>
      <c r="D151" s="64"/>
      <c r="E151" s="64"/>
      <c r="F151" s="64"/>
      <c r="G151" s="65"/>
    </row>
    <row r="152" spans="1:7">
      <c r="D152" s="64"/>
      <c r="E152" s="64"/>
      <c r="F152" s="64"/>
    </row>
    <row r="153" spans="1:7">
      <c r="D153" s="64"/>
      <c r="E153" s="64"/>
      <c r="F153" s="64"/>
    </row>
    <row r="154" spans="1:7">
      <c r="D154" s="64"/>
      <c r="E154" s="64"/>
      <c r="F154" s="64"/>
    </row>
    <row r="155" spans="1:7">
      <c r="D155" s="64"/>
      <c r="E155" s="64"/>
      <c r="F155" s="64"/>
    </row>
    <row r="156" spans="1:7">
      <c r="D156" s="64"/>
      <c r="E156" s="64"/>
      <c r="F156" s="64"/>
    </row>
    <row r="157" spans="1:7">
      <c r="D157" s="64"/>
      <c r="E157" s="64"/>
      <c r="F157" s="64"/>
    </row>
    <row r="158" spans="1:7">
      <c r="D158" s="64"/>
      <c r="E158" s="64"/>
      <c r="F158" s="64"/>
    </row>
    <row r="159" spans="1:7">
      <c r="D159" s="64"/>
      <c r="E159" s="64"/>
      <c r="F159" s="64"/>
    </row>
    <row r="160" spans="1:7">
      <c r="D160" s="64"/>
      <c r="E160" s="64"/>
      <c r="F160" s="64"/>
    </row>
    <row r="161" spans="4:6">
      <c r="D161" s="64"/>
      <c r="E161" s="64"/>
      <c r="F161" s="64"/>
    </row>
    <row r="162" spans="4:6">
      <c r="D162" s="64"/>
      <c r="E162" s="64"/>
      <c r="F162" s="64"/>
    </row>
    <row r="163" spans="4:6">
      <c r="D163" s="64"/>
      <c r="E163" s="64"/>
      <c r="F163" s="64"/>
    </row>
    <row r="164" spans="4:6">
      <c r="D164" s="64"/>
      <c r="E164" s="64"/>
      <c r="F164" s="64"/>
    </row>
    <row r="165" spans="4:6">
      <c r="D165" s="64"/>
      <c r="E165" s="64"/>
      <c r="F165" s="64"/>
    </row>
    <row r="166" spans="4:6">
      <c r="D166" s="64"/>
      <c r="E166" s="64"/>
      <c r="F166" s="64"/>
    </row>
    <row r="167" spans="4:6">
      <c r="D167" s="64"/>
      <c r="E167" s="64"/>
      <c r="F167" s="64"/>
    </row>
    <row r="168" spans="4:6">
      <c r="D168" s="64"/>
      <c r="E168" s="64"/>
      <c r="F168" s="64"/>
    </row>
    <row r="169" spans="4:6">
      <c r="D169" s="64"/>
      <c r="E169" s="64"/>
      <c r="F169" s="64"/>
    </row>
    <row r="170" spans="4:6">
      <c r="D170" s="64"/>
      <c r="E170" s="64"/>
      <c r="F170" s="64"/>
    </row>
    <row r="171" spans="4:6">
      <c r="D171" s="64"/>
      <c r="E171" s="64"/>
      <c r="F171" s="64"/>
    </row>
    <row r="172" spans="4:6">
      <c r="D172" s="64"/>
      <c r="E172" s="64"/>
      <c r="F172" s="64"/>
    </row>
    <row r="173" spans="4:6">
      <c r="D173" s="64"/>
      <c r="E173" s="64"/>
      <c r="F173" s="64"/>
    </row>
    <row r="174" spans="4:6">
      <c r="D174" s="64"/>
      <c r="E174" s="64"/>
      <c r="F174" s="64"/>
    </row>
    <row r="175" spans="4:6">
      <c r="D175" s="64"/>
      <c r="E175" s="64"/>
      <c r="F175" s="64"/>
    </row>
    <row r="176" spans="4:6">
      <c r="D176" s="64"/>
      <c r="E176" s="64"/>
      <c r="F176" s="64"/>
    </row>
    <row r="177" spans="4:6">
      <c r="D177" s="64"/>
      <c r="E177" s="64"/>
      <c r="F177" s="64"/>
    </row>
    <row r="178" spans="4:6">
      <c r="D178" s="64"/>
      <c r="E178" s="64"/>
      <c r="F178" s="64"/>
    </row>
    <row r="179" spans="4:6">
      <c r="D179" s="64"/>
      <c r="E179" s="64"/>
      <c r="F179" s="64"/>
    </row>
    <row r="180" spans="4:6">
      <c r="D180" s="64"/>
      <c r="E180" s="64"/>
      <c r="F180" s="64"/>
    </row>
    <row r="181" spans="4:6">
      <c r="D181" s="64"/>
      <c r="E181" s="64"/>
      <c r="F181" s="64"/>
    </row>
    <row r="182" spans="4:6">
      <c r="D182" s="64"/>
      <c r="E182" s="64"/>
      <c r="F182" s="64"/>
    </row>
    <row r="183" spans="4:6">
      <c r="D183" s="64"/>
      <c r="E183" s="64"/>
      <c r="F183" s="64"/>
    </row>
    <row r="184" spans="4:6">
      <c r="D184" s="64"/>
      <c r="E184" s="64"/>
      <c r="F184" s="64"/>
    </row>
    <row r="185" spans="4:6">
      <c r="D185" s="64"/>
      <c r="E185" s="64"/>
      <c r="F185" s="64"/>
    </row>
    <row r="186" spans="4:6">
      <c r="D186" s="64"/>
      <c r="E186" s="64"/>
      <c r="F186" s="64"/>
    </row>
    <row r="187" spans="4:6">
      <c r="D187" s="64"/>
      <c r="E187" s="64"/>
      <c r="F187" s="64"/>
    </row>
    <row r="188" spans="4:6">
      <c r="D188" s="64"/>
      <c r="E188" s="64"/>
      <c r="F188" s="64"/>
    </row>
    <row r="189" spans="4:6">
      <c r="D189" s="64"/>
      <c r="E189" s="64"/>
      <c r="F189" s="64"/>
    </row>
    <row r="190" spans="4:6">
      <c r="D190" s="64"/>
      <c r="E190" s="64"/>
      <c r="F190" s="64"/>
    </row>
    <row r="191" spans="4:6">
      <c r="D191" s="64"/>
      <c r="E191" s="64"/>
      <c r="F191" s="64"/>
    </row>
    <row r="192" spans="4:6">
      <c r="D192" s="64"/>
      <c r="E192" s="64"/>
      <c r="F192" s="64"/>
    </row>
    <row r="193" spans="4:6">
      <c r="D193" s="64"/>
      <c r="E193" s="64"/>
      <c r="F193" s="64"/>
    </row>
    <row r="194" spans="4:6">
      <c r="D194" s="64"/>
      <c r="E194" s="64"/>
      <c r="F194" s="64"/>
    </row>
    <row r="195" spans="4:6">
      <c r="D195" s="64"/>
      <c r="E195" s="64"/>
      <c r="F195" s="64"/>
    </row>
    <row r="196" spans="4:6">
      <c r="D196" s="64"/>
      <c r="E196" s="64"/>
      <c r="F196" s="64"/>
    </row>
    <row r="197" spans="4:6">
      <c r="D197" s="64"/>
      <c r="E197" s="64"/>
      <c r="F197" s="64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workbookViewId="0">
      <selection activeCell="K8" sqref="K8"/>
    </sheetView>
  </sheetViews>
  <sheetFormatPr defaultColWidth="7" defaultRowHeight="15"/>
  <cols>
    <col min="1" max="1" width="1.33203125" style="221" customWidth="1"/>
    <col min="2" max="2" width="29.5546875" style="221" customWidth="1"/>
    <col min="3" max="4" width="8.77734375" style="221" customWidth="1"/>
    <col min="5" max="6" width="10.33203125" style="221" customWidth="1"/>
    <col min="7" max="7" width="8.33203125" style="221" bestFit="1" customWidth="1"/>
    <col min="8" max="16384" width="7" style="221"/>
  </cols>
  <sheetData>
    <row r="1" spans="1:6" ht="21" customHeight="1">
      <c r="A1" s="278" t="s">
        <v>719</v>
      </c>
      <c r="B1" s="694"/>
      <c r="C1" s="828"/>
      <c r="D1" s="828"/>
      <c r="E1" s="828"/>
      <c r="F1" s="828"/>
    </row>
    <row r="2" spans="1:6" ht="11.65" customHeight="1">
      <c r="A2" s="695" t="s">
        <v>668</v>
      </c>
      <c r="B2" s="696"/>
      <c r="C2" s="829"/>
      <c r="D2" s="829"/>
      <c r="E2" s="829"/>
      <c r="F2" s="829"/>
    </row>
    <row r="3" spans="1:6" ht="16.149999999999999" customHeight="1">
      <c r="A3" s="242"/>
      <c r="B3" s="241"/>
      <c r="C3" s="833"/>
      <c r="D3" s="833"/>
      <c r="E3" s="241"/>
      <c r="F3" s="240" t="s">
        <v>688</v>
      </c>
    </row>
    <row r="4" spans="1:6" ht="15" customHeight="1">
      <c r="A4" s="68"/>
      <c r="B4" s="68"/>
      <c r="C4" s="238" t="s">
        <v>9</v>
      </c>
      <c r="D4" s="238" t="s">
        <v>10</v>
      </c>
      <c r="E4" s="918" t="s">
        <v>174</v>
      </c>
      <c r="F4" s="918"/>
    </row>
    <row r="5" spans="1:6" ht="15" customHeight="1">
      <c r="A5" s="235"/>
      <c r="B5" s="235"/>
      <c r="C5" s="238" t="s">
        <v>12</v>
      </c>
      <c r="D5" s="238" t="s">
        <v>12</v>
      </c>
      <c r="E5" s="238" t="s">
        <v>9</v>
      </c>
      <c r="F5" s="238" t="s">
        <v>10</v>
      </c>
    </row>
    <row r="6" spans="1:6" ht="15" customHeight="1">
      <c r="A6" s="235"/>
      <c r="B6" s="235"/>
      <c r="C6" s="236">
        <v>2022</v>
      </c>
      <c r="D6" s="236">
        <v>2022</v>
      </c>
      <c r="E6" s="236" t="s">
        <v>90</v>
      </c>
      <c r="F6" s="236" t="s">
        <v>90</v>
      </c>
    </row>
    <row r="7" spans="1:6" ht="9" customHeight="1">
      <c r="A7" s="235"/>
      <c r="B7" s="235"/>
      <c r="C7" s="234"/>
      <c r="D7" s="234"/>
      <c r="E7" s="234"/>
      <c r="F7" s="233"/>
    </row>
    <row r="8" spans="1:6" ht="15" customHeight="1">
      <c r="A8" s="245" t="s">
        <v>13</v>
      </c>
      <c r="B8" s="244"/>
      <c r="C8" s="390">
        <v>90984</v>
      </c>
      <c r="D8" s="390">
        <v>510998</v>
      </c>
      <c r="E8" s="834">
        <v>189.14019624147679</v>
      </c>
      <c r="F8" s="834">
        <v>1272.9759354292262</v>
      </c>
    </row>
    <row r="9" spans="1:6" ht="16.149999999999999" customHeight="1">
      <c r="A9" s="575" t="s">
        <v>689</v>
      </c>
      <c r="B9" s="576"/>
      <c r="C9" s="835"/>
      <c r="D9" s="835"/>
      <c r="E9" s="836"/>
      <c r="F9" s="836"/>
    </row>
    <row r="10" spans="1:6" ht="16.149999999999999" customHeight="1">
      <c r="A10" s="577"/>
      <c r="B10" s="576" t="s">
        <v>690</v>
      </c>
      <c r="C10" s="835">
        <v>82319</v>
      </c>
      <c r="D10" s="835">
        <v>441578</v>
      </c>
      <c r="E10" s="836">
        <v>265.22005283845607</v>
      </c>
      <c r="F10" s="836">
        <v>1788.5617076430797</v>
      </c>
    </row>
    <row r="11" spans="1:6" ht="16.149999999999999" customHeight="1">
      <c r="A11" s="577"/>
      <c r="B11" s="576" t="s">
        <v>677</v>
      </c>
      <c r="C11" s="835">
        <v>36</v>
      </c>
      <c r="D11" s="835">
        <v>88</v>
      </c>
      <c r="E11" s="836">
        <v>27.906976744186046</v>
      </c>
      <c r="F11" s="836">
        <v>101.14942528735634</v>
      </c>
    </row>
    <row r="12" spans="1:6" ht="16.149999999999999" customHeight="1">
      <c r="A12" s="577"/>
      <c r="B12" s="576" t="s">
        <v>679</v>
      </c>
      <c r="C12" s="835">
        <v>8629</v>
      </c>
      <c r="D12" s="835">
        <v>69332</v>
      </c>
      <c r="E12" s="836">
        <v>50.94762945031588</v>
      </c>
      <c r="F12" s="836">
        <v>451.2039567877132</v>
      </c>
    </row>
    <row r="13" spans="1:6" ht="16.149999999999999" customHeight="1">
      <c r="A13" s="578" t="s">
        <v>437</v>
      </c>
      <c r="B13" s="579"/>
      <c r="C13" s="835"/>
      <c r="D13" s="835"/>
      <c r="E13" s="836"/>
      <c r="F13" s="836"/>
    </row>
    <row r="14" spans="1:6" ht="16.149999999999999" customHeight="1">
      <c r="A14" s="577"/>
      <c r="B14" s="580" t="s">
        <v>691</v>
      </c>
      <c r="C14" s="390">
        <v>58495</v>
      </c>
      <c r="D14" s="390">
        <v>333629</v>
      </c>
      <c r="E14" s="834">
        <v>137.31220657276995</v>
      </c>
      <c r="F14" s="834">
        <v>952.46374329108153</v>
      </c>
    </row>
    <row r="15" spans="1:6" ht="15" customHeight="1">
      <c r="A15" s="577"/>
      <c r="B15" s="581" t="s">
        <v>692</v>
      </c>
      <c r="C15" s="835">
        <v>14951</v>
      </c>
      <c r="D15" s="835">
        <v>27229</v>
      </c>
      <c r="E15" s="836">
        <v>78.739203707604801</v>
      </c>
      <c r="F15" s="836">
        <v>154.14095669402775</v>
      </c>
    </row>
    <row r="16" spans="1:6" ht="15" customHeight="1">
      <c r="A16" s="577"/>
      <c r="B16" s="581" t="s">
        <v>442</v>
      </c>
      <c r="C16" s="835">
        <v>14617</v>
      </c>
      <c r="D16" s="835">
        <v>93247</v>
      </c>
      <c r="E16" s="836">
        <v>133.9534457478006</v>
      </c>
      <c r="F16" s="836">
        <v>1253.4883720930231</v>
      </c>
    </row>
    <row r="17" spans="1:6" ht="15" customHeight="1">
      <c r="A17" s="577"/>
      <c r="B17" s="581" t="s">
        <v>441</v>
      </c>
      <c r="C17" s="835">
        <v>4511</v>
      </c>
      <c r="D17" s="835">
        <v>23730</v>
      </c>
      <c r="E17" s="836">
        <v>192.69542930371637</v>
      </c>
      <c r="F17" s="836">
        <v>982.20198675496681</v>
      </c>
    </row>
    <row r="18" spans="1:6" ht="15" customHeight="1">
      <c r="A18" s="577"/>
      <c r="B18" s="581" t="s">
        <v>443</v>
      </c>
      <c r="C18" s="835">
        <v>8413</v>
      </c>
      <c r="D18" s="835">
        <v>15870</v>
      </c>
      <c r="E18" s="836">
        <v>231.89084895259094</v>
      </c>
      <c r="F18" s="836">
        <v>507.51519027822195</v>
      </c>
    </row>
    <row r="19" spans="1:6" ht="15" customHeight="1">
      <c r="A19" s="577"/>
      <c r="B19" s="581" t="s">
        <v>693</v>
      </c>
      <c r="C19" s="835">
        <v>1242</v>
      </c>
      <c r="D19" s="835">
        <v>21018</v>
      </c>
      <c r="E19" s="836">
        <v>364.22287390029322</v>
      </c>
      <c r="F19" s="836">
        <v>6218.3431952662722</v>
      </c>
    </row>
    <row r="20" spans="1:6" ht="15" customHeight="1">
      <c r="A20" s="577"/>
      <c r="B20" s="581" t="s">
        <v>447</v>
      </c>
      <c r="C20" s="835">
        <v>1498</v>
      </c>
      <c r="D20" s="835">
        <v>20538</v>
      </c>
      <c r="E20" s="836">
        <v>180.69963811821472</v>
      </c>
      <c r="F20" s="836">
        <v>3361.3747954173482</v>
      </c>
    </row>
    <row r="21" spans="1:6" ht="15" customHeight="1">
      <c r="A21" s="577"/>
      <c r="B21" s="581" t="s">
        <v>439</v>
      </c>
      <c r="C21" s="835">
        <v>1012</v>
      </c>
      <c r="D21" s="835">
        <v>32693</v>
      </c>
      <c r="E21" s="836">
        <v>392.24806201550388</v>
      </c>
      <c r="F21" s="836">
        <v>20180.864197530864</v>
      </c>
    </row>
    <row r="22" spans="1:6" ht="15" customHeight="1">
      <c r="A22" s="577"/>
      <c r="B22" s="581" t="s">
        <v>694</v>
      </c>
      <c r="C22" s="835">
        <v>783</v>
      </c>
      <c r="D22" s="835">
        <v>7814</v>
      </c>
      <c r="E22" s="836">
        <v>208.8</v>
      </c>
      <c r="F22" s="836">
        <v>2537.0129870129867</v>
      </c>
    </row>
    <row r="23" spans="1:6" ht="15" customHeight="1">
      <c r="A23" s="577"/>
      <c r="B23" s="581" t="s">
        <v>695</v>
      </c>
      <c r="C23" s="835">
        <v>1961</v>
      </c>
      <c r="D23" s="835">
        <v>33909</v>
      </c>
      <c r="E23" s="836">
        <v>2042.7083333333333</v>
      </c>
      <c r="F23" s="836">
        <v>17125.757575757576</v>
      </c>
    </row>
    <row r="24" spans="1:6" ht="15" customHeight="1">
      <c r="A24" s="577"/>
      <c r="B24" s="581" t="s">
        <v>696</v>
      </c>
      <c r="C24" s="835">
        <v>348</v>
      </c>
      <c r="D24" s="835">
        <v>5789</v>
      </c>
      <c r="E24" s="836">
        <v>191.20879120879121</v>
      </c>
      <c r="F24" s="836">
        <v>3759.0909090909095</v>
      </c>
    </row>
    <row r="25" spans="1:6" ht="15" customHeight="1">
      <c r="A25" s="577"/>
      <c r="B25" s="581" t="s">
        <v>697</v>
      </c>
      <c r="C25" s="835">
        <v>4756</v>
      </c>
      <c r="D25" s="835">
        <v>13937</v>
      </c>
      <c r="E25" s="836">
        <v>152.2407170294494</v>
      </c>
      <c r="F25" s="836">
        <v>976.66433076384021</v>
      </c>
    </row>
    <row r="26" spans="1:6" ht="15" customHeight="1">
      <c r="A26" s="577"/>
      <c r="B26" s="581" t="s">
        <v>698</v>
      </c>
      <c r="C26" s="835">
        <v>6</v>
      </c>
      <c r="D26" s="835">
        <v>17</v>
      </c>
      <c r="E26" s="836">
        <v>300</v>
      </c>
      <c r="F26" s="836">
        <v>0</v>
      </c>
    </row>
    <row r="27" spans="1:6" ht="15" customHeight="1">
      <c r="A27" s="577"/>
      <c r="B27" s="581" t="s">
        <v>699</v>
      </c>
      <c r="C27" s="835">
        <v>4397</v>
      </c>
      <c r="D27" s="835">
        <v>37838</v>
      </c>
      <c r="E27" s="836">
        <v>288.51706036745406</v>
      </c>
      <c r="F27" s="836">
        <v>3209.3299406276506</v>
      </c>
    </row>
    <row r="28" spans="1:6" ht="16.149999999999999" customHeight="1">
      <c r="A28" s="577"/>
      <c r="B28" s="580" t="s">
        <v>700</v>
      </c>
      <c r="C28" s="390">
        <v>12294</v>
      </c>
      <c r="D28" s="390">
        <v>68727</v>
      </c>
      <c r="E28" s="834">
        <v>974.16798732171162</v>
      </c>
      <c r="F28" s="834">
        <v>5809.5519864750631</v>
      </c>
    </row>
    <row r="29" spans="1:6" ht="16.149999999999999" customHeight="1">
      <c r="A29" s="577"/>
      <c r="B29" s="581" t="s">
        <v>445</v>
      </c>
      <c r="C29" s="835">
        <v>10151</v>
      </c>
      <c r="D29" s="835">
        <v>57914</v>
      </c>
      <c r="E29" s="836">
        <v>1218.6074429771909</v>
      </c>
      <c r="F29" s="836">
        <v>7540.885416666667</v>
      </c>
    </row>
    <row r="30" spans="1:6" ht="16.149999999999999" customHeight="1">
      <c r="A30" s="577"/>
      <c r="B30" s="581" t="s">
        <v>701</v>
      </c>
      <c r="C30" s="835">
        <v>1481</v>
      </c>
      <c r="D30" s="835">
        <v>7810</v>
      </c>
      <c r="E30" s="836">
        <v>827.37430167597768</v>
      </c>
      <c r="F30" s="836">
        <v>6401.6393442622957</v>
      </c>
    </row>
    <row r="31" spans="1:6" ht="16.149999999999999" customHeight="1">
      <c r="A31" s="577"/>
      <c r="B31" s="581" t="s">
        <v>699</v>
      </c>
      <c r="C31" s="835">
        <v>662</v>
      </c>
      <c r="D31" s="835">
        <v>3003</v>
      </c>
      <c r="E31" s="836">
        <v>264.8</v>
      </c>
      <c r="F31" s="836">
        <v>1024.9146757679182</v>
      </c>
    </row>
    <row r="32" spans="1:6" ht="16.149999999999999" customHeight="1">
      <c r="A32" s="577"/>
      <c r="B32" s="580" t="s">
        <v>703</v>
      </c>
      <c r="C32" s="390">
        <v>16635</v>
      </c>
      <c r="D32" s="390">
        <v>79754</v>
      </c>
      <c r="E32" s="834">
        <v>460.29330381848365</v>
      </c>
      <c r="F32" s="834">
        <v>2457.7503852080122</v>
      </c>
    </row>
    <row r="33" spans="1:6" ht="15" customHeight="1">
      <c r="A33" s="577"/>
      <c r="B33" s="581" t="s">
        <v>704</v>
      </c>
      <c r="C33" s="835">
        <v>5492</v>
      </c>
      <c r="D33" s="835">
        <v>4260</v>
      </c>
      <c r="E33" s="836">
        <v>1362.7791563275434</v>
      </c>
      <c r="F33" s="836">
        <v>1081.2182741116751</v>
      </c>
    </row>
    <row r="34" spans="1:6" ht="15" customHeight="1">
      <c r="A34" s="577"/>
      <c r="B34" s="581" t="s">
        <v>448</v>
      </c>
      <c r="C34" s="835">
        <v>1606</v>
      </c>
      <c r="D34" s="835">
        <v>15855</v>
      </c>
      <c r="E34" s="836">
        <v>392.66503667481663</v>
      </c>
      <c r="F34" s="836">
        <v>4863.496932515337</v>
      </c>
    </row>
    <row r="35" spans="1:6" ht="15" customHeight="1">
      <c r="A35" s="577"/>
      <c r="B35" s="581" t="s">
        <v>449</v>
      </c>
      <c r="C35" s="835">
        <v>1639</v>
      </c>
      <c r="D35" s="835">
        <v>14420</v>
      </c>
      <c r="E35" s="836">
        <v>422.42268041237116</v>
      </c>
      <c r="F35" s="836">
        <v>4651.6129032258068</v>
      </c>
    </row>
    <row r="36" spans="1:6" ht="15" customHeight="1">
      <c r="A36" s="577"/>
      <c r="B36" s="581" t="s">
        <v>705</v>
      </c>
      <c r="C36" s="835">
        <v>2236</v>
      </c>
      <c r="D36" s="835">
        <v>13358</v>
      </c>
      <c r="E36" s="836">
        <v>840.6015037593985</v>
      </c>
      <c r="F36" s="836">
        <v>4875.1824817518245</v>
      </c>
    </row>
    <row r="37" spans="1:6" ht="15" customHeight="1">
      <c r="A37" s="577"/>
      <c r="B37" s="581" t="s">
        <v>452</v>
      </c>
      <c r="C37" s="835">
        <v>536</v>
      </c>
      <c r="D37" s="835">
        <v>4484</v>
      </c>
      <c r="E37" s="836">
        <v>394.11764705882354</v>
      </c>
      <c r="F37" s="836">
        <v>4484</v>
      </c>
    </row>
    <row r="38" spans="1:6" ht="15" customHeight="1">
      <c r="A38" s="577"/>
      <c r="B38" s="581" t="s">
        <v>706</v>
      </c>
      <c r="C38" s="835">
        <v>436</v>
      </c>
      <c r="D38" s="835">
        <v>3266</v>
      </c>
      <c r="E38" s="836">
        <v>209.61538461538461</v>
      </c>
      <c r="F38" s="836">
        <v>1887.8612716763005</v>
      </c>
    </row>
    <row r="39" spans="1:6" ht="15" customHeight="1">
      <c r="A39" s="577"/>
      <c r="B39" s="581" t="s">
        <v>707</v>
      </c>
      <c r="C39" s="835">
        <v>238</v>
      </c>
      <c r="D39" s="835">
        <v>1804</v>
      </c>
      <c r="E39" s="836">
        <v>432.72727272727269</v>
      </c>
      <c r="F39" s="836">
        <v>5011.1111111111113</v>
      </c>
    </row>
    <row r="40" spans="1:6" ht="15" customHeight="1">
      <c r="A40" s="577"/>
      <c r="B40" s="581" t="s">
        <v>708</v>
      </c>
      <c r="C40" s="835">
        <v>298</v>
      </c>
      <c r="D40" s="835">
        <v>2631</v>
      </c>
      <c r="E40" s="836">
        <v>266.07142857142856</v>
      </c>
      <c r="F40" s="836">
        <v>2248.7179487179487</v>
      </c>
    </row>
    <row r="41" spans="1:6" ht="15" customHeight="1">
      <c r="A41" s="577"/>
      <c r="B41" s="581" t="s">
        <v>438</v>
      </c>
      <c r="C41" s="835">
        <v>290</v>
      </c>
      <c r="D41" s="835">
        <v>2128</v>
      </c>
      <c r="E41" s="836">
        <v>302.08333333333337</v>
      </c>
      <c r="F41" s="836">
        <v>3546.666666666667</v>
      </c>
    </row>
    <row r="42" spans="1:6" ht="15" customHeight="1">
      <c r="A42" s="577"/>
      <c r="B42" s="581" t="s">
        <v>709</v>
      </c>
      <c r="C42" s="835">
        <v>209</v>
      </c>
      <c r="D42" s="835">
        <v>1754</v>
      </c>
      <c r="E42" s="836">
        <v>597.14285714285711</v>
      </c>
      <c r="F42" s="836">
        <v>5846.666666666667</v>
      </c>
    </row>
    <row r="43" spans="1:6" ht="15" customHeight="1">
      <c r="A43" s="577"/>
      <c r="B43" s="581" t="s">
        <v>710</v>
      </c>
      <c r="C43" s="835">
        <v>69</v>
      </c>
      <c r="D43" s="835">
        <v>839</v>
      </c>
      <c r="E43" s="836">
        <v>363.15789473684214</v>
      </c>
      <c r="F43" s="836">
        <v>5243.75</v>
      </c>
    </row>
    <row r="44" spans="1:6" ht="15" customHeight="1">
      <c r="A44" s="577"/>
      <c r="B44" s="581" t="s">
        <v>711</v>
      </c>
      <c r="C44" s="835">
        <v>158</v>
      </c>
      <c r="D44" s="835">
        <v>1637</v>
      </c>
      <c r="E44" s="836">
        <v>395</v>
      </c>
      <c r="F44" s="836">
        <v>6820.833333333333</v>
      </c>
    </row>
    <row r="45" spans="1:6" ht="15" customHeight="1">
      <c r="A45" s="577"/>
      <c r="B45" s="581" t="s">
        <v>712</v>
      </c>
      <c r="C45" s="835">
        <v>216</v>
      </c>
      <c r="D45" s="835">
        <v>1563</v>
      </c>
      <c r="E45" s="836">
        <v>288</v>
      </c>
      <c r="F45" s="836">
        <v>3126</v>
      </c>
    </row>
    <row r="46" spans="1:6" ht="15" customHeight="1">
      <c r="A46" s="577"/>
      <c r="B46" s="581" t="s">
        <v>713</v>
      </c>
      <c r="C46" s="835">
        <v>3212</v>
      </c>
      <c r="D46" s="835">
        <v>11755</v>
      </c>
      <c r="E46" s="836">
        <v>234.11078717201167</v>
      </c>
      <c r="F46" s="836">
        <v>880.52434456928847</v>
      </c>
    </row>
    <row r="47" spans="1:6" ht="16.149999999999999" customHeight="1">
      <c r="A47" s="579"/>
      <c r="B47" s="580" t="s">
        <v>714</v>
      </c>
      <c r="C47" s="390">
        <v>3111</v>
      </c>
      <c r="D47" s="390">
        <v>26923</v>
      </c>
      <c r="E47" s="834">
        <v>957.23076923076928</v>
      </c>
      <c r="F47" s="834">
        <v>8335.2941176470595</v>
      </c>
    </row>
    <row r="48" spans="1:6" ht="15.6" customHeight="1">
      <c r="A48" s="579"/>
      <c r="B48" s="581" t="s">
        <v>715</v>
      </c>
      <c r="C48" s="835">
        <v>2989</v>
      </c>
      <c r="D48" s="835">
        <v>25390</v>
      </c>
      <c r="E48" s="836">
        <v>1071.326164874552</v>
      </c>
      <c r="F48" s="836">
        <v>9334.5588235294108</v>
      </c>
    </row>
    <row r="49" spans="1:6" ht="15.6" customHeight="1">
      <c r="A49" s="579"/>
      <c r="B49" s="581" t="s">
        <v>716</v>
      </c>
      <c r="C49" s="835">
        <v>110</v>
      </c>
      <c r="D49" s="835">
        <v>1476</v>
      </c>
      <c r="E49" s="836">
        <v>244.44444444444446</v>
      </c>
      <c r="F49" s="836">
        <v>3012.2448979591836</v>
      </c>
    </row>
    <row r="50" spans="1:6" ht="15.6" customHeight="1">
      <c r="A50" s="579"/>
      <c r="B50" s="581" t="s">
        <v>717</v>
      </c>
      <c r="C50" s="835">
        <v>12</v>
      </c>
      <c r="D50" s="835">
        <v>57</v>
      </c>
      <c r="E50" s="836">
        <v>1200</v>
      </c>
      <c r="F50" s="836">
        <v>2850</v>
      </c>
    </row>
    <row r="51" spans="1:6" ht="16.149999999999999" customHeight="1">
      <c r="A51" s="579"/>
      <c r="B51" s="580" t="s">
        <v>718</v>
      </c>
      <c r="C51" s="390">
        <v>449</v>
      </c>
      <c r="D51" s="390">
        <v>1965</v>
      </c>
      <c r="E51" s="834">
        <v>148.1848184818482</v>
      </c>
      <c r="F51" s="834">
        <v>541.32231404958679</v>
      </c>
    </row>
    <row r="52" spans="1:6">
      <c r="A52" s="67"/>
    </row>
    <row r="53" spans="1:6">
      <c r="A53" s="67"/>
      <c r="B53" s="67"/>
      <c r="C53" s="67"/>
      <c r="D53" s="67"/>
      <c r="E53" s="66"/>
      <c r="F53" s="66"/>
    </row>
    <row r="54" spans="1:6">
      <c r="A54" s="67"/>
    </row>
    <row r="55" spans="1:6">
      <c r="A55" s="67"/>
      <c r="B55" s="67"/>
      <c r="C55" s="67"/>
      <c r="D55" s="67"/>
      <c r="E55" s="66"/>
      <c r="F55" s="66"/>
    </row>
    <row r="56" spans="1:6">
      <c r="A56" s="67"/>
      <c r="B56" s="67"/>
      <c r="C56" s="67"/>
      <c r="D56" s="67"/>
      <c r="E56" s="66"/>
      <c r="F56" s="66"/>
    </row>
    <row r="57" spans="1:6">
      <c r="A57" s="67"/>
      <c r="B57" s="67"/>
      <c r="C57" s="67"/>
      <c r="D57" s="67"/>
      <c r="E57" s="66"/>
      <c r="F57" s="66"/>
    </row>
    <row r="58" spans="1:6">
      <c r="A58" s="67"/>
      <c r="B58" s="67"/>
      <c r="C58" s="67"/>
      <c r="D58" s="66"/>
      <c r="E58" s="66"/>
      <c r="F58" s="66"/>
    </row>
    <row r="59" spans="1:6">
      <c r="A59" s="67"/>
      <c r="B59" s="67"/>
      <c r="C59" s="67"/>
      <c r="D59" s="66"/>
      <c r="E59" s="66"/>
      <c r="F59" s="66"/>
    </row>
    <row r="60" spans="1:6">
      <c r="A60" s="67"/>
      <c r="B60" s="67"/>
      <c r="C60" s="67"/>
      <c r="D60" s="66"/>
      <c r="E60" s="66"/>
      <c r="F60" s="66"/>
    </row>
    <row r="61" spans="1:6">
      <c r="A61" s="67"/>
      <c r="B61" s="67"/>
      <c r="C61" s="67"/>
      <c r="D61" s="66"/>
      <c r="E61" s="66"/>
      <c r="F61" s="66"/>
    </row>
    <row r="62" spans="1:6">
      <c r="A62" s="67"/>
      <c r="B62" s="67"/>
      <c r="C62" s="67"/>
      <c r="D62" s="66"/>
      <c r="E62" s="66"/>
      <c r="F62" s="66"/>
    </row>
    <row r="63" spans="1:6">
      <c r="A63" s="67"/>
      <c r="B63" s="67"/>
      <c r="C63" s="67"/>
      <c r="D63" s="66"/>
      <c r="E63" s="66"/>
      <c r="F63" s="66"/>
    </row>
    <row r="64" spans="1:6">
      <c r="A64" s="67"/>
      <c r="B64" s="67"/>
      <c r="C64" s="67"/>
      <c r="D64" s="66"/>
      <c r="E64" s="66"/>
      <c r="F64" s="66"/>
    </row>
    <row r="65" spans="1:6">
      <c r="A65" s="67"/>
      <c r="B65" s="67"/>
      <c r="C65" s="67"/>
      <c r="D65" s="66"/>
      <c r="E65" s="66"/>
      <c r="F65" s="66"/>
    </row>
    <row r="66" spans="1:6">
      <c r="A66" s="67"/>
      <c r="B66" s="67"/>
      <c r="C66" s="67"/>
      <c r="D66" s="66"/>
      <c r="E66" s="66"/>
      <c r="F66" s="66"/>
    </row>
    <row r="67" spans="1:6">
      <c r="A67" s="67"/>
      <c r="B67" s="67"/>
      <c r="C67" s="67"/>
      <c r="D67" s="66"/>
      <c r="E67" s="66"/>
      <c r="F67" s="66"/>
    </row>
    <row r="68" spans="1:6">
      <c r="A68" s="67"/>
      <c r="B68" s="67"/>
      <c r="C68" s="67"/>
      <c r="D68" s="66"/>
      <c r="E68" s="66"/>
      <c r="F68" s="66"/>
    </row>
    <row r="69" spans="1:6">
      <c r="A69" s="67"/>
      <c r="B69" s="67"/>
      <c r="C69" s="67"/>
      <c r="D69" s="66"/>
      <c r="E69" s="66"/>
      <c r="F69" s="66"/>
    </row>
    <row r="70" spans="1:6">
      <c r="A70" s="67"/>
      <c r="B70" s="67"/>
      <c r="C70" s="67"/>
      <c r="D70" s="66"/>
      <c r="E70" s="66"/>
      <c r="F70" s="66"/>
    </row>
    <row r="71" spans="1:6">
      <c r="A71" s="67"/>
      <c r="B71" s="67"/>
      <c r="C71" s="67"/>
      <c r="D71" s="66"/>
      <c r="E71" s="66"/>
      <c r="F71" s="66"/>
    </row>
    <row r="72" spans="1:6">
      <c r="A72" s="67"/>
      <c r="B72" s="67"/>
      <c r="C72" s="67"/>
      <c r="D72" s="66"/>
      <c r="E72" s="66"/>
      <c r="F72" s="66"/>
    </row>
    <row r="73" spans="1:6">
      <c r="A73" s="67"/>
      <c r="B73" s="67"/>
      <c r="C73" s="67"/>
      <c r="D73" s="66"/>
      <c r="E73" s="66"/>
      <c r="F73" s="66"/>
    </row>
    <row r="74" spans="1:6">
      <c r="A74" s="67"/>
      <c r="B74" s="67"/>
      <c r="C74" s="67"/>
      <c r="D74" s="66"/>
      <c r="E74" s="66"/>
      <c r="F74" s="66"/>
    </row>
    <row r="75" spans="1:6">
      <c r="A75" s="67"/>
      <c r="B75" s="67"/>
      <c r="C75" s="67"/>
      <c r="D75" s="66"/>
      <c r="E75" s="66"/>
      <c r="F75" s="66"/>
    </row>
    <row r="76" spans="1:6">
      <c r="A76" s="67"/>
      <c r="B76" s="67"/>
      <c r="C76" s="67"/>
      <c r="D76" s="66"/>
      <c r="E76" s="66"/>
      <c r="F76" s="66"/>
    </row>
    <row r="77" spans="1:6">
      <c r="A77" s="67"/>
      <c r="B77" s="67"/>
      <c r="C77" s="67"/>
      <c r="D77" s="66"/>
      <c r="E77" s="66"/>
      <c r="F77" s="66"/>
    </row>
    <row r="78" spans="1:6">
      <c r="A78" s="67"/>
      <c r="B78" s="67"/>
      <c r="C78" s="67"/>
      <c r="D78" s="66"/>
      <c r="E78" s="66"/>
      <c r="F78" s="66"/>
    </row>
    <row r="79" spans="1:6">
      <c r="A79" s="67"/>
      <c r="B79" s="67"/>
      <c r="C79" s="67"/>
      <c r="D79" s="66"/>
      <c r="E79" s="66"/>
      <c r="F79" s="66"/>
    </row>
    <row r="80" spans="1:6">
      <c r="A80" s="67"/>
      <c r="B80" s="67"/>
      <c r="C80" s="67"/>
      <c r="D80" s="66"/>
      <c r="E80" s="66"/>
      <c r="F80" s="66"/>
    </row>
    <row r="81" spans="1:6">
      <c r="A81" s="67"/>
      <c r="B81" s="67"/>
      <c r="C81" s="67"/>
      <c r="D81" s="66"/>
      <c r="E81" s="66"/>
      <c r="F81" s="66"/>
    </row>
    <row r="82" spans="1:6">
      <c r="A82" s="67"/>
      <c r="B82" s="67"/>
      <c r="C82" s="67"/>
      <c r="D82" s="66"/>
      <c r="E82" s="66"/>
      <c r="F82" s="66"/>
    </row>
    <row r="83" spans="1:6">
      <c r="A83" s="67"/>
      <c r="B83" s="67"/>
      <c r="C83" s="67"/>
      <c r="D83" s="66"/>
      <c r="E83" s="66"/>
      <c r="F83" s="66"/>
    </row>
    <row r="84" spans="1:6">
      <c r="A84" s="67"/>
      <c r="B84" s="67"/>
      <c r="C84" s="67"/>
      <c r="D84" s="66"/>
      <c r="E84" s="66"/>
      <c r="F84" s="66"/>
    </row>
    <row r="85" spans="1:6">
      <c r="A85" s="67"/>
      <c r="B85" s="67"/>
      <c r="C85" s="67"/>
      <c r="D85" s="66"/>
      <c r="E85" s="66"/>
      <c r="F85" s="66"/>
    </row>
    <row r="86" spans="1:6">
      <c r="A86" s="67"/>
      <c r="B86" s="67"/>
      <c r="C86" s="67"/>
      <c r="D86" s="66"/>
      <c r="E86" s="66"/>
      <c r="F86" s="66"/>
    </row>
    <row r="87" spans="1:6">
      <c r="A87" s="67"/>
      <c r="B87" s="67"/>
      <c r="C87" s="67"/>
      <c r="D87" s="66"/>
      <c r="E87" s="66"/>
      <c r="F87" s="66"/>
    </row>
    <row r="88" spans="1:6">
      <c r="A88" s="67"/>
      <c r="B88" s="67"/>
      <c r="C88" s="67"/>
      <c r="D88" s="66"/>
      <c r="E88" s="66"/>
      <c r="F88" s="66"/>
    </row>
    <row r="89" spans="1:6">
      <c r="A89" s="67"/>
      <c r="B89" s="67"/>
      <c r="C89" s="67"/>
      <c r="D89" s="66"/>
      <c r="E89" s="66"/>
      <c r="F89" s="66"/>
    </row>
    <row r="90" spans="1:6">
      <c r="A90" s="67"/>
      <c r="B90" s="67"/>
      <c r="C90" s="67"/>
      <c r="D90" s="66"/>
      <c r="E90" s="66"/>
      <c r="F90" s="66"/>
    </row>
    <row r="91" spans="1:6">
      <c r="A91" s="67"/>
      <c r="B91" s="67"/>
      <c r="C91" s="67"/>
      <c r="D91" s="66"/>
      <c r="E91" s="66"/>
      <c r="F91" s="66"/>
    </row>
    <row r="92" spans="1:6">
      <c r="A92" s="67"/>
      <c r="B92" s="67"/>
      <c r="C92" s="67"/>
      <c r="D92" s="66"/>
      <c r="E92" s="66"/>
      <c r="F92" s="66"/>
    </row>
    <row r="93" spans="1:6">
      <c r="A93" s="67"/>
      <c r="B93" s="67"/>
      <c r="C93" s="67"/>
      <c r="D93" s="66"/>
      <c r="E93" s="66"/>
      <c r="F93" s="66"/>
    </row>
    <row r="94" spans="1:6">
      <c r="A94" s="67"/>
      <c r="B94" s="67"/>
      <c r="C94" s="67"/>
      <c r="D94" s="66"/>
      <c r="E94" s="66"/>
      <c r="F94" s="66"/>
    </row>
    <row r="95" spans="1:6">
      <c r="A95" s="67"/>
      <c r="B95" s="67"/>
      <c r="C95" s="67"/>
      <c r="D95" s="66"/>
      <c r="E95" s="66"/>
      <c r="F95" s="66"/>
    </row>
    <row r="96" spans="1:6">
      <c r="A96" s="67"/>
      <c r="B96" s="67"/>
      <c r="C96" s="67"/>
      <c r="D96" s="66"/>
      <c r="E96" s="66"/>
      <c r="F96" s="66"/>
    </row>
    <row r="97" spans="1:12">
      <c r="A97" s="67"/>
      <c r="B97" s="67"/>
      <c r="C97" s="67"/>
      <c r="D97" s="66"/>
      <c r="E97" s="66"/>
      <c r="F97" s="66"/>
    </row>
    <row r="98" spans="1:12">
      <c r="A98" s="67"/>
      <c r="B98" s="67"/>
      <c r="C98" s="67"/>
      <c r="D98" s="66"/>
      <c r="E98" s="66"/>
      <c r="F98" s="66"/>
    </row>
    <row r="99" spans="1:12">
      <c r="A99" s="67"/>
      <c r="B99" s="67"/>
      <c r="C99" s="67"/>
      <c r="D99" s="66"/>
      <c r="E99" s="66"/>
      <c r="F99" s="66"/>
    </row>
    <row r="100" spans="1:12">
      <c r="A100" s="67"/>
      <c r="B100" s="67"/>
      <c r="C100" s="67"/>
      <c r="D100" s="66"/>
      <c r="E100" s="66"/>
      <c r="F100" s="66"/>
    </row>
    <row r="101" spans="1:12">
      <c r="A101" s="67"/>
      <c r="B101" s="67"/>
      <c r="C101" s="67"/>
      <c r="D101" s="66"/>
      <c r="E101" s="66"/>
      <c r="F101" s="66"/>
    </row>
    <row r="102" spans="1:12">
      <c r="A102" s="67"/>
      <c r="B102" s="67"/>
      <c r="C102" s="67"/>
      <c r="D102" s="66"/>
      <c r="E102" s="66"/>
      <c r="F102" s="66"/>
    </row>
    <row r="103" spans="1:12">
      <c r="A103" s="67"/>
      <c r="B103" s="67"/>
      <c r="C103" s="67"/>
      <c r="D103" s="66"/>
      <c r="E103" s="66"/>
      <c r="F103" s="66"/>
      <c r="K103" s="389"/>
      <c r="L103" s="389"/>
    </row>
    <row r="104" spans="1:12">
      <c r="A104" s="67"/>
      <c r="B104" s="67"/>
      <c r="C104" s="67"/>
      <c r="D104" s="66"/>
      <c r="E104" s="66"/>
      <c r="F104" s="66"/>
      <c r="K104" s="389"/>
      <c r="L104" s="389"/>
    </row>
    <row r="105" spans="1:12">
      <c r="A105" s="67"/>
      <c r="B105" s="67"/>
      <c r="C105" s="67"/>
      <c r="D105" s="66"/>
      <c r="E105" s="66"/>
      <c r="F105" s="66"/>
      <c r="K105" s="389"/>
      <c r="L105" s="389"/>
    </row>
    <row r="106" spans="1:12">
      <c r="A106" s="67"/>
      <c r="B106" s="67"/>
      <c r="C106" s="67"/>
      <c r="D106" s="66"/>
      <c r="E106" s="66"/>
      <c r="F106" s="66"/>
      <c r="K106" s="389"/>
      <c r="L106" s="389"/>
    </row>
    <row r="107" spans="1:12">
      <c r="A107" s="67"/>
      <c r="B107" s="67"/>
      <c r="C107" s="67"/>
      <c r="D107" s="66"/>
      <c r="E107" s="66"/>
      <c r="F107" s="66"/>
      <c r="K107" s="389"/>
      <c r="L107" s="389"/>
    </row>
    <row r="108" spans="1:12">
      <c r="A108" s="67"/>
      <c r="B108" s="67"/>
      <c r="C108" s="67"/>
      <c r="D108" s="66"/>
      <c r="E108" s="66"/>
      <c r="F108" s="66"/>
      <c r="K108" s="389"/>
      <c r="L108" s="389"/>
    </row>
    <row r="109" spans="1:12">
      <c r="A109" s="67"/>
      <c r="B109" s="67"/>
      <c r="C109" s="67"/>
      <c r="D109" s="66"/>
      <c r="E109" s="66"/>
      <c r="F109" s="66"/>
      <c r="K109" s="389"/>
      <c r="L109" s="389"/>
    </row>
    <row r="110" spans="1:12">
      <c r="A110" s="67"/>
      <c r="B110" s="67"/>
      <c r="C110" s="67"/>
      <c r="D110" s="66"/>
      <c r="E110" s="66"/>
      <c r="F110" s="66"/>
      <c r="K110" s="389"/>
      <c r="L110" s="389"/>
    </row>
    <row r="111" spans="1:12">
      <c r="A111" s="67"/>
      <c r="B111" s="67"/>
      <c r="C111" s="67"/>
      <c r="D111" s="66"/>
      <c r="E111" s="66"/>
      <c r="F111" s="66"/>
      <c r="K111" s="389"/>
      <c r="L111" s="389"/>
    </row>
    <row r="112" spans="1:12">
      <c r="A112" s="67"/>
      <c r="B112" s="67"/>
      <c r="C112" s="67"/>
      <c r="D112" s="66"/>
      <c r="E112" s="66"/>
      <c r="F112" s="66"/>
    </row>
    <row r="113" spans="1:6">
      <c r="A113" s="67"/>
      <c r="B113" s="67"/>
      <c r="C113" s="67"/>
      <c r="D113" s="66"/>
      <c r="E113" s="66"/>
      <c r="F113" s="66"/>
    </row>
    <row r="114" spans="1:6">
      <c r="A114" s="67"/>
      <c r="B114" s="67"/>
      <c r="C114" s="67"/>
      <c r="D114" s="66"/>
      <c r="E114" s="66"/>
      <c r="F114" s="66"/>
    </row>
    <row r="115" spans="1:6">
      <c r="A115" s="67"/>
      <c r="B115" s="67"/>
      <c r="C115" s="67"/>
      <c r="D115" s="66"/>
      <c r="E115" s="66"/>
      <c r="F115" s="66"/>
    </row>
    <row r="116" spans="1:6">
      <c r="A116" s="67"/>
      <c r="B116" s="67"/>
      <c r="C116" s="67"/>
      <c r="D116" s="66"/>
      <c r="E116" s="66"/>
      <c r="F116" s="66"/>
    </row>
    <row r="117" spans="1:6">
      <c r="A117" s="67"/>
      <c r="B117" s="67"/>
      <c r="C117" s="67"/>
      <c r="D117" s="66"/>
      <c r="E117" s="66"/>
      <c r="F117" s="66"/>
    </row>
    <row r="118" spans="1:6">
      <c r="A118" s="67"/>
      <c r="B118" s="67"/>
      <c r="C118" s="67"/>
      <c r="D118" s="66"/>
      <c r="E118" s="66"/>
      <c r="F118" s="66"/>
    </row>
    <row r="119" spans="1:6">
      <c r="A119" s="67"/>
      <c r="B119" s="67"/>
      <c r="C119" s="67"/>
      <c r="D119" s="66"/>
      <c r="E119" s="66"/>
      <c r="F119" s="66"/>
    </row>
    <row r="120" spans="1:6">
      <c r="A120" s="67"/>
      <c r="B120" s="67"/>
      <c r="C120" s="67"/>
      <c r="D120" s="66"/>
      <c r="E120" s="66"/>
      <c r="F120" s="66"/>
    </row>
    <row r="121" spans="1:6">
      <c r="A121" s="67"/>
      <c r="B121" s="67"/>
      <c r="C121" s="67"/>
      <c r="D121" s="66"/>
      <c r="E121" s="66"/>
      <c r="F121" s="66"/>
    </row>
    <row r="122" spans="1:6">
      <c r="A122" s="67"/>
      <c r="B122" s="67"/>
      <c r="C122" s="67"/>
      <c r="D122" s="66"/>
      <c r="E122" s="66"/>
      <c r="F122" s="66"/>
    </row>
    <row r="123" spans="1:6">
      <c r="A123" s="67"/>
      <c r="B123" s="67"/>
      <c r="C123" s="67"/>
      <c r="D123" s="66"/>
      <c r="E123" s="66"/>
      <c r="F123" s="66"/>
    </row>
    <row r="124" spans="1:6">
      <c r="A124" s="67"/>
      <c r="B124" s="67"/>
      <c r="C124" s="67"/>
      <c r="D124" s="66"/>
      <c r="E124" s="66"/>
      <c r="F124" s="66"/>
    </row>
    <row r="125" spans="1:6">
      <c r="A125" s="67"/>
      <c r="B125" s="67"/>
      <c r="C125" s="67"/>
      <c r="D125" s="66"/>
      <c r="E125" s="66"/>
      <c r="F125" s="66"/>
    </row>
    <row r="126" spans="1:6">
      <c r="A126" s="67"/>
      <c r="B126" s="67"/>
      <c r="C126" s="67"/>
      <c r="D126" s="66"/>
      <c r="E126" s="66"/>
      <c r="F126" s="66"/>
    </row>
    <row r="127" spans="1:6">
      <c r="A127" s="67"/>
      <c r="B127" s="67"/>
      <c r="C127" s="67"/>
      <c r="D127" s="66"/>
      <c r="E127" s="66"/>
      <c r="F127" s="66"/>
    </row>
    <row r="128" spans="1:6">
      <c r="A128" s="67"/>
      <c r="B128" s="67"/>
      <c r="C128" s="67"/>
      <c r="D128" s="66"/>
      <c r="E128" s="66"/>
      <c r="F128" s="66"/>
    </row>
    <row r="129" spans="1:6">
      <c r="A129" s="67"/>
      <c r="B129" s="67"/>
      <c r="C129" s="67"/>
      <c r="D129" s="66"/>
      <c r="E129" s="66"/>
      <c r="F129" s="66"/>
    </row>
    <row r="130" spans="1:6">
      <c r="A130" s="67"/>
      <c r="B130" s="67"/>
      <c r="C130" s="67"/>
      <c r="D130" s="66"/>
      <c r="E130" s="66"/>
      <c r="F130" s="66"/>
    </row>
    <row r="131" spans="1:6">
      <c r="A131" s="67"/>
      <c r="B131" s="67"/>
      <c r="C131" s="67"/>
      <c r="D131" s="66"/>
      <c r="E131" s="66"/>
      <c r="F131" s="66"/>
    </row>
    <row r="132" spans="1:6">
      <c r="A132" s="67"/>
      <c r="B132" s="67"/>
      <c r="C132" s="67"/>
      <c r="D132" s="66"/>
      <c r="E132" s="66"/>
      <c r="F132" s="66"/>
    </row>
    <row r="133" spans="1:6">
      <c r="A133" s="67"/>
      <c r="B133" s="67"/>
      <c r="C133" s="67"/>
      <c r="D133" s="66"/>
      <c r="E133" s="66"/>
      <c r="F133" s="66"/>
    </row>
    <row r="134" spans="1:6">
      <c r="A134" s="67"/>
      <c r="B134" s="67"/>
      <c r="C134" s="67"/>
      <c r="D134" s="66"/>
      <c r="E134" s="66"/>
      <c r="F134" s="66"/>
    </row>
    <row r="135" spans="1:6">
      <c r="A135" s="67"/>
      <c r="B135" s="67"/>
      <c r="C135" s="67"/>
      <c r="D135" s="66"/>
      <c r="E135" s="66"/>
      <c r="F135" s="66"/>
    </row>
    <row r="136" spans="1:6">
      <c r="A136" s="67"/>
      <c r="B136" s="67"/>
      <c r="C136" s="67"/>
      <c r="D136" s="66"/>
      <c r="E136" s="66"/>
      <c r="F136" s="66"/>
    </row>
    <row r="137" spans="1:6">
      <c r="A137" s="67"/>
      <c r="B137" s="67"/>
      <c r="C137" s="67"/>
      <c r="D137" s="66"/>
      <c r="E137" s="66"/>
      <c r="F137" s="66"/>
    </row>
    <row r="138" spans="1:6">
      <c r="A138" s="67"/>
      <c r="B138" s="67"/>
      <c r="C138" s="67"/>
      <c r="D138" s="66"/>
      <c r="E138" s="66"/>
      <c r="F138" s="66"/>
    </row>
    <row r="139" spans="1:6">
      <c r="A139" s="67"/>
      <c r="B139" s="67"/>
      <c r="C139" s="67"/>
      <c r="D139" s="66"/>
      <c r="E139" s="66"/>
      <c r="F139" s="66"/>
    </row>
    <row r="140" spans="1:6">
      <c r="A140" s="67"/>
      <c r="B140" s="67"/>
      <c r="C140" s="67"/>
      <c r="D140" s="66"/>
      <c r="E140" s="66"/>
      <c r="F140" s="66"/>
    </row>
    <row r="141" spans="1:6">
      <c r="A141" s="67"/>
      <c r="B141" s="67"/>
      <c r="C141" s="67"/>
      <c r="D141" s="66"/>
      <c r="E141" s="66"/>
      <c r="F141" s="66"/>
    </row>
    <row r="142" spans="1:6">
      <c r="A142" s="67"/>
      <c r="B142" s="67"/>
      <c r="C142" s="67"/>
      <c r="D142" s="66"/>
      <c r="E142" s="66"/>
      <c r="F142" s="66"/>
    </row>
    <row r="143" spans="1:6">
      <c r="A143" s="67"/>
      <c r="B143" s="67"/>
      <c r="C143" s="67"/>
      <c r="D143" s="66"/>
      <c r="E143" s="66"/>
      <c r="F143" s="66"/>
    </row>
    <row r="144" spans="1:6">
      <c r="A144" s="67"/>
      <c r="B144" s="67"/>
      <c r="C144" s="67"/>
      <c r="D144" s="66"/>
      <c r="E144" s="66"/>
      <c r="F144" s="66"/>
    </row>
    <row r="145" spans="1:6">
      <c r="A145" s="67"/>
      <c r="B145" s="67"/>
      <c r="C145" s="67"/>
      <c r="D145" s="66"/>
      <c r="E145" s="66"/>
      <c r="F145" s="66"/>
    </row>
    <row r="146" spans="1:6">
      <c r="A146" s="67"/>
      <c r="B146" s="67"/>
      <c r="C146" s="67"/>
      <c r="D146" s="66"/>
      <c r="E146" s="66"/>
      <c r="F146" s="66"/>
    </row>
    <row r="147" spans="1:6">
      <c r="A147" s="67"/>
      <c r="B147" s="67"/>
      <c r="C147" s="67"/>
      <c r="D147" s="66"/>
      <c r="E147" s="66"/>
      <c r="F147" s="66"/>
    </row>
    <row r="148" spans="1:6">
      <c r="A148" s="67"/>
      <c r="B148" s="67"/>
      <c r="C148" s="67"/>
      <c r="D148" s="66"/>
      <c r="E148" s="66"/>
      <c r="F148" s="64"/>
    </row>
    <row r="149" spans="1:6" ht="18.75">
      <c r="A149" s="65"/>
      <c r="B149" s="65"/>
      <c r="C149" s="65"/>
      <c r="D149" s="64"/>
      <c r="E149" s="64"/>
      <c r="F149" s="64"/>
    </row>
    <row r="150" spans="1:6" ht="18.75">
      <c r="A150" s="65"/>
      <c r="B150" s="65"/>
      <c r="C150" s="65"/>
      <c r="D150" s="64"/>
      <c r="E150" s="64"/>
      <c r="F150" s="64"/>
    </row>
    <row r="151" spans="1:6">
      <c r="D151" s="64"/>
      <c r="E151" s="64"/>
      <c r="F151" s="64"/>
    </row>
    <row r="152" spans="1:6">
      <c r="D152" s="64"/>
      <c r="E152" s="64"/>
      <c r="F152" s="64"/>
    </row>
    <row r="153" spans="1:6">
      <c r="D153" s="64"/>
      <c r="E153" s="64"/>
      <c r="F153" s="64"/>
    </row>
    <row r="154" spans="1:6">
      <c r="D154" s="64"/>
      <c r="E154" s="64"/>
      <c r="F154" s="64"/>
    </row>
    <row r="155" spans="1:6">
      <c r="D155" s="64"/>
      <c r="E155" s="64"/>
      <c r="F155" s="64"/>
    </row>
    <row r="156" spans="1:6">
      <c r="D156" s="64"/>
      <c r="E156" s="64"/>
      <c r="F156" s="64"/>
    </row>
    <row r="157" spans="1:6">
      <c r="D157" s="64"/>
      <c r="E157" s="64"/>
      <c r="F157" s="64"/>
    </row>
    <row r="158" spans="1:6">
      <c r="D158" s="64"/>
      <c r="E158" s="64"/>
      <c r="F158" s="64"/>
    </row>
    <row r="159" spans="1:6">
      <c r="D159" s="64"/>
      <c r="E159" s="64"/>
      <c r="F159" s="64"/>
    </row>
    <row r="160" spans="1:6">
      <c r="D160" s="64"/>
      <c r="E160" s="64"/>
      <c r="F160" s="64"/>
    </row>
    <row r="161" spans="4:6">
      <c r="D161" s="64"/>
      <c r="E161" s="64"/>
      <c r="F161" s="64"/>
    </row>
    <row r="162" spans="4:6">
      <c r="D162" s="64"/>
      <c r="E162" s="64"/>
      <c r="F162" s="64"/>
    </row>
    <row r="163" spans="4:6">
      <c r="D163" s="64"/>
      <c r="E163" s="64"/>
      <c r="F163" s="64"/>
    </row>
    <row r="164" spans="4:6">
      <c r="D164" s="64"/>
      <c r="E164" s="64"/>
      <c r="F164" s="64"/>
    </row>
    <row r="165" spans="4:6">
      <c r="D165" s="64"/>
      <c r="E165" s="64"/>
      <c r="F165" s="64"/>
    </row>
    <row r="166" spans="4:6">
      <c r="D166" s="64"/>
      <c r="E166" s="64"/>
      <c r="F166" s="64"/>
    </row>
    <row r="167" spans="4:6">
      <c r="D167" s="64"/>
      <c r="E167" s="64"/>
      <c r="F167" s="64"/>
    </row>
    <row r="168" spans="4:6">
      <c r="D168" s="64"/>
      <c r="E168" s="64"/>
      <c r="F168" s="64"/>
    </row>
    <row r="169" spans="4:6">
      <c r="D169" s="64"/>
      <c r="E169" s="64"/>
      <c r="F169" s="64"/>
    </row>
    <row r="170" spans="4:6">
      <c r="D170" s="64"/>
      <c r="E170" s="64"/>
      <c r="F170" s="64"/>
    </row>
    <row r="171" spans="4:6">
      <c r="D171" s="64"/>
      <c r="E171" s="64"/>
      <c r="F171" s="64"/>
    </row>
    <row r="172" spans="4:6">
      <c r="D172" s="64"/>
      <c r="E172" s="64"/>
      <c r="F172" s="64"/>
    </row>
    <row r="173" spans="4:6">
      <c r="D173" s="64"/>
      <c r="E173" s="64"/>
      <c r="F173" s="64"/>
    </row>
    <row r="174" spans="4:6">
      <c r="D174" s="64"/>
      <c r="E174" s="64"/>
      <c r="F174" s="64"/>
    </row>
    <row r="175" spans="4:6">
      <c r="D175" s="64"/>
      <c r="E175" s="64"/>
      <c r="F175" s="64"/>
    </row>
    <row r="176" spans="4:6">
      <c r="D176" s="64"/>
      <c r="E176" s="64"/>
      <c r="F176" s="64"/>
    </row>
    <row r="177" spans="4:6">
      <c r="D177" s="64"/>
      <c r="E177" s="64"/>
      <c r="F177" s="64"/>
    </row>
    <row r="178" spans="4:6">
      <c r="D178" s="64"/>
      <c r="E178" s="64"/>
      <c r="F178" s="64"/>
    </row>
    <row r="179" spans="4:6">
      <c r="D179" s="64"/>
      <c r="E179" s="64"/>
      <c r="F179" s="64"/>
    </row>
    <row r="180" spans="4:6">
      <c r="D180" s="64"/>
      <c r="E180" s="64"/>
      <c r="F180" s="64"/>
    </row>
    <row r="181" spans="4:6">
      <c r="D181" s="64"/>
      <c r="E181" s="64"/>
      <c r="F181" s="64"/>
    </row>
    <row r="182" spans="4:6">
      <c r="D182" s="64"/>
      <c r="E182" s="64"/>
      <c r="F182" s="64"/>
    </row>
    <row r="183" spans="4:6">
      <c r="D183" s="64"/>
      <c r="E183" s="64"/>
      <c r="F183" s="64"/>
    </row>
    <row r="184" spans="4:6">
      <c r="D184" s="64"/>
      <c r="E184" s="64"/>
      <c r="F184" s="64"/>
    </row>
    <row r="185" spans="4:6">
      <c r="D185" s="64"/>
      <c r="E185" s="64"/>
      <c r="F185" s="64"/>
    </row>
    <row r="186" spans="4:6">
      <c r="D186" s="64"/>
      <c r="E186" s="64"/>
      <c r="F186" s="64"/>
    </row>
    <row r="187" spans="4:6">
      <c r="D187" s="64"/>
      <c r="E187" s="64"/>
      <c r="F187" s="64"/>
    </row>
    <row r="188" spans="4:6">
      <c r="D188" s="64"/>
      <c r="E188" s="64"/>
      <c r="F188" s="64"/>
    </row>
    <row r="189" spans="4:6">
      <c r="D189" s="64"/>
      <c r="E189" s="64"/>
      <c r="F189" s="64"/>
    </row>
    <row r="190" spans="4:6">
      <c r="D190" s="64"/>
      <c r="E190" s="64"/>
      <c r="F190" s="64"/>
    </row>
    <row r="191" spans="4:6">
      <c r="D191" s="64"/>
      <c r="E191" s="64"/>
      <c r="F191" s="64"/>
    </row>
    <row r="192" spans="4:6">
      <c r="D192" s="64"/>
      <c r="E192" s="64"/>
      <c r="F192" s="64"/>
    </row>
    <row r="193" spans="4:6">
      <c r="D193" s="64"/>
      <c r="E193" s="64"/>
      <c r="F193" s="64"/>
    </row>
    <row r="194" spans="4:6">
      <c r="D194" s="64"/>
      <c r="E194" s="64"/>
      <c r="F194" s="64"/>
    </row>
    <row r="195" spans="4:6">
      <c r="D195" s="64"/>
      <c r="E195" s="64"/>
      <c r="F195" s="64"/>
    </row>
    <row r="196" spans="4:6">
      <c r="D196" s="64"/>
      <c r="E196" s="64"/>
      <c r="F196" s="64"/>
    </row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K8" sqref="K8"/>
    </sheetView>
  </sheetViews>
  <sheetFormatPr defaultColWidth="7.21875" defaultRowHeight="12.75"/>
  <cols>
    <col min="1" max="1" width="42.21875" style="279" customWidth="1"/>
    <col min="2" max="4" width="8.77734375" style="279" customWidth="1"/>
    <col min="5" max="5" width="8.21875" style="279" customWidth="1"/>
    <col min="6" max="16384" width="7.21875" style="279"/>
  </cols>
  <sheetData>
    <row r="1" spans="1:13" ht="18" customHeight="1">
      <c r="A1" s="619" t="s">
        <v>720</v>
      </c>
      <c r="B1" s="693"/>
      <c r="C1" s="693"/>
      <c r="D1" s="693"/>
      <c r="E1" s="812"/>
      <c r="F1" s="812"/>
      <c r="G1" s="812"/>
      <c r="H1" s="812"/>
    </row>
    <row r="2" spans="1:13" ht="18" customHeight="1">
      <c r="A2" s="693"/>
      <c r="B2" s="693"/>
      <c r="C2" s="693"/>
      <c r="D2" s="693"/>
      <c r="E2" s="812"/>
      <c r="F2" s="812"/>
      <c r="G2" s="812"/>
      <c r="H2" s="812"/>
    </row>
    <row r="3" spans="1:13" ht="18" customHeight="1">
      <c r="A3" s="621"/>
      <c r="B3" s="621"/>
      <c r="C3" s="621"/>
      <c r="D3" s="621"/>
    </row>
    <row r="4" spans="1:13" ht="18" customHeight="1">
      <c r="A4" s="622"/>
      <c r="B4" s="771" t="s">
        <v>9</v>
      </c>
      <c r="C4" s="771" t="s">
        <v>10</v>
      </c>
      <c r="D4" s="771" t="s">
        <v>3</v>
      </c>
      <c r="E4" s="285"/>
    </row>
    <row r="5" spans="1:13" ht="18" customHeight="1">
      <c r="A5" s="621"/>
      <c r="B5" s="623" t="s">
        <v>12</v>
      </c>
      <c r="C5" s="623" t="s">
        <v>12</v>
      </c>
      <c r="D5" s="623" t="s">
        <v>8</v>
      </c>
      <c r="E5" s="285"/>
    </row>
    <row r="6" spans="1:13" ht="18" customHeight="1">
      <c r="A6" s="621"/>
      <c r="B6" s="624">
        <v>2022</v>
      </c>
      <c r="C6" s="624">
        <v>2022</v>
      </c>
      <c r="D6" s="624" t="s">
        <v>721</v>
      </c>
      <c r="E6" s="285"/>
    </row>
    <row r="7" spans="1:13" ht="18" customHeight="1">
      <c r="A7" s="621"/>
      <c r="B7" s="621"/>
      <c r="C7" s="621"/>
      <c r="D7" s="621"/>
      <c r="G7" s="284"/>
    </row>
    <row r="8" spans="1:13" ht="18" customHeight="1">
      <c r="A8" s="621"/>
      <c r="B8" s="932" t="s">
        <v>722</v>
      </c>
      <c r="C8" s="932"/>
      <c r="D8" s="932"/>
      <c r="G8" s="281"/>
      <c r="I8" s="281"/>
      <c r="J8" s="283"/>
      <c r="K8" s="282"/>
      <c r="L8" s="281"/>
      <c r="M8" s="280"/>
    </row>
    <row r="9" spans="1:13" ht="18" customHeight="1">
      <c r="A9" s="621"/>
      <c r="B9" s="772"/>
      <c r="C9" s="772"/>
      <c r="D9" s="772"/>
      <c r="G9" s="281"/>
      <c r="I9" s="281"/>
      <c r="J9" s="283"/>
      <c r="K9" s="282"/>
      <c r="L9" s="281"/>
      <c r="M9" s="280"/>
    </row>
    <row r="10" spans="1:13" ht="18" customHeight="1">
      <c r="A10" s="625" t="s">
        <v>723</v>
      </c>
      <c r="B10" s="630">
        <v>51180.6</v>
      </c>
      <c r="C10" s="630">
        <v>51625.3</v>
      </c>
      <c r="D10" s="630">
        <v>51402.9</v>
      </c>
      <c r="E10" s="282"/>
      <c r="G10" s="281"/>
      <c r="I10" s="281"/>
      <c r="J10" s="283"/>
      <c r="K10" s="282"/>
      <c r="L10" s="281"/>
      <c r="M10" s="280"/>
    </row>
    <row r="11" spans="1:13" ht="18" customHeight="1">
      <c r="A11" s="626" t="s">
        <v>724</v>
      </c>
      <c r="B11" s="632"/>
      <c r="C11" s="632"/>
      <c r="D11" s="632"/>
      <c r="E11" s="282"/>
      <c r="G11" s="281"/>
      <c r="I11" s="281"/>
      <c r="J11" s="283"/>
      <c r="K11" s="282"/>
      <c r="L11" s="281"/>
      <c r="M11" s="280"/>
    </row>
    <row r="12" spans="1:13" ht="18" customHeight="1">
      <c r="A12" s="627" t="s">
        <v>725</v>
      </c>
      <c r="B12" s="632">
        <v>27250.1</v>
      </c>
      <c r="C12" s="632">
        <v>27436.9</v>
      </c>
      <c r="D12" s="632">
        <v>27343.5</v>
      </c>
      <c r="E12" s="282"/>
      <c r="G12" s="281"/>
      <c r="I12" s="281"/>
      <c r="J12" s="283"/>
      <c r="K12" s="282"/>
      <c r="L12" s="281"/>
      <c r="M12" s="280"/>
    </row>
    <row r="13" spans="1:13" ht="18" customHeight="1">
      <c r="A13" s="627" t="s">
        <v>726</v>
      </c>
      <c r="B13" s="632">
        <v>23930.5</v>
      </c>
      <c r="C13" s="632">
        <v>24188.2</v>
      </c>
      <c r="D13" s="632">
        <v>24059.4</v>
      </c>
      <c r="E13" s="282"/>
      <c r="G13" s="281"/>
      <c r="I13" s="281"/>
      <c r="J13" s="283"/>
      <c r="K13" s="282"/>
      <c r="L13" s="281"/>
      <c r="M13" s="280"/>
    </row>
    <row r="14" spans="1:13" ht="18" customHeight="1">
      <c r="A14" s="626" t="s">
        <v>727</v>
      </c>
      <c r="B14" s="632"/>
      <c r="C14" s="632"/>
      <c r="D14" s="632"/>
      <c r="E14" s="282"/>
      <c r="G14" s="281"/>
      <c r="I14" s="281"/>
      <c r="J14" s="283"/>
      <c r="K14" s="282"/>
      <c r="L14" s="281"/>
      <c r="M14" s="280"/>
    </row>
    <row r="15" spans="1:13" ht="18" customHeight="1">
      <c r="A15" s="627" t="s">
        <v>728</v>
      </c>
      <c r="B15" s="632">
        <v>19061.599999999999</v>
      </c>
      <c r="C15" s="632">
        <v>19211.2</v>
      </c>
      <c r="D15" s="632">
        <v>19136.400000000001</v>
      </c>
      <c r="E15" s="282"/>
      <c r="G15" s="281"/>
      <c r="I15" s="281"/>
      <c r="J15" s="283"/>
      <c r="K15" s="282"/>
      <c r="L15" s="281"/>
      <c r="M15" s="280"/>
    </row>
    <row r="16" spans="1:13" ht="18" customHeight="1">
      <c r="A16" s="627" t="s">
        <v>729</v>
      </c>
      <c r="B16" s="632">
        <v>32119</v>
      </c>
      <c r="C16" s="632">
        <v>32414.1</v>
      </c>
      <c r="D16" s="632">
        <v>32266.5</v>
      </c>
      <c r="G16" s="281"/>
      <c r="I16" s="281"/>
      <c r="J16" s="283"/>
      <c r="K16" s="282"/>
      <c r="L16" s="281"/>
      <c r="M16" s="280"/>
    </row>
    <row r="17" spans="1:13" ht="18" customHeight="1">
      <c r="A17" s="628" t="s">
        <v>730</v>
      </c>
      <c r="B17" s="630">
        <v>50036.2</v>
      </c>
      <c r="C17" s="630">
        <v>50540.800000000003</v>
      </c>
      <c r="D17" s="630">
        <v>50288.5</v>
      </c>
      <c r="E17" s="282"/>
      <c r="G17" s="281"/>
      <c r="I17" s="281"/>
      <c r="J17" s="283"/>
      <c r="K17" s="282"/>
      <c r="L17" s="281"/>
      <c r="M17" s="280"/>
    </row>
    <row r="18" spans="1:13" ht="18" customHeight="1">
      <c r="A18" s="627" t="s">
        <v>14</v>
      </c>
      <c r="B18" s="632">
        <v>13904.4</v>
      </c>
      <c r="C18" s="632">
        <v>13917</v>
      </c>
      <c r="D18" s="632">
        <v>13910.7</v>
      </c>
      <c r="E18" s="282"/>
      <c r="G18" s="281"/>
      <c r="I18" s="281"/>
      <c r="J18" s="283"/>
      <c r="K18" s="282"/>
      <c r="L18" s="281"/>
      <c r="M18" s="280"/>
    </row>
    <row r="19" spans="1:13" ht="18" customHeight="1">
      <c r="A19" s="627" t="s">
        <v>18</v>
      </c>
      <c r="B19" s="632">
        <v>16761.599999999999</v>
      </c>
      <c r="C19" s="632">
        <v>16823.8</v>
      </c>
      <c r="D19" s="632">
        <v>16792.7</v>
      </c>
      <c r="E19" s="282"/>
      <c r="G19" s="281"/>
      <c r="I19" s="281"/>
      <c r="J19" s="283"/>
      <c r="K19" s="282"/>
      <c r="L19" s="281"/>
      <c r="M19" s="280"/>
    </row>
    <row r="20" spans="1:13" ht="18" customHeight="1">
      <c r="A20" s="627" t="s">
        <v>25</v>
      </c>
      <c r="B20" s="632">
        <v>19370.2</v>
      </c>
      <c r="C20" s="632">
        <v>19800</v>
      </c>
      <c r="D20" s="632">
        <v>19585.099999999999</v>
      </c>
      <c r="E20" s="282"/>
      <c r="G20" s="281"/>
      <c r="I20" s="281"/>
      <c r="J20" s="283"/>
      <c r="K20" s="282"/>
      <c r="L20" s="281"/>
      <c r="M20" s="280"/>
    </row>
    <row r="21" spans="1:13" ht="18" customHeight="1">
      <c r="A21" s="627"/>
      <c r="B21" s="621"/>
      <c r="C21" s="621"/>
      <c r="D21" s="629"/>
      <c r="E21" s="282"/>
      <c r="G21" s="281"/>
      <c r="I21" s="281"/>
      <c r="J21" s="283"/>
      <c r="K21" s="282"/>
      <c r="L21" s="281"/>
      <c r="M21" s="280"/>
    </row>
    <row r="22" spans="1:13" ht="18" customHeight="1">
      <c r="A22" s="627"/>
      <c r="B22" s="932" t="s">
        <v>731</v>
      </c>
      <c r="C22" s="932"/>
      <c r="D22" s="932"/>
      <c r="G22" s="281"/>
      <c r="I22" s="281"/>
      <c r="J22" s="283"/>
      <c r="K22" s="282"/>
      <c r="L22" s="281"/>
      <c r="M22" s="280"/>
    </row>
    <row r="23" spans="1:13" ht="18" customHeight="1">
      <c r="A23" s="627"/>
      <c r="B23" s="629"/>
      <c r="C23" s="629"/>
      <c r="D23" s="629"/>
      <c r="E23" s="282"/>
      <c r="G23" s="281"/>
      <c r="I23" s="281"/>
      <c r="J23" s="283"/>
      <c r="K23" s="282"/>
      <c r="L23" s="281"/>
      <c r="M23" s="280"/>
    </row>
    <row r="24" spans="1:13" ht="18" customHeight="1">
      <c r="A24" s="625" t="s">
        <v>723</v>
      </c>
      <c r="B24" s="630">
        <v>100</v>
      </c>
      <c r="C24" s="630">
        <v>100</v>
      </c>
      <c r="D24" s="630">
        <v>100</v>
      </c>
      <c r="E24" s="282"/>
      <c r="G24" s="281"/>
      <c r="I24" s="281"/>
      <c r="J24" s="283"/>
      <c r="K24" s="282"/>
      <c r="L24" s="281"/>
      <c r="M24" s="280"/>
    </row>
    <row r="25" spans="1:13" ht="18" customHeight="1">
      <c r="A25" s="631" t="s">
        <v>724</v>
      </c>
      <c r="B25" s="632"/>
      <c r="C25" s="632"/>
      <c r="D25" s="632"/>
      <c r="E25" s="282"/>
      <c r="G25" s="281"/>
      <c r="I25" s="281"/>
      <c r="J25" s="283"/>
      <c r="K25" s="282"/>
      <c r="L25" s="281"/>
      <c r="M25" s="280"/>
    </row>
    <row r="26" spans="1:13" ht="18" customHeight="1">
      <c r="A26" s="627" t="s">
        <v>725</v>
      </c>
      <c r="B26" s="632">
        <f>B12/$B$10*100</f>
        <v>53.243025677698185</v>
      </c>
      <c r="C26" s="632">
        <f>C12/$C$10*100</f>
        <v>53.146228690196473</v>
      </c>
      <c r="D26" s="632">
        <f>D12/$D$10*100</f>
        <v>53.194469572728387</v>
      </c>
      <c r="E26" s="282"/>
      <c r="G26" s="281"/>
      <c r="I26" s="281"/>
      <c r="J26" s="283"/>
      <c r="K26" s="282"/>
      <c r="L26" s="281"/>
      <c r="M26" s="280"/>
    </row>
    <row r="27" spans="1:13" ht="18" customHeight="1">
      <c r="A27" s="627" t="s">
        <v>726</v>
      </c>
      <c r="B27" s="632">
        <f t="shared" ref="B27:B30" si="0">B13/$B$10*100</f>
        <v>46.756974322301808</v>
      </c>
      <c r="C27" s="632">
        <f t="shared" ref="C27:C30" si="1">C13/$C$10*100</f>
        <v>46.853383902853835</v>
      </c>
      <c r="D27" s="632">
        <f t="shared" ref="D27:D30" si="2">D13/$D$10*100</f>
        <v>46.805530427271613</v>
      </c>
      <c r="E27" s="282"/>
      <c r="G27" s="281"/>
      <c r="I27" s="281"/>
      <c r="J27" s="283"/>
      <c r="K27" s="282"/>
      <c r="L27" s="281"/>
      <c r="M27" s="280"/>
    </row>
    <row r="28" spans="1:13" ht="18" customHeight="1">
      <c r="A28" s="631" t="s">
        <v>727</v>
      </c>
      <c r="B28" s="632"/>
      <c r="C28" s="632"/>
      <c r="D28" s="632"/>
      <c r="E28" s="282"/>
      <c r="G28" s="281"/>
      <c r="I28" s="281"/>
      <c r="J28" s="283"/>
      <c r="K28" s="282"/>
      <c r="L28" s="281"/>
      <c r="M28" s="280"/>
    </row>
    <row r="29" spans="1:13" ht="18" customHeight="1">
      <c r="A29" s="627" t="s">
        <v>728</v>
      </c>
      <c r="B29" s="632">
        <f t="shared" si="0"/>
        <v>37.243799408369576</v>
      </c>
      <c r="C29" s="632">
        <f t="shared" si="1"/>
        <v>37.212761959736795</v>
      </c>
      <c r="D29" s="632">
        <f t="shared" si="2"/>
        <v>37.228249768009199</v>
      </c>
      <c r="G29" s="281"/>
      <c r="I29" s="281"/>
      <c r="J29" s="283"/>
      <c r="K29" s="282"/>
      <c r="L29" s="281"/>
      <c r="M29" s="280"/>
    </row>
    <row r="30" spans="1:13" ht="18" customHeight="1">
      <c r="A30" s="627" t="s">
        <v>729</v>
      </c>
      <c r="B30" s="632">
        <f t="shared" si="0"/>
        <v>62.756200591630432</v>
      </c>
      <c r="C30" s="632">
        <f t="shared" si="1"/>
        <v>62.78723804026319</v>
      </c>
      <c r="D30" s="632">
        <f t="shared" si="2"/>
        <v>62.771750231990794</v>
      </c>
      <c r="E30" s="282"/>
      <c r="G30" s="281"/>
      <c r="I30" s="281"/>
      <c r="J30" s="283"/>
      <c r="K30" s="282"/>
      <c r="L30" s="281"/>
      <c r="M30" s="280"/>
    </row>
    <row r="31" spans="1:13" ht="18" customHeight="1">
      <c r="A31" s="628" t="s">
        <v>730</v>
      </c>
      <c r="B31" s="630">
        <v>100</v>
      </c>
      <c r="C31" s="630">
        <v>100</v>
      </c>
      <c r="D31" s="630">
        <v>100</v>
      </c>
      <c r="E31" s="282"/>
      <c r="G31" s="281"/>
      <c r="I31" s="281"/>
      <c r="J31" s="283"/>
      <c r="K31" s="282"/>
      <c r="L31" s="281"/>
      <c r="M31" s="280"/>
    </row>
    <row r="32" spans="1:13" ht="18" customHeight="1">
      <c r="A32" s="627" t="s">
        <v>14</v>
      </c>
      <c r="B32" s="632">
        <f>B18/B17*100</f>
        <v>27.788680994959652</v>
      </c>
      <c r="C32" s="632">
        <f t="shared" ref="C32:D32" si="3">C18/C17*100</f>
        <v>27.536168798277828</v>
      </c>
      <c r="D32" s="632">
        <f t="shared" si="3"/>
        <v>27.661791463257007</v>
      </c>
      <c r="E32" s="282"/>
      <c r="G32" s="281"/>
      <c r="I32" s="281"/>
      <c r="J32" s="283"/>
      <c r="K32" s="282"/>
      <c r="L32" s="281"/>
      <c r="M32" s="280"/>
    </row>
    <row r="33" spans="1:4" ht="18" customHeight="1">
      <c r="A33" s="627" t="s">
        <v>18</v>
      </c>
      <c r="B33" s="632">
        <f>B19/B17*100</f>
        <v>33.498946762543916</v>
      </c>
      <c r="C33" s="632">
        <f t="shared" ref="C33:D33" si="4">C19/C17*100</f>
        <v>33.287561732303402</v>
      </c>
      <c r="D33" s="632">
        <f t="shared" si="4"/>
        <v>33.392723982620282</v>
      </c>
    </row>
    <row r="34" spans="1:4" ht="18" customHeight="1">
      <c r="A34" s="627" t="s">
        <v>25</v>
      </c>
      <c r="B34" s="632">
        <f>B20/B17*100</f>
        <v>38.712372242496436</v>
      </c>
      <c r="C34" s="632">
        <f t="shared" ref="C34:D34" si="5">C20/C17*100</f>
        <v>39.176269469418763</v>
      </c>
      <c r="D34" s="632">
        <f t="shared" si="5"/>
        <v>38.945484554122714</v>
      </c>
    </row>
    <row r="35" spans="1:4" ht="18" customHeight="1">
      <c r="A35" s="621"/>
      <c r="B35" s="621"/>
      <c r="C35" s="621"/>
      <c r="D35" s="621"/>
    </row>
    <row r="36" spans="1:4" ht="18" customHeight="1"/>
    <row r="37" spans="1:4" ht="18" customHeight="1"/>
    <row r="38" spans="1:4" ht="18" customHeight="1"/>
    <row r="39" spans="1:4" ht="18" customHeight="1"/>
    <row r="40" spans="1:4" ht="18" customHeight="1"/>
    <row r="41" spans="1:4" ht="18" customHeight="1"/>
    <row r="42" spans="1:4" ht="18" customHeight="1"/>
    <row r="43" spans="1:4" ht="18" customHeight="1"/>
    <row r="44" spans="1:4" ht="18" customHeight="1"/>
    <row r="45" spans="1:4" ht="18" customHeight="1"/>
    <row r="46" spans="1:4" ht="18" customHeight="1"/>
    <row r="47" spans="1:4" ht="18" customHeight="1"/>
    <row r="48" spans="1:4" ht="18" customHeight="1"/>
  </sheetData>
  <mergeCells count="2">
    <mergeCell ref="B8:D8"/>
    <mergeCell ref="B22:D22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K8" sqref="K8"/>
    </sheetView>
  </sheetViews>
  <sheetFormatPr defaultColWidth="7.21875" defaultRowHeight="12.75"/>
  <cols>
    <col min="1" max="1" width="42.21875" style="286" customWidth="1"/>
    <col min="2" max="4" width="8.77734375" style="286" customWidth="1"/>
    <col min="5" max="16384" width="7.21875" style="286"/>
  </cols>
  <sheetData>
    <row r="1" spans="1:8" ht="20.100000000000001" customHeight="1">
      <c r="A1" s="634" t="s">
        <v>732</v>
      </c>
      <c r="B1" s="692"/>
      <c r="C1" s="692"/>
      <c r="D1" s="692"/>
      <c r="E1" s="811"/>
      <c r="F1" s="811"/>
      <c r="G1" s="811"/>
      <c r="H1" s="811"/>
    </row>
    <row r="2" spans="1:8" ht="18" customHeight="1">
      <c r="A2" s="692"/>
      <c r="B2" s="692"/>
      <c r="C2" s="692"/>
      <c r="D2" s="692"/>
      <c r="E2" s="811"/>
      <c r="F2" s="811"/>
      <c r="G2" s="811"/>
      <c r="H2" s="811"/>
    </row>
    <row r="3" spans="1:8" ht="20.100000000000001" customHeight="1">
      <c r="A3" s="633"/>
      <c r="B3" s="633"/>
      <c r="C3" s="633"/>
      <c r="D3" s="635" t="s">
        <v>200</v>
      </c>
    </row>
    <row r="4" spans="1:8" ht="20.100000000000001" customHeight="1">
      <c r="A4" s="636"/>
      <c r="B4" s="933" t="s">
        <v>733</v>
      </c>
      <c r="C4" s="935" t="s">
        <v>734</v>
      </c>
      <c r="D4" s="935"/>
    </row>
    <row r="5" spans="1:8" ht="20.100000000000001" customHeight="1">
      <c r="B5" s="934"/>
      <c r="C5" s="760" t="s">
        <v>735</v>
      </c>
      <c r="D5" s="760" t="s">
        <v>729</v>
      </c>
    </row>
    <row r="6" spans="1:8" ht="20.100000000000001" customHeight="1"/>
    <row r="7" spans="1:8" ht="20.100000000000001" customHeight="1">
      <c r="A7" s="637" t="s">
        <v>736</v>
      </c>
      <c r="B7" s="638"/>
      <c r="C7" s="638"/>
      <c r="D7" s="638"/>
    </row>
    <row r="8" spans="1:8" ht="20.100000000000001" customHeight="1">
      <c r="A8" s="639" t="s">
        <v>514</v>
      </c>
      <c r="B8" s="640">
        <v>2.46</v>
      </c>
      <c r="C8" s="640">
        <v>2.88</v>
      </c>
      <c r="D8" s="640">
        <v>2.19</v>
      </c>
    </row>
    <row r="9" spans="1:8" ht="20.100000000000001" customHeight="1">
      <c r="A9" s="639" t="s">
        <v>515</v>
      </c>
      <c r="B9" s="640">
        <v>2.3199999999999998</v>
      </c>
      <c r="C9" s="640">
        <v>2.98</v>
      </c>
      <c r="D9" s="640">
        <v>1.92</v>
      </c>
    </row>
    <row r="10" spans="1:8" ht="20.100000000000001" customHeight="1">
      <c r="A10" s="639" t="s">
        <v>737</v>
      </c>
      <c r="B10" s="640">
        <v>2.39</v>
      </c>
      <c r="C10" s="640">
        <v>2.93</v>
      </c>
      <c r="D10" s="640">
        <v>2.0499999999999998</v>
      </c>
    </row>
    <row r="11" spans="1:8" ht="20.100000000000001" customHeight="1">
      <c r="A11" s="633"/>
      <c r="B11" s="641"/>
      <c r="C11" s="641"/>
      <c r="D11" s="641"/>
    </row>
    <row r="12" spans="1:8" ht="20.100000000000001" customHeight="1">
      <c r="A12" s="637" t="s">
        <v>738</v>
      </c>
      <c r="B12" s="633"/>
      <c r="C12" s="641"/>
      <c r="D12" s="641"/>
    </row>
    <row r="13" spans="1:8" ht="20.100000000000001" customHeight="1">
      <c r="A13" s="639" t="s">
        <v>514</v>
      </c>
      <c r="B13" s="641">
        <v>7.93</v>
      </c>
      <c r="C13" s="640">
        <v>9.3000000000000007</v>
      </c>
      <c r="D13" s="640">
        <v>7.2</v>
      </c>
    </row>
    <row r="14" spans="1:8" ht="20.100000000000001" customHeight="1">
      <c r="A14" s="639" t="s">
        <v>515</v>
      </c>
      <c r="B14" s="640">
        <v>7.63</v>
      </c>
      <c r="C14" s="640">
        <v>9.1300000000000008</v>
      </c>
      <c r="D14" s="640">
        <v>6.83</v>
      </c>
    </row>
    <row r="15" spans="1:8" ht="20.100000000000001" customHeight="1">
      <c r="A15" s="639" t="s">
        <v>737</v>
      </c>
      <c r="B15" s="640">
        <v>7.78</v>
      </c>
      <c r="C15" s="640">
        <v>9.2100000000000009</v>
      </c>
      <c r="D15" s="640">
        <v>7.01</v>
      </c>
    </row>
    <row r="16" spans="1:8" ht="20.100000000000001" customHeight="1">
      <c r="A16" s="639"/>
      <c r="B16" s="641"/>
      <c r="C16" s="641"/>
      <c r="D16" s="641"/>
    </row>
    <row r="17" spans="1:4" ht="20.100000000000001" customHeight="1">
      <c r="A17" s="637" t="s">
        <v>739</v>
      </c>
      <c r="B17" s="641"/>
      <c r="C17" s="642"/>
      <c r="D17" s="642"/>
    </row>
    <row r="18" spans="1:4" ht="20.100000000000001" customHeight="1">
      <c r="A18" s="639" t="s">
        <v>514</v>
      </c>
      <c r="B18" s="640">
        <v>3.01</v>
      </c>
      <c r="C18" s="640">
        <v>2.39</v>
      </c>
      <c r="D18" s="640">
        <v>3.4</v>
      </c>
    </row>
    <row r="19" spans="1:4" ht="20.100000000000001" customHeight="1">
      <c r="A19" s="639" t="s">
        <v>515</v>
      </c>
      <c r="B19" s="640">
        <v>1.96</v>
      </c>
      <c r="C19" s="640">
        <v>1.37</v>
      </c>
      <c r="D19" s="640">
        <v>2.3199999999999998</v>
      </c>
    </row>
    <row r="20" spans="1:4" ht="20.100000000000001" customHeight="1">
      <c r="A20" s="639" t="s">
        <v>737</v>
      </c>
      <c r="B20" s="640">
        <v>2.48</v>
      </c>
      <c r="C20" s="640">
        <v>1.88</v>
      </c>
      <c r="D20" s="640">
        <v>2.85</v>
      </c>
    </row>
    <row r="21" spans="1:4" ht="20.100000000000001" customHeight="1">
      <c r="A21" s="633"/>
      <c r="B21" s="633"/>
      <c r="C21" s="633"/>
      <c r="D21" s="633"/>
    </row>
  </sheetData>
  <mergeCells count="2">
    <mergeCell ref="B4:B5"/>
    <mergeCell ref="C4:D4"/>
  </mergeCells>
  <pageMargins left="0.86614173228346458" right="0.47244094488188981" top="0.74803149606299213" bottom="0.51181102362204722" header="0.43307086614173229" footer="0.23622047244094491"/>
  <pageSetup paperSize="9" firstPageNumber="93" orientation="portrait" r:id="rId1"/>
  <headerFooter alignWithMargins="0">
    <oddHeader>&amp;C&amp;13&amp;P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K8" sqref="K8"/>
    </sheetView>
  </sheetViews>
  <sheetFormatPr defaultColWidth="8.77734375" defaultRowHeight="15"/>
  <cols>
    <col min="1" max="1" width="1.77734375" style="312" customWidth="1"/>
    <col min="2" max="2" width="29.44140625" style="312" customWidth="1"/>
    <col min="3" max="3" width="13.33203125" style="312" customWidth="1"/>
    <col min="4" max="6" width="8.33203125" style="312" customWidth="1"/>
    <col min="7" max="7" width="8.6640625" style="312" hidden="1" customWidth="1"/>
    <col min="8" max="8" width="8" style="312" hidden="1" customWidth="1"/>
    <col min="9" max="16384" width="8.77734375" style="312"/>
  </cols>
  <sheetData>
    <row r="1" spans="1:8" s="321" customFormat="1" ht="21.75" customHeight="1">
      <c r="A1" s="277" t="s">
        <v>740</v>
      </c>
      <c r="B1" s="277"/>
      <c r="C1" s="277"/>
      <c r="D1" s="277"/>
      <c r="E1" s="277"/>
      <c r="F1" s="277"/>
      <c r="G1" s="277"/>
      <c r="H1" s="277"/>
    </row>
    <row r="2" spans="1:8" s="321" customFormat="1" ht="21.75" customHeight="1">
      <c r="A2" s="277"/>
      <c r="B2" s="277"/>
      <c r="C2" s="277"/>
      <c r="D2" s="277"/>
      <c r="E2" s="277"/>
      <c r="F2" s="277"/>
      <c r="G2" s="277"/>
      <c r="H2" s="277"/>
    </row>
    <row r="3" spans="1:8">
      <c r="A3" s="320"/>
      <c r="B3" s="648"/>
      <c r="C3" s="648"/>
      <c r="D3" s="648"/>
      <c r="E3" s="648"/>
      <c r="F3" s="648"/>
      <c r="G3" s="648"/>
      <c r="H3" s="648"/>
    </row>
    <row r="4" spans="1:8" ht="19.5" customHeight="1">
      <c r="A4" s="319"/>
      <c r="B4" s="883"/>
      <c r="C4" s="318" t="s">
        <v>254</v>
      </c>
      <c r="D4" s="318" t="s">
        <v>9</v>
      </c>
      <c r="E4" s="318" t="s">
        <v>10</v>
      </c>
      <c r="F4" s="318" t="s">
        <v>11</v>
      </c>
      <c r="G4" s="318" t="s">
        <v>741</v>
      </c>
      <c r="H4" s="318" t="s">
        <v>742</v>
      </c>
    </row>
    <row r="5" spans="1:8" ht="19.5" customHeight="1">
      <c r="B5" s="648"/>
      <c r="C5" s="317" t="s">
        <v>256</v>
      </c>
      <c r="D5" s="317" t="s">
        <v>90</v>
      </c>
      <c r="E5" s="317" t="s">
        <v>90</v>
      </c>
      <c r="F5" s="317" t="s">
        <v>90</v>
      </c>
      <c r="G5" s="317" t="s">
        <v>743</v>
      </c>
      <c r="H5" s="317" t="s">
        <v>743</v>
      </c>
    </row>
    <row r="6" spans="1:8" ht="19.5" customHeight="1">
      <c r="B6" s="648"/>
      <c r="C6" s="315"/>
      <c r="D6" s="315"/>
      <c r="E6" s="315"/>
      <c r="F6" s="315"/>
      <c r="G6" s="315"/>
      <c r="H6" s="315"/>
    </row>
    <row r="7" spans="1:8" ht="20.100000000000001" customHeight="1">
      <c r="A7" s="313" t="s">
        <v>744</v>
      </c>
      <c r="C7" s="648"/>
      <c r="D7" s="316"/>
      <c r="E7" s="316"/>
      <c r="F7" s="316"/>
      <c r="G7" s="315"/>
      <c r="H7" s="315"/>
    </row>
    <row r="8" spans="1:8" ht="20.100000000000001" customHeight="1">
      <c r="B8" s="648" t="s">
        <v>745</v>
      </c>
      <c r="C8" s="884" t="s">
        <v>746</v>
      </c>
      <c r="D8" s="710">
        <v>2762</v>
      </c>
      <c r="E8" s="710">
        <v>2922</v>
      </c>
      <c r="F8" s="710">
        <f t="shared" ref="F8:F13" si="0">SUM(D8:E8)</f>
        <v>5684</v>
      </c>
      <c r="G8" s="314">
        <v>6.7</v>
      </c>
      <c r="H8" s="314">
        <v>100.7</v>
      </c>
    </row>
    <row r="9" spans="1:8" ht="20.100000000000001" customHeight="1">
      <c r="B9" s="648" t="s">
        <v>747</v>
      </c>
      <c r="C9" s="884" t="s">
        <v>261</v>
      </c>
      <c r="D9" s="710">
        <v>1966</v>
      </c>
      <c r="E9" s="710">
        <v>1990</v>
      </c>
      <c r="F9" s="710">
        <f t="shared" si="0"/>
        <v>3956</v>
      </c>
      <c r="G9" s="314">
        <v>27.7</v>
      </c>
      <c r="H9" s="314">
        <v>401.5</v>
      </c>
    </row>
    <row r="10" spans="1:8" ht="20.100000000000001" customHeight="1">
      <c r="B10" s="648" t="s">
        <v>748</v>
      </c>
      <c r="C10" s="884" t="s">
        <v>261</v>
      </c>
      <c r="D10" s="710">
        <v>796</v>
      </c>
      <c r="E10" s="710">
        <v>932</v>
      </c>
      <c r="F10" s="710">
        <f t="shared" si="0"/>
        <v>1728</v>
      </c>
      <c r="G10" s="314">
        <v>0.5</v>
      </c>
      <c r="H10" s="314">
        <v>7.4</v>
      </c>
    </row>
    <row r="11" spans="1:8" ht="20.100000000000001" customHeight="1">
      <c r="A11" s="313"/>
      <c r="B11" s="312" t="s">
        <v>749</v>
      </c>
      <c r="C11" s="884" t="s">
        <v>750</v>
      </c>
      <c r="D11" s="711">
        <v>1676</v>
      </c>
      <c r="E11" s="711">
        <v>1610</v>
      </c>
      <c r="F11" s="710">
        <f t="shared" si="0"/>
        <v>3286</v>
      </c>
      <c r="G11" s="885"/>
      <c r="H11" s="885"/>
    </row>
    <row r="12" spans="1:8" ht="20.100000000000001" customHeight="1">
      <c r="B12" s="648" t="s">
        <v>751</v>
      </c>
      <c r="C12" s="884" t="s">
        <v>261</v>
      </c>
      <c r="D12" s="711">
        <v>947</v>
      </c>
      <c r="E12" s="711">
        <v>1009</v>
      </c>
      <c r="F12" s="710">
        <f t="shared" si="0"/>
        <v>1956</v>
      </c>
      <c r="G12" s="885">
        <v>4243</v>
      </c>
      <c r="H12" s="885">
        <f t="shared" ref="H12:H17" si="1">D12+E12+G12</f>
        <v>6199</v>
      </c>
    </row>
    <row r="13" spans="1:8" ht="20.100000000000001" customHeight="1">
      <c r="B13" s="886" t="s">
        <v>752</v>
      </c>
      <c r="C13" s="884" t="s">
        <v>261</v>
      </c>
      <c r="D13" s="711">
        <v>794</v>
      </c>
      <c r="E13" s="711">
        <v>946</v>
      </c>
      <c r="F13" s="710">
        <f t="shared" si="0"/>
        <v>1740</v>
      </c>
      <c r="G13" s="885">
        <v>2217</v>
      </c>
      <c r="H13" s="885">
        <f t="shared" si="1"/>
        <v>3957</v>
      </c>
    </row>
    <row r="14" spans="1:8" ht="20.100000000000001" customHeight="1">
      <c r="A14" s="312" t="s">
        <v>753</v>
      </c>
      <c r="B14" s="886"/>
      <c r="C14" s="884"/>
      <c r="D14" s="711"/>
      <c r="E14" s="711"/>
      <c r="F14" s="710"/>
      <c r="G14" s="885">
        <f>G12-G13</f>
        <v>2026</v>
      </c>
      <c r="H14" s="885">
        <f t="shared" si="1"/>
        <v>2026</v>
      </c>
    </row>
    <row r="15" spans="1:8" ht="20.100000000000001" customHeight="1">
      <c r="B15" s="648" t="s">
        <v>754</v>
      </c>
      <c r="C15" s="884" t="s">
        <v>750</v>
      </c>
      <c r="D15" s="711">
        <v>3</v>
      </c>
      <c r="E15" s="711">
        <v>72</v>
      </c>
      <c r="F15" s="710">
        <f t="shared" ref="F15:F30" si="2">SUM(D15:E15)</f>
        <v>75</v>
      </c>
      <c r="G15" s="885">
        <v>1909</v>
      </c>
      <c r="H15" s="885">
        <f t="shared" si="1"/>
        <v>1984</v>
      </c>
    </row>
    <row r="16" spans="1:8" ht="20.100000000000001" customHeight="1">
      <c r="B16" s="648" t="s">
        <v>751</v>
      </c>
      <c r="C16" s="884" t="s">
        <v>261</v>
      </c>
      <c r="D16" s="711">
        <v>1</v>
      </c>
      <c r="E16" s="711">
        <v>51</v>
      </c>
      <c r="F16" s="710">
        <f t="shared" si="2"/>
        <v>52</v>
      </c>
      <c r="G16" s="885">
        <v>1205</v>
      </c>
      <c r="H16" s="885">
        <f t="shared" si="1"/>
        <v>1257</v>
      </c>
    </row>
    <row r="17" spans="1:8" ht="20.100000000000001" customHeight="1">
      <c r="B17" s="648" t="s">
        <v>755</v>
      </c>
      <c r="C17" s="884" t="s">
        <v>756</v>
      </c>
      <c r="D17" s="583">
        <v>38605.56</v>
      </c>
      <c r="E17" s="583">
        <v>121705.72999999998</v>
      </c>
      <c r="F17" s="582">
        <f t="shared" si="2"/>
        <v>160311.28999999998</v>
      </c>
      <c r="G17" s="885">
        <v>2087</v>
      </c>
      <c r="H17" s="885">
        <f t="shared" si="1"/>
        <v>162398.28999999998</v>
      </c>
    </row>
    <row r="18" spans="1:8" ht="20.100000000000001" customHeight="1">
      <c r="A18" s="313"/>
      <c r="B18" s="312" t="s">
        <v>757</v>
      </c>
      <c r="C18" s="884" t="s">
        <v>261</v>
      </c>
      <c r="D18" s="583">
        <v>4137.07</v>
      </c>
      <c r="E18" s="583">
        <v>27737.869999999995</v>
      </c>
      <c r="F18" s="582">
        <f t="shared" si="2"/>
        <v>31874.939999999995</v>
      </c>
      <c r="G18" s="885"/>
      <c r="H18" s="885"/>
    </row>
    <row r="19" spans="1:8" ht="20.100000000000001" customHeight="1">
      <c r="B19" s="648" t="s">
        <v>758</v>
      </c>
      <c r="C19" s="884" t="s">
        <v>759</v>
      </c>
      <c r="D19" s="711">
        <v>20</v>
      </c>
      <c r="E19" s="711">
        <v>176</v>
      </c>
      <c r="F19" s="710">
        <f t="shared" si="2"/>
        <v>196</v>
      </c>
      <c r="G19" s="885">
        <v>149</v>
      </c>
      <c r="H19" s="885">
        <f t="shared" ref="H19:H25" si="3">D19+E19+G19</f>
        <v>345</v>
      </c>
    </row>
    <row r="20" spans="1:8" ht="20.100000000000001" customHeight="1">
      <c r="B20" s="648" t="s">
        <v>760</v>
      </c>
      <c r="C20" s="884" t="s">
        <v>261</v>
      </c>
      <c r="D20" s="711">
        <v>1510</v>
      </c>
      <c r="E20" s="711">
        <v>6283</v>
      </c>
      <c r="F20" s="710">
        <f t="shared" si="2"/>
        <v>7793</v>
      </c>
      <c r="G20" s="885">
        <v>82</v>
      </c>
      <c r="H20" s="885">
        <f t="shared" si="3"/>
        <v>7875</v>
      </c>
    </row>
    <row r="21" spans="1:8" ht="20.100000000000001" customHeight="1">
      <c r="B21" s="648" t="s">
        <v>761</v>
      </c>
      <c r="C21" s="884" t="s">
        <v>1</v>
      </c>
      <c r="D21" s="583">
        <v>836.12552000000005</v>
      </c>
      <c r="E21" s="583">
        <v>4586.6824900000001</v>
      </c>
      <c r="F21" s="582">
        <f t="shared" si="2"/>
        <v>5422.8080100000006</v>
      </c>
      <c r="G21" s="887">
        <v>132735.20000000001</v>
      </c>
      <c r="H21" s="887">
        <f t="shared" si="3"/>
        <v>138158.00801000002</v>
      </c>
    </row>
    <row r="22" spans="1:8" ht="20.100000000000001" customHeight="1">
      <c r="A22" s="312" t="s">
        <v>762</v>
      </c>
      <c r="B22" s="648"/>
      <c r="C22" s="884"/>
      <c r="D22" s="711"/>
      <c r="E22" s="711"/>
      <c r="F22" s="710"/>
      <c r="G22" s="887">
        <v>27672.98</v>
      </c>
      <c r="H22" s="887">
        <f t="shared" si="3"/>
        <v>27672.98</v>
      </c>
    </row>
    <row r="23" spans="1:8" ht="20.100000000000001" customHeight="1">
      <c r="B23" s="648" t="s">
        <v>763</v>
      </c>
      <c r="C23" s="884" t="s">
        <v>746</v>
      </c>
      <c r="D23" s="711">
        <v>6068</v>
      </c>
      <c r="E23" s="711">
        <v>5417</v>
      </c>
      <c r="F23" s="710">
        <f t="shared" si="2"/>
        <v>11485</v>
      </c>
      <c r="G23" s="885">
        <v>1497</v>
      </c>
      <c r="H23" s="885">
        <f t="shared" si="3"/>
        <v>12982</v>
      </c>
    </row>
    <row r="24" spans="1:8" ht="20.100000000000001" customHeight="1">
      <c r="B24" s="648" t="s">
        <v>764</v>
      </c>
      <c r="C24" s="884" t="s">
        <v>261</v>
      </c>
      <c r="D24" s="711">
        <v>5139</v>
      </c>
      <c r="E24" s="711">
        <v>4565</v>
      </c>
      <c r="F24" s="710">
        <f t="shared" si="2"/>
        <v>9704</v>
      </c>
      <c r="G24" s="885">
        <v>44782</v>
      </c>
      <c r="H24" s="885">
        <f t="shared" si="3"/>
        <v>54486</v>
      </c>
    </row>
    <row r="25" spans="1:8" ht="20.100000000000001" customHeight="1">
      <c r="B25" s="648" t="s">
        <v>765</v>
      </c>
      <c r="C25" s="884" t="s">
        <v>1</v>
      </c>
      <c r="D25" s="583">
        <v>65.7558425</v>
      </c>
      <c r="E25" s="583">
        <v>64.713189999999997</v>
      </c>
      <c r="F25" s="582">
        <f t="shared" si="2"/>
        <v>130.4690325</v>
      </c>
      <c r="G25" s="887">
        <v>7997.08</v>
      </c>
      <c r="H25" s="887">
        <f t="shared" si="3"/>
        <v>8127.5490325000001</v>
      </c>
    </row>
    <row r="26" spans="1:8" ht="20.100000000000001" customHeight="1">
      <c r="A26" s="313" t="s">
        <v>766</v>
      </c>
      <c r="C26" s="884"/>
      <c r="D26" s="711"/>
      <c r="E26" s="711"/>
      <c r="F26" s="710"/>
      <c r="G26" s="885"/>
      <c r="H26" s="885"/>
    </row>
    <row r="27" spans="1:8" ht="20.100000000000001" customHeight="1">
      <c r="B27" s="648" t="s">
        <v>767</v>
      </c>
      <c r="C27" s="884" t="s">
        <v>746</v>
      </c>
      <c r="D27" s="711">
        <v>446</v>
      </c>
      <c r="E27" s="711">
        <v>409</v>
      </c>
      <c r="F27" s="710">
        <f t="shared" si="2"/>
        <v>855</v>
      </c>
      <c r="G27" s="885">
        <v>3297</v>
      </c>
      <c r="H27" s="885">
        <f>D27+E27+G27</f>
        <v>4152</v>
      </c>
    </row>
    <row r="28" spans="1:8" ht="20.100000000000001" customHeight="1">
      <c r="B28" s="648" t="s">
        <v>749</v>
      </c>
      <c r="C28" s="884" t="s">
        <v>750</v>
      </c>
      <c r="D28" s="711">
        <v>23</v>
      </c>
      <c r="E28" s="711">
        <v>25</v>
      </c>
      <c r="F28" s="710">
        <f t="shared" si="2"/>
        <v>48</v>
      </c>
      <c r="G28" s="885">
        <v>3086</v>
      </c>
      <c r="H28" s="885">
        <f>D28+E28+G28</f>
        <v>3134</v>
      </c>
    </row>
    <row r="29" spans="1:8" ht="20.100000000000001" customHeight="1">
      <c r="B29" s="648" t="s">
        <v>751</v>
      </c>
      <c r="C29" s="884" t="s">
        <v>261</v>
      </c>
      <c r="D29" s="711">
        <v>30</v>
      </c>
      <c r="E29" s="711">
        <v>20</v>
      </c>
      <c r="F29" s="710">
        <f t="shared" si="2"/>
        <v>50</v>
      </c>
      <c r="G29" s="887">
        <v>63078.5</v>
      </c>
      <c r="H29" s="887">
        <f>D29+E29+G29</f>
        <v>63128.5</v>
      </c>
    </row>
    <row r="30" spans="1:8" ht="20.100000000000001" customHeight="1">
      <c r="A30" s="313"/>
      <c r="B30" s="312" t="s">
        <v>761</v>
      </c>
      <c r="C30" s="884" t="s">
        <v>1</v>
      </c>
      <c r="D30" s="583">
        <v>56.739999999999995</v>
      </c>
      <c r="E30" s="583">
        <v>367.90999999999997</v>
      </c>
      <c r="F30" s="582">
        <f t="shared" si="2"/>
        <v>424.65</v>
      </c>
      <c r="G30" s="885"/>
      <c r="H30" s="885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selection activeCell="K8" sqref="K8"/>
    </sheetView>
  </sheetViews>
  <sheetFormatPr defaultColWidth="10.33203125" defaultRowHeight="12"/>
  <cols>
    <col min="1" max="1" width="24.44140625" style="184" customWidth="1"/>
    <col min="2" max="4" width="0" style="184" hidden="1" customWidth="1"/>
    <col min="5" max="5" width="8.21875" style="184" customWidth="1"/>
    <col min="6" max="6" width="7.77734375" style="184" customWidth="1"/>
    <col min="7" max="7" width="8.21875" style="184" customWidth="1"/>
    <col min="8" max="8" width="0.77734375" style="184" customWidth="1"/>
    <col min="9" max="11" width="6.77734375" style="184" customWidth="1"/>
    <col min="12" max="16384" width="10.33203125" style="184"/>
  </cols>
  <sheetData>
    <row r="1" spans="1:12" ht="20.100000000000001" customHeight="1">
      <c r="A1" s="11" t="s">
        <v>86</v>
      </c>
      <c r="B1" s="11"/>
      <c r="C1" s="11"/>
      <c r="D1" s="11"/>
      <c r="E1" s="343"/>
      <c r="F1" s="343"/>
      <c r="G1" s="343"/>
      <c r="H1" s="343"/>
      <c r="I1" s="343"/>
      <c r="J1" s="343"/>
      <c r="K1" s="343"/>
    </row>
    <row r="2" spans="1:12" ht="20.100000000000001" customHeight="1">
      <c r="A2" s="11" t="s">
        <v>87</v>
      </c>
      <c r="B2" s="11"/>
      <c r="C2" s="11"/>
      <c r="D2" s="11"/>
      <c r="E2" s="343"/>
      <c r="F2" s="343"/>
      <c r="G2" s="343"/>
      <c r="H2" s="343"/>
      <c r="I2" s="343"/>
      <c r="J2" s="343"/>
      <c r="K2" s="343"/>
    </row>
    <row r="3" spans="1:12" ht="18" customHeight="1">
      <c r="A3" s="344"/>
      <c r="B3" s="346"/>
      <c r="C3" s="346"/>
      <c r="D3" s="346"/>
      <c r="E3" s="343"/>
      <c r="F3" s="343"/>
      <c r="G3" s="343"/>
      <c r="H3" s="343"/>
      <c r="I3" s="343"/>
      <c r="J3" s="343"/>
      <c r="K3" s="343"/>
    </row>
    <row r="4" spans="1:12" ht="18" customHeight="1">
      <c r="A4" s="345"/>
      <c r="B4" s="896" t="s">
        <v>88</v>
      </c>
      <c r="C4" s="896"/>
      <c r="D4" s="896"/>
      <c r="E4" s="896" t="s">
        <v>88</v>
      </c>
      <c r="F4" s="896"/>
      <c r="G4" s="896"/>
      <c r="H4" s="752"/>
      <c r="I4" s="896" t="s">
        <v>69</v>
      </c>
      <c r="J4" s="896"/>
      <c r="K4" s="896"/>
    </row>
    <row r="5" spans="1:12" ht="18" customHeight="1">
      <c r="A5" s="187"/>
      <c r="B5" s="897" t="s">
        <v>89</v>
      </c>
      <c r="C5" s="897"/>
      <c r="D5" s="897"/>
      <c r="E5" s="897" t="s">
        <v>90</v>
      </c>
      <c r="F5" s="897"/>
      <c r="G5" s="897"/>
      <c r="H5" s="323"/>
      <c r="I5" s="897" t="s">
        <v>71</v>
      </c>
      <c r="J5" s="897"/>
      <c r="K5" s="897"/>
    </row>
    <row r="6" spans="1:12" ht="18" customHeight="1">
      <c r="A6" s="187"/>
      <c r="B6" s="188" t="s">
        <v>91</v>
      </c>
      <c r="C6" s="188" t="s">
        <v>92</v>
      </c>
      <c r="D6" s="188" t="s">
        <v>93</v>
      </c>
      <c r="E6" s="188" t="s">
        <v>91</v>
      </c>
      <c r="F6" s="188" t="s">
        <v>92</v>
      </c>
      <c r="G6" s="188" t="s">
        <v>93</v>
      </c>
      <c r="H6" s="188"/>
      <c r="I6" s="898" t="s">
        <v>94</v>
      </c>
      <c r="J6" s="898" t="s">
        <v>95</v>
      </c>
      <c r="K6" s="898" t="s">
        <v>96</v>
      </c>
    </row>
    <row r="7" spans="1:12" ht="18" customHeight="1">
      <c r="A7" s="187"/>
      <c r="B7" s="750" t="s">
        <v>97</v>
      </c>
      <c r="C7" s="750" t="s">
        <v>98</v>
      </c>
      <c r="D7" s="750" t="s">
        <v>99</v>
      </c>
      <c r="E7" s="750" t="s">
        <v>97</v>
      </c>
      <c r="F7" s="750" t="s">
        <v>98</v>
      </c>
      <c r="G7" s="750" t="s">
        <v>99</v>
      </c>
      <c r="H7" s="750"/>
      <c r="I7" s="899"/>
      <c r="J7" s="899"/>
      <c r="K7" s="899"/>
    </row>
    <row r="8" spans="1:12" ht="12.75" customHeight="1">
      <c r="A8" s="346"/>
      <c r="B8" s="346"/>
      <c r="C8" s="346"/>
      <c r="D8" s="346"/>
      <c r="E8" s="347"/>
      <c r="F8" s="343"/>
      <c r="G8" s="347"/>
      <c r="H8" s="347"/>
      <c r="I8" s="343"/>
      <c r="J8" s="343"/>
      <c r="K8" s="343"/>
    </row>
    <row r="9" spans="1:12" ht="18.600000000000001" customHeight="1">
      <c r="A9" s="12" t="s">
        <v>100</v>
      </c>
      <c r="B9" s="117">
        <v>3006.8</v>
      </c>
      <c r="C9" s="117">
        <v>68.599999999999994</v>
      </c>
      <c r="D9" s="125">
        <v>20628.7</v>
      </c>
      <c r="E9" s="117">
        <v>2991.99</v>
      </c>
      <c r="F9" s="117">
        <v>66.739999999999995</v>
      </c>
      <c r="G9" s="125">
        <v>19967.480000000003</v>
      </c>
      <c r="H9" s="348"/>
      <c r="I9" s="117">
        <v>99.5</v>
      </c>
      <c r="J9" s="117">
        <v>97.3</v>
      </c>
      <c r="K9" s="117">
        <v>96.8</v>
      </c>
    </row>
    <row r="10" spans="1:12" s="186" customFormat="1" ht="18.600000000000001" customHeight="1">
      <c r="A10" s="130" t="s">
        <v>101</v>
      </c>
      <c r="B10" s="117">
        <v>491.3</v>
      </c>
      <c r="C10" s="117">
        <v>66.599999999999994</v>
      </c>
      <c r="D10" s="125">
        <v>3274.1</v>
      </c>
      <c r="E10" s="117">
        <v>484.30999999999995</v>
      </c>
      <c r="F10" s="117">
        <v>65.58</v>
      </c>
      <c r="G10" s="125">
        <v>3176.2700000000004</v>
      </c>
      <c r="H10" s="349"/>
      <c r="I10" s="117">
        <v>98.6</v>
      </c>
      <c r="J10" s="117">
        <v>98.5</v>
      </c>
      <c r="K10" s="117">
        <v>97</v>
      </c>
      <c r="L10" s="185"/>
    </row>
    <row r="11" spans="1:12" s="186" customFormat="1" ht="17.25" customHeight="1">
      <c r="A11" s="350" t="s">
        <v>102</v>
      </c>
      <c r="B11" s="351">
        <v>85.1</v>
      </c>
      <c r="C11" s="351">
        <v>62.6</v>
      </c>
      <c r="D11" s="352">
        <v>532.70000000000005</v>
      </c>
      <c r="E11" s="351">
        <v>83.65</v>
      </c>
      <c r="F11" s="351">
        <v>61.66</v>
      </c>
      <c r="G11" s="352">
        <v>515.79999999999995</v>
      </c>
      <c r="H11" s="349"/>
      <c r="I11" s="351">
        <v>98.3</v>
      </c>
      <c r="J11" s="351">
        <v>98.5</v>
      </c>
      <c r="K11" s="351">
        <v>96.8</v>
      </c>
    </row>
    <row r="12" spans="1:12" ht="17.25" customHeight="1">
      <c r="A12" s="350" t="s">
        <v>103</v>
      </c>
      <c r="B12" s="351">
        <v>29.6</v>
      </c>
      <c r="C12" s="351">
        <v>62.9</v>
      </c>
      <c r="D12" s="352">
        <v>186.1</v>
      </c>
      <c r="E12" s="351">
        <v>29.35</v>
      </c>
      <c r="F12" s="351">
        <v>49.44</v>
      </c>
      <c r="G12" s="352">
        <v>145.1</v>
      </c>
      <c r="H12" s="348"/>
      <c r="I12" s="351">
        <v>99</v>
      </c>
      <c r="J12" s="351">
        <v>78.7</v>
      </c>
      <c r="K12" s="351">
        <v>78</v>
      </c>
    </row>
    <row r="13" spans="1:12" ht="17.25" customHeight="1">
      <c r="A13" s="350" t="s">
        <v>104</v>
      </c>
      <c r="B13" s="351">
        <v>31.1</v>
      </c>
      <c r="C13" s="351">
        <v>66.400000000000006</v>
      </c>
      <c r="D13" s="352">
        <v>206.5</v>
      </c>
      <c r="E13" s="351">
        <v>30.4</v>
      </c>
      <c r="F13" s="351">
        <v>65.95</v>
      </c>
      <c r="G13" s="352">
        <v>200.49</v>
      </c>
      <c r="H13" s="348"/>
      <c r="I13" s="351">
        <v>97.7</v>
      </c>
      <c r="J13" s="351">
        <v>99.5</v>
      </c>
      <c r="K13" s="351">
        <v>97.1</v>
      </c>
    </row>
    <row r="14" spans="1:12" ht="17.25" customHeight="1">
      <c r="A14" s="350" t="s">
        <v>105</v>
      </c>
      <c r="B14" s="351">
        <v>15.4</v>
      </c>
      <c r="C14" s="351">
        <v>55.6</v>
      </c>
      <c r="D14" s="352">
        <v>85.7</v>
      </c>
      <c r="E14" s="351">
        <v>15.12</v>
      </c>
      <c r="F14" s="351">
        <v>55.65</v>
      </c>
      <c r="G14" s="352">
        <v>84.14</v>
      </c>
      <c r="H14" s="348"/>
      <c r="I14" s="351">
        <v>98.2</v>
      </c>
      <c r="J14" s="351">
        <v>99.9</v>
      </c>
      <c r="K14" s="351">
        <v>98.2</v>
      </c>
    </row>
    <row r="15" spans="1:12" ht="17.25" customHeight="1">
      <c r="A15" s="350" t="s">
        <v>106</v>
      </c>
      <c r="B15" s="351">
        <v>55.8</v>
      </c>
      <c r="C15" s="351">
        <v>65.599999999999994</v>
      </c>
      <c r="D15" s="352">
        <v>366</v>
      </c>
      <c r="E15" s="351">
        <v>55.02</v>
      </c>
      <c r="F15" s="351">
        <v>65.8</v>
      </c>
      <c r="G15" s="352">
        <v>362.02</v>
      </c>
      <c r="H15" s="348"/>
      <c r="I15" s="351">
        <v>98.7</v>
      </c>
      <c r="J15" s="351">
        <v>100.3</v>
      </c>
      <c r="K15" s="351">
        <v>98.9</v>
      </c>
    </row>
    <row r="16" spans="1:12" ht="17.25" customHeight="1">
      <c r="A16" s="350" t="s">
        <v>107</v>
      </c>
      <c r="B16" s="351">
        <v>28.4</v>
      </c>
      <c r="C16" s="351">
        <v>70.2</v>
      </c>
      <c r="D16" s="352">
        <v>199.5</v>
      </c>
      <c r="E16" s="351">
        <v>28.04</v>
      </c>
      <c r="F16" s="351">
        <v>70.16</v>
      </c>
      <c r="G16" s="352">
        <v>196.74</v>
      </c>
      <c r="H16" s="348"/>
      <c r="I16" s="351">
        <v>98.6</v>
      </c>
      <c r="J16" s="351">
        <v>99.9</v>
      </c>
      <c r="K16" s="351">
        <v>98.6</v>
      </c>
    </row>
    <row r="17" spans="1:12" ht="17.25" customHeight="1">
      <c r="A17" s="350" t="s">
        <v>108</v>
      </c>
      <c r="B17" s="351">
        <v>28.1</v>
      </c>
      <c r="C17" s="351">
        <v>67.7</v>
      </c>
      <c r="D17" s="352">
        <v>190.2</v>
      </c>
      <c r="E17" s="351">
        <v>27.1</v>
      </c>
      <c r="F17" s="351">
        <v>67.569999999999993</v>
      </c>
      <c r="G17" s="352">
        <v>183.11</v>
      </c>
      <c r="H17" s="348"/>
      <c r="I17" s="351">
        <v>96.6</v>
      </c>
      <c r="J17" s="118">
        <v>99.7</v>
      </c>
      <c r="K17" s="118">
        <v>96.2</v>
      </c>
    </row>
    <row r="18" spans="1:12" ht="17.25" customHeight="1">
      <c r="A18" s="350" t="s">
        <v>109</v>
      </c>
      <c r="B18" s="351">
        <v>76.5</v>
      </c>
      <c r="C18" s="351">
        <v>71</v>
      </c>
      <c r="D18" s="352">
        <v>543.5</v>
      </c>
      <c r="E18" s="351">
        <v>75.62</v>
      </c>
      <c r="F18" s="351">
        <v>70.84</v>
      </c>
      <c r="G18" s="352">
        <v>535.69000000000005</v>
      </c>
      <c r="H18" s="348"/>
      <c r="I18" s="351">
        <v>98.8</v>
      </c>
      <c r="J18" s="118">
        <v>99.8</v>
      </c>
      <c r="K18" s="118">
        <v>98.6</v>
      </c>
    </row>
    <row r="19" spans="1:12" ht="17.25" customHeight="1">
      <c r="A19" s="350" t="s">
        <v>110</v>
      </c>
      <c r="B19" s="351">
        <v>29.6</v>
      </c>
      <c r="C19" s="351">
        <v>66.900000000000006</v>
      </c>
      <c r="D19" s="352">
        <v>198.1</v>
      </c>
      <c r="E19" s="351">
        <v>29.22</v>
      </c>
      <c r="F19" s="351">
        <v>66.56</v>
      </c>
      <c r="G19" s="352">
        <v>194.5</v>
      </c>
      <c r="H19" s="348"/>
      <c r="I19" s="351">
        <v>98.7</v>
      </c>
      <c r="J19" s="118">
        <v>99.5</v>
      </c>
      <c r="K19" s="118">
        <v>98.2</v>
      </c>
    </row>
    <row r="20" spans="1:12" ht="17.25" customHeight="1">
      <c r="A20" s="350" t="s">
        <v>111</v>
      </c>
      <c r="B20" s="351">
        <v>71.8</v>
      </c>
      <c r="C20" s="351">
        <v>69.5</v>
      </c>
      <c r="D20" s="352">
        <v>499</v>
      </c>
      <c r="E20" s="351">
        <v>71.010000000000005</v>
      </c>
      <c r="F20" s="351">
        <v>69.5</v>
      </c>
      <c r="G20" s="352">
        <v>493.51</v>
      </c>
      <c r="H20" s="348"/>
      <c r="I20" s="351">
        <v>98.9</v>
      </c>
      <c r="J20" s="118">
        <v>100</v>
      </c>
      <c r="K20" s="118">
        <v>98.9</v>
      </c>
    </row>
    <row r="21" spans="1:12" ht="17.25" customHeight="1">
      <c r="A21" s="350" t="s">
        <v>112</v>
      </c>
      <c r="B21" s="351">
        <v>39.9</v>
      </c>
      <c r="C21" s="351">
        <v>66.900000000000006</v>
      </c>
      <c r="D21" s="352">
        <v>266.8</v>
      </c>
      <c r="E21" s="351">
        <v>39.78</v>
      </c>
      <c r="F21" s="351">
        <v>66.66</v>
      </c>
      <c r="G21" s="352">
        <v>265.17</v>
      </c>
      <c r="H21" s="348"/>
      <c r="I21" s="351">
        <v>99.6</v>
      </c>
      <c r="J21" s="118">
        <v>99.8</v>
      </c>
      <c r="K21" s="118">
        <v>99.4</v>
      </c>
    </row>
    <row r="22" spans="1:12" ht="17.25" customHeight="1">
      <c r="A22" s="12" t="s">
        <v>113</v>
      </c>
      <c r="B22" s="353">
        <v>245.00000000000003</v>
      </c>
      <c r="C22" s="353">
        <v>58.7</v>
      </c>
      <c r="D22" s="354">
        <v>1439.1000000000001</v>
      </c>
      <c r="E22" s="353">
        <v>244.50000000000003</v>
      </c>
      <c r="F22" s="353">
        <v>58.37</v>
      </c>
      <c r="G22" s="354">
        <v>1427.12</v>
      </c>
      <c r="H22" s="349"/>
      <c r="I22" s="353">
        <v>99.8</v>
      </c>
      <c r="J22" s="119">
        <v>99.4</v>
      </c>
      <c r="K22" s="117">
        <v>99.2</v>
      </c>
      <c r="L22" s="185"/>
    </row>
    <row r="23" spans="1:12" s="186" customFormat="1" ht="17.25" customHeight="1">
      <c r="A23" s="350" t="s">
        <v>114</v>
      </c>
      <c r="B23" s="351">
        <v>9.1999999999999993</v>
      </c>
      <c r="C23" s="351">
        <v>58.4</v>
      </c>
      <c r="D23" s="352">
        <v>53.7</v>
      </c>
      <c r="E23" s="351">
        <v>9.2799999999999994</v>
      </c>
      <c r="F23" s="351">
        <v>57.34</v>
      </c>
      <c r="G23" s="352">
        <v>53.21</v>
      </c>
      <c r="H23" s="348"/>
      <c r="I23" s="351">
        <v>100.4</v>
      </c>
      <c r="J23" s="118">
        <v>98.5</v>
      </c>
      <c r="K23" s="118">
        <v>99</v>
      </c>
    </row>
    <row r="24" spans="1:12" ht="17.25" customHeight="1">
      <c r="A24" s="350" t="s">
        <v>115</v>
      </c>
      <c r="B24" s="351">
        <v>3.6</v>
      </c>
      <c r="C24" s="351">
        <v>52.2</v>
      </c>
      <c r="D24" s="352">
        <v>18.8</v>
      </c>
      <c r="E24" s="351">
        <v>3.71</v>
      </c>
      <c r="F24" s="351">
        <v>51.73</v>
      </c>
      <c r="G24" s="352">
        <v>19.190000000000001</v>
      </c>
      <c r="H24" s="348"/>
      <c r="I24" s="351">
        <v>102.2</v>
      </c>
      <c r="J24" s="118">
        <v>100.1</v>
      </c>
      <c r="K24" s="118">
        <v>102.3</v>
      </c>
    </row>
    <row r="25" spans="1:12" ht="17.25" customHeight="1">
      <c r="A25" s="350" t="s">
        <v>116</v>
      </c>
      <c r="B25" s="351">
        <v>8.6</v>
      </c>
      <c r="C25" s="351">
        <v>57.3</v>
      </c>
      <c r="D25" s="352">
        <v>49.3</v>
      </c>
      <c r="E25" s="351">
        <v>8.57</v>
      </c>
      <c r="F25" s="351">
        <v>56.69</v>
      </c>
      <c r="G25" s="352">
        <v>48.58</v>
      </c>
      <c r="H25" s="348"/>
      <c r="I25" s="351">
        <v>99.4</v>
      </c>
      <c r="J25" s="118">
        <v>99.1</v>
      </c>
      <c r="K25" s="118">
        <v>98.6</v>
      </c>
    </row>
    <row r="26" spans="1:12" ht="17.25" customHeight="1">
      <c r="A26" s="350" t="s">
        <v>117</v>
      </c>
      <c r="B26" s="351">
        <v>19.100000000000001</v>
      </c>
      <c r="C26" s="351">
        <v>60.5</v>
      </c>
      <c r="D26" s="352">
        <v>115.5</v>
      </c>
      <c r="E26" s="351">
        <v>19.04</v>
      </c>
      <c r="F26" s="351">
        <v>60.29</v>
      </c>
      <c r="G26" s="352">
        <v>114.79</v>
      </c>
      <c r="H26" s="348"/>
      <c r="I26" s="351">
        <v>99.7</v>
      </c>
      <c r="J26" s="118">
        <v>99.7</v>
      </c>
      <c r="K26" s="118">
        <v>99.4</v>
      </c>
    </row>
    <row r="27" spans="1:12" ht="17.25" customHeight="1">
      <c r="A27" s="350" t="s">
        <v>118</v>
      </c>
      <c r="B27" s="351">
        <v>10.1</v>
      </c>
      <c r="C27" s="351">
        <v>61</v>
      </c>
      <c r="D27" s="352">
        <v>61.6</v>
      </c>
      <c r="E27" s="351">
        <v>9.9</v>
      </c>
      <c r="F27" s="351">
        <v>61.33</v>
      </c>
      <c r="G27" s="352">
        <v>60.72</v>
      </c>
      <c r="H27" s="348"/>
      <c r="I27" s="351">
        <v>98.2</v>
      </c>
      <c r="J27" s="118">
        <v>100.4</v>
      </c>
      <c r="K27" s="118">
        <v>98.5</v>
      </c>
    </row>
    <row r="28" spans="1:12" ht="17.25" customHeight="1">
      <c r="A28" s="350" t="s">
        <v>119</v>
      </c>
      <c r="B28" s="351">
        <v>19.5</v>
      </c>
      <c r="C28" s="351">
        <v>55.9</v>
      </c>
      <c r="D28" s="352">
        <v>109</v>
      </c>
      <c r="E28" s="351">
        <v>19.41</v>
      </c>
      <c r="F28" s="351">
        <v>56.19</v>
      </c>
      <c r="G28" s="352">
        <v>109.06</v>
      </c>
      <c r="H28" s="348"/>
      <c r="I28" s="351">
        <v>99.5</v>
      </c>
      <c r="J28" s="118">
        <v>100.7</v>
      </c>
      <c r="K28" s="118">
        <v>100.1</v>
      </c>
    </row>
    <row r="29" spans="1:12" ht="17.25" customHeight="1">
      <c r="A29" s="350" t="s">
        <v>120</v>
      </c>
      <c r="B29" s="351">
        <v>29.4</v>
      </c>
      <c r="C29" s="351">
        <v>56.9</v>
      </c>
      <c r="D29" s="352">
        <v>167.2</v>
      </c>
      <c r="E29" s="351">
        <v>29.3</v>
      </c>
      <c r="F29" s="351">
        <v>56.95</v>
      </c>
      <c r="G29" s="352">
        <v>166.86</v>
      </c>
      <c r="H29" s="348"/>
      <c r="I29" s="351">
        <v>99.7</v>
      </c>
      <c r="J29" s="118">
        <v>100.1</v>
      </c>
      <c r="K29" s="118">
        <v>99.8</v>
      </c>
    </row>
    <row r="30" spans="1:12" ht="17.25" customHeight="1">
      <c r="A30" s="350" t="s">
        <v>121</v>
      </c>
      <c r="B30" s="351">
        <v>15</v>
      </c>
      <c r="C30" s="351">
        <v>51.7</v>
      </c>
      <c r="D30" s="352">
        <v>77.599999999999994</v>
      </c>
      <c r="E30" s="351">
        <v>15.6</v>
      </c>
      <c r="F30" s="351">
        <v>51.57</v>
      </c>
      <c r="G30" s="352">
        <v>80.45</v>
      </c>
      <c r="H30" s="348"/>
      <c r="I30" s="351">
        <v>103.9</v>
      </c>
      <c r="J30" s="118">
        <v>99.7</v>
      </c>
      <c r="K30" s="118">
        <v>103.7</v>
      </c>
    </row>
    <row r="31" spans="1:12" ht="17.25" customHeight="1">
      <c r="A31" s="350" t="s">
        <v>122</v>
      </c>
      <c r="B31" s="351">
        <v>48.5</v>
      </c>
      <c r="C31" s="351">
        <v>60.2</v>
      </c>
      <c r="D31" s="352">
        <v>292.10000000000002</v>
      </c>
      <c r="E31" s="351">
        <v>47.69</v>
      </c>
      <c r="F31" s="351">
        <v>59.79</v>
      </c>
      <c r="G31" s="352">
        <v>285.14999999999998</v>
      </c>
      <c r="H31" s="348"/>
      <c r="I31" s="351">
        <v>98.4</v>
      </c>
      <c r="J31" s="118">
        <v>99.3</v>
      </c>
      <c r="K31" s="118">
        <v>97.6</v>
      </c>
    </row>
    <row r="32" spans="1:12" ht="17.25" customHeight="1">
      <c r="A32" s="350" t="s">
        <v>123</v>
      </c>
      <c r="B32" s="351">
        <v>36.1</v>
      </c>
      <c r="C32" s="351">
        <v>61.9</v>
      </c>
      <c r="D32" s="352">
        <v>223.6</v>
      </c>
      <c r="E32" s="351">
        <v>35.81</v>
      </c>
      <c r="F32" s="351">
        <v>60.72</v>
      </c>
      <c r="G32" s="352">
        <v>217.44</v>
      </c>
      <c r="H32" s="348"/>
      <c r="I32" s="351">
        <v>99.3</v>
      </c>
      <c r="J32" s="123">
        <v>97.9</v>
      </c>
      <c r="K32" s="118">
        <v>97.2</v>
      </c>
    </row>
    <row r="33" spans="1:12" ht="17.25" customHeight="1">
      <c r="A33" s="350" t="s">
        <v>124</v>
      </c>
      <c r="B33" s="351">
        <v>9.9</v>
      </c>
      <c r="C33" s="351">
        <v>60.6</v>
      </c>
      <c r="D33" s="352">
        <v>60</v>
      </c>
      <c r="E33" s="351">
        <v>9.7799999999999994</v>
      </c>
      <c r="F33" s="351">
        <v>60.39</v>
      </c>
      <c r="G33" s="352">
        <v>59.06</v>
      </c>
      <c r="H33" s="348"/>
      <c r="I33" s="351">
        <v>98.6</v>
      </c>
      <c r="J33" s="120">
        <v>99.8</v>
      </c>
      <c r="K33" s="351">
        <v>98.4</v>
      </c>
    </row>
    <row r="34" spans="1:12" ht="17.25" customHeight="1">
      <c r="A34" s="350" t="s">
        <v>125</v>
      </c>
      <c r="B34" s="121">
        <v>6.8</v>
      </c>
      <c r="C34" s="122">
        <v>55.4</v>
      </c>
      <c r="D34" s="352">
        <v>37.700000000000003</v>
      </c>
      <c r="E34" s="121">
        <v>6.83</v>
      </c>
      <c r="F34" s="122">
        <v>55.61</v>
      </c>
      <c r="G34" s="352">
        <v>37.979999999999997</v>
      </c>
      <c r="H34" s="348"/>
      <c r="I34" s="351">
        <v>100.7</v>
      </c>
      <c r="J34" s="118">
        <v>100</v>
      </c>
      <c r="K34" s="118">
        <v>100.8</v>
      </c>
    </row>
    <row r="35" spans="1:12" ht="17.25" customHeight="1">
      <c r="A35" s="350" t="s">
        <v>126</v>
      </c>
      <c r="B35" s="121">
        <v>12.8</v>
      </c>
      <c r="C35" s="122">
        <v>59.9</v>
      </c>
      <c r="D35" s="126">
        <v>76.7</v>
      </c>
      <c r="E35" s="121">
        <v>13.11</v>
      </c>
      <c r="F35" s="122">
        <v>60.1</v>
      </c>
      <c r="G35" s="126">
        <v>78.790000000000006</v>
      </c>
      <c r="H35" s="348"/>
      <c r="I35" s="121">
        <v>102.1</v>
      </c>
      <c r="J35" s="118">
        <v>100.7</v>
      </c>
      <c r="K35" s="118">
        <v>102.8</v>
      </c>
    </row>
    <row r="36" spans="1:12" ht="17.25" customHeight="1">
      <c r="A36" s="350" t="s">
        <v>127</v>
      </c>
      <c r="B36" s="351">
        <v>16.399999999999999</v>
      </c>
      <c r="C36" s="351">
        <v>58.7</v>
      </c>
      <c r="D36" s="126">
        <v>96.3</v>
      </c>
      <c r="E36" s="351">
        <v>16.47</v>
      </c>
      <c r="F36" s="351">
        <v>58.19</v>
      </c>
      <c r="G36" s="126">
        <v>95.84</v>
      </c>
      <c r="H36" s="348"/>
      <c r="I36" s="121">
        <v>100.7</v>
      </c>
      <c r="J36" s="118">
        <v>98.8</v>
      </c>
      <c r="K36" s="123">
        <v>99.5</v>
      </c>
    </row>
    <row r="37" spans="1:12" ht="17.25" customHeight="1">
      <c r="A37" s="12" t="s">
        <v>128</v>
      </c>
      <c r="B37" s="360"/>
      <c r="E37" s="360"/>
      <c r="L37" s="185"/>
    </row>
    <row r="38" spans="1:12" s="186" customFormat="1" ht="17.25" customHeight="1">
      <c r="A38" s="12" t="s">
        <v>129</v>
      </c>
      <c r="B38" s="353">
        <v>580.6</v>
      </c>
      <c r="C38" s="353">
        <v>65.400000000000006</v>
      </c>
      <c r="D38" s="354">
        <v>3857.6</v>
      </c>
      <c r="E38" s="353">
        <v>583.15000000000009</v>
      </c>
      <c r="F38" s="353">
        <v>59.97</v>
      </c>
      <c r="G38" s="354">
        <v>3590.87</v>
      </c>
      <c r="H38" s="349"/>
      <c r="I38" s="353">
        <v>100.4</v>
      </c>
      <c r="J38" s="124">
        <v>91.7</v>
      </c>
      <c r="K38" s="124">
        <v>93.1</v>
      </c>
    </row>
    <row r="39" spans="1:12" s="186" customFormat="1" ht="17.25" customHeight="1">
      <c r="A39" s="350" t="s">
        <v>130</v>
      </c>
      <c r="B39" s="351">
        <v>115.3</v>
      </c>
      <c r="C39" s="351">
        <v>66.8</v>
      </c>
      <c r="D39" s="352">
        <v>770.5</v>
      </c>
      <c r="E39" s="351">
        <v>114.27</v>
      </c>
      <c r="F39" s="351">
        <v>64.61</v>
      </c>
      <c r="G39" s="352">
        <v>738.26</v>
      </c>
      <c r="H39" s="348"/>
      <c r="I39" s="351">
        <v>99.1</v>
      </c>
      <c r="J39" s="120">
        <v>96.7</v>
      </c>
      <c r="K39" s="120">
        <v>95.8</v>
      </c>
    </row>
    <row r="40" spans="1:12" ht="17.25" customHeight="1">
      <c r="A40" s="350" t="s">
        <v>131</v>
      </c>
      <c r="B40" s="351">
        <v>91.7</v>
      </c>
      <c r="C40" s="351">
        <v>68.7</v>
      </c>
      <c r="D40" s="352">
        <v>629.9</v>
      </c>
      <c r="E40" s="351">
        <v>91.55</v>
      </c>
      <c r="F40" s="351">
        <v>66.41</v>
      </c>
      <c r="G40" s="352">
        <v>607.99</v>
      </c>
      <c r="H40" s="348"/>
      <c r="I40" s="351">
        <v>99.9</v>
      </c>
      <c r="J40" s="118">
        <v>96.7</v>
      </c>
      <c r="K40" s="351">
        <v>96.5</v>
      </c>
    </row>
    <row r="41" spans="1:12" ht="17.25" customHeight="1">
      <c r="A41" s="350" t="s">
        <v>132</v>
      </c>
      <c r="B41" s="351">
        <v>59.5</v>
      </c>
      <c r="C41" s="351">
        <v>58.8</v>
      </c>
      <c r="D41" s="352">
        <v>349.8</v>
      </c>
      <c r="E41" s="351">
        <v>59.81</v>
      </c>
      <c r="F41" s="351">
        <v>55.99</v>
      </c>
      <c r="G41" s="352">
        <v>334.87</v>
      </c>
      <c r="H41" s="348"/>
      <c r="I41" s="351">
        <v>100.6</v>
      </c>
      <c r="J41" s="118">
        <v>95.2</v>
      </c>
      <c r="K41" s="351">
        <v>95.7</v>
      </c>
    </row>
    <row r="42" spans="1:12" ht="17.25" customHeight="1">
      <c r="A42" s="350" t="s">
        <v>133</v>
      </c>
      <c r="B42" s="351">
        <v>29.6</v>
      </c>
      <c r="C42" s="351">
        <v>64.2</v>
      </c>
      <c r="D42" s="352">
        <v>190.1</v>
      </c>
      <c r="E42" s="351">
        <v>29.43</v>
      </c>
      <c r="F42" s="351">
        <v>59.32</v>
      </c>
      <c r="G42" s="352">
        <v>174.58</v>
      </c>
      <c r="H42" s="348"/>
      <c r="I42" s="351">
        <v>99.4</v>
      </c>
      <c r="J42" s="351">
        <v>92.4</v>
      </c>
      <c r="K42" s="351">
        <v>91.8</v>
      </c>
    </row>
    <row r="43" spans="1:12" ht="17.25" customHeight="1">
      <c r="A43" s="350" t="s">
        <v>134</v>
      </c>
      <c r="B43" s="351">
        <v>25.9</v>
      </c>
      <c r="C43" s="351">
        <v>61.1</v>
      </c>
      <c r="D43" s="352">
        <v>158.19999999999999</v>
      </c>
      <c r="E43" s="351">
        <v>26.05</v>
      </c>
      <c r="F43" s="351">
        <v>42.38</v>
      </c>
      <c r="G43" s="352">
        <v>110.39</v>
      </c>
      <c r="H43" s="348"/>
      <c r="I43" s="351">
        <v>100.4</v>
      </c>
      <c r="J43" s="355">
        <v>69.5</v>
      </c>
      <c r="K43" s="351">
        <v>69.8</v>
      </c>
    </row>
    <row r="44" spans="1:12" ht="17.25" customHeight="1">
      <c r="A44" s="350" t="s">
        <v>135</v>
      </c>
      <c r="B44" s="351">
        <v>28.4</v>
      </c>
      <c r="C44" s="351">
        <v>67.5</v>
      </c>
      <c r="D44" s="352">
        <v>191.8</v>
      </c>
      <c r="E44" s="351">
        <v>27.87</v>
      </c>
      <c r="F44" s="351">
        <v>45.49</v>
      </c>
      <c r="G44" s="352">
        <v>126.79</v>
      </c>
      <c r="H44" s="351"/>
      <c r="I44" s="351">
        <v>98.2</v>
      </c>
      <c r="J44" s="351">
        <v>67.3</v>
      </c>
      <c r="K44" s="351">
        <v>66.099999999999994</v>
      </c>
    </row>
    <row r="45" spans="1:12" ht="18.600000000000001" customHeight="1">
      <c r="A45" s="11" t="s">
        <v>136</v>
      </c>
      <c r="B45" s="11"/>
      <c r="C45" s="11"/>
      <c r="D45" s="11"/>
      <c r="E45" s="343"/>
      <c r="F45" s="343"/>
      <c r="G45" s="343"/>
      <c r="H45" s="343"/>
      <c r="I45" s="343"/>
      <c r="J45" s="343"/>
      <c r="K45" s="343"/>
    </row>
    <row r="46" spans="1:12" ht="18.600000000000001" customHeight="1">
      <c r="A46" s="11" t="s">
        <v>87</v>
      </c>
      <c r="B46" s="11"/>
      <c r="C46" s="11"/>
      <c r="D46" s="11"/>
      <c r="E46" s="343"/>
      <c r="F46" s="343"/>
      <c r="G46" s="343"/>
      <c r="H46" s="343"/>
      <c r="I46" s="343"/>
      <c r="J46" s="343"/>
      <c r="K46" s="343"/>
    </row>
    <row r="47" spans="1:12" ht="18.600000000000001" customHeight="1">
      <c r="A47" s="344"/>
      <c r="B47" s="346"/>
      <c r="C47" s="346"/>
      <c r="D47" s="346"/>
      <c r="E47" s="343"/>
      <c r="F47" s="343"/>
      <c r="G47" s="343"/>
      <c r="H47" s="343"/>
      <c r="I47" s="343"/>
      <c r="J47" s="343"/>
      <c r="K47" s="343"/>
    </row>
    <row r="48" spans="1:12" ht="15" customHeight="1">
      <c r="A48" s="345"/>
      <c r="B48" s="896" t="s">
        <v>68</v>
      </c>
      <c r="C48" s="896"/>
      <c r="D48" s="896"/>
      <c r="E48" s="896" t="s">
        <v>68</v>
      </c>
      <c r="F48" s="896"/>
      <c r="G48" s="896"/>
      <c r="H48" s="752"/>
      <c r="I48" s="896" t="s">
        <v>69</v>
      </c>
      <c r="J48" s="896"/>
      <c r="K48" s="896"/>
    </row>
    <row r="49" spans="1:11" ht="15" customHeight="1">
      <c r="A49" s="187"/>
      <c r="B49" s="897" t="s">
        <v>137</v>
      </c>
      <c r="C49" s="897"/>
      <c r="D49" s="897"/>
      <c r="E49" s="897" t="s">
        <v>70</v>
      </c>
      <c r="F49" s="897"/>
      <c r="G49" s="897"/>
      <c r="H49" s="323"/>
      <c r="I49" s="897" t="s">
        <v>71</v>
      </c>
      <c r="J49" s="897"/>
      <c r="K49" s="897"/>
    </row>
    <row r="50" spans="1:11" ht="15" customHeight="1">
      <c r="A50" s="187"/>
      <c r="B50" s="188" t="s">
        <v>91</v>
      </c>
      <c r="C50" s="188" t="s">
        <v>92</v>
      </c>
      <c r="D50" s="188" t="s">
        <v>93</v>
      </c>
      <c r="E50" s="188" t="s">
        <v>91</v>
      </c>
      <c r="F50" s="188" t="s">
        <v>92</v>
      </c>
      <c r="G50" s="188" t="s">
        <v>93</v>
      </c>
      <c r="H50" s="188"/>
      <c r="I50" s="898" t="s">
        <v>94</v>
      </c>
      <c r="J50" s="898" t="s">
        <v>95</v>
      </c>
      <c r="K50" s="898" t="s">
        <v>96</v>
      </c>
    </row>
    <row r="51" spans="1:11" ht="15" customHeight="1">
      <c r="A51" s="187"/>
      <c r="B51" s="750" t="s">
        <v>97</v>
      </c>
      <c r="C51" s="750" t="s">
        <v>98</v>
      </c>
      <c r="D51" s="750" t="s">
        <v>99</v>
      </c>
      <c r="E51" s="750" t="s">
        <v>97</v>
      </c>
      <c r="F51" s="750" t="s">
        <v>98</v>
      </c>
      <c r="G51" s="750" t="s">
        <v>99</v>
      </c>
      <c r="H51" s="750"/>
      <c r="I51" s="899"/>
      <c r="J51" s="899"/>
      <c r="K51" s="899"/>
    </row>
    <row r="52" spans="1:11" ht="16.149999999999999" customHeight="1">
      <c r="A52" s="350"/>
      <c r="B52" s="350"/>
      <c r="C52" s="350"/>
      <c r="D52" s="350"/>
      <c r="E52" s="351"/>
      <c r="F52" s="351"/>
      <c r="G52" s="352"/>
      <c r="H52" s="351"/>
      <c r="I52" s="351"/>
      <c r="J52" s="351"/>
      <c r="K52" s="351"/>
    </row>
    <row r="53" spans="1:11" ht="18" customHeight="1">
      <c r="A53" s="350" t="s">
        <v>138</v>
      </c>
      <c r="B53" s="351">
        <v>2.5</v>
      </c>
      <c r="C53" s="351">
        <v>70.400000000000006</v>
      </c>
      <c r="D53" s="352">
        <v>17.600000000000001</v>
      </c>
      <c r="E53" s="351">
        <v>2.5299999999999998</v>
      </c>
      <c r="F53" s="351">
        <v>54.94</v>
      </c>
      <c r="G53" s="352">
        <v>13.9</v>
      </c>
      <c r="H53" s="356"/>
      <c r="I53" s="351">
        <v>99.6</v>
      </c>
      <c r="J53" s="351">
        <v>79.400000000000006</v>
      </c>
      <c r="K53" s="351">
        <v>79.099999999999994</v>
      </c>
    </row>
    <row r="54" spans="1:11" ht="18" customHeight="1">
      <c r="A54" s="350" t="s">
        <v>139</v>
      </c>
      <c r="B54" s="351">
        <v>41.5</v>
      </c>
      <c r="C54" s="351">
        <v>61.8</v>
      </c>
      <c r="D54" s="352">
        <v>256.39999999999998</v>
      </c>
      <c r="E54" s="351">
        <v>41.61</v>
      </c>
      <c r="F54" s="351">
        <v>56.07</v>
      </c>
      <c r="G54" s="352">
        <v>233.31</v>
      </c>
      <c r="H54" s="356"/>
      <c r="I54" s="351">
        <v>100.2</v>
      </c>
      <c r="J54" s="351">
        <v>90.9</v>
      </c>
      <c r="K54" s="351">
        <v>91</v>
      </c>
    </row>
    <row r="55" spans="1:11" ht="18" customHeight="1">
      <c r="A55" s="350" t="s">
        <v>140</v>
      </c>
      <c r="B55" s="351">
        <v>38</v>
      </c>
      <c r="C55" s="351">
        <v>63.9</v>
      </c>
      <c r="D55" s="352">
        <v>243</v>
      </c>
      <c r="E55" s="351">
        <v>38.44</v>
      </c>
      <c r="F55" s="351">
        <v>60.53</v>
      </c>
      <c r="G55" s="352">
        <v>232.67</v>
      </c>
      <c r="H55" s="356"/>
      <c r="I55" s="351">
        <v>101.1</v>
      </c>
      <c r="J55" s="351">
        <v>94.7</v>
      </c>
      <c r="K55" s="351">
        <v>95.8</v>
      </c>
    </row>
    <row r="56" spans="1:11" ht="18" customHeight="1">
      <c r="A56" s="350" t="s">
        <v>141</v>
      </c>
      <c r="B56" s="351">
        <v>47.8</v>
      </c>
      <c r="C56" s="351">
        <v>71.400000000000006</v>
      </c>
      <c r="D56" s="352">
        <v>341.5</v>
      </c>
      <c r="E56" s="351">
        <v>47.6</v>
      </c>
      <c r="F56" s="351">
        <v>69.680000000000007</v>
      </c>
      <c r="G56" s="352">
        <v>331.7</v>
      </c>
      <c r="H56" s="356"/>
      <c r="I56" s="351">
        <v>99.7</v>
      </c>
      <c r="J56" s="351">
        <v>97.5</v>
      </c>
      <c r="K56" s="351">
        <v>97.1</v>
      </c>
    </row>
    <row r="57" spans="1:11" ht="18" customHeight="1">
      <c r="A57" s="350" t="s">
        <v>142</v>
      </c>
      <c r="B57" s="351">
        <v>26.6</v>
      </c>
      <c r="C57" s="351">
        <v>77.900000000000006</v>
      </c>
      <c r="D57" s="352">
        <v>207.1</v>
      </c>
      <c r="E57" s="351">
        <v>26.74</v>
      </c>
      <c r="F57" s="351">
        <v>65.23</v>
      </c>
      <c r="G57" s="352">
        <v>174.42</v>
      </c>
      <c r="H57" s="356"/>
      <c r="I57" s="351">
        <v>100.5</v>
      </c>
      <c r="J57" s="351">
        <v>83.8</v>
      </c>
      <c r="K57" s="351">
        <v>84.2</v>
      </c>
    </row>
    <row r="58" spans="1:11" ht="18" customHeight="1">
      <c r="A58" s="350" t="s">
        <v>143</v>
      </c>
      <c r="B58" s="351">
        <v>19.899999999999999</v>
      </c>
      <c r="C58" s="351">
        <v>69.400000000000006</v>
      </c>
      <c r="D58" s="352">
        <v>138.1</v>
      </c>
      <c r="E58" s="351">
        <v>19.91</v>
      </c>
      <c r="F58" s="351">
        <v>64.430000000000007</v>
      </c>
      <c r="G58" s="352">
        <v>128.29</v>
      </c>
      <c r="H58" s="356"/>
      <c r="I58" s="351">
        <v>99.9</v>
      </c>
      <c r="J58" s="351">
        <v>93</v>
      </c>
      <c r="K58" s="351">
        <v>92.9</v>
      </c>
    </row>
    <row r="59" spans="1:11" ht="18" customHeight="1">
      <c r="A59" s="350" t="s">
        <v>144</v>
      </c>
      <c r="B59" s="351">
        <v>17.399999999999999</v>
      </c>
      <c r="C59" s="351">
        <v>68.099999999999994</v>
      </c>
      <c r="D59" s="352">
        <v>118.5</v>
      </c>
      <c r="E59" s="351">
        <v>17.88</v>
      </c>
      <c r="F59" s="351">
        <v>66.260000000000005</v>
      </c>
      <c r="G59" s="352">
        <v>118.47</v>
      </c>
      <c r="H59" s="356"/>
      <c r="I59" s="351">
        <v>102.8</v>
      </c>
      <c r="J59" s="351">
        <v>97.3</v>
      </c>
      <c r="K59" s="351">
        <v>100</v>
      </c>
    </row>
    <row r="60" spans="1:11" ht="18" customHeight="1">
      <c r="A60" s="350" t="s">
        <v>145</v>
      </c>
      <c r="B60" s="351">
        <v>36.5</v>
      </c>
      <c r="C60" s="351">
        <v>67.2</v>
      </c>
      <c r="D60" s="352">
        <v>245.1</v>
      </c>
      <c r="E60" s="351">
        <v>39.46</v>
      </c>
      <c r="F60" s="351">
        <v>67.209999999999994</v>
      </c>
      <c r="G60" s="352">
        <v>265.23</v>
      </c>
      <c r="H60" s="356"/>
      <c r="I60" s="351">
        <v>108.1</v>
      </c>
      <c r="J60" s="351">
        <v>100.2</v>
      </c>
      <c r="K60" s="351">
        <v>108.2</v>
      </c>
    </row>
    <row r="61" spans="1:11" s="186" customFormat="1" ht="18" customHeight="1">
      <c r="A61" s="130" t="s">
        <v>146</v>
      </c>
      <c r="B61" s="353">
        <v>92.100000000000009</v>
      </c>
      <c r="C61" s="353">
        <v>66.5</v>
      </c>
      <c r="D61" s="354">
        <v>612.59999999999991</v>
      </c>
      <c r="E61" s="353">
        <v>93.89</v>
      </c>
      <c r="F61" s="353">
        <v>66.95</v>
      </c>
      <c r="G61" s="354">
        <v>628.55000000000007</v>
      </c>
      <c r="H61" s="357"/>
      <c r="I61" s="353">
        <v>102</v>
      </c>
      <c r="J61" s="353">
        <v>100.5</v>
      </c>
      <c r="K61" s="353">
        <v>102.6</v>
      </c>
    </row>
    <row r="62" spans="1:11" ht="18" customHeight="1">
      <c r="A62" s="350" t="s">
        <v>147</v>
      </c>
      <c r="B62" s="351">
        <v>7.1</v>
      </c>
      <c r="C62" s="351">
        <v>49.9</v>
      </c>
      <c r="D62" s="352">
        <v>35.4</v>
      </c>
      <c r="E62" s="351">
        <v>7.28</v>
      </c>
      <c r="F62" s="351">
        <v>50.33</v>
      </c>
      <c r="G62" s="352">
        <v>36.64</v>
      </c>
      <c r="H62" s="356"/>
      <c r="I62" s="351">
        <v>102.2</v>
      </c>
      <c r="J62" s="351">
        <v>101.3</v>
      </c>
      <c r="K62" s="351">
        <v>103.5</v>
      </c>
    </row>
    <row r="63" spans="1:11" ht="18" customHeight="1">
      <c r="A63" s="350" t="s">
        <v>148</v>
      </c>
      <c r="B63" s="351">
        <v>26</v>
      </c>
      <c r="C63" s="351">
        <v>61.2</v>
      </c>
      <c r="D63" s="352">
        <v>159.1</v>
      </c>
      <c r="E63" s="351">
        <v>26.75</v>
      </c>
      <c r="F63" s="351">
        <v>61.55</v>
      </c>
      <c r="G63" s="352">
        <v>164.65</v>
      </c>
      <c r="H63" s="356"/>
      <c r="I63" s="351">
        <v>103.1</v>
      </c>
      <c r="J63" s="351">
        <v>100.4</v>
      </c>
      <c r="K63" s="351">
        <v>103.5</v>
      </c>
    </row>
    <row r="64" spans="1:11" ht="18" customHeight="1">
      <c r="A64" s="350" t="s">
        <v>149</v>
      </c>
      <c r="B64" s="351">
        <v>44.7</v>
      </c>
      <c r="C64" s="351">
        <v>73.900000000000006</v>
      </c>
      <c r="D64" s="352">
        <v>330.4</v>
      </c>
      <c r="E64" s="351">
        <v>45.78</v>
      </c>
      <c r="F64" s="351">
        <v>74.73</v>
      </c>
      <c r="G64" s="352">
        <v>342.11</v>
      </c>
      <c r="H64" s="356"/>
      <c r="I64" s="351">
        <v>102.5</v>
      </c>
      <c r="J64" s="351">
        <v>101.1</v>
      </c>
      <c r="K64" s="351">
        <v>103.6</v>
      </c>
    </row>
    <row r="65" spans="1:12" ht="18" customHeight="1">
      <c r="A65" s="350" t="s">
        <v>150</v>
      </c>
      <c r="B65" s="351">
        <v>5</v>
      </c>
      <c r="C65" s="351">
        <v>65.599999999999994</v>
      </c>
      <c r="D65" s="352">
        <v>32.799999999999997</v>
      </c>
      <c r="E65" s="351">
        <v>5.03</v>
      </c>
      <c r="F65" s="351">
        <v>64.87</v>
      </c>
      <c r="G65" s="352">
        <v>32.630000000000003</v>
      </c>
      <c r="H65" s="356"/>
      <c r="I65" s="351">
        <v>100.4</v>
      </c>
      <c r="J65" s="351">
        <v>99</v>
      </c>
      <c r="K65" s="351">
        <v>99.5</v>
      </c>
    </row>
    <row r="66" spans="1:12" ht="18" customHeight="1">
      <c r="A66" s="350" t="s">
        <v>151</v>
      </c>
      <c r="B66" s="351">
        <v>9.3000000000000007</v>
      </c>
      <c r="C66" s="351">
        <v>59</v>
      </c>
      <c r="D66" s="352">
        <v>54.9</v>
      </c>
      <c r="E66" s="351">
        <v>9.0500000000000007</v>
      </c>
      <c r="F66" s="351">
        <v>58.03</v>
      </c>
      <c r="G66" s="352">
        <v>52.52</v>
      </c>
      <c r="H66" s="356"/>
      <c r="I66" s="351">
        <v>97.7</v>
      </c>
      <c r="J66" s="355">
        <v>97.9</v>
      </c>
      <c r="K66" s="358">
        <v>95.7</v>
      </c>
      <c r="L66" s="185"/>
    </row>
    <row r="67" spans="1:12" s="186" customFormat="1" ht="18" customHeight="1">
      <c r="A67" s="131" t="s">
        <v>152</v>
      </c>
      <c r="B67" s="353">
        <v>78.2</v>
      </c>
      <c r="C67" s="353">
        <v>58.6</v>
      </c>
      <c r="D67" s="354">
        <v>458.2</v>
      </c>
      <c r="E67" s="353">
        <v>79.25</v>
      </c>
      <c r="F67" s="353">
        <v>59.59</v>
      </c>
      <c r="G67" s="354">
        <v>472.23</v>
      </c>
      <c r="H67" s="357"/>
      <c r="I67" s="353">
        <v>101.4</v>
      </c>
      <c r="J67" s="353">
        <v>101.7</v>
      </c>
      <c r="K67" s="353">
        <v>103</v>
      </c>
    </row>
    <row r="68" spans="1:12" ht="18" customHeight="1">
      <c r="A68" s="350" t="s">
        <v>153</v>
      </c>
      <c r="B68" s="351">
        <v>2.8</v>
      </c>
      <c r="C68" s="351">
        <v>38.6</v>
      </c>
      <c r="D68" s="352">
        <v>10.8</v>
      </c>
      <c r="E68" s="351">
        <v>2.82</v>
      </c>
      <c r="F68" s="351">
        <v>38.76</v>
      </c>
      <c r="G68" s="352">
        <v>10.93</v>
      </c>
      <c r="H68" s="356"/>
      <c r="I68" s="351">
        <v>100.7</v>
      </c>
      <c r="J68" s="351">
        <v>100.2</v>
      </c>
      <c r="K68" s="351">
        <v>100.8</v>
      </c>
    </row>
    <row r="69" spans="1:12" ht="18" customHeight="1">
      <c r="A69" s="350" t="s">
        <v>154</v>
      </c>
      <c r="B69" s="351">
        <v>46.4</v>
      </c>
      <c r="C69" s="351">
        <v>57.7</v>
      </c>
      <c r="D69" s="352">
        <v>267.89999999999998</v>
      </c>
      <c r="E69" s="351">
        <v>47.53</v>
      </c>
      <c r="F69" s="351">
        <v>58.32</v>
      </c>
      <c r="G69" s="352">
        <v>277.2</v>
      </c>
      <c r="H69" s="356"/>
      <c r="I69" s="351">
        <v>102.5</v>
      </c>
      <c r="J69" s="351">
        <v>100.9</v>
      </c>
      <c r="K69" s="351">
        <v>103.5</v>
      </c>
    </row>
    <row r="70" spans="1:12" ht="18" customHeight="1">
      <c r="A70" s="350" t="s">
        <v>155</v>
      </c>
      <c r="B70" s="351">
        <v>2</v>
      </c>
      <c r="C70" s="351">
        <v>49.5</v>
      </c>
      <c r="D70" s="352">
        <v>9.9</v>
      </c>
      <c r="E70" s="351">
        <v>1.88</v>
      </c>
      <c r="F70" s="351">
        <v>51.38</v>
      </c>
      <c r="G70" s="352">
        <v>9.66</v>
      </c>
      <c r="H70" s="356"/>
      <c r="I70" s="351">
        <v>96.4</v>
      </c>
      <c r="J70" s="351">
        <v>100.7</v>
      </c>
      <c r="K70" s="351">
        <v>97.2</v>
      </c>
    </row>
    <row r="71" spans="1:12" ht="18" customHeight="1">
      <c r="A71" s="350" t="s">
        <v>156</v>
      </c>
      <c r="B71" s="351">
        <v>15.4</v>
      </c>
      <c r="C71" s="351">
        <v>64.900000000000006</v>
      </c>
      <c r="D71" s="352">
        <v>100</v>
      </c>
      <c r="E71" s="351">
        <v>15.26</v>
      </c>
      <c r="F71" s="351">
        <v>65.89</v>
      </c>
      <c r="G71" s="352">
        <v>100.55</v>
      </c>
      <c r="H71" s="356"/>
      <c r="I71" s="351">
        <v>99.1</v>
      </c>
      <c r="J71" s="351">
        <v>101.5</v>
      </c>
      <c r="K71" s="351">
        <v>100.6</v>
      </c>
    </row>
    <row r="72" spans="1:12" ht="18" customHeight="1">
      <c r="A72" s="350" t="s">
        <v>157</v>
      </c>
      <c r="B72" s="351">
        <v>6.9</v>
      </c>
      <c r="C72" s="351">
        <v>64.900000000000006</v>
      </c>
      <c r="D72" s="352">
        <v>44.8</v>
      </c>
      <c r="E72" s="351">
        <v>7.16</v>
      </c>
      <c r="F72" s="351">
        <v>68.11</v>
      </c>
      <c r="G72" s="352">
        <v>48.77</v>
      </c>
      <c r="H72" s="356"/>
      <c r="I72" s="351">
        <v>103.5</v>
      </c>
      <c r="J72" s="355">
        <v>105.1</v>
      </c>
      <c r="K72" s="355">
        <v>108.8</v>
      </c>
    </row>
    <row r="73" spans="1:12" ht="18" customHeight="1">
      <c r="A73" s="350" t="s">
        <v>158</v>
      </c>
      <c r="B73" s="351">
        <v>4.7</v>
      </c>
      <c r="C73" s="351">
        <v>52.8</v>
      </c>
      <c r="D73" s="352">
        <v>24.8</v>
      </c>
      <c r="E73" s="351">
        <v>4.5999999999999996</v>
      </c>
      <c r="F73" s="351">
        <v>54.61</v>
      </c>
      <c r="G73" s="352">
        <v>25.12</v>
      </c>
      <c r="H73" s="357"/>
      <c r="I73" s="351">
        <v>97.9</v>
      </c>
      <c r="J73" s="351">
        <v>103.2</v>
      </c>
      <c r="K73" s="351">
        <v>101.1</v>
      </c>
      <c r="L73" s="185"/>
    </row>
    <row r="74" spans="1:12" s="186" customFormat="1" ht="18" customHeight="1">
      <c r="A74" s="131" t="s">
        <v>159</v>
      </c>
      <c r="B74" s="353">
        <v>1519.6</v>
      </c>
      <c r="C74" s="353">
        <v>72.3</v>
      </c>
      <c r="D74" s="354">
        <v>10987.1</v>
      </c>
      <c r="E74" s="353">
        <v>1506.89</v>
      </c>
      <c r="F74" s="353">
        <v>70.819999999999993</v>
      </c>
      <c r="G74" s="354">
        <v>10672.44</v>
      </c>
      <c r="H74" s="357"/>
      <c r="I74" s="353">
        <v>99.2</v>
      </c>
      <c r="J74" s="353">
        <v>98</v>
      </c>
      <c r="K74" s="353">
        <v>97.1</v>
      </c>
    </row>
    <row r="75" spans="1:12" ht="18" customHeight="1">
      <c r="A75" s="350" t="s">
        <v>160</v>
      </c>
      <c r="B75" s="351">
        <v>225.9</v>
      </c>
      <c r="C75" s="351">
        <v>66.5</v>
      </c>
      <c r="D75" s="352">
        <v>1502.5</v>
      </c>
      <c r="E75" s="351">
        <v>225.93</v>
      </c>
      <c r="F75" s="351">
        <v>64.47</v>
      </c>
      <c r="G75" s="352">
        <v>1456.63</v>
      </c>
      <c r="H75" s="356"/>
      <c r="I75" s="351">
        <v>100</v>
      </c>
      <c r="J75" s="351">
        <v>96.9</v>
      </c>
      <c r="K75" s="351">
        <v>96.9</v>
      </c>
    </row>
    <row r="76" spans="1:12" ht="18" customHeight="1">
      <c r="A76" s="350" t="s">
        <v>161</v>
      </c>
      <c r="B76" s="351">
        <v>51.6</v>
      </c>
      <c r="C76" s="351">
        <v>71.2</v>
      </c>
      <c r="D76" s="352">
        <v>367.2</v>
      </c>
      <c r="E76" s="351">
        <v>49.19</v>
      </c>
      <c r="F76" s="351">
        <v>71.17</v>
      </c>
      <c r="G76" s="352">
        <v>350.08</v>
      </c>
      <c r="H76" s="356"/>
      <c r="I76" s="351">
        <v>95.2</v>
      </c>
      <c r="J76" s="351">
        <v>100.1</v>
      </c>
      <c r="K76" s="351">
        <v>95.3</v>
      </c>
    </row>
    <row r="77" spans="1:12" ht="18" customHeight="1">
      <c r="A77" s="350" t="s">
        <v>162</v>
      </c>
      <c r="B77" s="351">
        <v>11</v>
      </c>
      <c r="C77" s="351">
        <v>50.8</v>
      </c>
      <c r="D77" s="352">
        <v>55.9</v>
      </c>
      <c r="E77" s="351">
        <v>0.82</v>
      </c>
      <c r="F77" s="351">
        <v>50</v>
      </c>
      <c r="G77" s="352">
        <v>4.0999999999999996</v>
      </c>
      <c r="H77" s="356"/>
      <c r="I77" s="351">
        <v>7.4</v>
      </c>
      <c r="J77" s="351">
        <v>98.6</v>
      </c>
      <c r="K77" s="351">
        <v>7.3</v>
      </c>
    </row>
    <row r="78" spans="1:12" ht="18" customHeight="1">
      <c r="A78" s="350" t="s">
        <v>163</v>
      </c>
      <c r="B78" s="351">
        <v>59.7</v>
      </c>
      <c r="C78" s="351">
        <v>64.099999999999994</v>
      </c>
      <c r="D78" s="352">
        <v>382.6</v>
      </c>
      <c r="E78" s="351">
        <v>63.33</v>
      </c>
      <c r="F78" s="351">
        <v>64.97</v>
      </c>
      <c r="G78" s="352">
        <v>411.48</v>
      </c>
      <c r="H78" s="356"/>
      <c r="I78" s="351">
        <v>106</v>
      </c>
      <c r="J78" s="351">
        <v>101.4</v>
      </c>
      <c r="K78" s="351">
        <v>107.5</v>
      </c>
    </row>
    <row r="79" spans="1:12" ht="18" customHeight="1">
      <c r="A79" s="350" t="s">
        <v>164</v>
      </c>
      <c r="B79" s="351">
        <v>47.5</v>
      </c>
      <c r="C79" s="351">
        <v>70.599999999999994</v>
      </c>
      <c r="D79" s="352">
        <v>335.3</v>
      </c>
      <c r="E79" s="351">
        <v>46.39</v>
      </c>
      <c r="F79" s="351">
        <v>70.02</v>
      </c>
      <c r="G79" s="352">
        <v>324.83999999999997</v>
      </c>
      <c r="H79" s="356"/>
      <c r="I79" s="351">
        <v>97.7</v>
      </c>
      <c r="J79" s="351">
        <v>99.2</v>
      </c>
      <c r="K79" s="351">
        <v>96.9</v>
      </c>
    </row>
    <row r="80" spans="1:12" ht="18" customHeight="1">
      <c r="A80" s="350" t="s">
        <v>165</v>
      </c>
      <c r="B80" s="351">
        <v>196.1</v>
      </c>
      <c r="C80" s="351">
        <v>73.2</v>
      </c>
      <c r="D80" s="352">
        <v>1435</v>
      </c>
      <c r="E80" s="351">
        <v>189.26</v>
      </c>
      <c r="F80" s="351">
        <v>73.34</v>
      </c>
      <c r="G80" s="352">
        <v>1387.96</v>
      </c>
      <c r="H80" s="356"/>
      <c r="I80" s="351">
        <v>96.5</v>
      </c>
      <c r="J80" s="351">
        <v>100.2</v>
      </c>
      <c r="K80" s="351">
        <v>96.7</v>
      </c>
    </row>
    <row r="81" spans="1:11" ht="18" customHeight="1">
      <c r="A81" s="350" t="s">
        <v>166</v>
      </c>
      <c r="B81" s="351">
        <v>230.4</v>
      </c>
      <c r="C81" s="351">
        <v>76.900000000000006</v>
      </c>
      <c r="D81" s="352">
        <v>1771.8</v>
      </c>
      <c r="E81" s="351">
        <v>229.77</v>
      </c>
      <c r="F81" s="351">
        <v>73.37</v>
      </c>
      <c r="G81" s="352">
        <v>1685.85</v>
      </c>
      <c r="H81" s="356"/>
      <c r="I81" s="351">
        <v>99.7</v>
      </c>
      <c r="J81" s="351">
        <v>95.4</v>
      </c>
      <c r="K81" s="351">
        <v>95.2</v>
      </c>
    </row>
    <row r="82" spans="1:11" ht="18" customHeight="1">
      <c r="A82" s="350" t="s">
        <v>167</v>
      </c>
      <c r="B82" s="351">
        <v>284.39999999999998</v>
      </c>
      <c r="C82" s="351">
        <v>76.2</v>
      </c>
      <c r="D82" s="352">
        <v>2166.1</v>
      </c>
      <c r="E82" s="351">
        <v>283.87</v>
      </c>
      <c r="F82" s="351">
        <v>73.61</v>
      </c>
      <c r="G82" s="352">
        <v>2089.5300000000002</v>
      </c>
      <c r="H82" s="356"/>
      <c r="I82" s="351">
        <v>99.8</v>
      </c>
      <c r="J82" s="351">
        <v>96.6</v>
      </c>
      <c r="K82" s="351">
        <v>96.5</v>
      </c>
    </row>
    <row r="83" spans="1:11" ht="18" customHeight="1">
      <c r="A83" s="350" t="s">
        <v>168</v>
      </c>
      <c r="B83" s="351">
        <v>77.2</v>
      </c>
      <c r="C83" s="351">
        <v>74.5</v>
      </c>
      <c r="D83" s="352">
        <v>575.20000000000005</v>
      </c>
      <c r="E83" s="351">
        <v>76.040000000000006</v>
      </c>
      <c r="F83" s="351">
        <v>74.17</v>
      </c>
      <c r="G83" s="352">
        <v>564.01</v>
      </c>
      <c r="H83" s="356"/>
      <c r="I83" s="351">
        <v>98.5</v>
      </c>
      <c r="J83" s="351">
        <v>99.6</v>
      </c>
      <c r="K83" s="351">
        <v>98.1</v>
      </c>
    </row>
    <row r="84" spans="1:11" ht="18" customHeight="1">
      <c r="A84" s="350" t="s">
        <v>169</v>
      </c>
      <c r="B84" s="351">
        <v>77</v>
      </c>
      <c r="C84" s="351">
        <v>78.2</v>
      </c>
      <c r="D84" s="352">
        <v>602.20000000000005</v>
      </c>
      <c r="E84" s="351">
        <v>76.63</v>
      </c>
      <c r="F84" s="351">
        <v>77.81</v>
      </c>
      <c r="G84" s="352">
        <v>596.23</v>
      </c>
      <c r="H84" s="351"/>
      <c r="I84" s="351">
        <v>99.5</v>
      </c>
      <c r="J84" s="351">
        <v>99.5</v>
      </c>
      <c r="K84" s="351">
        <v>99</v>
      </c>
    </row>
    <row r="85" spans="1:11" ht="18" customHeight="1">
      <c r="A85" s="350" t="s">
        <v>170</v>
      </c>
      <c r="B85" s="351">
        <v>174.3</v>
      </c>
      <c r="C85" s="351">
        <v>67.900000000000006</v>
      </c>
      <c r="D85" s="352">
        <v>1183.5</v>
      </c>
      <c r="E85" s="351">
        <v>182.16</v>
      </c>
      <c r="F85" s="351">
        <v>67.099999999999994</v>
      </c>
      <c r="G85" s="352">
        <v>1222.32</v>
      </c>
      <c r="H85" s="351"/>
      <c r="I85" s="351">
        <v>104.5</v>
      </c>
      <c r="J85" s="351">
        <v>98.8</v>
      </c>
      <c r="K85" s="351">
        <v>103.3</v>
      </c>
    </row>
    <row r="86" spans="1:11" ht="18" customHeight="1">
      <c r="A86" s="350" t="s">
        <v>171</v>
      </c>
      <c r="B86" s="351">
        <v>48.8</v>
      </c>
      <c r="C86" s="351">
        <v>77.3</v>
      </c>
      <c r="D86" s="359">
        <v>377</v>
      </c>
      <c r="E86" s="351">
        <v>48.23</v>
      </c>
      <c r="F86" s="351">
        <v>75.66</v>
      </c>
      <c r="G86" s="359">
        <v>364.92</v>
      </c>
      <c r="H86" s="351"/>
      <c r="I86" s="351">
        <v>98.9</v>
      </c>
      <c r="J86" s="351">
        <v>97.9</v>
      </c>
      <c r="K86" s="351">
        <v>96.8</v>
      </c>
    </row>
    <row r="87" spans="1:11" ht="18" customHeight="1">
      <c r="A87" s="350" t="s">
        <v>172</v>
      </c>
      <c r="B87" s="351">
        <v>35.700000000000003</v>
      </c>
      <c r="C87" s="351">
        <v>65.2</v>
      </c>
      <c r="D87" s="359">
        <v>232.8</v>
      </c>
      <c r="E87" s="351">
        <v>35.270000000000003</v>
      </c>
      <c r="F87" s="351">
        <v>60.81</v>
      </c>
      <c r="G87" s="359">
        <v>214.49</v>
      </c>
      <c r="H87" s="351"/>
      <c r="I87" s="351">
        <v>98.7</v>
      </c>
      <c r="J87" s="351">
        <v>93.3</v>
      </c>
      <c r="K87" s="351">
        <v>92.1</v>
      </c>
    </row>
  </sheetData>
  <mergeCells count="18">
    <mergeCell ref="B5:D5"/>
    <mergeCell ref="B49:D49"/>
    <mergeCell ref="B48:D48"/>
    <mergeCell ref="E48:G48"/>
    <mergeCell ref="B4:D4"/>
    <mergeCell ref="E4:G4"/>
    <mergeCell ref="I4:K4"/>
    <mergeCell ref="E5:G5"/>
    <mergeCell ref="I5:K5"/>
    <mergeCell ref="I6:I7"/>
    <mergeCell ref="J6:J7"/>
    <mergeCell ref="K6:K7"/>
    <mergeCell ref="I48:K48"/>
    <mergeCell ref="E49:G49"/>
    <mergeCell ref="I49:K49"/>
    <mergeCell ref="I50:I51"/>
    <mergeCell ref="J50:J51"/>
    <mergeCell ref="K50:K51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selection activeCell="K8" sqref="K8"/>
    </sheetView>
  </sheetViews>
  <sheetFormatPr defaultColWidth="10.33203125" defaultRowHeight="15"/>
  <cols>
    <col min="1" max="1" width="30.33203125" style="134" customWidth="1"/>
    <col min="2" max="2" width="7.21875" style="134" customWidth="1"/>
    <col min="3" max="3" width="6.5546875" style="134" customWidth="1"/>
    <col min="4" max="4" width="7.21875" style="134" customWidth="1"/>
    <col min="5" max="5" width="6.77734375" style="134" customWidth="1"/>
    <col min="6" max="6" width="6.33203125" style="134" customWidth="1"/>
    <col min="7" max="7" width="5.77734375" style="134" customWidth="1"/>
    <col min="8" max="16384" width="10.33203125" style="134"/>
  </cols>
  <sheetData>
    <row r="1" spans="1:9" ht="18" customHeight="1">
      <c r="A1" s="707" t="s">
        <v>173</v>
      </c>
      <c r="B1" s="707"/>
      <c r="C1" s="707"/>
      <c r="D1" s="813"/>
      <c r="E1" s="813"/>
      <c r="F1" s="813"/>
      <c r="G1" s="813"/>
      <c r="H1" s="343"/>
    </row>
    <row r="2" spans="1:9" ht="18" customHeight="1">
      <c r="A2" s="707"/>
      <c r="B2" s="707"/>
      <c r="C2" s="707"/>
      <c r="D2" s="813"/>
      <c r="E2" s="813"/>
      <c r="F2" s="813"/>
      <c r="G2" s="813"/>
      <c r="H2" s="343"/>
    </row>
    <row r="3" spans="1:9" ht="18" customHeight="1">
      <c r="A3" s="142"/>
      <c r="B3" s="142"/>
      <c r="C3" s="142"/>
      <c r="D3" s="136"/>
      <c r="E3" s="136"/>
      <c r="F3" s="136"/>
      <c r="G3" s="136"/>
    </row>
    <row r="4" spans="1:9" ht="18" customHeight="1">
      <c r="A4" s="192"/>
      <c r="B4" s="191" t="s">
        <v>51</v>
      </c>
      <c r="C4" s="191" t="s">
        <v>3</v>
      </c>
      <c r="D4" s="191" t="s">
        <v>4</v>
      </c>
      <c r="E4" s="888" t="s">
        <v>174</v>
      </c>
      <c r="F4" s="888"/>
      <c r="G4" s="888"/>
    </row>
    <row r="5" spans="1:9" ht="18" customHeight="1">
      <c r="A5" s="140"/>
      <c r="B5" s="190" t="s">
        <v>6</v>
      </c>
      <c r="C5" s="190" t="s">
        <v>7</v>
      </c>
      <c r="D5" s="190" t="s">
        <v>8</v>
      </c>
      <c r="E5" s="190" t="s">
        <v>9</v>
      </c>
      <c r="F5" s="190" t="s">
        <v>10</v>
      </c>
      <c r="G5" s="190" t="s">
        <v>11</v>
      </c>
    </row>
    <row r="6" spans="1:9" ht="18" customHeight="1">
      <c r="A6" s="139"/>
      <c r="B6" s="190" t="s">
        <v>12</v>
      </c>
      <c r="C6" s="190" t="s">
        <v>12</v>
      </c>
      <c r="D6" s="190" t="s">
        <v>12</v>
      </c>
      <c r="E6" s="190" t="s">
        <v>12</v>
      </c>
      <c r="F6" s="190" t="s">
        <v>12</v>
      </c>
      <c r="G6" s="190" t="s">
        <v>12</v>
      </c>
    </row>
    <row r="7" spans="1:9" ht="18" customHeight="1">
      <c r="A7" s="2"/>
      <c r="B7" s="747">
        <v>2022</v>
      </c>
      <c r="C7" s="747">
        <v>2022</v>
      </c>
      <c r="D7" s="747">
        <v>2022</v>
      </c>
      <c r="E7" s="747">
        <v>2022</v>
      </c>
      <c r="F7" s="747">
        <v>2022</v>
      </c>
      <c r="G7" s="747">
        <v>2022</v>
      </c>
    </row>
    <row r="8" spans="1:9" ht="18" customHeight="1">
      <c r="A8" s="2"/>
      <c r="B8" s="137"/>
      <c r="C8" s="137"/>
      <c r="D8" s="136"/>
      <c r="E8" s="136"/>
      <c r="F8" s="136"/>
      <c r="G8" s="136"/>
    </row>
    <row r="9" spans="1:9" ht="20.100000000000001" customHeight="1">
      <c r="A9" s="361" t="s">
        <v>175</v>
      </c>
      <c r="B9" s="137"/>
      <c r="C9" s="137"/>
      <c r="D9" s="136"/>
      <c r="E9" s="136"/>
      <c r="F9" s="136"/>
      <c r="G9" s="136"/>
    </row>
    <row r="10" spans="1:9" ht="20.100000000000001" customHeight="1">
      <c r="A10" s="362" t="s">
        <v>176</v>
      </c>
      <c r="B10" s="189">
        <v>1041.05</v>
      </c>
      <c r="C10" s="189">
        <v>1075.26</v>
      </c>
      <c r="D10" s="189">
        <v>2116.31</v>
      </c>
      <c r="E10" s="189">
        <v>104.26</v>
      </c>
      <c r="F10" s="189">
        <v>107.13</v>
      </c>
      <c r="G10" s="189">
        <v>105.7</v>
      </c>
      <c r="H10" s="366"/>
      <c r="I10" s="194"/>
    </row>
    <row r="11" spans="1:9" ht="20.100000000000001" customHeight="1">
      <c r="A11" s="363" t="s">
        <v>177</v>
      </c>
      <c r="B11" s="189">
        <v>507.27</v>
      </c>
      <c r="C11" s="189">
        <v>473.42000000000007</v>
      </c>
      <c r="D11" s="189">
        <v>980.69</v>
      </c>
      <c r="E11" s="189">
        <v>105.3</v>
      </c>
      <c r="F11" s="189">
        <v>105.09</v>
      </c>
      <c r="G11" s="189">
        <v>105.2</v>
      </c>
      <c r="H11" s="366"/>
    </row>
    <row r="12" spans="1:9" ht="20.100000000000001" customHeight="1">
      <c r="A12" s="363" t="s">
        <v>178</v>
      </c>
      <c r="B12" s="189">
        <v>33.869999999999997</v>
      </c>
      <c r="C12" s="189">
        <v>28.160000000000004</v>
      </c>
      <c r="D12" s="189">
        <v>62.03</v>
      </c>
      <c r="E12" s="189">
        <v>101.06</v>
      </c>
      <c r="F12" s="189">
        <v>102.7</v>
      </c>
      <c r="G12" s="189">
        <v>101.8</v>
      </c>
      <c r="H12" s="366"/>
    </row>
    <row r="13" spans="1:9" ht="20.100000000000001" customHeight="1">
      <c r="A13" s="363" t="s">
        <v>179</v>
      </c>
      <c r="B13" s="189">
        <v>128.91999999999999</v>
      </c>
      <c r="C13" s="189">
        <v>112.26000000000002</v>
      </c>
      <c r="D13" s="189">
        <v>241.18</v>
      </c>
      <c r="E13" s="189">
        <v>103.41</v>
      </c>
      <c r="F13" s="189">
        <v>105.56</v>
      </c>
      <c r="G13" s="189">
        <v>104.4</v>
      </c>
      <c r="H13" s="366"/>
    </row>
    <row r="14" spans="1:9" ht="20.100000000000001" customHeight="1">
      <c r="A14" s="361" t="s">
        <v>180</v>
      </c>
      <c r="B14" s="189"/>
      <c r="C14" s="189"/>
      <c r="D14" s="189"/>
      <c r="E14" s="189"/>
      <c r="F14" s="189"/>
      <c r="G14" s="189"/>
      <c r="H14" s="366"/>
    </row>
    <row r="15" spans="1:9" ht="20.100000000000001" customHeight="1">
      <c r="A15" s="364" t="s">
        <v>181</v>
      </c>
      <c r="B15" s="189">
        <v>4601.5600000000004</v>
      </c>
      <c r="C15" s="189">
        <v>4225.55</v>
      </c>
      <c r="D15" s="189">
        <v>8827.11</v>
      </c>
      <c r="E15" s="189">
        <v>104.49</v>
      </c>
      <c r="F15" s="189">
        <v>105.14</v>
      </c>
      <c r="G15" s="189">
        <v>104.8</v>
      </c>
      <c r="H15" s="366"/>
    </row>
    <row r="16" spans="1:9" ht="20.100000000000001" customHeight="1">
      <c r="A16" s="365" t="s">
        <v>182</v>
      </c>
      <c r="B16" s="189">
        <v>304.42</v>
      </c>
      <c r="C16" s="189">
        <v>313.33</v>
      </c>
      <c r="D16" s="189">
        <v>617.75</v>
      </c>
      <c r="E16" s="189">
        <v>110.48</v>
      </c>
      <c r="F16" s="189">
        <v>109.73</v>
      </c>
      <c r="G16" s="189">
        <v>110.1</v>
      </c>
      <c r="H16" s="366"/>
    </row>
    <row r="17" spans="1:12" ht="18" customHeight="1">
      <c r="A17" s="136"/>
      <c r="B17" s="189"/>
      <c r="C17" s="189"/>
      <c r="D17" s="189"/>
      <c r="E17" s="189"/>
      <c r="F17" s="189"/>
      <c r="G17" s="189"/>
    </row>
    <row r="18" spans="1:12" ht="18" customHeight="1">
      <c r="A18" s="136"/>
      <c r="B18" s="189"/>
      <c r="C18" s="189"/>
      <c r="D18" s="189"/>
      <c r="E18" s="189"/>
      <c r="F18" s="189"/>
      <c r="G18" s="189"/>
    </row>
    <row r="19" spans="1:12" ht="18" customHeight="1">
      <c r="G19" s="193"/>
    </row>
    <row r="20" spans="1:12" ht="18" customHeight="1"/>
    <row r="21" spans="1:12" ht="18" customHeight="1">
      <c r="A21" s="707" t="s">
        <v>183</v>
      </c>
      <c r="B21" s="142"/>
      <c r="C21" s="142"/>
      <c r="D21" s="136"/>
      <c r="E21" s="136"/>
      <c r="F21" s="136"/>
      <c r="G21" s="136"/>
    </row>
    <row r="22" spans="1:12" ht="18" customHeight="1">
      <c r="A22" s="142"/>
      <c r="B22" s="142"/>
      <c r="C22" s="142"/>
      <c r="D22" s="136"/>
      <c r="E22" s="136"/>
      <c r="F22" s="136"/>
      <c r="G22" s="136"/>
    </row>
    <row r="23" spans="1:12" s="136" customFormat="1" ht="18" customHeight="1">
      <c r="A23" s="141"/>
      <c r="B23" s="141"/>
      <c r="C23" s="141"/>
      <c r="J23" s="134"/>
      <c r="K23" s="134"/>
      <c r="L23" s="134"/>
    </row>
    <row r="24" spans="1:12" s="136" customFormat="1" ht="18" customHeight="1">
      <c r="A24" s="192"/>
      <c r="B24" s="191" t="s">
        <v>51</v>
      </c>
      <c r="C24" s="191" t="s">
        <v>3</v>
      </c>
      <c r="D24" s="191" t="s">
        <v>4</v>
      </c>
      <c r="E24" s="888" t="s">
        <v>174</v>
      </c>
      <c r="F24" s="888"/>
      <c r="G24" s="888"/>
      <c r="J24" s="134"/>
      <c r="K24" s="134"/>
      <c r="L24" s="134"/>
    </row>
    <row r="25" spans="1:12" s="136" customFormat="1" ht="18" customHeight="1">
      <c r="A25" s="140"/>
      <c r="B25" s="190" t="s">
        <v>6</v>
      </c>
      <c r="C25" s="190" t="s">
        <v>7</v>
      </c>
      <c r="D25" s="190" t="s">
        <v>8</v>
      </c>
      <c r="E25" s="190" t="s">
        <v>9</v>
      </c>
      <c r="F25" s="190" t="s">
        <v>10</v>
      </c>
      <c r="G25" s="190" t="s">
        <v>11</v>
      </c>
    </row>
    <row r="26" spans="1:12" s="136" customFormat="1" ht="18" customHeight="1">
      <c r="A26" s="139"/>
      <c r="B26" s="190" t="s">
        <v>12</v>
      </c>
      <c r="C26" s="190" t="s">
        <v>12</v>
      </c>
      <c r="D26" s="190" t="s">
        <v>12</v>
      </c>
      <c r="E26" s="190" t="s">
        <v>12</v>
      </c>
      <c r="F26" s="190" t="s">
        <v>12</v>
      </c>
      <c r="G26" s="190" t="s">
        <v>12</v>
      </c>
    </row>
    <row r="27" spans="1:12" s="138" customFormat="1" ht="18" customHeight="1">
      <c r="A27" s="2"/>
      <c r="B27" s="747">
        <v>2022</v>
      </c>
      <c r="C27" s="747">
        <v>2022</v>
      </c>
      <c r="D27" s="747">
        <v>2022</v>
      </c>
      <c r="E27" s="747">
        <v>2022</v>
      </c>
      <c r="F27" s="747">
        <v>2022</v>
      </c>
      <c r="G27" s="747">
        <v>2022</v>
      </c>
    </row>
    <row r="28" spans="1:12" s="138" customFormat="1" ht="18" customHeight="1">
      <c r="A28" s="2"/>
      <c r="B28" s="137"/>
      <c r="C28" s="137"/>
      <c r="D28" s="136"/>
      <c r="E28" s="136"/>
      <c r="F28" s="136"/>
      <c r="G28" s="136"/>
    </row>
    <row r="29" spans="1:12" s="136" customFormat="1" ht="30" customHeight="1">
      <c r="A29" s="708" t="s">
        <v>184</v>
      </c>
      <c r="B29" s="604">
        <v>36.090000000000003</v>
      </c>
      <c r="C29" s="189">
        <v>83.31</v>
      </c>
      <c r="D29" s="189">
        <v>119.4</v>
      </c>
      <c r="E29" s="189">
        <v>104.82</v>
      </c>
      <c r="F29" s="189">
        <v>102.36</v>
      </c>
      <c r="G29" s="189">
        <v>103.09</v>
      </c>
    </row>
    <row r="30" spans="1:12" s="136" customFormat="1" ht="30" customHeight="1">
      <c r="A30" s="709" t="s">
        <v>185</v>
      </c>
      <c r="B30" s="604">
        <v>27.009999999999998</v>
      </c>
      <c r="C30" s="189">
        <v>19.950000000000003</v>
      </c>
      <c r="D30" s="189">
        <v>46.96</v>
      </c>
      <c r="E30" s="189">
        <v>108.17</v>
      </c>
      <c r="F30" s="189">
        <v>103.21</v>
      </c>
      <c r="G30" s="189">
        <v>106</v>
      </c>
    </row>
    <row r="31" spans="1:12" s="136" customFormat="1" ht="19.899999999999999" customHeight="1">
      <c r="A31" s="2" t="s">
        <v>186</v>
      </c>
      <c r="B31" s="604">
        <v>3185.46</v>
      </c>
      <c r="C31" s="189">
        <v>5302.7599999999993</v>
      </c>
      <c r="D31" s="189">
        <v>8488.2199999999993</v>
      </c>
      <c r="E31" s="189">
        <v>104.1</v>
      </c>
      <c r="F31" s="189">
        <v>107.02</v>
      </c>
      <c r="G31" s="189">
        <v>105.9</v>
      </c>
    </row>
    <row r="32" spans="1:12" s="136" customFormat="1" ht="19.899999999999999" customHeight="1">
      <c r="A32" s="2" t="s">
        <v>187</v>
      </c>
      <c r="B32" s="604">
        <v>4.67</v>
      </c>
      <c r="C32" s="189">
        <v>4.8599999999999994</v>
      </c>
      <c r="D32" s="189">
        <v>9.5299999999999994</v>
      </c>
      <c r="E32" s="189">
        <v>100.86</v>
      </c>
      <c r="F32" s="189">
        <v>100.41</v>
      </c>
      <c r="G32" s="189">
        <v>100.63</v>
      </c>
    </row>
    <row r="33" spans="1:7" s="136" customFormat="1" ht="19.899999999999999" customHeight="1">
      <c r="A33" s="136" t="s">
        <v>188</v>
      </c>
      <c r="B33" s="605">
        <v>243.3</v>
      </c>
      <c r="C33" s="176">
        <v>344.7</v>
      </c>
      <c r="D33" s="189">
        <v>588</v>
      </c>
      <c r="E33" s="189">
        <v>68.73</v>
      </c>
      <c r="F33" s="189">
        <v>80.41</v>
      </c>
      <c r="G33" s="189">
        <v>75.12</v>
      </c>
    </row>
    <row r="34" spans="1:7" s="136" customFormat="1" ht="19.899999999999999" customHeight="1">
      <c r="A34" s="606" t="s">
        <v>189</v>
      </c>
      <c r="B34" s="605">
        <v>9.5</v>
      </c>
      <c r="C34" s="176">
        <v>18.2</v>
      </c>
      <c r="D34" s="189">
        <v>27.7</v>
      </c>
      <c r="E34" s="189">
        <v>9.2100000000000009</v>
      </c>
      <c r="F34" s="189">
        <v>13.96</v>
      </c>
      <c r="G34" s="189">
        <v>11.86</v>
      </c>
    </row>
    <row r="35" spans="1:7" s="135" customFormat="1" ht="19.899999999999999" customHeight="1">
      <c r="A35" s="606" t="s">
        <v>190</v>
      </c>
      <c r="B35" s="605">
        <v>233.8</v>
      </c>
      <c r="C35" s="176">
        <v>326.5</v>
      </c>
      <c r="D35" s="189">
        <v>560.29999999999995</v>
      </c>
      <c r="E35" s="189">
        <v>93.18</v>
      </c>
      <c r="F35" s="189">
        <v>109.45</v>
      </c>
      <c r="G35" s="189">
        <v>102.02</v>
      </c>
    </row>
    <row r="36" spans="1:7" ht="18" customHeight="1"/>
    <row r="37" spans="1:7" ht="18" customHeight="1"/>
    <row r="38" spans="1:7" ht="18" customHeight="1"/>
    <row r="39" spans="1:7" ht="18" customHeight="1"/>
    <row r="40" spans="1:7" ht="18" customHeight="1"/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</sheetData>
  <mergeCells count="2">
    <mergeCell ref="E4:G4"/>
    <mergeCell ref="E24:G2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3" workbookViewId="0">
      <selection activeCell="J11" sqref="J11"/>
    </sheetView>
  </sheetViews>
  <sheetFormatPr defaultColWidth="8.77734375" defaultRowHeight="12.75"/>
  <cols>
    <col min="1" max="1" width="21.77734375" style="4" customWidth="1"/>
    <col min="2" max="4" width="7.6640625" style="4" customWidth="1"/>
    <col min="5" max="5" width="0.77734375" style="4" customWidth="1"/>
    <col min="6" max="8" width="7.6640625" style="4" customWidth="1"/>
    <col min="9" max="16384" width="8.77734375" style="4"/>
  </cols>
  <sheetData>
    <row r="1" spans="1:9" ht="20.100000000000001" customHeight="1">
      <c r="A1" s="1" t="s">
        <v>191</v>
      </c>
      <c r="B1" s="334"/>
      <c r="C1" s="334"/>
      <c r="D1" s="334"/>
      <c r="E1" s="334"/>
      <c r="F1" s="334"/>
      <c r="G1" s="334"/>
      <c r="H1" s="334"/>
    </row>
    <row r="2" spans="1:9" ht="20.100000000000001" customHeight="1">
      <c r="A2" s="336"/>
      <c r="B2" s="337"/>
      <c r="C2" s="337"/>
      <c r="D2" s="337"/>
      <c r="E2" s="337"/>
      <c r="F2" s="334"/>
      <c r="G2" s="334"/>
      <c r="H2" s="334"/>
    </row>
    <row r="3" spans="1:9" ht="20.100000000000001" customHeight="1">
      <c r="A3" s="607"/>
      <c r="B3" s="608"/>
      <c r="C3" s="608"/>
      <c r="D3" s="608"/>
      <c r="E3" s="609"/>
      <c r="F3" s="610"/>
      <c r="H3" s="610" t="s">
        <v>192</v>
      </c>
    </row>
    <row r="4" spans="1:9" s="13" customFormat="1" ht="18" customHeight="1">
      <c r="B4" s="191" t="s">
        <v>68</v>
      </c>
      <c r="C4" s="191" t="s">
        <v>3</v>
      </c>
      <c r="D4" s="191" t="s">
        <v>4</v>
      </c>
      <c r="E4" s="190"/>
      <c r="F4" s="888" t="s">
        <v>174</v>
      </c>
      <c r="G4" s="888"/>
      <c r="H4" s="888"/>
    </row>
    <row r="5" spans="1:9" s="13" customFormat="1" ht="18" customHeight="1">
      <c r="B5" s="190" t="s">
        <v>6</v>
      </c>
      <c r="C5" s="190" t="s">
        <v>7</v>
      </c>
      <c r="D5" s="190" t="s">
        <v>8</v>
      </c>
      <c r="E5" s="190"/>
      <c r="F5" s="190" t="s">
        <v>9</v>
      </c>
      <c r="G5" s="190" t="s">
        <v>10</v>
      </c>
      <c r="H5" s="190" t="s">
        <v>8</v>
      </c>
    </row>
    <row r="6" spans="1:9" ht="18" customHeight="1">
      <c r="A6" s="10"/>
      <c r="B6" s="747" t="s">
        <v>90</v>
      </c>
      <c r="C6" s="747" t="s">
        <v>90</v>
      </c>
      <c r="D6" s="747" t="s">
        <v>90</v>
      </c>
      <c r="E6" s="747"/>
      <c r="F6" s="747" t="s">
        <v>90</v>
      </c>
      <c r="G6" s="747" t="s">
        <v>90</v>
      </c>
      <c r="H6" s="747" t="s">
        <v>90</v>
      </c>
    </row>
    <row r="7" spans="1:9" ht="20.100000000000001" customHeight="1">
      <c r="A7" s="10"/>
      <c r="B7" s="611"/>
      <c r="C7" s="611"/>
      <c r="D7" s="611"/>
      <c r="E7" s="611"/>
    </row>
    <row r="8" spans="1:9" ht="20.100000000000001" customHeight="1">
      <c r="A8" s="3" t="s">
        <v>193</v>
      </c>
      <c r="B8" s="117">
        <v>1863.5</v>
      </c>
      <c r="C8" s="117">
        <v>2333.2999999999997</v>
      </c>
      <c r="D8" s="117">
        <f>C8+B8</f>
        <v>4196.7999999999993</v>
      </c>
      <c r="E8" s="612"/>
      <c r="F8" s="117">
        <v>102.01456177806973</v>
      </c>
      <c r="G8" s="117">
        <v>102.94273360981208</v>
      </c>
      <c r="H8" s="117">
        <v>102.5</v>
      </c>
    </row>
    <row r="9" spans="1:9" ht="20.100000000000001" customHeight="1">
      <c r="A9" s="613" t="s">
        <v>194</v>
      </c>
      <c r="B9" s="122">
        <v>1385.1</v>
      </c>
      <c r="C9" s="122">
        <v>1659.2999999999997</v>
      </c>
      <c r="D9" s="122">
        <f t="shared" ref="D9:D19" si="0">C9+B9</f>
        <v>3044.3999999999996</v>
      </c>
      <c r="E9" s="614"/>
      <c r="F9" s="122">
        <v>101.73338229893498</v>
      </c>
      <c r="G9" s="122">
        <v>101.67902445002757</v>
      </c>
      <c r="H9" s="122">
        <v>101.7</v>
      </c>
    </row>
    <row r="10" spans="1:9" ht="20.100000000000001" customHeight="1">
      <c r="A10" s="613" t="s">
        <v>195</v>
      </c>
      <c r="B10" s="122">
        <v>180.5</v>
      </c>
      <c r="C10" s="122">
        <v>339.49999999999994</v>
      </c>
      <c r="D10" s="122">
        <f t="shared" si="0"/>
        <v>520</v>
      </c>
      <c r="E10" s="614"/>
      <c r="F10" s="122">
        <v>105.67915690866509</v>
      </c>
      <c r="G10" s="122">
        <v>111.53088042049933</v>
      </c>
      <c r="H10" s="122">
        <v>109.4</v>
      </c>
    </row>
    <row r="11" spans="1:9" ht="20.100000000000001" customHeight="1">
      <c r="A11" s="613" t="s">
        <v>196</v>
      </c>
      <c r="B11" s="122">
        <v>297.89999999999998</v>
      </c>
      <c r="C11" s="122">
        <v>334.5</v>
      </c>
      <c r="D11" s="122">
        <f t="shared" si="0"/>
        <v>632.4</v>
      </c>
      <c r="E11" s="614"/>
      <c r="F11" s="122">
        <v>101.18885869565217</v>
      </c>
      <c r="G11" s="122">
        <v>101.27157129881925</v>
      </c>
      <c r="H11" s="122">
        <v>101.2</v>
      </c>
    </row>
    <row r="12" spans="1:9" ht="20.100000000000001" customHeight="1">
      <c r="A12" s="615" t="s">
        <v>197</v>
      </c>
      <c r="B12" s="117">
        <v>988</v>
      </c>
      <c r="C12" s="117">
        <v>1279.6999999999998</v>
      </c>
      <c r="D12" s="117">
        <f t="shared" si="0"/>
        <v>2267.6999999999998</v>
      </c>
      <c r="E12" s="617"/>
      <c r="F12" s="117">
        <v>105.07284909071572</v>
      </c>
      <c r="G12" s="117">
        <v>109.18941979522185</v>
      </c>
      <c r="H12" s="117">
        <v>107.4</v>
      </c>
      <c r="I12" s="8"/>
    </row>
    <row r="13" spans="1:9" ht="20.100000000000001" customHeight="1">
      <c r="A13" s="613" t="s">
        <v>194</v>
      </c>
      <c r="B13" s="122">
        <v>716.5</v>
      </c>
      <c r="C13" s="122">
        <v>836.3</v>
      </c>
      <c r="D13" s="122">
        <f t="shared" si="0"/>
        <v>1552.8</v>
      </c>
      <c r="E13" s="616"/>
      <c r="F13" s="122">
        <v>104.55275062016636</v>
      </c>
      <c r="G13" s="122">
        <v>108.28693512883594</v>
      </c>
      <c r="H13" s="122">
        <v>106.5</v>
      </c>
    </row>
    <row r="14" spans="1:9" ht="20.100000000000001" customHeight="1">
      <c r="A14" s="613" t="s">
        <v>195</v>
      </c>
      <c r="B14" s="122">
        <v>148.1</v>
      </c>
      <c r="C14" s="122">
        <v>300.29999999999995</v>
      </c>
      <c r="D14" s="122">
        <f t="shared" si="0"/>
        <v>448.4</v>
      </c>
      <c r="E14" s="616"/>
      <c r="F14" s="122">
        <v>107.08604483007953</v>
      </c>
      <c r="G14" s="122">
        <v>113.57791225416037</v>
      </c>
      <c r="H14" s="122">
        <v>111.3</v>
      </c>
    </row>
    <row r="15" spans="1:9" ht="20.100000000000001" customHeight="1">
      <c r="A15" s="613" t="s">
        <v>196</v>
      </c>
      <c r="B15" s="122">
        <v>123.4</v>
      </c>
      <c r="C15" s="122">
        <v>143.1</v>
      </c>
      <c r="D15" s="122">
        <f t="shared" si="0"/>
        <v>266.5</v>
      </c>
      <c r="E15" s="616"/>
      <c r="F15" s="122">
        <v>105.74121679520137</v>
      </c>
      <c r="G15" s="122">
        <v>105.7649667405765</v>
      </c>
      <c r="H15" s="122">
        <v>105.8</v>
      </c>
    </row>
    <row r="16" spans="1:9" ht="20.100000000000001" customHeight="1">
      <c r="A16" s="615" t="s">
        <v>198</v>
      </c>
      <c r="B16" s="117">
        <v>875.49999999999989</v>
      </c>
      <c r="C16" s="117">
        <v>1053.5999999999999</v>
      </c>
      <c r="D16" s="117">
        <f t="shared" si="0"/>
        <v>1929.1</v>
      </c>
      <c r="E16" s="612"/>
      <c r="F16" s="117">
        <v>98.77030685920576</v>
      </c>
      <c r="G16" s="117">
        <v>96.254339484743284</v>
      </c>
      <c r="H16" s="117">
        <v>97.4</v>
      </c>
      <c r="I16" s="8"/>
    </row>
    <row r="17" spans="1:8" ht="20.100000000000001" customHeight="1">
      <c r="A17" s="613" t="s">
        <v>194</v>
      </c>
      <c r="B17" s="122">
        <v>668.59999999999991</v>
      </c>
      <c r="C17" s="122">
        <v>822.99999999999989</v>
      </c>
      <c r="D17" s="122">
        <f t="shared" si="0"/>
        <v>1491.6</v>
      </c>
      <c r="E17" s="614"/>
      <c r="F17" s="122">
        <v>98.876072167997606</v>
      </c>
      <c r="G17" s="122">
        <v>95.74220567705909</v>
      </c>
      <c r="H17" s="122">
        <v>97.1</v>
      </c>
    </row>
    <row r="18" spans="1:8" ht="20.100000000000001" customHeight="1">
      <c r="A18" s="613" t="s">
        <v>195</v>
      </c>
      <c r="B18" s="122">
        <v>32.4</v>
      </c>
      <c r="C18" s="122">
        <v>39.200000000000003</v>
      </c>
      <c r="D18" s="122">
        <f t="shared" si="0"/>
        <v>71.599999999999994</v>
      </c>
      <c r="E18" s="614"/>
      <c r="F18" s="122">
        <v>99.692307692307693</v>
      </c>
      <c r="G18" s="122">
        <v>98.000000000000014</v>
      </c>
      <c r="H18" s="122">
        <v>98.8</v>
      </c>
    </row>
    <row r="19" spans="1:8" ht="20.100000000000001" customHeight="1">
      <c r="A19" s="613" t="s">
        <v>196</v>
      </c>
      <c r="B19" s="122">
        <v>174.5</v>
      </c>
      <c r="C19" s="122">
        <v>191.4</v>
      </c>
      <c r="D19" s="122">
        <f t="shared" si="0"/>
        <v>365.9</v>
      </c>
      <c r="E19" s="616"/>
      <c r="F19" s="122">
        <v>98.199212155317966</v>
      </c>
      <c r="G19" s="122">
        <v>98.15384615384616</v>
      </c>
      <c r="H19" s="122">
        <v>98.2</v>
      </c>
    </row>
    <row r="20" spans="1:8" ht="20.100000000000001" customHeight="1">
      <c r="A20" s="195"/>
      <c r="B20" s="195"/>
      <c r="C20" s="195"/>
      <c r="D20" s="195"/>
      <c r="E20" s="195"/>
    </row>
    <row r="21" spans="1:8" ht="20.100000000000001" customHeight="1">
      <c r="A21" s="195"/>
      <c r="B21" s="195"/>
      <c r="C21" s="195"/>
      <c r="D21" s="195"/>
      <c r="E21" s="195"/>
    </row>
    <row r="22" spans="1:8" ht="20.100000000000001" customHeight="1">
      <c r="A22" s="195"/>
      <c r="B22" s="195"/>
      <c r="C22" s="195"/>
      <c r="D22" s="195"/>
      <c r="E22" s="195"/>
    </row>
    <row r="23" spans="1:8" ht="20.100000000000001" customHeight="1">
      <c r="A23" s="195"/>
      <c r="B23" s="195"/>
      <c r="C23" s="195"/>
      <c r="D23" s="195"/>
      <c r="E23" s="195"/>
    </row>
    <row r="24" spans="1:8" ht="20.100000000000001" customHeight="1">
      <c r="A24" s="195"/>
      <c r="B24" s="195"/>
      <c r="C24" s="195"/>
      <c r="D24" s="195"/>
      <c r="E24" s="195"/>
    </row>
    <row r="25" spans="1:8" ht="20.100000000000001" customHeight="1">
      <c r="A25" s="195"/>
      <c r="B25" s="195"/>
      <c r="C25" s="195"/>
    </row>
    <row r="26" spans="1:8" ht="20.100000000000001" customHeight="1">
      <c r="A26" s="195"/>
      <c r="B26" s="195"/>
      <c r="C26" s="195"/>
    </row>
    <row r="27" spans="1:8" ht="20.100000000000001" customHeight="1">
      <c r="A27" s="195"/>
      <c r="B27" s="195"/>
      <c r="C27" s="195"/>
    </row>
    <row r="28" spans="1:8" ht="20.100000000000001" customHeight="1">
      <c r="A28" s="195"/>
      <c r="B28" s="195"/>
      <c r="C28" s="195"/>
    </row>
    <row r="29" spans="1:8" ht="20.100000000000001" customHeight="1">
      <c r="A29" s="195"/>
    </row>
    <row r="30" spans="1:8" ht="20.100000000000001" customHeight="1"/>
    <row r="31" spans="1:8" ht="20.100000000000001" customHeight="1"/>
    <row r="32" spans="1:8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</sheetData>
  <mergeCells count="1">
    <mergeCell ref="F4:H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57"/>
  <sheetViews>
    <sheetView workbookViewId="0">
      <selection activeCell="K8" sqref="K8"/>
    </sheetView>
  </sheetViews>
  <sheetFormatPr defaultColWidth="11.44140625" defaultRowHeight="16.5" customHeight="1"/>
  <cols>
    <col min="1" max="1" width="38.6640625" style="14" customWidth="1"/>
    <col min="2" max="2" width="9" style="14" customWidth="1"/>
    <col min="3" max="3" width="7" style="14" customWidth="1"/>
    <col min="4" max="4" width="7.21875" style="14" customWidth="1"/>
    <col min="5" max="5" width="8.21875" style="14" customWidth="1"/>
    <col min="6" max="16384" width="11.44140625" style="14"/>
  </cols>
  <sheetData>
    <row r="1" spans="1:119" ht="20.100000000000001" customHeight="1">
      <c r="A1" s="900" t="s">
        <v>199</v>
      </c>
      <c r="B1" s="900"/>
      <c r="C1" s="900"/>
      <c r="D1" s="900"/>
      <c r="E1" s="900"/>
      <c r="F1" s="818"/>
      <c r="G1" s="818"/>
      <c r="H1" s="818"/>
    </row>
    <row r="2" spans="1:119" ht="16.149999999999999" customHeight="1">
      <c r="A2" s="754"/>
      <c r="B2" s="754"/>
      <c r="C2" s="754"/>
      <c r="D2" s="754"/>
      <c r="E2" s="754"/>
      <c r="F2" s="818"/>
      <c r="G2" s="818"/>
      <c r="H2" s="818"/>
    </row>
    <row r="3" spans="1:119" ht="16.149999999999999" customHeight="1">
      <c r="A3" s="23"/>
      <c r="C3" s="22"/>
      <c r="D3" s="22"/>
      <c r="E3" s="204" t="s">
        <v>200</v>
      </c>
    </row>
    <row r="4" spans="1:119" ht="15.6" customHeight="1">
      <c r="A4" s="203"/>
      <c r="B4" s="202" t="s">
        <v>201</v>
      </c>
      <c r="C4" s="202" t="s">
        <v>202</v>
      </c>
      <c r="D4" s="202" t="s">
        <v>202</v>
      </c>
      <c r="E4" s="202" t="s">
        <v>8</v>
      </c>
    </row>
    <row r="5" spans="1:119" ht="15.6" customHeight="1">
      <c r="A5" s="201"/>
      <c r="B5" s="20" t="s">
        <v>90</v>
      </c>
      <c r="C5" s="20" t="s">
        <v>90</v>
      </c>
      <c r="D5" s="20" t="s">
        <v>90</v>
      </c>
      <c r="E5" s="20" t="s">
        <v>90</v>
      </c>
    </row>
    <row r="6" spans="1:119" ht="15.6" customHeight="1">
      <c r="A6" s="201"/>
      <c r="B6" s="20" t="s">
        <v>203</v>
      </c>
      <c r="C6" s="20" t="s">
        <v>203</v>
      </c>
      <c r="D6" s="20" t="s">
        <v>203</v>
      </c>
      <c r="E6" s="20" t="s">
        <v>203</v>
      </c>
    </row>
    <row r="7" spans="1:119" ht="15.6" customHeight="1">
      <c r="A7" s="201"/>
      <c r="B7" s="20" t="s">
        <v>204</v>
      </c>
      <c r="C7" s="20" t="s">
        <v>205</v>
      </c>
      <c r="D7" s="20" t="s">
        <v>204</v>
      </c>
      <c r="E7" s="20" t="s">
        <v>206</v>
      </c>
    </row>
    <row r="8" spans="1:119" ht="15.6" customHeight="1">
      <c r="A8" s="201"/>
      <c r="B8" s="200" t="s">
        <v>207</v>
      </c>
      <c r="C8" s="200" t="s">
        <v>208</v>
      </c>
      <c r="D8" s="200" t="s">
        <v>207</v>
      </c>
      <c r="E8" s="200" t="s">
        <v>207</v>
      </c>
    </row>
    <row r="9" spans="1:119" ht="11.45" customHeight="1">
      <c r="A9" s="201"/>
      <c r="B9" s="20"/>
      <c r="C9" s="20"/>
      <c r="D9" s="20"/>
      <c r="E9" s="20"/>
    </row>
    <row r="10" spans="1:119" s="20" customFormat="1" ht="18.75" customHeight="1">
      <c r="A10" s="21" t="s">
        <v>209</v>
      </c>
      <c r="B10" s="369">
        <v>109.53503900022574</v>
      </c>
      <c r="C10" s="369">
        <v>100.95</v>
      </c>
      <c r="D10" s="369">
        <v>111.51</v>
      </c>
      <c r="E10" s="369">
        <v>108.73435703886761</v>
      </c>
    </row>
    <row r="11" spans="1:119" s="18" customFormat="1" ht="15" customHeight="1">
      <c r="A11" s="199" t="s">
        <v>44</v>
      </c>
      <c r="B11" s="369">
        <v>103.86</v>
      </c>
      <c r="C11" s="369">
        <v>97.77</v>
      </c>
      <c r="D11" s="369">
        <v>103.27</v>
      </c>
      <c r="E11" s="369">
        <v>103.93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</row>
    <row r="12" spans="1:119" ht="15" customHeight="1">
      <c r="A12" s="533" t="s">
        <v>210</v>
      </c>
      <c r="B12" s="367">
        <v>113.09</v>
      </c>
      <c r="C12" s="367">
        <v>98</v>
      </c>
      <c r="D12" s="367">
        <v>101.46</v>
      </c>
      <c r="E12" s="367">
        <v>109.93</v>
      </c>
    </row>
    <row r="13" spans="1:119" ht="15" customHeight="1">
      <c r="A13" s="533" t="s">
        <v>211</v>
      </c>
      <c r="B13" s="367">
        <v>98.61</v>
      </c>
      <c r="C13" s="367">
        <v>96.37</v>
      </c>
      <c r="D13" s="367">
        <v>98.3</v>
      </c>
      <c r="E13" s="367">
        <v>98.8</v>
      </c>
    </row>
    <row r="14" spans="1:119" ht="15" customHeight="1">
      <c r="A14" s="533" t="s">
        <v>212</v>
      </c>
      <c r="B14" s="367">
        <v>105.77</v>
      </c>
      <c r="C14" s="367">
        <v>102.88</v>
      </c>
      <c r="D14" s="367">
        <v>130.33000000000001</v>
      </c>
      <c r="E14" s="367">
        <v>111.23</v>
      </c>
    </row>
    <row r="15" spans="1:119" s="16" customFormat="1" ht="15" customHeight="1">
      <c r="A15" s="533" t="s">
        <v>213</v>
      </c>
      <c r="B15" s="367">
        <v>92.88</v>
      </c>
      <c r="C15" s="367">
        <v>105.38</v>
      </c>
      <c r="D15" s="367">
        <v>106.64</v>
      </c>
      <c r="E15" s="367">
        <v>98.98</v>
      </c>
    </row>
    <row r="16" spans="1:119" s="16" customFormat="1" ht="15" customHeight="1">
      <c r="A16" s="533" t="s">
        <v>214</v>
      </c>
      <c r="B16" s="367">
        <v>151.1</v>
      </c>
      <c r="C16" s="367">
        <v>94.85</v>
      </c>
      <c r="D16" s="367">
        <v>173.61</v>
      </c>
      <c r="E16" s="367">
        <v>155.47</v>
      </c>
    </row>
    <row r="17" spans="1:119" ht="15" customHeight="1">
      <c r="A17" s="198" t="s">
        <v>45</v>
      </c>
      <c r="B17" s="369">
        <v>111.00327079091787</v>
      </c>
      <c r="C17" s="369">
        <v>100.61</v>
      </c>
      <c r="D17" s="369">
        <v>113.07</v>
      </c>
      <c r="E17" s="369">
        <v>109.65590998323995</v>
      </c>
    </row>
    <row r="18" spans="1:119" ht="15" customHeight="1">
      <c r="A18" s="533" t="s">
        <v>215</v>
      </c>
      <c r="B18" s="367">
        <v>106.2</v>
      </c>
      <c r="C18" s="367">
        <v>104.13</v>
      </c>
      <c r="D18" s="367">
        <v>111.14</v>
      </c>
      <c r="E18" s="367">
        <v>107.11896119838723</v>
      </c>
    </row>
    <row r="19" spans="1:119" ht="15" customHeight="1">
      <c r="A19" s="533" t="s">
        <v>216</v>
      </c>
      <c r="B19" s="367">
        <v>119.45</v>
      </c>
      <c r="C19" s="367">
        <v>98.84</v>
      </c>
      <c r="D19" s="367">
        <v>114.65</v>
      </c>
      <c r="E19" s="367">
        <v>110.62</v>
      </c>
    </row>
    <row r="20" spans="1:119" ht="15" customHeight="1">
      <c r="A20" s="533" t="s">
        <v>217</v>
      </c>
      <c r="B20" s="367">
        <v>103.2</v>
      </c>
      <c r="C20" s="367">
        <v>107.09</v>
      </c>
      <c r="D20" s="367">
        <v>104.42</v>
      </c>
      <c r="E20" s="367">
        <v>104.15</v>
      </c>
    </row>
    <row r="21" spans="1:119" ht="15" customHeight="1">
      <c r="A21" s="533" t="s">
        <v>218</v>
      </c>
      <c r="B21" s="367">
        <v>101.63</v>
      </c>
      <c r="C21" s="367">
        <v>102.95</v>
      </c>
      <c r="D21" s="367">
        <v>104.03</v>
      </c>
      <c r="E21" s="367">
        <v>104.53</v>
      </c>
    </row>
    <row r="22" spans="1:119" ht="15" customHeight="1">
      <c r="A22" s="533" t="s">
        <v>219</v>
      </c>
      <c r="B22" s="367">
        <v>133.22</v>
      </c>
      <c r="C22" s="367">
        <v>98.73</v>
      </c>
      <c r="D22" s="367">
        <v>123.09</v>
      </c>
      <c r="E22" s="367">
        <v>123.29833333333333</v>
      </c>
    </row>
    <row r="23" spans="1:119" ht="15" customHeight="1">
      <c r="A23" s="533" t="s">
        <v>220</v>
      </c>
      <c r="B23" s="367">
        <v>116.97</v>
      </c>
      <c r="C23" s="367">
        <v>104.59</v>
      </c>
      <c r="D23" s="367">
        <v>112.41</v>
      </c>
      <c r="E23" s="367">
        <v>113.09</v>
      </c>
    </row>
    <row r="24" spans="1:119" ht="40.15" customHeight="1">
      <c r="A24" s="533" t="s">
        <v>221</v>
      </c>
      <c r="B24" s="367">
        <v>107.84</v>
      </c>
      <c r="C24" s="367">
        <v>99.29</v>
      </c>
      <c r="D24" s="367">
        <v>112.55</v>
      </c>
      <c r="E24" s="367">
        <v>105.75</v>
      </c>
    </row>
    <row r="25" spans="1:119" ht="15" customHeight="1">
      <c r="A25" s="533" t="s">
        <v>222</v>
      </c>
      <c r="B25" s="367">
        <v>96.93</v>
      </c>
      <c r="C25" s="367">
        <v>101.89</v>
      </c>
      <c r="D25" s="367">
        <v>114.08</v>
      </c>
      <c r="E25" s="367">
        <v>108.2</v>
      </c>
    </row>
    <row r="26" spans="1:119" ht="15" customHeight="1">
      <c r="A26" s="533" t="s">
        <v>223</v>
      </c>
      <c r="B26" s="367">
        <v>101.58</v>
      </c>
      <c r="C26" s="367">
        <v>114.52</v>
      </c>
      <c r="D26" s="367">
        <v>104.28</v>
      </c>
      <c r="E26" s="367">
        <v>107.98</v>
      </c>
    </row>
    <row r="27" spans="1:119" ht="15" customHeight="1">
      <c r="A27" s="533" t="s">
        <v>224</v>
      </c>
      <c r="B27" s="367">
        <v>101.29</v>
      </c>
      <c r="C27" s="367">
        <v>104.71</v>
      </c>
      <c r="D27" s="367">
        <v>109.5</v>
      </c>
      <c r="E27" s="367">
        <v>98.55</v>
      </c>
    </row>
    <row r="28" spans="1:119" s="17" customFormat="1" ht="15" customHeight="1">
      <c r="A28" s="533" t="s">
        <v>225</v>
      </c>
      <c r="B28" s="367">
        <v>99.5</v>
      </c>
      <c r="C28" s="367">
        <v>103.51</v>
      </c>
      <c r="D28" s="367">
        <v>103.73</v>
      </c>
      <c r="E28" s="367">
        <v>103.52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</row>
    <row r="29" spans="1:119" ht="15" customHeight="1">
      <c r="A29" s="533" t="s">
        <v>226</v>
      </c>
      <c r="B29" s="367">
        <v>138.63</v>
      </c>
      <c r="C29" s="367">
        <v>100.74</v>
      </c>
      <c r="D29" s="367">
        <v>120.37</v>
      </c>
      <c r="E29" s="367">
        <v>117.51</v>
      </c>
    </row>
    <row r="30" spans="1:119" ht="15" customHeight="1">
      <c r="A30" s="533" t="s">
        <v>227</v>
      </c>
      <c r="B30" s="367">
        <v>90.38</v>
      </c>
      <c r="C30" s="367">
        <v>100.96</v>
      </c>
      <c r="D30" s="367">
        <v>114.8</v>
      </c>
      <c r="E30" s="367">
        <v>91.45</v>
      </c>
    </row>
    <row r="31" spans="1:119" ht="15" customHeight="1">
      <c r="A31" s="533" t="s">
        <v>228</v>
      </c>
      <c r="B31" s="367">
        <v>104.01</v>
      </c>
      <c r="C31" s="367">
        <v>105.15</v>
      </c>
      <c r="D31" s="367">
        <v>114.31</v>
      </c>
      <c r="E31" s="367">
        <v>107.68</v>
      </c>
    </row>
    <row r="32" spans="1:119" ht="15" customHeight="1">
      <c r="A32" s="533" t="s">
        <v>229</v>
      </c>
      <c r="B32" s="367">
        <v>102.18</v>
      </c>
      <c r="C32" s="367">
        <v>100.08</v>
      </c>
      <c r="D32" s="367">
        <v>109.88</v>
      </c>
      <c r="E32" s="367">
        <v>104.24</v>
      </c>
    </row>
    <row r="33" spans="1:5" ht="27.6" customHeight="1">
      <c r="A33" s="533" t="s">
        <v>230</v>
      </c>
      <c r="B33" s="367">
        <v>107.27</v>
      </c>
      <c r="C33" s="367">
        <v>104.46</v>
      </c>
      <c r="D33" s="367">
        <v>114.82</v>
      </c>
      <c r="E33" s="367">
        <v>111.41</v>
      </c>
    </row>
    <row r="34" spans="1:5" ht="28.15" customHeight="1">
      <c r="A34" s="533" t="s">
        <v>231</v>
      </c>
      <c r="B34" s="367">
        <v>114.74</v>
      </c>
      <c r="C34" s="367">
        <v>92.63</v>
      </c>
      <c r="D34" s="367">
        <v>113.38</v>
      </c>
      <c r="E34" s="367">
        <v>111.19579803295717</v>
      </c>
    </row>
    <row r="35" spans="1:5" ht="15" customHeight="1">
      <c r="A35" s="533" t="s">
        <v>232</v>
      </c>
      <c r="B35" s="367">
        <v>122.78999999999999</v>
      </c>
      <c r="C35" s="367">
        <v>105.85</v>
      </c>
      <c r="D35" s="367">
        <v>123.16</v>
      </c>
      <c r="E35" s="367">
        <v>122.22793995869874</v>
      </c>
    </row>
    <row r="36" spans="1:5" ht="15" customHeight="1">
      <c r="A36" s="533" t="s">
        <v>233</v>
      </c>
      <c r="B36" s="367">
        <v>100.56</v>
      </c>
      <c r="C36" s="367">
        <v>104.8</v>
      </c>
      <c r="D36" s="367">
        <v>103.52</v>
      </c>
      <c r="E36" s="367">
        <v>109.14</v>
      </c>
    </row>
    <row r="37" spans="1:5" ht="15" customHeight="1">
      <c r="A37" s="533" t="s">
        <v>234</v>
      </c>
      <c r="B37" s="368">
        <v>100.16</v>
      </c>
      <c r="C37" s="368">
        <v>96.84</v>
      </c>
      <c r="D37" s="368">
        <v>101.03</v>
      </c>
      <c r="E37" s="368">
        <v>101.69</v>
      </c>
    </row>
    <row r="38" spans="1:5" s="16" customFormat="1" ht="15" customHeight="1">
      <c r="A38" s="533" t="s">
        <v>235</v>
      </c>
      <c r="B38" s="368">
        <v>92.25</v>
      </c>
      <c r="C38" s="368">
        <v>91.8</v>
      </c>
      <c r="D38" s="368">
        <v>82.63</v>
      </c>
      <c r="E38" s="368">
        <v>99.18</v>
      </c>
    </row>
    <row r="39" spans="1:5" s="16" customFormat="1" ht="15" customHeight="1">
      <c r="A39" s="533" t="s">
        <v>236</v>
      </c>
      <c r="B39" s="367">
        <v>103.75</v>
      </c>
      <c r="C39" s="367">
        <v>104.87</v>
      </c>
      <c r="D39" s="367">
        <v>113.87</v>
      </c>
      <c r="E39" s="367">
        <v>106.28</v>
      </c>
    </row>
    <row r="40" spans="1:5" s="16" customFormat="1" ht="15" customHeight="1">
      <c r="A40" s="533" t="s">
        <v>237</v>
      </c>
      <c r="B40" s="368">
        <v>118.45</v>
      </c>
      <c r="C40" s="368">
        <v>105.75</v>
      </c>
      <c r="D40" s="368">
        <v>128.29</v>
      </c>
      <c r="E40" s="368">
        <v>116.56</v>
      </c>
    </row>
    <row r="41" spans="1:5" s="16" customFormat="1" ht="15" customHeight="1">
      <c r="A41" s="533" t="s">
        <v>238</v>
      </c>
      <c r="B41" s="368">
        <v>94.67</v>
      </c>
      <c r="C41" s="368">
        <v>103.73</v>
      </c>
      <c r="D41" s="368">
        <v>87.4</v>
      </c>
      <c r="E41" s="368">
        <v>89.07</v>
      </c>
    </row>
    <row r="42" spans="1:5" ht="15" customHeight="1">
      <c r="A42" s="540" t="s">
        <v>239</v>
      </c>
      <c r="B42" s="369">
        <v>102.34</v>
      </c>
      <c r="C42" s="369">
        <v>106.91</v>
      </c>
      <c r="D42" s="369">
        <v>106.3</v>
      </c>
      <c r="E42" s="369">
        <v>106.03</v>
      </c>
    </row>
    <row r="43" spans="1:5" ht="28.15" customHeight="1">
      <c r="A43" s="540" t="s">
        <v>240</v>
      </c>
      <c r="B43" s="369">
        <v>109.42</v>
      </c>
      <c r="C43" s="369">
        <v>99.48</v>
      </c>
      <c r="D43" s="369">
        <v>108.47</v>
      </c>
      <c r="E43" s="369">
        <v>104.08</v>
      </c>
    </row>
    <row r="44" spans="1:5" ht="15" customHeight="1">
      <c r="A44" s="533" t="s">
        <v>241</v>
      </c>
      <c r="B44" s="367">
        <v>101.84</v>
      </c>
      <c r="C44" s="367">
        <v>102.84</v>
      </c>
      <c r="D44" s="367">
        <v>103.16</v>
      </c>
      <c r="E44" s="367">
        <v>102.85</v>
      </c>
    </row>
    <row r="45" spans="1:5" ht="15" customHeight="1">
      <c r="A45" s="533" t="s">
        <v>242</v>
      </c>
      <c r="B45" s="367">
        <v>102.17</v>
      </c>
      <c r="C45" s="367">
        <v>104.94</v>
      </c>
      <c r="D45" s="367">
        <v>103.79</v>
      </c>
      <c r="E45" s="367">
        <v>97.99</v>
      </c>
    </row>
    <row r="46" spans="1:5" ht="27" customHeight="1">
      <c r="A46" s="533" t="s">
        <v>243</v>
      </c>
      <c r="B46" s="367">
        <v>122.84</v>
      </c>
      <c r="C46" s="367">
        <v>94.24</v>
      </c>
      <c r="D46" s="367">
        <v>118.16</v>
      </c>
      <c r="E46" s="367">
        <v>106.93</v>
      </c>
    </row>
    <row r="47" spans="1:5" ht="16.5" customHeight="1">
      <c r="B47" s="197"/>
      <c r="C47" s="197"/>
      <c r="D47" s="197"/>
      <c r="E47" s="197"/>
    </row>
    <row r="48" spans="1:5" ht="16.5" customHeight="1">
      <c r="B48" s="197"/>
      <c r="C48" s="197"/>
      <c r="D48" s="197"/>
      <c r="E48" s="197"/>
    </row>
    <row r="49" spans="2:5" ht="16.5" customHeight="1">
      <c r="B49" s="196"/>
      <c r="C49" s="196"/>
      <c r="D49" s="196"/>
      <c r="E49" s="196"/>
    </row>
    <row r="50" spans="2:5" ht="16.5" customHeight="1">
      <c r="B50" s="196"/>
      <c r="C50" s="196"/>
      <c r="D50" s="196"/>
      <c r="E50" s="196"/>
    </row>
    <row r="51" spans="2:5" ht="16.5" customHeight="1">
      <c r="B51" s="196"/>
      <c r="C51" s="196"/>
      <c r="D51" s="196"/>
      <c r="E51" s="196"/>
    </row>
    <row r="52" spans="2:5" ht="16.5" customHeight="1">
      <c r="B52" s="196"/>
      <c r="C52" s="196"/>
      <c r="D52" s="196"/>
      <c r="E52" s="196"/>
    </row>
    <row r="53" spans="2:5" ht="16.5" customHeight="1">
      <c r="B53" s="127"/>
      <c r="C53" s="127"/>
      <c r="D53" s="127"/>
      <c r="E53" s="127"/>
    </row>
    <row r="54" spans="2:5" ht="16.5" customHeight="1">
      <c r="B54" s="127"/>
      <c r="C54" s="127"/>
      <c r="D54" s="127"/>
      <c r="E54" s="127"/>
    </row>
    <row r="55" spans="2:5" ht="16.5" customHeight="1">
      <c r="E55" s="15"/>
    </row>
    <row r="56" spans="2:5" ht="16.5" customHeight="1">
      <c r="E56" s="15"/>
    </row>
    <row r="57" spans="2:5" ht="16.5" customHeight="1">
      <c r="E57" s="15"/>
    </row>
  </sheetData>
  <mergeCells count="1">
    <mergeCell ref="A1:E1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52"/>
  <sheetViews>
    <sheetView workbookViewId="0">
      <selection activeCell="K8" sqref="K8"/>
    </sheetView>
  </sheetViews>
  <sheetFormatPr defaultColWidth="11.44140625" defaultRowHeight="16.5" customHeight="1"/>
  <cols>
    <col min="1" max="1" width="46.77734375" style="14" customWidth="1"/>
    <col min="2" max="3" width="11.6640625" style="14" customWidth="1"/>
    <col min="4" max="16384" width="11.44140625" style="14"/>
  </cols>
  <sheetData>
    <row r="1" spans="1:117" ht="23.25" customHeight="1">
      <c r="A1" s="900" t="s">
        <v>244</v>
      </c>
      <c r="B1" s="900"/>
      <c r="C1" s="900"/>
      <c r="D1" s="818"/>
      <c r="E1" s="818"/>
      <c r="F1" s="818"/>
      <c r="G1" s="818"/>
      <c r="H1" s="818"/>
    </row>
    <row r="2" spans="1:117" ht="20.100000000000001" customHeight="1">
      <c r="A2" s="754"/>
      <c r="B2" s="754"/>
      <c r="C2" s="754"/>
      <c r="D2" s="818"/>
      <c r="E2" s="818"/>
      <c r="F2" s="818"/>
      <c r="G2" s="818"/>
      <c r="H2" s="818"/>
    </row>
    <row r="3" spans="1:117" ht="20.100000000000001" customHeight="1">
      <c r="A3" s="23"/>
      <c r="C3" s="204" t="s">
        <v>200</v>
      </c>
    </row>
    <row r="4" spans="1:117" ht="15" customHeight="1">
      <c r="A4" s="203"/>
      <c r="B4" s="202" t="s">
        <v>245</v>
      </c>
      <c r="C4" s="202" t="s">
        <v>246</v>
      </c>
    </row>
    <row r="5" spans="1:117" ht="15" customHeight="1">
      <c r="A5" s="201"/>
      <c r="B5" s="20" t="s">
        <v>90</v>
      </c>
      <c r="C5" s="20" t="s">
        <v>90</v>
      </c>
    </row>
    <row r="6" spans="1:117" ht="15" customHeight="1">
      <c r="A6" s="201"/>
      <c r="B6" s="20" t="s">
        <v>55</v>
      </c>
      <c r="C6" s="20" t="s">
        <v>55</v>
      </c>
    </row>
    <row r="7" spans="1:117" ht="15" customHeight="1">
      <c r="A7" s="201"/>
      <c r="B7" s="200" t="s">
        <v>207</v>
      </c>
      <c r="C7" s="200" t="s">
        <v>207</v>
      </c>
    </row>
    <row r="8" spans="1:117" ht="15" customHeight="1">
      <c r="A8" s="201"/>
      <c r="B8" s="20"/>
      <c r="C8" s="20"/>
    </row>
    <row r="9" spans="1:117" s="20" customFormat="1" ht="17.100000000000001" customHeight="1">
      <c r="A9" s="21" t="s">
        <v>209</v>
      </c>
      <c r="B9" s="370">
        <v>106.80735312990446</v>
      </c>
      <c r="C9" s="370">
        <v>110.82882988712191</v>
      </c>
      <c r="D9" s="205"/>
    </row>
    <row r="10" spans="1:117" s="18" customFormat="1" ht="16.149999999999999" customHeight="1">
      <c r="A10" s="199" t="s">
        <v>44</v>
      </c>
      <c r="B10" s="370">
        <v>102.76</v>
      </c>
      <c r="C10" s="370">
        <v>105.02</v>
      </c>
      <c r="D10" s="205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</row>
    <row r="11" spans="1:117" ht="16.149999999999999" customHeight="1">
      <c r="A11" s="533" t="s">
        <v>210</v>
      </c>
      <c r="B11" s="371">
        <v>104.78</v>
      </c>
      <c r="C11" s="371">
        <v>114.45</v>
      </c>
      <c r="D11" s="205"/>
    </row>
    <row r="12" spans="1:117" ht="16.149999999999999" customHeight="1">
      <c r="A12" s="533" t="s">
        <v>211</v>
      </c>
      <c r="B12" s="371">
        <v>99.83</v>
      </c>
      <c r="C12" s="371">
        <v>97.8</v>
      </c>
      <c r="D12" s="205"/>
    </row>
    <row r="13" spans="1:117" ht="16.149999999999999" customHeight="1">
      <c r="A13" s="533" t="s">
        <v>212</v>
      </c>
      <c r="B13" s="371">
        <v>104.15</v>
      </c>
      <c r="C13" s="371">
        <v>118.01</v>
      </c>
      <c r="D13" s="205"/>
    </row>
    <row r="14" spans="1:117" s="16" customFormat="1" ht="16.149999999999999" customHeight="1">
      <c r="A14" s="533" t="s">
        <v>213</v>
      </c>
      <c r="B14" s="371">
        <v>97.44</v>
      </c>
      <c r="C14" s="371">
        <v>100.28</v>
      </c>
      <c r="D14" s="205"/>
    </row>
    <row r="15" spans="1:117" ht="16.149999999999999" customHeight="1">
      <c r="A15" s="533" t="s">
        <v>214</v>
      </c>
      <c r="B15" s="371">
        <v>150.04</v>
      </c>
      <c r="C15" s="371">
        <v>160.4</v>
      </c>
      <c r="D15" s="205"/>
    </row>
    <row r="16" spans="1:117" ht="16.149999999999999" customHeight="1">
      <c r="A16" s="198" t="s">
        <v>45</v>
      </c>
      <c r="B16" s="370">
        <v>107.26026290866946</v>
      </c>
      <c r="C16" s="370">
        <v>112.31</v>
      </c>
      <c r="D16" s="205"/>
    </row>
    <row r="17" spans="1:117" ht="16.149999999999999" customHeight="1">
      <c r="A17" s="533" t="s">
        <v>215</v>
      </c>
      <c r="B17" s="371">
        <v>105.67</v>
      </c>
      <c r="C17" s="371">
        <v>108.32</v>
      </c>
      <c r="D17" s="205"/>
    </row>
    <row r="18" spans="1:117" ht="16.149999999999999" customHeight="1">
      <c r="A18" s="533" t="s">
        <v>216</v>
      </c>
      <c r="B18" s="371">
        <v>105.61</v>
      </c>
      <c r="C18" s="371">
        <v>115.12</v>
      </c>
      <c r="D18" s="205"/>
    </row>
    <row r="19" spans="1:117" ht="16.149999999999999" customHeight="1">
      <c r="A19" s="533" t="s">
        <v>217</v>
      </c>
      <c r="B19" s="371">
        <v>106.98</v>
      </c>
      <c r="C19" s="371">
        <v>101.7</v>
      </c>
      <c r="D19" s="205"/>
    </row>
    <row r="20" spans="1:117" ht="16.149999999999999" customHeight="1">
      <c r="A20" s="533" t="s">
        <v>218</v>
      </c>
      <c r="B20" s="371">
        <v>106.3</v>
      </c>
      <c r="C20" s="371">
        <v>102.67</v>
      </c>
      <c r="D20" s="205"/>
    </row>
    <row r="21" spans="1:117" ht="16.149999999999999" customHeight="1">
      <c r="A21" s="533" t="s">
        <v>219</v>
      </c>
      <c r="B21" s="371">
        <v>120.08</v>
      </c>
      <c r="C21" s="371">
        <v>126.78</v>
      </c>
      <c r="D21" s="205"/>
    </row>
    <row r="22" spans="1:117" ht="16.149999999999999" customHeight="1">
      <c r="A22" s="533" t="s">
        <v>220</v>
      </c>
      <c r="B22" s="371">
        <v>111.22</v>
      </c>
      <c r="C22" s="371">
        <v>114.76</v>
      </c>
      <c r="D22" s="205"/>
    </row>
    <row r="23" spans="1:117" ht="30" customHeight="1">
      <c r="A23" s="533" t="s">
        <v>247</v>
      </c>
      <c r="B23" s="371">
        <v>100.6</v>
      </c>
      <c r="C23" s="371">
        <v>110.26</v>
      </c>
      <c r="D23" s="205"/>
    </row>
    <row r="24" spans="1:117" s="17" customFormat="1" ht="16.149999999999999" customHeight="1">
      <c r="A24" s="533" t="s">
        <v>222</v>
      </c>
      <c r="B24" s="371">
        <v>108.03</v>
      </c>
      <c r="C24" s="371">
        <v>107.85</v>
      </c>
      <c r="D24" s="205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</row>
    <row r="25" spans="1:117" ht="16.149999999999999" customHeight="1">
      <c r="A25" s="533" t="s">
        <v>223</v>
      </c>
      <c r="B25" s="371">
        <v>107.03</v>
      </c>
      <c r="C25" s="371">
        <v>108.76</v>
      </c>
      <c r="D25" s="205"/>
    </row>
    <row r="26" spans="1:117" ht="16.149999999999999" customHeight="1">
      <c r="A26" s="533" t="s">
        <v>224</v>
      </c>
      <c r="B26" s="371">
        <v>88.44</v>
      </c>
      <c r="C26" s="371">
        <v>107.98</v>
      </c>
      <c r="D26" s="205"/>
    </row>
    <row r="27" spans="1:117" ht="16.149999999999999" customHeight="1">
      <c r="A27" s="533" t="s">
        <v>225</v>
      </c>
      <c r="B27" s="371">
        <v>103.27</v>
      </c>
      <c r="C27" s="371">
        <v>103.78</v>
      </c>
      <c r="D27" s="205"/>
    </row>
    <row r="28" spans="1:117" ht="16.149999999999999" customHeight="1">
      <c r="A28" s="533" t="s">
        <v>226</v>
      </c>
      <c r="B28" s="371">
        <v>110.04</v>
      </c>
      <c r="C28" s="371">
        <v>124.61</v>
      </c>
      <c r="D28" s="205"/>
    </row>
    <row r="29" spans="1:117" ht="16.149999999999999" customHeight="1">
      <c r="A29" s="533" t="s">
        <v>227</v>
      </c>
      <c r="B29" s="371">
        <v>86.51</v>
      </c>
      <c r="C29" s="371">
        <v>94.78</v>
      </c>
      <c r="D29" s="205"/>
    </row>
    <row r="30" spans="1:117" ht="16.149999999999999" customHeight="1">
      <c r="A30" s="533" t="s">
        <v>228</v>
      </c>
      <c r="B30" s="371">
        <v>109.12</v>
      </c>
      <c r="C30" s="371">
        <v>106.44</v>
      </c>
      <c r="D30" s="205"/>
    </row>
    <row r="31" spans="1:117" ht="16.149999999999999" customHeight="1">
      <c r="A31" s="533" t="s">
        <v>229</v>
      </c>
      <c r="B31" s="371">
        <v>102.9</v>
      </c>
      <c r="C31" s="371">
        <v>105.44</v>
      </c>
      <c r="D31" s="205"/>
    </row>
    <row r="32" spans="1:117" ht="16.149999999999999" customHeight="1">
      <c r="A32" s="533" t="s">
        <v>248</v>
      </c>
      <c r="B32" s="371">
        <v>112.23</v>
      </c>
      <c r="C32" s="371">
        <v>110.68</v>
      </c>
      <c r="D32" s="205"/>
    </row>
    <row r="33" spans="1:4" s="16" customFormat="1" ht="16.149999999999999" customHeight="1">
      <c r="A33" s="533" t="s">
        <v>249</v>
      </c>
      <c r="B33" s="371">
        <v>107.63890973372712</v>
      </c>
      <c r="C33" s="371">
        <v>114.65802482730342</v>
      </c>
      <c r="D33" s="205"/>
    </row>
    <row r="34" spans="1:4" s="16" customFormat="1" ht="16.149999999999999" customHeight="1">
      <c r="A34" s="533" t="s">
        <v>232</v>
      </c>
      <c r="B34" s="371">
        <v>116.64</v>
      </c>
      <c r="C34" s="371">
        <v>125.53380790109321</v>
      </c>
      <c r="D34" s="205"/>
    </row>
    <row r="35" spans="1:4" ht="16.149999999999999" customHeight="1">
      <c r="A35" s="533" t="s">
        <v>233</v>
      </c>
      <c r="B35" s="371">
        <v>116.92</v>
      </c>
      <c r="C35" s="371">
        <v>103.42</v>
      </c>
      <c r="D35" s="205"/>
    </row>
    <row r="36" spans="1:4" ht="16.149999999999999" customHeight="1">
      <c r="A36" s="533" t="s">
        <v>234</v>
      </c>
      <c r="B36" s="371">
        <v>104.61</v>
      </c>
      <c r="C36" s="371">
        <v>99.12</v>
      </c>
      <c r="D36" s="205"/>
    </row>
    <row r="37" spans="1:4" ht="16.149999999999999" customHeight="1">
      <c r="A37" s="533" t="s">
        <v>235</v>
      </c>
      <c r="B37" s="371">
        <v>106.76</v>
      </c>
      <c r="C37" s="371">
        <v>91.93</v>
      </c>
      <c r="D37" s="205"/>
    </row>
    <row r="38" spans="1:4" ht="16.149999999999999" customHeight="1">
      <c r="A38" s="533" t="s">
        <v>236</v>
      </c>
      <c r="B38" s="371">
        <v>103.83</v>
      </c>
      <c r="C38" s="371">
        <v>108.51</v>
      </c>
      <c r="D38" s="205"/>
    </row>
    <row r="39" spans="1:4" ht="16.149999999999999" customHeight="1">
      <c r="A39" s="533" t="s">
        <v>237</v>
      </c>
      <c r="B39" s="371">
        <v>114.24</v>
      </c>
      <c r="C39" s="371">
        <v>118.59</v>
      </c>
      <c r="D39" s="205"/>
    </row>
    <row r="40" spans="1:4" ht="16.149999999999999" customHeight="1">
      <c r="A40" s="533" t="s">
        <v>238</v>
      </c>
      <c r="B40" s="372">
        <v>84.79</v>
      </c>
      <c r="C40" s="372">
        <v>93.5</v>
      </c>
      <c r="D40" s="205"/>
    </row>
    <row r="41" spans="1:4" ht="16.149999999999999" customHeight="1">
      <c r="A41" s="540" t="s">
        <v>239</v>
      </c>
      <c r="B41" s="373">
        <v>107.98</v>
      </c>
      <c r="C41" s="373">
        <v>104.3</v>
      </c>
      <c r="D41" s="205"/>
    </row>
    <row r="42" spans="1:4" ht="16.149999999999999" customHeight="1">
      <c r="A42" s="540" t="s">
        <v>250</v>
      </c>
      <c r="B42" s="373">
        <v>101.36</v>
      </c>
      <c r="C42" s="373">
        <v>106.79</v>
      </c>
      <c r="D42" s="205"/>
    </row>
    <row r="43" spans="1:4" ht="16.149999999999999" customHeight="1">
      <c r="A43" s="533" t="s">
        <v>241</v>
      </c>
      <c r="B43" s="372">
        <v>103.22</v>
      </c>
      <c r="C43" s="372">
        <v>102.5</v>
      </c>
      <c r="D43" s="205"/>
    </row>
    <row r="44" spans="1:4" ht="16.149999999999999" customHeight="1">
      <c r="A44" s="533" t="s">
        <v>242</v>
      </c>
      <c r="B44" s="372">
        <v>94.89</v>
      </c>
      <c r="C44" s="372">
        <v>101.75</v>
      </c>
      <c r="D44" s="205"/>
    </row>
    <row r="45" spans="1:4" ht="16.149999999999999" customHeight="1">
      <c r="A45" s="533" t="s">
        <v>251</v>
      </c>
      <c r="B45" s="371">
        <v>100.03</v>
      </c>
      <c r="C45" s="371">
        <v>114.24</v>
      </c>
      <c r="D45" s="205"/>
    </row>
    <row r="46" spans="1:4" ht="16.149999999999999" customHeight="1">
      <c r="D46" s="205"/>
    </row>
    <row r="47" spans="1:4" ht="18" customHeight="1"/>
    <row r="48" spans="1:4" ht="18" customHeight="1"/>
    <row r="49" ht="18" customHeight="1"/>
    <row r="50" ht="18" customHeight="1"/>
    <row r="51" ht="18" customHeight="1"/>
    <row r="52" ht="18" customHeight="1"/>
  </sheetData>
  <mergeCells count="1">
    <mergeCell ref="A1:C1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1.GDP-HH</vt:lpstr>
      <vt:lpstr>2.GDP-SS</vt:lpstr>
      <vt:lpstr>1.Nong nghiep</vt:lpstr>
      <vt:lpstr>2,dx (2)</vt:lpstr>
      <vt:lpstr>3,dxdp (2)</vt:lpstr>
      <vt:lpstr>4-5.Channuoi-Lam nghiep</vt:lpstr>
      <vt:lpstr>6.Thuy san</vt:lpstr>
      <vt:lpstr>9.IIPthang</vt:lpstr>
      <vt:lpstr>10.IIPquy</vt:lpstr>
      <vt:lpstr>11.SPCNthang</vt:lpstr>
      <vt:lpstr>12.SPCNquy</vt:lpstr>
      <vt:lpstr>13.CS TT TK</vt:lpstr>
      <vt:lpstr>14.LĐCN</vt:lpstr>
      <vt:lpstr>10. LĐCN_DP</vt:lpstr>
      <vt:lpstr>6</vt:lpstr>
      <vt:lpstr>DN1</vt:lpstr>
      <vt:lpstr>14. DN quay lai hoat dong</vt:lpstr>
      <vt:lpstr>15. DN Ngừng có thời hạn</vt:lpstr>
      <vt:lpstr>16.DN giải thể</vt:lpstr>
      <vt:lpstr>1.VĐTTXH</vt:lpstr>
      <vt:lpstr>2.VonNSNNthang</vt:lpstr>
      <vt:lpstr>3.VonNSNNquy</vt:lpstr>
      <vt:lpstr>4.DTNN</vt:lpstr>
      <vt:lpstr>Tongmuc</vt:lpstr>
      <vt:lpstr>22-23.Tongmuc</vt:lpstr>
      <vt:lpstr>xuat khau thang</vt:lpstr>
      <vt:lpstr>Dãy quý xuất khẩu</vt:lpstr>
      <vt:lpstr>nhập khẩu tháng</vt:lpstr>
      <vt:lpstr>dãy quý nhập khẩu</vt:lpstr>
      <vt:lpstr>XNK Dich vu</vt:lpstr>
      <vt:lpstr>CPI</vt:lpstr>
      <vt:lpstr>34.Gia SX</vt:lpstr>
      <vt:lpstr>36.Gia Van tai</vt:lpstr>
      <vt:lpstr>35.Gia NVL</vt:lpstr>
      <vt:lpstr>37.Gia XK</vt:lpstr>
      <vt:lpstr>38.Gia NK</vt:lpstr>
      <vt:lpstr>39.TygiaTM</vt:lpstr>
      <vt:lpstr>Van tai HK</vt:lpstr>
      <vt:lpstr>Van tai HK quy</vt:lpstr>
      <vt:lpstr>Van tai HH</vt:lpstr>
      <vt:lpstr>Van tai HH quy</vt:lpstr>
      <vt:lpstr>Du lich </vt:lpstr>
      <vt:lpstr>Du lich quý</vt:lpstr>
      <vt:lpstr>40.Laodong</vt:lpstr>
      <vt:lpstr>41.thatnghiep</vt:lpstr>
      <vt:lpstr>42.XHMT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dtthuy</dc:creator>
  <cp:keywords/>
  <dc:description/>
  <cp:lastModifiedBy>ttthu</cp:lastModifiedBy>
  <cp:revision/>
  <dcterms:created xsi:type="dcterms:W3CDTF">2016-06-23T08:02:06Z</dcterms:created>
  <dcterms:modified xsi:type="dcterms:W3CDTF">2022-08-31T01:23:20Z</dcterms:modified>
  <cp:category/>
  <cp:contentStatus/>
</cp:coreProperties>
</file>