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1 Bao cao thang\2022\Tháng 11\Tong hop\"/>
    </mc:Choice>
  </mc:AlternateContent>
  <bookViews>
    <workbookView xWindow="0" yWindow="0" windowWidth="28800" windowHeight="12336"/>
  </bookViews>
  <sheets>
    <sheet name="3.Nong nghiep" sheetId="4" r:id="rId1"/>
    <sheet name="2.IIPthang" sheetId="61" r:id="rId2"/>
    <sheet name="3.SPCNthang" sheetId="62" r:id="rId3"/>
    <sheet name="4.LĐCN" sheetId="63" r:id="rId4"/>
    <sheet name="5. LĐCN_DP" sheetId="64" r:id="rId5"/>
    <sheet name="DN" sheetId="74" r:id="rId6"/>
    <sheet name="DN1" sheetId="75" r:id="rId7"/>
    <sheet name="14. DN quay lai hoat dong" sheetId="76" r:id="rId8"/>
    <sheet name="15. DN Ngừng có thời hạn" sheetId="77" r:id="rId9"/>
    <sheet name="16.DN giải thể" sheetId="78" r:id="rId10"/>
    <sheet name="19.VonNSNNthang" sheetId="20" r:id="rId11"/>
    <sheet name="21.DTNN" sheetId="35" r:id="rId12"/>
    <sheet name="22-23.Tongmuc" sheetId="21" r:id="rId13"/>
    <sheet name="24.XK thang" sheetId="43" r:id="rId14"/>
    <sheet name="26.NKthang" sheetId="23" r:id="rId15"/>
    <sheet name="29.CPI" sheetId="48" r:id="rId16"/>
    <sheet name="VT HK" sheetId="67" r:id="rId17"/>
    <sheet name="VT HH" sheetId="68" r:id="rId18"/>
    <sheet name="Khach QT" sheetId="69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0">'[2]PNT-QUOT-#3'!#REF!</definedName>
    <definedName name="\0" localSheetId="12">'[1]PNT-QUOT-#3'!#REF!</definedName>
    <definedName name="\0" localSheetId="13">'[1]PNT-QUOT-#3'!#REF!</definedName>
    <definedName name="\0" localSheetId="0">'[2]PNT-QUOT-#3'!#REF!</definedName>
    <definedName name="\0" localSheetId="6">'[1]PNT-QUOT-#3'!#REF!</definedName>
    <definedName name="\0" localSheetId="16">'[1]PNT-QUOT-#3'!#REF!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0">'[2]COAT&amp;WRAP-QIOT-#3'!#REF!</definedName>
    <definedName name="\z" localSheetId="12">'[1]COAT&amp;WRAP-QIOT-#3'!#REF!</definedName>
    <definedName name="\z" localSheetId="13">'[1]COAT&amp;WRAP-QIOT-#3'!#REF!</definedName>
    <definedName name="\z" localSheetId="0">'[2]COAT&amp;WRAP-QIOT-#3'!#REF!</definedName>
    <definedName name="\z" localSheetId="6">'[1]COAT&amp;WRAP-QIOT-#3'!#REF!</definedName>
    <definedName name="\z" localSheetId="16">'[1]COAT&amp;WRAP-QIOT-#3'!#REF!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0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0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0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0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0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0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0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0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0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0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0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0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0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0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0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0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0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0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0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0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0" hidden="1">{#N/A,#N/A,FALSE,"Chung"}</definedName>
    <definedName name="_B5" localSheetId="6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5" hidden="1">#REF!</definedName>
    <definedName name="_Fill" localSheetId="0" hidden="1">#REF!</definedName>
    <definedName name="_Fill" localSheetId="6" hidden="1">#REF!</definedName>
    <definedName name="_Fill" localSheetId="16" hidden="1">#REF!</definedName>
    <definedName name="_Fill" hidden="1">#REF!</definedName>
    <definedName name="_xlnm._FilterDatabase" localSheetId="7" hidden="1">'14. DN quay lai hoat dong'!$A$6:$E$6</definedName>
    <definedName name="_xlnm._FilterDatabase" localSheetId="8" hidden="1">'15. DN Ngừng có thời hạn'!$A$8:$E$8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9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0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0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10">'[2]PNT-QUOT-#3'!#REF!</definedName>
    <definedName name="A" localSheetId="12">'[1]PNT-QUOT-#3'!#REF!</definedName>
    <definedName name="A" localSheetId="13">'[1]PNT-QUOT-#3'!#REF!</definedName>
    <definedName name="A" localSheetId="0">'[2]PNT-QUOT-#3'!#REF!</definedName>
    <definedName name="A" localSheetId="6">'[1]PNT-QUOT-#3'!#REF!</definedName>
    <definedName name="A" localSheetId="16">'[1]PNT-QUOT-#3'!#REF!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10">'[4]MTL$-INTER'!#REF!</definedName>
    <definedName name="AAA" localSheetId="12">'[4]MTL$-INTER'!#REF!</definedName>
    <definedName name="AAA" localSheetId="13">'[4]MTL$-INTER'!#REF!</definedName>
    <definedName name="AAA" localSheetId="0">'[5]MTL$-INTER'!#REF!</definedName>
    <definedName name="AAA" localSheetId="6">'[4]MTL$-INTER'!#REF!</definedName>
    <definedName name="AAA" localSheetId="16">'[4]MTL$-INTER'!#REF!</definedName>
    <definedName name="AAA">'[6]MTL$-INTER'!#REF!</definedName>
    <definedName name="abc" localSheetId="9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0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12">#REF!</definedName>
    <definedName name="adsf" localSheetId="13">#REF!</definedName>
    <definedName name="adsf" localSheetId="15">#REF!</definedName>
    <definedName name="adsf" localSheetId="0">#REF!</definedName>
    <definedName name="adsf" localSheetId="6">#REF!</definedName>
    <definedName name="adsf" localSheetId="1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5">#REF!</definedName>
    <definedName name="anpha" localSheetId="0">#REF!</definedName>
    <definedName name="anpha" localSheetId="6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0">'[2]PNT-QUOT-#3'!#REF!</definedName>
    <definedName name="B" localSheetId="12">'[1]PNT-QUOT-#3'!#REF!</definedName>
    <definedName name="B" localSheetId="13">'[1]PNT-QUOT-#3'!#REF!</definedName>
    <definedName name="B" localSheetId="0">'[2]PNT-QUOT-#3'!#REF!</definedName>
    <definedName name="B" localSheetId="6">'[1]PNT-QUOT-#3'!#REF!</definedName>
    <definedName name="B" localSheetId="16">'[1]PNT-QUOT-#3'!#REF!</definedName>
    <definedName name="B">'[3]PNT-QUOT-#3'!#REF!</definedName>
    <definedName name="B5new" localSheetId="9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0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12">#REF!</definedName>
    <definedName name="beta" localSheetId="13">#REF!</definedName>
    <definedName name="beta" localSheetId="15">#REF!</definedName>
    <definedName name="beta" localSheetId="0">#REF!</definedName>
    <definedName name="beta" localSheetId="6">#REF!</definedName>
    <definedName name="beta" localSheetId="1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5">#REF!</definedName>
    <definedName name="BT" localSheetId="0">#REF!</definedName>
    <definedName name="BT" localSheetId="6">#REF!</definedName>
    <definedName name="BT" localSheetId="1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5">#REF!</definedName>
    <definedName name="bv" localSheetId="0">#REF!</definedName>
    <definedName name="bv" localSheetId="6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0">'[2]PNT-QUOT-#3'!#REF!</definedName>
    <definedName name="COAT" localSheetId="12">'[1]PNT-QUOT-#3'!#REF!</definedName>
    <definedName name="COAT" localSheetId="13">'[1]PNT-QUOT-#3'!#REF!</definedName>
    <definedName name="COAT" localSheetId="0">'[2]PNT-QUOT-#3'!#REF!</definedName>
    <definedName name="COAT" localSheetId="6">'[1]PNT-QUOT-#3'!#REF!</definedName>
    <definedName name="COAT" localSheetId="16">'[1]PNT-QUOT-#3'!#REF!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5">#REF!</definedName>
    <definedName name="CS_10" localSheetId="0">#REF!</definedName>
    <definedName name="CS_10" localSheetId="6">#REF!</definedName>
    <definedName name="CS_10" localSheetId="1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5">#REF!</definedName>
    <definedName name="CS_100" localSheetId="0">#REF!</definedName>
    <definedName name="CS_100" localSheetId="6">#REF!</definedName>
    <definedName name="CS_100" localSheetId="1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5">#REF!</definedName>
    <definedName name="CS_10S" localSheetId="0">#REF!</definedName>
    <definedName name="CS_10S" localSheetId="6">#REF!</definedName>
    <definedName name="CS_10S" localSheetId="1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5">#REF!</definedName>
    <definedName name="CS_120" localSheetId="0">#REF!</definedName>
    <definedName name="CS_120" localSheetId="6">#REF!</definedName>
    <definedName name="CS_120" localSheetId="1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5">#REF!</definedName>
    <definedName name="CS_140" localSheetId="0">#REF!</definedName>
    <definedName name="CS_140" localSheetId="6">#REF!</definedName>
    <definedName name="CS_140" localSheetId="1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5">#REF!</definedName>
    <definedName name="CS_160" localSheetId="0">#REF!</definedName>
    <definedName name="CS_160" localSheetId="6">#REF!</definedName>
    <definedName name="CS_160" localSheetId="1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5">#REF!</definedName>
    <definedName name="CS_20" localSheetId="0">#REF!</definedName>
    <definedName name="CS_20" localSheetId="6">#REF!</definedName>
    <definedName name="CS_20" localSheetId="1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5">#REF!</definedName>
    <definedName name="CS_30" localSheetId="0">#REF!</definedName>
    <definedName name="CS_30" localSheetId="6">#REF!</definedName>
    <definedName name="CS_30" localSheetId="1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5">#REF!</definedName>
    <definedName name="CS_40" localSheetId="0">#REF!</definedName>
    <definedName name="CS_40" localSheetId="6">#REF!</definedName>
    <definedName name="CS_40" localSheetId="1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5">#REF!</definedName>
    <definedName name="CS_40S" localSheetId="0">#REF!</definedName>
    <definedName name="CS_40S" localSheetId="6">#REF!</definedName>
    <definedName name="CS_40S" localSheetId="1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5">#REF!</definedName>
    <definedName name="CS_5S" localSheetId="0">#REF!</definedName>
    <definedName name="CS_5S" localSheetId="6">#REF!</definedName>
    <definedName name="CS_5S" localSheetId="1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5">#REF!</definedName>
    <definedName name="CS_60" localSheetId="0">#REF!</definedName>
    <definedName name="CS_60" localSheetId="6">#REF!</definedName>
    <definedName name="CS_60" localSheetId="1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5">#REF!</definedName>
    <definedName name="CS_80" localSheetId="0">#REF!</definedName>
    <definedName name="CS_80" localSheetId="6">#REF!</definedName>
    <definedName name="CS_80" localSheetId="1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5">#REF!</definedName>
    <definedName name="CS_80S" localSheetId="0">#REF!</definedName>
    <definedName name="CS_80S" localSheetId="6">#REF!</definedName>
    <definedName name="CS_80S" localSheetId="1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5">#REF!</definedName>
    <definedName name="CS_STD" localSheetId="0">#REF!</definedName>
    <definedName name="CS_STD" localSheetId="6">#REF!</definedName>
    <definedName name="CS_STD" localSheetId="1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5">#REF!</definedName>
    <definedName name="CS_XS" localSheetId="0">#REF!</definedName>
    <definedName name="CS_XS" localSheetId="6">#REF!</definedName>
    <definedName name="CS_XS" localSheetId="1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5">#REF!</definedName>
    <definedName name="CS_XXS" localSheetId="0">#REF!</definedName>
    <definedName name="CS_XXS" localSheetId="6">#REF!</definedName>
    <definedName name="CS_XXS" localSheetId="16">#REF!</definedName>
    <definedName name="CS_XXS">#REF!</definedName>
    <definedName name="cv" localSheetId="9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0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5">#REF!</definedName>
    <definedName name="cx" localSheetId="0">#REF!</definedName>
    <definedName name="cx" localSheetId="6">#REF!</definedName>
    <definedName name="cx" localSheetId="1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5" hidden="1">#REF!</definedName>
    <definedName name="d" localSheetId="0" hidden="1">#REF!</definedName>
    <definedName name="d" localSheetId="6" hidden="1">#REF!</definedName>
    <definedName name="d" localSheetId="1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5">#REF!</definedName>
    <definedName name="dd" localSheetId="0">#REF!</definedName>
    <definedName name="dd" localSheetId="6">#REF!</definedName>
    <definedName name="dd" localSheetId="1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5" hidden="1">#REF!</definedName>
    <definedName name="df" localSheetId="0" hidden="1">#REF!</definedName>
    <definedName name="df" localSheetId="6" hidden="1">#REF!</definedName>
    <definedName name="df" localSheetId="1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5">#REF!</definedName>
    <definedName name="dg" localSheetId="0">#REF!</definedName>
    <definedName name="dg" localSheetId="6">#REF!</definedName>
    <definedName name="dg" localSheetId="1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5">#REF!</definedName>
    <definedName name="dien" localSheetId="0">#REF!</definedName>
    <definedName name="dien" localSheetId="6">#REF!</definedName>
    <definedName name="dien" localSheetId="16">#REF!</definedName>
    <definedName name="dien">#REF!</definedName>
    <definedName name="dn" localSheetId="9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0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12">#REF!</definedName>
    <definedName name="ffddg" localSheetId="13">#REF!</definedName>
    <definedName name="ffddg" localSheetId="15">#REF!</definedName>
    <definedName name="ffddg" localSheetId="0">#REF!</definedName>
    <definedName name="ffddg" localSheetId="6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10">'[2]COAT&amp;WRAP-QIOT-#3'!#REF!</definedName>
    <definedName name="FP" localSheetId="12">'[1]COAT&amp;WRAP-QIOT-#3'!#REF!</definedName>
    <definedName name="FP" localSheetId="13">'[1]COAT&amp;WRAP-QIOT-#3'!#REF!</definedName>
    <definedName name="FP" localSheetId="0">'[2]COAT&amp;WRAP-QIOT-#3'!#REF!</definedName>
    <definedName name="FP" localSheetId="6">'[1]COAT&amp;WRAP-QIOT-#3'!#REF!</definedName>
    <definedName name="FP" localSheetId="16">'[1]COAT&amp;WRAP-QIOT-#3'!#REF!</definedName>
    <definedName name="FP">'[3]COAT&amp;WRAP-QIOT-#3'!#REF!</definedName>
    <definedName name="h" localSheetId="9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0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5">#REF!</definedName>
    <definedName name="hab" localSheetId="0">#REF!</definedName>
    <definedName name="hab" localSheetId="6">#REF!</definedName>
    <definedName name="hab" localSheetId="1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5">#REF!</definedName>
    <definedName name="habac" localSheetId="0">#REF!</definedName>
    <definedName name="habac" localSheetId="6">#REF!</definedName>
    <definedName name="habac" localSheetId="16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5">#REF!</definedName>
    <definedName name="hhg" localSheetId="0">#REF!</definedName>
    <definedName name="hhg" localSheetId="6">#REF!</definedName>
    <definedName name="hhg" localSheetId="16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0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0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0" hidden="1">{#N/A,#N/A,FALSE,"Chung"}</definedName>
    <definedName name="i" localSheetId="6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10">'[2]COAT&amp;WRAP-QIOT-#3'!#REF!</definedName>
    <definedName name="IO" localSheetId="12">'[1]COAT&amp;WRAP-QIOT-#3'!#REF!</definedName>
    <definedName name="IO" localSheetId="13">'[1]COAT&amp;WRAP-QIOT-#3'!#REF!</definedName>
    <definedName name="IO" localSheetId="0">'[2]COAT&amp;WRAP-QIOT-#3'!#REF!</definedName>
    <definedName name="IO" localSheetId="6">'[1]COAT&amp;WRAP-QIOT-#3'!#REF!</definedName>
    <definedName name="IO" localSheetId="16">'[1]COAT&amp;WRAP-QIOT-#3'!#REF!</definedName>
    <definedName name="IO">'[3]COAT&amp;WRAP-QIOT-#3'!#REF!</definedName>
    <definedName name="kjh" localSheetId="9" hidden="1">{#N/A,#N/A,FALSE,"Chung"}</definedName>
    <definedName name="kjh" localSheetId="10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0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5">#REF!</definedName>
    <definedName name="kjhjfhdjkfndfndf" localSheetId="0">#REF!</definedName>
    <definedName name="kjhjfhdjkfndfndf" localSheetId="6">#REF!</definedName>
    <definedName name="kjhjfhdjkfndfndf" localSheetId="16">#REF!</definedName>
    <definedName name="kjhjfhdjkfndfndf">#REF!</definedName>
    <definedName name="m" localSheetId="9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0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10">'[2]COAT&amp;WRAP-QIOT-#3'!#REF!</definedName>
    <definedName name="MAT" localSheetId="12">'[1]COAT&amp;WRAP-QIOT-#3'!#REF!</definedName>
    <definedName name="MAT" localSheetId="13">'[1]COAT&amp;WRAP-QIOT-#3'!#REF!</definedName>
    <definedName name="MAT" localSheetId="0">'[2]COAT&amp;WRAP-QIOT-#3'!#REF!</definedName>
    <definedName name="MAT" localSheetId="6">'[1]COAT&amp;WRAP-QIOT-#3'!#REF!</definedName>
    <definedName name="MAT" localSheetId="16">'[1]COAT&amp;WRAP-QIOT-#3'!#REF!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5">#REF!</definedName>
    <definedName name="mc" localSheetId="0">#REF!</definedName>
    <definedName name="mc" localSheetId="6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0">'[2]COAT&amp;WRAP-QIOT-#3'!#REF!</definedName>
    <definedName name="MF" localSheetId="12">'[1]COAT&amp;WRAP-QIOT-#3'!#REF!</definedName>
    <definedName name="MF" localSheetId="13">'[1]COAT&amp;WRAP-QIOT-#3'!#REF!</definedName>
    <definedName name="MF" localSheetId="0">'[2]COAT&amp;WRAP-QIOT-#3'!#REF!</definedName>
    <definedName name="MF" localSheetId="6">'[1]COAT&amp;WRAP-QIOT-#3'!#REF!</definedName>
    <definedName name="MF" localSheetId="16">'[1]COAT&amp;WRAP-QIOT-#3'!#REF!</definedName>
    <definedName name="MF">'[3]COAT&amp;WRAP-QIOT-#3'!#REF!</definedName>
    <definedName name="mnh" localSheetId="7">'[8]2.74'!#REF!</definedName>
    <definedName name="mnh" localSheetId="8">'[8]2.74'!#REF!</definedName>
    <definedName name="mnh" localSheetId="9">'[8]2.74'!#REF!</definedName>
    <definedName name="mnh" localSheetId="10">'[8]2.74'!#REF!</definedName>
    <definedName name="mnh" localSheetId="12">'[8]2.74'!#REF!</definedName>
    <definedName name="mnh" localSheetId="13">'[8]2.74'!#REF!</definedName>
    <definedName name="mnh" localSheetId="0">'[8]2.74'!#REF!</definedName>
    <definedName name="mnh" localSheetId="6">'[8]2.74'!#REF!</definedName>
    <definedName name="mnh" localSheetId="16">'[8]2.74'!#REF!</definedName>
    <definedName name="mnh">'[8]2.74'!#REF!</definedName>
    <definedName name="n" localSheetId="7">'[8]2.74'!#REF!</definedName>
    <definedName name="n" localSheetId="8">'[8]2.74'!#REF!</definedName>
    <definedName name="n" localSheetId="9">'[8]2.74'!#REF!</definedName>
    <definedName name="n" localSheetId="10">'[8]2.74'!#REF!</definedName>
    <definedName name="n" localSheetId="12">'[8]2.74'!#REF!</definedName>
    <definedName name="n" localSheetId="13">'[8]2.74'!#REF!</definedName>
    <definedName name="n" localSheetId="0">'[8]2.74'!#REF!</definedName>
    <definedName name="n" localSheetId="16">'[8]2.74'!#REF!</definedName>
    <definedName name="n">'[8]2.74'!#REF!</definedName>
    <definedName name="nhan" localSheetId="7">#REF!</definedName>
    <definedName name="nhan" localSheetId="8">#REF!</definedName>
    <definedName name="nhan" localSheetId="9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5">#REF!</definedName>
    <definedName name="nhan" localSheetId="0">#REF!</definedName>
    <definedName name="nhan" localSheetId="6">#REF!</definedName>
    <definedName name="nhan" localSheetId="16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12">#REF!</definedName>
    <definedName name="nuoc" localSheetId="13">#REF!</definedName>
    <definedName name="nuoc" localSheetId="15">#REF!</definedName>
    <definedName name="nuoc" localSheetId="0">#REF!</definedName>
    <definedName name="nuoc" localSheetId="6">#REF!</definedName>
    <definedName name="nuoc" localSheetId="16">#REF!</definedName>
    <definedName name="nuoc">#REF!</definedName>
    <definedName name="oanh" localSheetId="9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0" hidden="1">{#N/A,#N/A,FALSE,"Chung"}</definedName>
    <definedName name="oanh" localSheetId="6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10">'[2]PNT-QUOT-#3'!#REF!</definedName>
    <definedName name="P" localSheetId="12">'[1]PNT-QUOT-#3'!#REF!</definedName>
    <definedName name="P" localSheetId="13">'[1]PNT-QUOT-#3'!#REF!</definedName>
    <definedName name="P" localSheetId="0">'[2]PNT-QUOT-#3'!#REF!</definedName>
    <definedName name="P" localSheetId="6">'[1]PNT-QUOT-#3'!#REF!</definedName>
    <definedName name="P" localSheetId="16">'[1]PNT-QUOT-#3'!#REF!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10">'[2]COAT&amp;WRAP-QIOT-#3'!#REF!</definedName>
    <definedName name="PEJM" localSheetId="12">'[1]COAT&amp;WRAP-QIOT-#3'!#REF!</definedName>
    <definedName name="PEJM" localSheetId="13">'[1]COAT&amp;WRAP-QIOT-#3'!#REF!</definedName>
    <definedName name="PEJM" localSheetId="0">'[2]COAT&amp;WRAP-QIOT-#3'!#REF!</definedName>
    <definedName name="PEJM" localSheetId="6">'[1]COAT&amp;WRAP-QIOT-#3'!#REF!</definedName>
    <definedName name="PEJM" localSheetId="16">'[1]COAT&amp;WRAP-QIOT-#3'!#REF!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10">'[2]PNT-QUOT-#3'!#REF!</definedName>
    <definedName name="PF" localSheetId="12">'[1]PNT-QUOT-#3'!#REF!</definedName>
    <definedName name="PF" localSheetId="13">'[1]PNT-QUOT-#3'!#REF!</definedName>
    <definedName name="PF" localSheetId="0">'[2]PNT-QUOT-#3'!#REF!</definedName>
    <definedName name="PF" localSheetId="6">'[1]PNT-QUOT-#3'!#REF!</definedName>
    <definedName name="PF" localSheetId="16">'[1]PNT-QUOT-#3'!#REF!</definedName>
    <definedName name="PF">'[3]PNT-QUOT-#3'!#REF!</definedName>
    <definedName name="PM" localSheetId="9">[9]IBASE!$AH$16:$AV$110</definedName>
    <definedName name="PM" localSheetId="10">[10]IBASE!$AH$16:$AV$110</definedName>
    <definedName name="PM" localSheetId="12">[9]IBASE!$AH$16:$AV$110</definedName>
    <definedName name="PM" localSheetId="0">[10]IBASE!$AH$16:$AV$110</definedName>
    <definedName name="PM" localSheetId="6">[9]IBASE!$AH$16:$AV$110</definedName>
    <definedName name="PM">[11]IBASE!$AH$16:$AV$110</definedName>
    <definedName name="Print_Area_MI" localSheetId="9">[12]ESTI.!$A$1:$U$52</definedName>
    <definedName name="Print_Area_MI" localSheetId="10">[12]ESTI.!$A$1:$U$52</definedName>
    <definedName name="Print_Area_MI" localSheetId="12">[12]ESTI.!$A$1:$U$52</definedName>
    <definedName name="Print_Area_MI" localSheetId="0">[13]ESTI.!$A$1:$U$52</definedName>
    <definedName name="Print_Area_MI" localSheetId="6">[12]ESTI.!$A$1:$U$52</definedName>
    <definedName name="Print_Area_MI">[14]ESTI.!$A$1:$U$52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 localSheetId="9">'[15]TiÕn ®é thùc hiÖn KC'!#REF!</definedName>
    <definedName name="_xlnm.Print_Titles" localSheetId="10">'[15]TiÕn ®é thùc hiÖn KC'!#REF!</definedName>
    <definedName name="_xlnm.Print_Titles" localSheetId="12">'[15]TiÕn ®é thùc hiÖn KC'!#REF!</definedName>
    <definedName name="_xlnm.Print_Titles" localSheetId="13">'[15]TiÕn ®é thùc hiÖn KC'!#REF!</definedName>
    <definedName name="_xlnm.Print_Titles" localSheetId="16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5">#REF!</definedName>
    <definedName name="pt" localSheetId="0">#REF!</definedName>
    <definedName name="pt" localSheetId="6">#REF!</definedName>
    <definedName name="pt" localSheetId="1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5">#REF!</definedName>
    <definedName name="ptr" localSheetId="0">#REF!</definedName>
    <definedName name="ptr" localSheetId="6">#REF!</definedName>
    <definedName name="ptr" localSheetId="16">#REF!</definedName>
    <definedName name="ptr">#REF!</definedName>
    <definedName name="ptvt">'[16]ma-pt'!$A$6:$IV$228</definedName>
    <definedName name="qưeqwrqw" localSheetId="9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0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10">'[2]COAT&amp;WRAP-QIOT-#3'!#REF!</definedName>
    <definedName name="RT" localSheetId="12">'[1]COAT&amp;WRAP-QIOT-#3'!#REF!</definedName>
    <definedName name="RT" localSheetId="13">'[1]COAT&amp;WRAP-QIOT-#3'!#REF!</definedName>
    <definedName name="RT" localSheetId="0">'[2]COAT&amp;WRAP-QIOT-#3'!#REF!</definedName>
    <definedName name="RT" localSheetId="6">'[1]COAT&amp;WRAP-QIOT-#3'!#REF!</definedName>
    <definedName name="RT" localSheetId="16">'[1]COAT&amp;WRAP-QIOT-#3'!#REF!</definedName>
    <definedName name="RT">'[3]COAT&amp;WRAP-QIOT-#3'!#REF!</definedName>
    <definedName name="SB" localSheetId="9">[9]IBASE!$AH$7:$AL$14</definedName>
    <definedName name="SB" localSheetId="10">[10]IBASE!$AH$7:$AL$14</definedName>
    <definedName name="SB" localSheetId="12">[9]IBASE!$AH$7:$AL$14</definedName>
    <definedName name="SB" localSheetId="0">[10]IBASE!$AH$7:$AL$14</definedName>
    <definedName name="SB" localSheetId="6">[9]IBASE!$AH$7:$AL$14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5">#REF!</definedName>
    <definedName name="SORT" localSheetId="0">#REF!</definedName>
    <definedName name="SORT" localSheetId="6">#REF!</definedName>
    <definedName name="SORT" localSheetId="16">#REF!</definedName>
    <definedName name="SORT">#REF!</definedName>
    <definedName name="SORT_AREA" localSheetId="9">'[12]DI-ESTI'!$A$8:$R$489</definedName>
    <definedName name="SORT_AREA" localSheetId="10">'[12]DI-ESTI'!$A$8:$R$489</definedName>
    <definedName name="SORT_AREA" localSheetId="12">'[12]DI-ESTI'!$A$8:$R$489</definedName>
    <definedName name="SORT_AREA" localSheetId="0">'[13]DI-ESTI'!$A$8:$R$489</definedName>
    <definedName name="SORT_AREA" localSheetId="6">'[12]DI-ESTI'!$A$8:$R$489</definedName>
    <definedName name="SORT_AREA">'[14]DI-ESTI'!$A$8:$R$489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0">'[2]PNT-QUOT-#3'!#REF!</definedName>
    <definedName name="SP" localSheetId="12">'[1]PNT-QUOT-#3'!#REF!</definedName>
    <definedName name="SP" localSheetId="13">'[1]PNT-QUOT-#3'!#REF!</definedName>
    <definedName name="SP" localSheetId="0">'[2]PNT-QUOT-#3'!#REF!</definedName>
    <definedName name="SP" localSheetId="6">'[1]PNT-QUOT-#3'!#REF!</definedName>
    <definedName name="SP" localSheetId="16">'[1]PNT-QUOT-#3'!#REF!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5">#REF!</definedName>
    <definedName name="sss" localSheetId="0">#REF!</definedName>
    <definedName name="sss" localSheetId="6">#REF!</definedName>
    <definedName name="sss" localSheetId="1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5">#REF!</definedName>
    <definedName name="TBA" localSheetId="0">#REF!</definedName>
    <definedName name="TBA" localSheetId="6">#REF!</definedName>
    <definedName name="TBA" localSheetId="1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5">#REF!</definedName>
    <definedName name="td" localSheetId="0">#REF!</definedName>
    <definedName name="td" localSheetId="6">#REF!</definedName>
    <definedName name="td" localSheetId="1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5">#REF!</definedName>
    <definedName name="th_bl" localSheetId="0">#REF!</definedName>
    <definedName name="th_bl" localSheetId="6">#REF!</definedName>
    <definedName name="th_bl" localSheetId="16">#REF!</definedName>
    <definedName name="th_bl">#REF!</definedName>
    <definedName name="thanh" localSheetId="9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0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10">'[2]COAT&amp;WRAP-QIOT-#3'!#REF!</definedName>
    <definedName name="THK" localSheetId="12">'[1]COAT&amp;WRAP-QIOT-#3'!#REF!</definedName>
    <definedName name="THK" localSheetId="13">'[1]COAT&amp;WRAP-QIOT-#3'!#REF!</definedName>
    <definedName name="THK" localSheetId="0">'[2]COAT&amp;WRAP-QIOT-#3'!#REF!</definedName>
    <definedName name="THK" localSheetId="6">'[1]COAT&amp;WRAP-QIOT-#3'!#REF!</definedName>
    <definedName name="THK" localSheetId="16">'[1]COAT&amp;WRAP-QIOT-#3'!#REF!</definedName>
    <definedName name="THK">'[3]COAT&amp;WRAP-QIOT-#3'!#REF!</definedName>
    <definedName name="TMBLCSG">#REF!</definedName>
    <definedName name="Tnghiep" localSheetId="9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0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12">#REF!</definedName>
    <definedName name="ttt" localSheetId="13">#REF!</definedName>
    <definedName name="ttt" localSheetId="15">#REF!</definedName>
    <definedName name="ttt" localSheetId="0">#REF!</definedName>
    <definedName name="ttt" localSheetId="6">#REF!</definedName>
    <definedName name="ttt" localSheetId="1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5">#REF!</definedName>
    <definedName name="vfff" localSheetId="0">#REF!</definedName>
    <definedName name="vfff" localSheetId="6">#REF!</definedName>
    <definedName name="vfff" localSheetId="16">#REF!</definedName>
    <definedName name="vfff">#REF!</definedName>
    <definedName name="vn">#REF!</definedName>
    <definedName name="vv" localSheetId="9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0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0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'[17]7 THAI NGUYEN'!$A$11</definedName>
    <definedName name="xd" localSheetId="10">'[18]7 THAI NGUYEN'!$A$11</definedName>
    <definedName name="xd" localSheetId="12">'[17]7 THAI NGUYEN'!$A$11</definedName>
    <definedName name="xd">'[19]7 THAI NGUYEN'!$A$11</definedName>
    <definedName name="ZYX" localSheetId="7">#REF!</definedName>
    <definedName name="ZYX" localSheetId="8">#REF!</definedName>
    <definedName name="ZYX" localSheetId="9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5">#REF!</definedName>
    <definedName name="ZYX" localSheetId="0">#REF!</definedName>
    <definedName name="ZYX" localSheetId="6">#REF!</definedName>
    <definedName name="ZYX" localSheetId="1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5">#REF!</definedName>
    <definedName name="ZZZ" localSheetId="0">#REF!</definedName>
    <definedName name="ZZZ" localSheetId="6">#REF!</definedName>
    <definedName name="ZZZ" localSheetId="16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26" i="78" l="1"/>
  <c r="D25" i="78"/>
  <c r="D24" i="78"/>
  <c r="D23" i="78"/>
  <c r="D22" i="78"/>
  <c r="D21" i="78"/>
  <c r="D20" i="78"/>
  <c r="D19" i="78"/>
  <c r="D18" i="78"/>
  <c r="D17" i="78"/>
  <c r="D16" i="78"/>
  <c r="D15" i="78"/>
  <c r="D14" i="78"/>
  <c r="C14" i="78"/>
  <c r="D13" i="78"/>
  <c r="D12" i="78"/>
  <c r="D11" i="78"/>
  <c r="D10" i="78"/>
  <c r="C9" i="78"/>
  <c r="D9" i="78" s="1"/>
  <c r="D8" i="78"/>
  <c r="D7" i="78"/>
  <c r="D26" i="77"/>
  <c r="D25" i="77"/>
  <c r="D24" i="77"/>
  <c r="D23" i="77"/>
  <c r="D22" i="77"/>
  <c r="D21" i="77"/>
  <c r="D20" i="77"/>
  <c r="D19" i="77"/>
  <c r="D18" i="77"/>
  <c r="D17" i="77"/>
  <c r="D16" i="77"/>
  <c r="D15" i="77"/>
  <c r="C14" i="77"/>
  <c r="D14" i="77" s="1"/>
  <c r="D13" i="77"/>
  <c r="D12" i="77"/>
  <c r="D11" i="77"/>
  <c r="D10" i="77"/>
  <c r="C9" i="77"/>
  <c r="D9" i="77" s="1"/>
  <c r="D8" i="77"/>
  <c r="D7" i="77"/>
  <c r="D26" i="76"/>
  <c r="D25" i="76"/>
  <c r="D24" i="76"/>
  <c r="D23" i="76"/>
  <c r="D22" i="76"/>
  <c r="D21" i="76"/>
  <c r="D20" i="76"/>
  <c r="D19" i="76"/>
  <c r="D18" i="76"/>
  <c r="D17" i="76"/>
  <c r="D16" i="76"/>
  <c r="D15" i="76"/>
  <c r="C14" i="76"/>
  <c r="D14" i="76" s="1"/>
  <c r="D13" i="76"/>
  <c r="D12" i="76"/>
  <c r="D11" i="76"/>
  <c r="D10" i="76"/>
  <c r="C9" i="76"/>
  <c r="D9" i="76" s="1"/>
  <c r="D8" i="76"/>
  <c r="D7" i="76"/>
  <c r="M30" i="75"/>
  <c r="L30" i="75"/>
  <c r="K30" i="75"/>
  <c r="M29" i="75"/>
  <c r="L29" i="75"/>
  <c r="K29" i="75"/>
  <c r="M28" i="75"/>
  <c r="L28" i="75"/>
  <c r="K28" i="75"/>
  <c r="M27" i="75"/>
  <c r="L27" i="75"/>
  <c r="K27" i="75"/>
  <c r="M26" i="75"/>
  <c r="L26" i="75"/>
  <c r="K26" i="75"/>
  <c r="M25" i="75"/>
  <c r="L25" i="75"/>
  <c r="K25" i="75"/>
  <c r="M24" i="75"/>
  <c r="L24" i="75"/>
  <c r="K24" i="75"/>
  <c r="M23" i="75"/>
  <c r="L23" i="75"/>
  <c r="K23" i="75"/>
  <c r="M22" i="75"/>
  <c r="L22" i="75"/>
  <c r="K22" i="75"/>
  <c r="M21" i="75"/>
  <c r="L21" i="75"/>
  <c r="K21" i="75"/>
  <c r="M20" i="75"/>
  <c r="L20" i="75"/>
  <c r="K20" i="75"/>
  <c r="M19" i="75"/>
  <c r="L19" i="75"/>
  <c r="K19" i="75"/>
  <c r="K18" i="75"/>
  <c r="I18" i="75"/>
  <c r="M18" i="75" s="1"/>
  <c r="H18" i="75"/>
  <c r="L18" i="75" s="1"/>
  <c r="G18" i="75"/>
  <c r="M17" i="75"/>
  <c r="L17" i="75"/>
  <c r="K17" i="75"/>
  <c r="M16" i="75"/>
  <c r="L16" i="75"/>
  <c r="K16" i="75"/>
  <c r="M15" i="75"/>
  <c r="L15" i="75"/>
  <c r="K15" i="75"/>
  <c r="M14" i="75"/>
  <c r="L14" i="75"/>
  <c r="K14" i="75"/>
  <c r="M13" i="75"/>
  <c r="L13" i="75"/>
  <c r="I13" i="75"/>
  <c r="H13" i="75"/>
  <c r="G13" i="75"/>
  <c r="K13" i="75" s="1"/>
  <c r="M12" i="75"/>
  <c r="L12" i="75"/>
  <c r="K12" i="75"/>
  <c r="M10" i="75"/>
  <c r="L10" i="75"/>
  <c r="K10" i="75"/>
  <c r="I17" i="74"/>
  <c r="H17" i="74"/>
  <c r="G17" i="74"/>
  <c r="I16" i="74"/>
  <c r="H16" i="74"/>
  <c r="G16" i="74"/>
  <c r="I15" i="74"/>
  <c r="H15" i="74"/>
  <c r="G15" i="74"/>
  <c r="I14" i="74"/>
  <c r="H14" i="74"/>
  <c r="G14" i="74"/>
  <c r="I13" i="74"/>
  <c r="H13" i="74"/>
  <c r="G13" i="74"/>
  <c r="I12" i="74"/>
  <c r="H12" i="74"/>
  <c r="G12" i="74"/>
  <c r="I11" i="74"/>
  <c r="H11" i="74"/>
  <c r="G11" i="74"/>
  <c r="I10" i="74"/>
  <c r="H10" i="74"/>
  <c r="G10" i="74"/>
  <c r="E16" i="21" l="1"/>
  <c r="E15" i="21"/>
  <c r="E14" i="21"/>
  <c r="E13" i="21"/>
  <c r="L17" i="74" l="1"/>
  <c r="K17" i="74"/>
  <c r="J17" i="74"/>
  <c r="K16" i="74"/>
  <c r="L16" i="74"/>
  <c r="J16" i="74"/>
  <c r="L15" i="74"/>
  <c r="K15" i="74"/>
  <c r="J15" i="74"/>
  <c r="L14" i="74"/>
  <c r="K14" i="74"/>
  <c r="J14" i="74"/>
  <c r="L13" i="74"/>
  <c r="L12" i="74"/>
  <c r="K12" i="74"/>
  <c r="J12" i="74"/>
  <c r="L11" i="74"/>
  <c r="K11" i="74"/>
  <c r="J11" i="74"/>
  <c r="L10" i="74"/>
  <c r="K10" i="74"/>
  <c r="J10" i="74"/>
  <c r="K13" i="74" l="1"/>
  <c r="J13" i="74"/>
  <c r="Q44" i="23" l="1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P12" i="23"/>
  <c r="Q11" i="23"/>
  <c r="P11" i="23"/>
  <c r="Q10" i="23"/>
  <c r="P10" i="23"/>
  <c r="Q9" i="23"/>
  <c r="P9" i="23"/>
</calcChain>
</file>

<file path=xl/sharedStrings.xml><?xml version="1.0" encoding="utf-8"?>
<sst xmlns="http://schemas.openxmlformats.org/spreadsheetml/2006/main" count="908" uniqueCount="482">
  <si>
    <t>Khai khoáng</t>
  </si>
  <si>
    <t>Công nghiệp chế biến, chế tạo</t>
  </si>
  <si>
    <t>Cung cấp nước; hoạt động quản lý
và xử lý rác thải, nước thải</t>
  </si>
  <si>
    <t>Xây dựng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</si>
  <si>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</si>
  <si>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</si>
  <si>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</si>
  <si>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</si>
  <si>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</si>
  <si>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Thủy sản</t>
  </si>
  <si>
    <t>TỔNG SỐ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</si>
  <si>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</si>
  <si>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</si>
  <si>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</si>
  <si>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</si>
  <si>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</si>
  <si>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</si>
  <si>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Miền Bắc</t>
  </si>
  <si>
    <t>Miền Nam</t>
  </si>
  <si>
    <t>Lạc</t>
  </si>
  <si>
    <t>Đậu tương</t>
  </si>
  <si>
    <t>Trong đó:</t>
  </si>
  <si>
    <t>Ngô</t>
  </si>
  <si>
    <t>Khoai lang</t>
  </si>
  <si>
    <t>Nghìn tấn</t>
  </si>
  <si>
    <t>so với</t>
  </si>
  <si>
    <t>cùng kỳ</t>
  </si>
  <si>
    <t xml:space="preserve">cùng kỳ 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</si>
  <si>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</si>
  <si>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</si>
  <si>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</si>
  <si>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</si>
  <si>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</si>
  <si>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</si>
  <si>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</si>
  <si>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</si>
  <si>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</si>
  <si>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</si>
  <si>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</si>
  <si>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</si>
  <si>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</si>
  <si>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</si>
  <si>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</si>
  <si>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</si>
  <si>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</si>
  <si>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</si>
  <si>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</si>
  <si>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</si>
  <si>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</si>
  <si>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</si>
  <si>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</si>
  <si>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</si>
  <si>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</si>
  <si>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</si>
  <si>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</si>
  <si>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Cộng dồn</t>
  </si>
  <si>
    <t>tính</t>
  </si>
  <si>
    <t>năm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</si>
  <si>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</si>
  <si>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</si>
  <si>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</si>
  <si>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</si>
  <si>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</si>
  <si>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</si>
  <si>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</si>
  <si>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</si>
  <si>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</si>
  <si>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</si>
  <si>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</si>
  <si>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</si>
  <si>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</si>
  <si>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</si>
  <si>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</si>
  <si>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</si>
  <si>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</si>
  <si>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</si>
  <si>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</si>
  <si>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</si>
  <si>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</si>
  <si>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</si>
  <si>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</si>
  <si>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</si>
  <si>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</si>
  <si>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</si>
  <si>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</si>
  <si>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</si>
  <si>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</si>
  <si>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</si>
  <si>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</si>
  <si>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</si>
  <si>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</si>
  <si>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</si>
  <si>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</si>
  <si>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</si>
  <si>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</si>
  <si>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</si>
  <si>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</si>
  <si>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</si>
  <si>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tháng trước</t>
  </si>
  <si>
    <t>Chỉ số sử dụng</t>
  </si>
  <si>
    <t>lao động thời điểm</t>
  </si>
  <si>
    <t>cùng thời điểm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</si>
  <si>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</si>
  <si>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</si>
  <si>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</si>
  <si>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</si>
  <si>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Ước tính </t>
  </si>
  <si>
    <t xml:space="preserve"> kế hoạch</t>
  </si>
  <si>
    <t>cùng kỳ năm</t>
  </si>
  <si>
    <t>Trung ương</t>
  </si>
  <si>
    <t>Bộ NN và PTNT</t>
  </si>
  <si>
    <t>Bộ Y tế</t>
  </si>
  <si>
    <t>Bộ Tài nguyên và Môi trường</t>
  </si>
  <si>
    <t>Bộ Xây dựng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</si>
  <si>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</si>
  <si>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</si>
  <si>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</si>
  <si>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</si>
  <si>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</si>
  <si>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</si>
  <si>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</si>
  <si>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</si>
  <si>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</si>
  <si>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</si>
  <si>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</si>
  <si>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</si>
  <si>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</si>
  <si>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</si>
  <si>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</si>
  <si>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</si>
  <si>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Khu vực kinh tế trong nước</t>
  </si>
  <si>
    <t>Khu vực có vốn đầu tư NN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</si>
  <si>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</si>
  <si>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</si>
  <si>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</si>
  <si>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</si>
  <si>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</si>
  <si>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</si>
  <si>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</si>
  <si>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</si>
  <si>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</si>
  <si>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</si>
  <si>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</si>
  <si>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</si>
  <si>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</si>
  <si>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</si>
  <si>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</si>
  <si>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</si>
  <si>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</si>
  <si>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Gỗ và sản phẩm gỗ</t>
  </si>
  <si>
    <t>Dệt, may</t>
  </si>
  <si>
    <t>Giày dép</t>
  </si>
  <si>
    <t>Sắt thép</t>
  </si>
  <si>
    <t>Dây điện và cáp điện</t>
  </si>
  <si>
    <t>Phương tiện vận tải và phụ tùng</t>
  </si>
  <si>
    <t>Sữa và sản phẩm sữa</t>
  </si>
  <si>
    <t>Thức ăn gia súc và NPL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</si>
  <si>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</si>
  <si>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</si>
  <si>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</si>
  <si>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</si>
  <si>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</si>
  <si>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</si>
  <si>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</si>
  <si>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</si>
  <si>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</si>
  <si>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</si>
  <si>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</si>
  <si>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</si>
  <si>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Trong nước</t>
  </si>
  <si>
    <t>Ngoài nước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</si>
  <si>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</si>
  <si>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</si>
  <si>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</si>
  <si>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</si>
  <si>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</si>
  <si>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</si>
  <si>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</si>
  <si>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</si>
  <si>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</si>
  <si>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</si>
  <si>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</si>
  <si>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</si>
  <si>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</si>
  <si>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</si>
  <si>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</si>
  <si>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</si>
  <si>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</si>
  <si>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</si>
  <si>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</si>
  <si>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</si>
  <si>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</si>
  <si>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</si>
  <si>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</si>
  <si>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</si>
  <si>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</si>
  <si>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</si>
  <si>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</si>
  <si>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</si>
  <si>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</si>
  <si>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</si>
  <si>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</si>
  <si>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</si>
  <si>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</si>
  <si>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</si>
  <si>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</si>
  <si>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</si>
  <si>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</si>
  <si>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</si>
  <si>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</si>
  <si>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</si>
  <si>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</si>
  <si>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</si>
  <si>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</si>
  <si>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Niu-di-lân</t>
  </si>
  <si>
    <t xml:space="preserve">Nước, vùng lãnh thổ khác </t>
  </si>
  <si>
    <t>Châu Phi</t>
  </si>
  <si>
    <t>Phân theo một số địa phương</t>
  </si>
  <si>
    <t>I. Vận chuyển (Nghìn HK)</t>
  </si>
  <si>
    <t>II. Luân chuyển (Triệu HK.km)</t>
  </si>
  <si>
    <t>I. Vận chuyển (Nghìn tấn)</t>
  </si>
  <si>
    <t>năm trước</t>
  </si>
  <si>
    <t>trước (%)</t>
  </si>
  <si>
    <t>Hoạt động dịch vụ hỗ trợ khai thác mỏ và quặng</t>
  </si>
  <si>
    <t>Công nghiệp chế biến, chế tạo khác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</si>
  <si>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</si>
  <si>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</si>
  <si>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</si>
  <si>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</si>
  <si>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Tổng</t>
  </si>
  <si>
    <t>mức</t>
  </si>
  <si>
    <t>Cơ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</si>
  <si>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</si>
  <si>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</si>
  <si>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</si>
  <si>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</si>
  <si>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</si>
  <si>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</si>
  <si>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</si>
  <si>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</si>
  <si>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</si>
  <si>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</si>
  <si>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</si>
  <si>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</si>
  <si>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</si>
  <si>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</si>
  <si>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</si>
  <si>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</si>
  <si>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</si>
  <si>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</si>
  <si>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</si>
  <si>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</si>
  <si>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>Hoạt động thu gom, xử lý và tiêu huỷ rác thải; tái chế phế liệu</t>
  </si>
  <si>
    <t>Hoạt động thu gom, xử lý và tiêu huỷ rác thải;
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</si>
  <si>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</si>
  <si>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</si>
  <si>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</si>
  <si>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</si>
  <si>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</si>
  <si>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Bạc Liêu</t>
  </si>
  <si>
    <t>Bình Phước</t>
  </si>
  <si>
    <t>Hà Nam</t>
  </si>
  <si>
    <t>Hải Dương</t>
  </si>
  <si>
    <t>Xa-moa</t>
  </si>
  <si>
    <r>
      <rPr>
        <i/>
        <sz val="10"/>
        <rFont val="Arial"/>
        <family val="2"/>
      </rPr>
      <t xml:space="preserve">Trong đó </t>
    </r>
    <r>
      <rPr>
        <sz val="10"/>
        <rFont val="Arial"/>
        <family val="2"/>
      </rPr>
      <t>: Đồng bằng sông Cửu Long</t>
    </r>
  </si>
  <si>
    <t>Gieo trồng một số cây vụ đông</t>
  </si>
  <si>
    <t>Rau đậu các loại</t>
  </si>
  <si>
    <t>Tháng 10</t>
  </si>
  <si>
    <t>Sửa chữa, bảo dưỡng và lắp đặt máy móc và thiết bị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</si>
  <si>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</si>
  <si>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</si>
  <si>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</si>
  <si>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tháng 10</t>
  </si>
  <si>
    <t>Chế biến gỗ và sản xuất sản phẩm từ gỗ, tre, nứa (trừ giường,
tủ, bàn, ghế); sản xuất sản phẩm từ rơm, rạ và vật liệu tết bện</t>
  </si>
  <si>
    <t>Xử lý ô nhiễm và hoạt động quản lý chất thải</t>
  </si>
  <si>
    <t>Long An</t>
  </si>
  <si>
    <t>3. Một số sản phẩm chủ yếu của ngành công nghiệp</t>
  </si>
  <si>
    <t>Khoa học, công nghệ; dịch vụ tư vấn, thiết kế;
quảng cáo và chuyên môn khác</t>
  </si>
  <si>
    <t>2. Chỉ số sản xuất công nghiệp phân theo ngành công nghiệp</t>
  </si>
  <si>
    <t xml:space="preserve">tháng </t>
  </si>
  <si>
    <t>trước</t>
  </si>
  <si>
    <t>Chế biến gỗ và sản xuất sản phẩm từ gỗ, tre, nứa
(trừ giường, tủ, bàn, ghế); sản xuất sản phẩm
từ rơm, rạ và vật liệu tết bện</t>
  </si>
  <si>
    <t>năm trước (%)</t>
  </si>
  <si>
    <t xml:space="preserve">so với cùng kỳ </t>
  </si>
  <si>
    <t>Cung cấp nước; hoạt động quản lý và xử lý rác thải, nước thải</t>
  </si>
  <si>
    <t xml:space="preserve">    phân theo ngành công nghiệp</t>
  </si>
  <si>
    <t>4. Chỉ số sử dụng lao động của doanh nghiệp công nghiệp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</si>
  <si>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</si>
  <si>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</si>
  <si>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</si>
  <si>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</si>
  <si>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</si>
  <si>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</si>
  <si>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</si>
  <si>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</si>
  <si>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</si>
  <si>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</si>
  <si>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</si>
  <si>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</si>
  <si>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</si>
  <si>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</si>
  <si>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</si>
  <si>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</si>
  <si>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</si>
  <si>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</si>
  <si>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</si>
  <si>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</si>
  <si>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</si>
  <si>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</si>
  <si>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</si>
  <si>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</si>
  <si>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</si>
  <si>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</si>
  <si>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</si>
  <si>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</si>
  <si>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</si>
  <si>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</si>
  <si>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</si>
  <si>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</si>
  <si>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</si>
  <si>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</si>
  <si>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</si>
  <si>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</si>
  <si>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</si>
  <si>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</si>
  <si>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</si>
  <si>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</si>
  <si>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>cùng thời điểm năm trước</t>
  </si>
  <si>
    <t>cùng thời điểm tháng trước</t>
  </si>
  <si>
    <t>Chỉ số sử dụng lao động</t>
  </si>
  <si>
    <t xml:space="preserve">5. Chỉ số sử dụng lao động của doanh nghiệp công nghiệp </t>
  </si>
  <si>
    <t>Tỷ đồng</t>
  </si>
  <si>
    <t>Số</t>
  </si>
  <si>
    <t>Vốn đăng ký</t>
  </si>
  <si>
    <t>cấp mới</t>
  </si>
  <si>
    <t>điều chỉnh</t>
  </si>
  <si>
    <t>Trung Quốc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</si>
  <si>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</si>
  <si>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</si>
  <si>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</si>
  <si>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</si>
  <si>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Xơ, sợi dệt các loại</t>
  </si>
  <si>
    <t>Hàng hoá khác</t>
  </si>
  <si>
    <t>Dầu thô</t>
  </si>
  <si>
    <t>Nghìn tấn; Triệu USD</t>
  </si>
  <si>
    <t>cấu (%)</t>
  </si>
  <si>
    <t>Nghìn ha</t>
  </si>
  <si>
    <t>Sản xuất phân phối, điện, nước, gas</t>
  </si>
  <si>
    <t>Dịch vụ lưu trú và ăn uống</t>
  </si>
  <si>
    <t>Doanh nghiệp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</si>
  <si>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</si>
  <si>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</si>
  <si>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</si>
  <si>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</si>
  <si>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</si>
  <si>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</si>
  <si>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</si>
  <si>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</si>
  <si>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</si>
  <si>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</si>
  <si>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</si>
  <si>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</si>
  <si>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</si>
  <si>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</si>
  <si>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</si>
  <si>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</si>
  <si>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</si>
  <si>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</si>
  <si>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</si>
  <si>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</si>
  <si>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</si>
  <si>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</si>
  <si>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</si>
  <si>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Thu hoạch lúa mùa</t>
  </si>
  <si>
    <t>Gieo cấy lúa Đông xuân ở Miền Nam</t>
  </si>
  <si>
    <t>Tháng 11</t>
  </si>
  <si>
    <t>11 tháng</t>
  </si>
  <si>
    <t>tháng 11</t>
  </si>
  <si>
    <t>Lao động (Người)</t>
  </si>
  <si>
    <t>Vốn đăng ký (Tỷ đồng)</t>
  </si>
  <si>
    <t xml:space="preserve">6. Một số chỉ tiêu về doanh nghiệp </t>
  </si>
  <si>
    <t>Dịch vụ</t>
  </si>
  <si>
    <t>Công nghiệp và Xây dựng</t>
  </si>
  <si>
    <t>Nông, lâm nghiệp và thủy sản</t>
  </si>
  <si>
    <t>(Người)</t>
  </si>
  <si>
    <t>(Tỷ đồng)</t>
  </si>
  <si>
    <t>đăng ký</t>
  </si>
  <si>
    <t xml:space="preserve">Vốn </t>
  </si>
  <si>
    <t>8. Doanh nghiệp quay trở lại hoạt động</t>
  </si>
  <si>
    <t>9. Doanh nghiệp tạm ngừng kinh doanh có thời hạn</t>
  </si>
  <si>
    <t>10. Doanh nghiệp hoàn tất thủ tục giải thể</t>
  </si>
  <si>
    <t>so với (%)</t>
  </si>
  <si>
    <t>nghiệp</t>
  </si>
  <si>
    <t>doanh</t>
  </si>
  <si>
    <t>động</t>
  </si>
  <si>
    <t>Số lao</t>
  </si>
  <si>
    <t>DN</t>
  </si>
  <si>
    <t>(DN)</t>
  </si>
  <si>
    <t>Khoa học, công nghệ; dịch vụ tư vấn,
thiết kế; quảng cáo và chuyên môn khác</t>
  </si>
  <si>
    <t>Dịch vụ việc làm; du lịch; cho thuê máy móc
thiết bị, đồ dùng và các dịch vụ hỗ trợ khác</t>
  </si>
  <si>
    <t>Doanh nghiệp đăng ký thành lập mới (DN)</t>
  </si>
  <si>
    <t>Doanh nghiệp quay trở lại hoạt động (DN)</t>
  </si>
  <si>
    <t>Doanh nghiệp hoàn tất thủ tục giải thể (DN)</t>
  </si>
  <si>
    <t>11 tháng năm</t>
  </si>
  <si>
    <t>Bộ Giao thông vận tải</t>
  </si>
  <si>
    <t>Bộ Giáo dục - Đào tạo</t>
  </si>
  <si>
    <t>Bộ Văn hóa, Thể thao và Du lịch</t>
  </si>
  <si>
    <t>Bộ Công thương</t>
  </si>
  <si>
    <t>Xây-Sen</t>
  </si>
  <si>
    <t>CHLB Đức</t>
  </si>
  <si>
    <t>Cộng dồn 11 tháng</t>
  </si>
  <si>
    <t>Tháng 11 năm</t>
  </si>
  <si>
    <t>11. Vốn đầu tư thực hiện từ nguồn ngân sách Nhà nước</t>
  </si>
  <si>
    <t>13. Tổng mức bán lẻ hàng hóa và doanh thu dịch vụ tiêu dùng</t>
  </si>
  <si>
    <t xml:space="preserve">16. Chỉ số giá tiêu dùng, chỉ số giá vàng, chỉ số giá đô la Mỹ </t>
  </si>
  <si>
    <t xml:space="preserve">    phân theo địa phương</t>
  </si>
  <si>
    <t>Phân theo ngành kinh tế</t>
  </si>
  <si>
    <t>Tp. Hồ Chí Minh</t>
  </si>
  <si>
    <t>Lượt người</t>
  </si>
  <si>
    <t>Triệu USD</t>
  </si>
  <si>
    <t>Số dự án</t>
  </si>
  <si>
    <t>(Dự án)</t>
  </si>
  <si>
    <t>Đặc khu hành chính Hồng Công (TQ)</t>
  </si>
  <si>
    <t>Quần đảo Virgin thuộc Anh</t>
  </si>
  <si>
    <t>Doanh nghiệp tạm ngừng kinh doanh
có thời hạn (DN)</t>
  </si>
  <si>
    <t>Doanh nghiệp tạm ngừng hoạt động
chờ làm thủ tục giải thể (DN)</t>
  </si>
  <si>
    <t>Bình quân 11 tháng</t>
  </si>
  <si>
    <t>(2019)</t>
  </si>
  <si>
    <t>Clanhke và xi măng</t>
  </si>
  <si>
    <t>Chất dẻo nguyên liệu</t>
  </si>
  <si>
    <t>Giấy và các sản phẩm từ giấy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</si>
  <si>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</si>
  <si>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</si>
  <si>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</si>
  <si>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</si>
  <si>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Đồ chơi, dụng cụ thể thao và bộ phận</t>
  </si>
  <si>
    <t>Thủy tinh và các SP từ thủy tinh</t>
  </si>
  <si>
    <t>Phế liệu sắt thép</t>
  </si>
  <si>
    <t>năm 2021</t>
  </si>
  <si>
    <t>11 tháng năm 2021</t>
  </si>
  <si>
    <t>TỔNG TRỊ GIÁ</t>
  </si>
  <si>
    <t>Quặng và khoáng sản khác</t>
  </si>
  <si>
    <t>SP từ kim loại thường khác</t>
  </si>
  <si>
    <t>Điện tử, máy tính và LK</t>
  </si>
  <si>
    <t>Hàng điện gia dụng và LK</t>
  </si>
  <si>
    <t>Máy móc thiết bị, DC PT khác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</si>
  <si>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</si>
  <si>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</si>
  <si>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 xml:space="preserve">Tháng 11 </t>
  </si>
  <si>
    <t>17. Vận tải hành khách</t>
  </si>
  <si>
    <t>(%)</t>
  </si>
  <si>
    <t>Phân theo khu vực vận tải</t>
  </si>
  <si>
    <t>Phân theo ngành vận tải</t>
  </si>
  <si>
    <t>18. Vận tải hàng hoá</t>
  </si>
  <si>
    <t>19. Khách quốc tế đến Việt Nam</t>
  </si>
  <si>
    <t>14. Hàng hóa xuất khẩu</t>
  </si>
  <si>
    <t>15. Hàng hóa nhập khẩu</t>
  </si>
  <si>
    <t>Vốn đăng ký bình quân 1 doanh nghiệp
(Tỷ đồng)</t>
  </si>
  <si>
    <t>7. Doanh nghiệp đăng ký thành lập mới</t>
  </si>
  <si>
    <t>Dịch vụ việc làm; du lịch; cho thuê máy móc thiết bị,
đồ dùng và các dịch vụ hỗ trợ khác</t>
  </si>
  <si>
    <t>năm 2022</t>
  </si>
  <si>
    <t>1/11/2022 so với</t>
  </si>
  <si>
    <t xml:space="preserve"> thời điểm 1/11/2022 so với</t>
  </si>
  <si>
    <t>2022 so với</t>
  </si>
  <si>
    <t>năm 2022 (%)</t>
  </si>
  <si>
    <t>Ô-xtrây-li-a</t>
  </si>
  <si>
    <t>Tháng 11 năm 2022</t>
  </si>
  <si>
    <t>11 tháng năm 2022</t>
  </si>
  <si>
    <t>Khí đốt hóa lỏng</t>
  </si>
  <si>
    <t>Sơ bộ</t>
  </si>
  <si>
    <t>2021 (%)</t>
  </si>
  <si>
    <t xml:space="preserve">11 tháng năm 2022 so với </t>
  </si>
  <si>
    <t xml:space="preserve"> cùng kỳ năm 2021 (%)</t>
  </si>
  <si>
    <t>cùng kỳ năm 2021 (%)</t>
  </si>
  <si>
    <t xml:space="preserve">       và lạm phát cơ bản tháng 11 năm 2022</t>
  </si>
  <si>
    <t>Tháng 11 năm 2022 so với:</t>
  </si>
  <si>
    <t xml:space="preserve"> năm 2022 so với</t>
  </si>
  <si>
    <t>cùng kỳ năm 2021</t>
  </si>
  <si>
    <t>1. Sản xuất nông nghiệp đến ngày 15 tháng 11 năm 2022</t>
  </si>
  <si>
    <t>Thừa Thiên Huế</t>
  </si>
  <si>
    <t>Béc-mu-da</t>
  </si>
  <si>
    <t>12. Đầu tư trực tiếp của nước ngoài được cấp phép từ 01/01- 20/11/2022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</si>
</sst>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_(* #,##0_);_(* \(#,##0\);_(* &quot;-&quot;??_);_(@_)"/>
    <numFmt numFmtId="200" formatCode="_(* #,##0.0_);_(* \(#,##0.0\);_(* &quot;-&quot;??_);_(@_)"/>
    <numFmt numFmtId="201" formatCode="#,##0.0;\-#,##0.0"/>
    <numFmt numFmtId="202" formatCode="###\ ###\ ###"/>
  </numFmts>
  <fonts count="140">
    <font>
      <sz val="12"/>
      <color theme="1"/>
      <name val="Times New Roman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11.5"/>
      <name val=".VnArialH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b/>
      <sz val="9.5"/>
      <name val="Arial"/>
      <family val="2"/>
    </font>
    <font>
      <sz val="11"/>
      <name val="Times New Roman"/>
      <family val="1"/>
    </font>
    <font>
      <sz val="13"/>
      <name val="Arial"/>
      <family val="2"/>
    </font>
    <font>
      <sz val="13"/>
      <name val=".VnArial"/>
      <family val="2"/>
    </font>
    <font>
      <sz val="11.5"/>
      <name val="Times New Roman"/>
      <family val="1"/>
    </font>
    <font>
      <b/>
      <i/>
      <sz val="10"/>
      <name val=".Vn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i/>
      <sz val="12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9"/>
      <color indexed="9"/>
      <name val="Arial"/>
      <family val="2"/>
    </font>
    <font>
      <vertAlign val="superscript"/>
      <sz val="10"/>
      <name val="Arial"/>
      <family val="2"/>
    </font>
    <font>
      <b/>
      <sz val="10"/>
      <name val="Times New Roman"/>
      <family val="1"/>
    </font>
    <font>
      <sz val="9.5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98">
    <xf numFmtId="0" fontId="0" fillId="0" borderId="0"/>
    <xf numFmtId="0" fontId="8" fillId="0" borderId="0"/>
    <xf numFmtId="167" fontId="11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0" fillId="3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1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23" fillId="0" borderId="0" applyBorder="0" applyAlignment="0" applyProtection="0"/>
    <xf numFmtId="0" fontId="24" fillId="3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3" borderId="0"/>
    <xf numFmtId="0" fontId="27" fillId="0" borderId="0">
      <alignment wrapText="1"/>
    </xf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21" borderId="0" applyNumberFormat="0" applyBorder="0" applyAlignment="0" applyProtection="0"/>
    <xf numFmtId="172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5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6" fontId="30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31" fillId="5" borderId="0" applyNumberFormat="0" applyBorder="0" applyAlignment="0" applyProtection="0"/>
    <xf numFmtId="0" fontId="29" fillId="0" borderId="0"/>
    <xf numFmtId="0" fontId="32" fillId="0" borderId="0"/>
    <xf numFmtId="0" fontId="29" fillId="0" borderId="0"/>
    <xf numFmtId="37" fontId="33" fillId="0" borderId="0"/>
    <xf numFmtId="0" fontId="34" fillId="0" borderId="0"/>
    <xf numFmtId="177" fontId="8" fillId="0" borderId="0" applyFill="0" applyBorder="0" applyAlignment="0"/>
    <xf numFmtId="177" fontId="18" fillId="0" borderId="0" applyFill="0" applyBorder="0" applyAlignment="0"/>
    <xf numFmtId="177" fontId="18" fillId="0" borderId="0" applyFill="0" applyBorder="0" applyAlignment="0"/>
    <xf numFmtId="0" fontId="35" fillId="22" borderId="4" applyNumberFormat="0" applyAlignment="0" applyProtection="0"/>
    <xf numFmtId="0" fontId="36" fillId="0" borderId="0"/>
    <xf numFmtId="178" fontId="17" fillId="0" borderId="0" applyFont="0" applyFill="0" applyBorder="0" applyAlignment="0" applyProtection="0"/>
    <xf numFmtId="0" fontId="37" fillId="23" borderId="5" applyNumberFormat="0" applyAlignment="0" applyProtection="0"/>
    <xf numFmtId="165" fontId="38" fillId="0" borderId="0" applyFont="0" applyFill="0" applyBorder="0" applyAlignment="0" applyProtection="0"/>
    <xf numFmtId="179" fontId="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2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2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0" fontId="25" fillId="0" borderId="0" applyFont="0" applyFill="0" applyBorder="0" applyAlignment="0" applyProtection="0"/>
    <xf numFmtId="166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40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25" fillId="0" borderId="0" applyFont="0" applyFill="0" applyBorder="0" applyAlignment="0" applyProtection="0"/>
    <xf numFmtId="184" fontId="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5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66" fontId="39" fillId="0" borderId="0" applyFont="0" applyFill="0" applyBorder="0" applyAlignment="0" applyProtection="0"/>
    <xf numFmtId="40" fontId="44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8" fillId="0" borderId="0" applyFont="0" applyFill="0" applyBorder="0" applyAlignment="0" applyProtection="0"/>
    <xf numFmtId="186" fontId="32" fillId="0" borderId="0"/>
    <xf numFmtId="3" fontId="8" fillId="0" borderId="0" applyFont="0" applyFill="0" applyBorder="0" applyAlignment="0" applyProtection="0"/>
    <xf numFmtId="0" fontId="47" fillId="0" borderId="0">
      <alignment horizontal="center"/>
    </xf>
    <xf numFmtId="188" fontId="1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/>
    <xf numFmtId="0" fontId="8" fillId="0" borderId="0" applyFont="0" applyFill="0" applyBorder="0" applyAlignment="0" applyProtection="0"/>
    <xf numFmtId="3" fontId="48" fillId="0" borderId="6">
      <alignment horizontal="left" vertical="top" wrapText="1"/>
    </xf>
    <xf numFmtId="191" fontId="8" fillId="0" borderId="0"/>
    <xf numFmtId="192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52" fillId="24" borderId="0" applyNumberFormat="0" applyBorder="0" applyAlignment="0" applyProtection="0"/>
    <xf numFmtId="0" fontId="53" fillId="0" borderId="0">
      <alignment horizontal="left"/>
    </xf>
    <xf numFmtId="0" fontId="6" fillId="0" borderId="7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4" fillId="0" borderId="0" applyProtection="0"/>
    <xf numFmtId="0" fontId="6" fillId="0" borderId="0" applyProtection="0"/>
    <xf numFmtId="0" fontId="56" fillId="0" borderId="0" applyNumberFormat="0" applyFill="0" applyBorder="0" applyAlignment="0" applyProtection="0">
      <alignment vertical="top"/>
      <protection locked="0"/>
    </xf>
    <xf numFmtId="10" fontId="52" fillId="24" borderId="9" applyNumberFormat="0" applyBorder="0" applyAlignment="0" applyProtection="0"/>
    <xf numFmtId="0" fontId="57" fillId="9" borderId="4" applyNumberFormat="0" applyAlignment="0" applyProtection="0"/>
    <xf numFmtId="0" fontId="8" fillId="0" borderId="0"/>
    <xf numFmtId="0" fontId="58" fillId="0" borderId="10" applyNumberFormat="0" applyFill="0" applyAlignment="0" applyProtection="0"/>
    <xf numFmtId="0" fontId="59" fillId="0" borderId="11"/>
    <xf numFmtId="42" fontId="8" fillId="0" borderId="12"/>
    <xf numFmtId="42" fontId="18" fillId="0" borderId="12"/>
    <xf numFmtId="42" fontId="18" fillId="0" borderId="12"/>
    <xf numFmtId="187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7" fillId="0" borderId="0" applyNumberFormat="0" applyFont="0" applyFill="0" applyAlignment="0"/>
    <xf numFmtId="0" fontId="60" fillId="25" borderId="0" applyNumberFormat="0" applyBorder="0" applyAlignment="0" applyProtection="0"/>
    <xf numFmtId="0" fontId="32" fillId="0" borderId="0"/>
    <xf numFmtId="0" fontId="5" fillId="0" borderId="0">
      <alignment horizontal="left"/>
    </xf>
    <xf numFmtId="37" fontId="61" fillId="0" borderId="0"/>
    <xf numFmtId="0" fontId="5" fillId="0" borderId="0">
      <alignment horizontal="left"/>
    </xf>
    <xf numFmtId="194" fontId="62" fillId="0" borderId="0"/>
    <xf numFmtId="194" fontId="62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9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63" fillId="0" borderId="0"/>
    <xf numFmtId="0" fontId="8" fillId="0" borderId="0"/>
    <xf numFmtId="0" fontId="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64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2" fillId="2" borderId="0" applyNumberFormat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65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6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8" fillId="0" borderId="0"/>
    <xf numFmtId="0" fontId="63" fillId="0" borderId="0"/>
    <xf numFmtId="0" fontId="40" fillId="0" borderId="0"/>
    <xf numFmtId="0" fontId="67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8" fillId="26" borderId="13" applyNumberFormat="0" applyFont="0" applyAlignment="0" applyProtection="0"/>
    <xf numFmtId="0" fontId="68" fillId="22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5" fontId="8" fillId="0" borderId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1" fillId="0" borderId="0"/>
    <xf numFmtId="0" fontId="72" fillId="0" borderId="0">
      <alignment horizontal="center"/>
    </xf>
    <xf numFmtId="0" fontId="73" fillId="0" borderId="1">
      <alignment horizontal="center" vertical="center"/>
    </xf>
    <xf numFmtId="0" fontId="74" fillId="0" borderId="9" applyAlignment="0">
      <alignment horizontal="center" vertical="center" wrapText="1"/>
    </xf>
    <xf numFmtId="0" fontId="75" fillId="0" borderId="9">
      <alignment horizontal="center" vertical="center" wrapText="1"/>
    </xf>
    <xf numFmtId="3" fontId="10" fillId="0" borderId="0"/>
    <xf numFmtId="0" fontId="76" fillId="0" borderId="15"/>
    <xf numFmtId="0" fontId="59" fillId="0" borderId="0"/>
    <xf numFmtId="0" fontId="77" fillId="0" borderId="0" applyFont="0">
      <alignment horizontal="centerContinuous"/>
    </xf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78" fillId="0" borderId="0" applyNumberFormat="0" applyFill="0" applyBorder="0" applyAlignment="0" applyProtection="0"/>
    <xf numFmtId="0" fontId="67" fillId="0" borderId="6">
      <alignment horizontal="right"/>
    </xf>
    <xf numFmtId="0" fontId="79" fillId="0" borderId="0" applyNumberFormat="0" applyFill="0" applyBorder="0" applyAlignment="0" applyProtection="0"/>
    <xf numFmtId="0" fontId="80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70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97" fontId="85" fillId="0" borderId="0" applyFont="0" applyFill="0" applyBorder="0" applyAlignment="0" applyProtection="0"/>
    <xf numFmtId="182" fontId="85" fillId="0" borderId="0" applyFont="0" applyFill="0" applyBorder="0" applyAlignment="0" applyProtection="0"/>
    <xf numFmtId="0" fontId="86" fillId="0" borderId="0"/>
    <xf numFmtId="0" fontId="7" fillId="0" borderId="0"/>
    <xf numFmtId="41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0" fontId="5" fillId="0" borderId="0"/>
    <xf numFmtId="167" fontId="87" fillId="0" borderId="0" applyFont="0" applyFill="0" applyBorder="0" applyAlignment="0" applyProtection="0"/>
    <xf numFmtId="198" fontId="88" fillId="0" borderId="0" applyFont="0" applyFill="0" applyBorder="0" applyAlignment="0" applyProtection="0"/>
    <xf numFmtId="184" fontId="87" fillId="0" borderId="0" applyFont="0" applyFill="0" applyBorder="0" applyAlignment="0" applyProtection="0"/>
    <xf numFmtId="0" fontId="5" fillId="0" borderId="0"/>
    <xf numFmtId="0" fontId="43" fillId="0" borderId="0"/>
    <xf numFmtId="0" fontId="25" fillId="0" borderId="0"/>
    <xf numFmtId="0" fontId="43" fillId="0" borderId="0"/>
    <xf numFmtId="0" fontId="99" fillId="0" borderId="0"/>
    <xf numFmtId="0" fontId="44" fillId="0" borderId="0"/>
    <xf numFmtId="0" fontId="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8" fillId="0" borderId="0"/>
    <xf numFmtId="0" fontId="19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08" fillId="0" borderId="0"/>
    <xf numFmtId="0" fontId="44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5" fillId="0" borderId="0"/>
    <xf numFmtId="0" fontId="4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5" fillId="0" borderId="0"/>
    <xf numFmtId="0" fontId="19" fillId="0" borderId="0"/>
    <xf numFmtId="0" fontId="126" fillId="0" borderId="0"/>
    <xf numFmtId="180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124" fillId="0" borderId="0"/>
    <xf numFmtId="166" fontId="4" fillId="0" borderId="0" applyFont="0" applyFill="0" applyBorder="0" applyAlignment="0" applyProtection="0"/>
    <xf numFmtId="0" fontId="18" fillId="0" borderId="0"/>
    <xf numFmtId="0" fontId="67" fillId="0" borderId="0"/>
    <xf numFmtId="200" fontId="5" fillId="0" borderId="0" applyFont="0" applyFill="0" applyBorder="0" applyAlignment="0" applyProtection="0"/>
    <xf numFmtId="0" fontId="126" fillId="0" borderId="0"/>
    <xf numFmtId="0" fontId="8" fillId="0" borderId="0"/>
    <xf numFmtId="41" fontId="5" fillId="0" borderId="0" applyFont="0" applyFill="0" applyBorder="0" applyAlignment="0" applyProtection="0"/>
    <xf numFmtId="0" fontId="126" fillId="0" borderId="0"/>
    <xf numFmtId="0" fontId="5" fillId="0" borderId="0"/>
    <xf numFmtId="0" fontId="124" fillId="0" borderId="0"/>
    <xf numFmtId="0" fontId="4" fillId="0" borderId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8" fillId="0" borderId="0" applyFont="0" applyFill="0" applyBorder="0" applyAlignment="0" applyProtection="0"/>
    <xf numFmtId="42" fontId="8" fillId="0" borderId="12"/>
    <xf numFmtId="42" fontId="18" fillId="0" borderId="12"/>
    <xf numFmtId="42" fontId="18" fillId="0" borderId="1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124" fillId="0" borderId="0"/>
    <xf numFmtId="43" fontId="5" fillId="0" borderId="0" applyFont="0" applyFill="0" applyBorder="0" applyAlignment="0" applyProtection="0"/>
    <xf numFmtId="0" fontId="2" fillId="0" borderId="0"/>
    <xf numFmtId="0" fontId="5" fillId="0" borderId="0"/>
    <xf numFmtId="43" fontId="124" fillId="0" borderId="0" applyFont="0" applyFill="0" applyBorder="0" applyAlignment="0" applyProtection="0"/>
    <xf numFmtId="0" fontId="5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42" fontId="2" fillId="0" borderId="0" applyFont="0" applyFill="0" applyBorder="0" applyAlignment="0" applyProtection="0"/>
  </cellStyleXfs>
  <cellXfs count="547">
    <xf numFmtId="0" fontId="0" fillId="0" borderId="0" xfId="0"/>
    <xf numFmtId="0" fontId="7" fillId="0" borderId="0" xfId="2409" applyFont="1" applyFill="1"/>
    <xf numFmtId="0" fontId="8" fillId="0" borderId="0" xfId="2409" applyFont="1" applyFill="1"/>
    <xf numFmtId="183" fontId="8" fillId="0" borderId="0" xfId="2409" applyNumberFormat="1" applyFont="1" applyFill="1"/>
    <xf numFmtId="0" fontId="87" fillId="0" borderId="0" xfId="2664" applyFont="1" applyFill="1"/>
    <xf numFmtId="0" fontId="87" fillId="0" borderId="0" xfId="2664" applyFont="1" applyFill="1" applyAlignment="1">
      <alignment horizontal="center" vertical="center" wrapText="1"/>
    </xf>
    <xf numFmtId="0" fontId="95" fillId="0" borderId="0" xfId="2664" applyFont="1" applyFill="1" applyAlignment="1">
      <alignment horizontal="center" vertical="center" wrapText="1"/>
    </xf>
    <xf numFmtId="0" fontId="98" fillId="0" borderId="0" xfId="2664" applyFont="1" applyFill="1" applyAlignment="1">
      <alignment horizontal="center" vertical="center" wrapText="1"/>
    </xf>
    <xf numFmtId="0" fontId="95" fillId="0" borderId="0" xfId="2664" applyFont="1" applyFill="1"/>
    <xf numFmtId="0" fontId="96" fillId="0" borderId="0" xfId="2664" applyFont="1" applyFill="1"/>
    <xf numFmtId="0" fontId="7" fillId="0" borderId="0" xfId="2665" applyFont="1" applyFill="1" applyBorder="1"/>
    <xf numFmtId="0" fontId="87" fillId="0" borderId="0" xfId="2670" applyFont="1"/>
    <xf numFmtId="0" fontId="87" fillId="0" borderId="0" xfId="2670" applyFont="1" applyFill="1"/>
    <xf numFmtId="0" fontId="63" fillId="0" borderId="0" xfId="2347"/>
    <xf numFmtId="0" fontId="87" fillId="0" borderId="0" xfId="2670" applyFont="1" applyFill="1" applyAlignment="1">
      <alignment horizontal="center" vertical="center" wrapText="1"/>
    </xf>
    <xf numFmtId="0" fontId="95" fillId="0" borderId="0" xfId="2670" applyFont="1" applyFill="1" applyAlignment="1">
      <alignment horizontal="center" vertical="center" wrapText="1"/>
    </xf>
    <xf numFmtId="0" fontId="98" fillId="0" borderId="0" xfId="2670" applyFont="1" applyFill="1" applyAlignment="1">
      <alignment horizontal="center" vertical="center" wrapText="1"/>
    </xf>
    <xf numFmtId="0" fontId="95" fillId="0" borderId="0" xfId="2670" applyFont="1" applyFill="1"/>
    <xf numFmtId="0" fontId="96" fillId="0" borderId="0" xfId="2670" applyFont="1" applyFill="1"/>
    <xf numFmtId="0" fontId="102" fillId="0" borderId="0" xfId="2672" applyFont="1"/>
    <xf numFmtId="0" fontId="94" fillId="0" borderId="0" xfId="2671" applyFont="1"/>
    <xf numFmtId="0" fontId="94" fillId="0" borderId="0" xfId="2672" applyFont="1"/>
    <xf numFmtId="0" fontId="104" fillId="0" borderId="0" xfId="2672" applyFont="1"/>
    <xf numFmtId="0" fontId="5" fillId="0" borderId="0" xfId="2687"/>
    <xf numFmtId="0" fontId="87" fillId="0" borderId="0" xfId="2687" applyFont="1"/>
    <xf numFmtId="0" fontId="8" fillId="0" borderId="2" xfId="2687" applyFont="1" applyBorder="1"/>
    <xf numFmtId="183" fontId="5" fillId="0" borderId="0" xfId="2687" applyNumberFormat="1"/>
    <xf numFmtId="183" fontId="8" fillId="0" borderId="0" xfId="2687" applyNumberFormat="1" applyFont="1" applyAlignment="1">
      <alignment horizontal="right" indent="2"/>
    </xf>
    <xf numFmtId="0" fontId="10" fillId="0" borderId="0" xfId="2687" applyFont="1"/>
    <xf numFmtId="0" fontId="6" fillId="0" borderId="0" xfId="2678" applyFont="1" applyBorder="1" applyAlignment="1"/>
    <xf numFmtId="0" fontId="8" fillId="0" borderId="0" xfId="2678" applyFont="1" applyBorder="1"/>
    <xf numFmtId="0" fontId="6" fillId="0" borderId="0" xfId="2678" applyFont="1" applyBorder="1" applyAlignment="1">
      <alignment horizontal="center"/>
    </xf>
    <xf numFmtId="0" fontId="7" fillId="0" borderId="0" xfId="2678" applyFont="1" applyBorder="1"/>
    <xf numFmtId="0" fontId="8" fillId="0" borderId="0" xfId="2678" applyFont="1" applyBorder="1" applyAlignment="1"/>
    <xf numFmtId="0" fontId="89" fillId="0" borderId="0" xfId="2678" applyFont="1" applyBorder="1" applyAlignment="1"/>
    <xf numFmtId="0" fontId="9" fillId="0" borderId="0" xfId="2678" applyFont="1" applyBorder="1" applyAlignment="1"/>
    <xf numFmtId="0" fontId="112" fillId="0" borderId="0" xfId="2677" applyFont="1" applyFill="1" applyBorder="1"/>
    <xf numFmtId="0" fontId="112" fillId="0" borderId="0" xfId="2677" applyFont="1" applyFill="1" applyBorder="1" applyAlignment="1">
      <alignment vertical="center"/>
    </xf>
    <xf numFmtId="0" fontId="113" fillId="0" borderId="0" xfId="2677" applyFont="1" applyFill="1" applyBorder="1"/>
    <xf numFmtId="0" fontId="112" fillId="0" borderId="0" xfId="2690" applyFont="1" applyFill="1" applyBorder="1"/>
    <xf numFmtId="0" fontId="5" fillId="0" borderId="0" xfId="2677" applyFont="1" applyFill="1" applyBorder="1"/>
    <xf numFmtId="1" fontId="114" fillId="0" borderId="0" xfId="2677" applyNumberFormat="1" applyFont="1" applyFill="1" applyBorder="1"/>
    <xf numFmtId="183" fontId="114" fillId="0" borderId="0" xfId="2677" applyNumberFormat="1" applyFont="1" applyFill="1" applyBorder="1"/>
    <xf numFmtId="0" fontId="114" fillId="0" borderId="0" xfId="2677" applyFont="1" applyFill="1" applyBorder="1"/>
    <xf numFmtId="0" fontId="22" fillId="0" borderId="0" xfId="2677" applyFont="1" applyFill="1" applyBorder="1"/>
    <xf numFmtId="183" fontId="114" fillId="27" borderId="0" xfId="2677" applyNumberFormat="1" applyFont="1" applyFill="1" applyBorder="1"/>
    <xf numFmtId="0" fontId="5" fillId="0" borderId="0" xfId="2677" applyFont="1" applyFill="1" applyBorder="1" applyAlignment="1">
      <alignment vertical="center"/>
    </xf>
    <xf numFmtId="0" fontId="5" fillId="0" borderId="0" xfId="2690" applyFont="1" applyFill="1" applyBorder="1"/>
    <xf numFmtId="0" fontId="111" fillId="0" borderId="0" xfId="2676" applyFont="1" applyBorder="1" applyAlignment="1">
      <alignment horizontal="left"/>
    </xf>
    <xf numFmtId="0" fontId="5" fillId="0" borderId="0" xfId="2676" applyFont="1" applyBorder="1"/>
    <xf numFmtId="0" fontId="8" fillId="0" borderId="0" xfId="2685"/>
    <xf numFmtId="0" fontId="7" fillId="0" borderId="0" xfId="2676" applyFont="1" applyBorder="1"/>
    <xf numFmtId="0" fontId="8" fillId="0" borderId="0" xfId="2676" applyFont="1" applyBorder="1"/>
    <xf numFmtId="0" fontId="7" fillId="0" borderId="0" xfId="2685" applyFont="1"/>
    <xf numFmtId="0" fontId="7" fillId="0" borderId="2" xfId="2676" applyFont="1" applyBorder="1"/>
    <xf numFmtId="0" fontId="8" fillId="0" borderId="2" xfId="2676" applyFont="1" applyBorder="1"/>
    <xf numFmtId="0" fontId="10" fillId="0" borderId="0" xfId="2676" applyFont="1" applyBorder="1"/>
    <xf numFmtId="0" fontId="117" fillId="0" borderId="0" xfId="2676" applyFont="1" applyBorder="1" applyAlignment="1">
      <alignment horizontal="left"/>
    </xf>
    <xf numFmtId="2" fontId="8" fillId="0" borderId="0" xfId="2685" applyNumberFormat="1"/>
    <xf numFmtId="0" fontId="92" fillId="0" borderId="0" xfId="2676" applyFont="1" applyBorder="1"/>
    <xf numFmtId="0" fontId="117" fillId="0" borderId="0" xfId="2676" applyFont="1" applyBorder="1" applyAlignment="1"/>
    <xf numFmtId="0" fontId="92" fillId="0" borderId="0" xfId="2676" applyFont="1" applyBorder="1" applyAlignment="1"/>
    <xf numFmtId="2" fontId="8" fillId="0" borderId="0" xfId="2685" applyNumberFormat="1" applyFont="1" applyAlignment="1">
      <alignment horizontal="right" indent="1"/>
    </xf>
    <xf numFmtId="0" fontId="115" fillId="0" borderId="0" xfId="2676" applyFont="1" applyBorder="1" applyAlignment="1"/>
    <xf numFmtId="2" fontId="95" fillId="0" borderId="0" xfId="2680" applyNumberFormat="1" applyFont="1" applyBorder="1" applyAlignment="1">
      <alignment horizontal="right"/>
    </xf>
    <xf numFmtId="183" fontId="117" fillId="0" borderId="0" xfId="2676" applyNumberFormat="1" applyFont="1" applyBorder="1" applyAlignment="1">
      <alignment horizontal="center"/>
    </xf>
    <xf numFmtId="0" fontId="4" fillId="0" borderId="0" xfId="2691"/>
    <xf numFmtId="0" fontId="8" fillId="0" borderId="2" xfId="2684" applyFont="1" applyBorder="1" applyAlignment="1">
      <alignment vertical="center" wrapText="1"/>
    </xf>
    <xf numFmtId="0" fontId="4" fillId="0" borderId="0" xfId="2691" applyFill="1"/>
    <xf numFmtId="0" fontId="118" fillId="0" borderId="0" xfId="2684" applyFont="1" applyBorder="1"/>
    <xf numFmtId="0" fontId="121" fillId="0" borderId="0" xfId="2684" applyFont="1" applyBorder="1"/>
    <xf numFmtId="0" fontId="112" fillId="0" borderId="0" xfId="2684" applyFont="1" applyBorder="1"/>
    <xf numFmtId="0" fontId="63" fillId="0" borderId="0" xfId="2436"/>
    <xf numFmtId="0" fontId="7" fillId="0" borderId="0" xfId="2674" applyFont="1" applyAlignment="1">
      <alignment horizontal="left"/>
    </xf>
    <xf numFmtId="0" fontId="7" fillId="0" borderId="0" xfId="2674" applyFont="1" applyAlignment="1">
      <alignment horizontal="center"/>
    </xf>
    <xf numFmtId="0" fontId="5" fillId="0" borderId="0" xfId="2674" applyFill="1" applyAlignment="1"/>
    <xf numFmtId="0" fontId="5" fillId="0" borderId="0" xfId="2674" applyFill="1"/>
    <xf numFmtId="0" fontId="7" fillId="0" borderId="0" xfId="2674" applyFont="1"/>
    <xf numFmtId="0" fontId="10" fillId="0" borderId="0" xfId="2674" applyFont="1"/>
    <xf numFmtId="0" fontId="10" fillId="0" borderId="0" xfId="2674" applyFont="1" applyAlignment="1">
      <alignment horizontal="center"/>
    </xf>
    <xf numFmtId="0" fontId="10" fillId="0" borderId="2" xfId="2674" applyFont="1" applyBorder="1"/>
    <xf numFmtId="0" fontId="10" fillId="0" borderId="2" xfId="2674" applyFont="1" applyBorder="1" applyAlignment="1">
      <alignment vertical="center"/>
    </xf>
    <xf numFmtId="0" fontId="8" fillId="0" borderId="0" xfId="2413" applyBorder="1"/>
    <xf numFmtId="0" fontId="63" fillId="0" borderId="0" xfId="2347" applyFill="1" applyAlignment="1">
      <alignment vertical="center" wrapText="1"/>
    </xf>
    <xf numFmtId="1" fontId="5" fillId="0" borderId="0" xfId="2674" applyNumberFormat="1" applyFill="1"/>
    <xf numFmtId="183" fontId="5" fillId="0" borderId="0" xfId="2674" applyNumberFormat="1" applyFill="1"/>
    <xf numFmtId="0" fontId="4" fillId="0" borderId="0" xfId="2692"/>
    <xf numFmtId="0" fontId="5" fillId="0" borderId="0" xfId="2674"/>
    <xf numFmtId="0" fontId="4" fillId="0" borderId="0" xfId="2692" applyAlignment="1">
      <alignment horizontal="center"/>
    </xf>
    <xf numFmtId="0" fontId="8" fillId="0" borderId="0" xfId="2413" applyFill="1" applyBorder="1"/>
    <xf numFmtId="0" fontId="8" fillId="0" borderId="1" xfId="2678" applyFont="1" applyBorder="1"/>
    <xf numFmtId="0" fontId="89" fillId="0" borderId="0" xfId="2676" applyFont="1" applyBorder="1" applyAlignment="1">
      <alignment horizontal="right"/>
    </xf>
    <xf numFmtId="0" fontId="89" fillId="0" borderId="0" xfId="2678" applyFont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2676" applyFont="1" applyBorder="1" applyAlignment="1">
      <alignment horizontal="center"/>
    </xf>
    <xf numFmtId="2" fontId="9" fillId="0" borderId="0" xfId="2680" applyNumberFormat="1" applyFont="1" applyBorder="1" applyAlignment="1">
      <alignment horizontal="right" indent="1"/>
    </xf>
    <xf numFmtId="2" fontId="9" fillId="0" borderId="0" xfId="2685" applyNumberFormat="1" applyFont="1" applyAlignment="1">
      <alignment horizontal="right" indent="1"/>
    </xf>
    <xf numFmtId="0" fontId="92" fillId="0" borderId="0" xfId="2685" applyFont="1" applyBorder="1"/>
    <xf numFmtId="0" fontId="94" fillId="0" borderId="0" xfId="2671" applyFont="1" applyFill="1"/>
    <xf numFmtId="0" fontId="7" fillId="0" borderId="0" xfId="2665" applyFont="1" applyFill="1" applyBorder="1" applyAlignment="1">
      <alignment horizontal="center"/>
    </xf>
    <xf numFmtId="0" fontId="87" fillId="0" borderId="0" xfId="2670" applyFont="1" applyFill="1" applyAlignment="1">
      <alignment vertical="center"/>
    </xf>
    <xf numFmtId="0" fontId="4" fillId="0" borderId="0" xfId="2671"/>
    <xf numFmtId="0" fontId="6" fillId="0" borderId="0" xfId="2682" applyFont="1" applyAlignment="1">
      <alignment horizontal="left"/>
    </xf>
    <xf numFmtId="0" fontId="91" fillId="0" borderId="0" xfId="2688" applyFont="1"/>
    <xf numFmtId="0" fontId="89" fillId="0" borderId="1" xfId="2687" applyFont="1" applyBorder="1" applyAlignment="1">
      <alignment horizontal="right"/>
    </xf>
    <xf numFmtId="0" fontId="87" fillId="0" borderId="2" xfId="2687" applyFont="1" applyBorder="1" applyAlignment="1">
      <alignment horizontal="center" vertical="center" wrapText="1"/>
    </xf>
    <xf numFmtId="0" fontId="8" fillId="0" borderId="0" xfId="2687" applyFont="1"/>
    <xf numFmtId="0" fontId="87" fillId="0" borderId="0" xfId="2687" applyFont="1" applyAlignment="1">
      <alignment horizontal="center" vertical="center" wrapText="1"/>
    </xf>
    <xf numFmtId="0" fontId="87" fillId="0" borderId="1" xfId="2687" applyFont="1" applyBorder="1" applyAlignment="1">
      <alignment horizontal="center" vertical="center" wrapText="1"/>
    </xf>
    <xf numFmtId="0" fontId="9" fillId="0" borderId="0" xfId="2681" applyFont="1" applyAlignment="1">
      <alignment horizontal="left"/>
    </xf>
    <xf numFmtId="0" fontId="9" fillId="0" borderId="0" xfId="2681" applyFont="1"/>
    <xf numFmtId="1" fontId="9" fillId="0" borderId="0" xfId="2689" applyNumberFormat="1" applyFont="1" applyAlignment="1">
      <alignment horizontal="right" indent="1"/>
    </xf>
    <xf numFmtId="183" fontId="9" fillId="0" borderId="0" xfId="2689" applyNumberFormat="1" applyFont="1" applyAlignment="1">
      <alignment horizontal="right" indent="2"/>
    </xf>
    <xf numFmtId="0" fontId="8" fillId="0" borderId="0" xfId="2681" applyFont="1"/>
    <xf numFmtId="0" fontId="89" fillId="0" borderId="0" xfId="2681" applyFont="1" applyAlignment="1">
      <alignment horizontal="left"/>
    </xf>
    <xf numFmtId="1" fontId="110" fillId="0" borderId="0" xfId="2689" applyNumberFormat="1" applyFont="1" applyAlignment="1">
      <alignment horizontal="right" indent="1"/>
    </xf>
    <xf numFmtId="183" fontId="110" fillId="0" borderId="0" xfId="2689" applyNumberFormat="1" applyFont="1" applyAlignment="1">
      <alignment horizontal="right" indent="2"/>
    </xf>
    <xf numFmtId="0" fontId="90" fillId="0" borderId="0" xfId="2681" applyFont="1"/>
    <xf numFmtId="0" fontId="8" fillId="0" borderId="0" xfId="2681" applyFont="1" applyAlignment="1">
      <alignment horizontal="left" indent="1"/>
    </xf>
    <xf numFmtId="1" fontId="109" fillId="0" borderId="0" xfId="2689" applyNumberFormat="1" applyFont="1" applyAlignment="1">
      <alignment horizontal="right" indent="1"/>
    </xf>
    <xf numFmtId="183" fontId="109" fillId="0" borderId="0" xfId="2689" applyNumberFormat="1" applyFont="1" applyAlignment="1">
      <alignment horizontal="right" indent="2"/>
    </xf>
    <xf numFmtId="183" fontId="8" fillId="0" borderId="0" xfId="2689" applyNumberFormat="1" applyAlignment="1">
      <alignment horizontal="right" indent="2"/>
    </xf>
    <xf numFmtId="1" fontId="8" fillId="0" borderId="0" xfId="2689" applyNumberFormat="1" applyAlignment="1">
      <alignment horizontal="right" indent="1"/>
    </xf>
    <xf numFmtId="1" fontId="8" fillId="0" borderId="0" xfId="2687" applyNumberFormat="1" applyFont="1" applyAlignment="1">
      <alignment horizontal="right" indent="1"/>
    </xf>
    <xf numFmtId="0" fontId="8" fillId="0" borderId="0" xfId="2703" applyFont="1" applyAlignment="1">
      <alignment horizontal="left" indent="1"/>
    </xf>
    <xf numFmtId="0" fontId="89" fillId="0" borderId="0" xfId="2681" applyFont="1"/>
    <xf numFmtId="183" fontId="8" fillId="0" borderId="0" xfId="2687" applyNumberFormat="1" applyFont="1" applyAlignment="1">
      <alignment horizontal="right" indent="1"/>
    </xf>
    <xf numFmtId="0" fontId="8" fillId="0" borderId="0" xfId="2668" applyFont="1"/>
    <xf numFmtId="0" fontId="8" fillId="0" borderId="0" xfId="2668" applyFont="1" applyAlignment="1">
      <alignment horizontal="left" indent="1"/>
    </xf>
    <xf numFmtId="0" fontId="6" fillId="0" borderId="0" xfId="2674" applyFont="1" applyAlignment="1">
      <alignment horizontal="left"/>
    </xf>
    <xf numFmtId="0" fontId="89" fillId="0" borderId="0" xfId="2674" applyFont="1" applyAlignment="1">
      <alignment horizontal="right"/>
    </xf>
    <xf numFmtId="0" fontId="8" fillId="0" borderId="2" xfId="2674" applyFont="1" applyBorder="1" applyAlignment="1">
      <alignment horizontal="center" vertical="center"/>
    </xf>
    <xf numFmtId="0" fontId="10" fillId="0" borderId="0" xfId="2674" applyFont="1" applyAlignment="1">
      <alignment vertical="center"/>
    </xf>
    <xf numFmtId="0" fontId="8" fillId="0" borderId="1" xfId="2674" applyFont="1" applyBorder="1" applyAlignment="1">
      <alignment horizontal="center" vertical="center"/>
    </xf>
    <xf numFmtId="0" fontId="9" fillId="0" borderId="0" xfId="2674" applyFont="1"/>
    <xf numFmtId="0" fontId="8" fillId="0" borderId="0" xfId="2414"/>
    <xf numFmtId="1" fontId="8" fillId="0" borderId="0" xfId="2674" applyNumberFormat="1" applyFont="1" applyAlignment="1">
      <alignment horizontal="right" indent="3"/>
    </xf>
    <xf numFmtId="183" fontId="8" fillId="0" borderId="0" xfId="2674" applyNumberFormat="1" applyFont="1" applyAlignment="1">
      <alignment horizontal="right" indent="3"/>
    </xf>
    <xf numFmtId="0" fontId="63" fillId="0" borderId="0" xfId="2347" applyAlignment="1">
      <alignment vertical="center" wrapText="1"/>
    </xf>
    <xf numFmtId="199" fontId="122" fillId="0" borderId="0" xfId="2704" applyNumberFormat="1" applyFont="1" applyAlignment="1">
      <alignment horizontal="center"/>
    </xf>
    <xf numFmtId="0" fontId="8" fillId="0" borderId="0" xfId="2679"/>
    <xf numFmtId="0" fontId="8" fillId="0" borderId="0" xfId="2414" applyAlignment="1">
      <alignment horizontal="center"/>
    </xf>
    <xf numFmtId="0" fontId="63" fillId="0" borderId="0" xfId="2347" applyAlignment="1">
      <alignment horizontal="center"/>
    </xf>
    <xf numFmtId="0" fontId="112" fillId="0" borderId="0" xfId="2677" applyFont="1" applyFill="1" applyBorder="1" applyAlignment="1"/>
    <xf numFmtId="0" fontId="113" fillId="0" borderId="0" xfId="2677" applyFont="1" applyFill="1" applyBorder="1" applyAlignment="1"/>
    <xf numFmtId="0" fontId="5" fillId="0" borderId="0" xfId="2677" applyFont="1" applyFill="1" applyBorder="1" applyAlignment="1"/>
    <xf numFmtId="0" fontId="5" fillId="0" borderId="0" xfId="2690" applyFont="1" applyFill="1" applyBorder="1" applyAlignment="1"/>
    <xf numFmtId="49" fontId="95" fillId="0" borderId="0" xfId="2707" applyNumberFormat="1" applyFont="1" applyFill="1" applyBorder="1" applyAlignment="1"/>
    <xf numFmtId="0" fontId="118" fillId="0" borderId="0" xfId="2684" applyFont="1"/>
    <xf numFmtId="0" fontId="121" fillId="0" borderId="0" xfId="2684" applyFont="1"/>
    <xf numFmtId="0" fontId="87" fillId="0" borderId="0" xfId="2678" applyFont="1" applyAlignment="1">
      <alignment horizontal="center" vertical="top" wrapText="1"/>
    </xf>
    <xf numFmtId="1" fontId="87" fillId="0" borderId="0" xfId="2706" applyNumberFormat="1" applyFont="1" applyAlignment="1">
      <alignment horizontal="center" vertical="top" wrapText="1"/>
    </xf>
    <xf numFmtId="0" fontId="87" fillId="0" borderId="0" xfId="2684" applyFont="1" applyAlignment="1">
      <alignment horizontal="center" vertical="top" wrapText="1"/>
    </xf>
    <xf numFmtId="0" fontId="8" fillId="0" borderId="0" xfId="2684" applyFont="1" applyAlignment="1">
      <alignment vertical="center" wrapText="1"/>
    </xf>
    <xf numFmtId="0" fontId="87" fillId="0" borderId="1" xfId="2673" applyFont="1" applyBorder="1" applyAlignment="1">
      <alignment horizontal="center" vertical="center" wrapText="1"/>
    </xf>
    <xf numFmtId="0" fontId="87" fillId="0" borderId="0" xfId="2673" applyFont="1" applyAlignment="1">
      <alignment horizontal="center" vertical="center" wrapText="1"/>
    </xf>
    <xf numFmtId="0" fontId="89" fillId="0" borderId="0" xfId="2684" applyFont="1" applyAlignment="1">
      <alignment horizontal="right"/>
    </xf>
    <xf numFmtId="0" fontId="8" fillId="0" borderId="0" xfId="2684" applyFont="1" applyAlignment="1">
      <alignment horizontal="center"/>
    </xf>
    <xf numFmtId="0" fontId="8" fillId="0" borderId="0" xfId="2684" applyFont="1"/>
    <xf numFmtId="0" fontId="120" fillId="0" borderId="0" xfId="2684" applyFont="1" applyAlignment="1">
      <alignment horizontal="left"/>
    </xf>
    <xf numFmtId="0" fontId="111" fillId="0" borderId="0" xfId="2684" applyFont="1" applyAlignment="1">
      <alignment horizontal="left"/>
    </xf>
    <xf numFmtId="0" fontId="119" fillId="0" borderId="0" xfId="2684" applyFont="1"/>
    <xf numFmtId="0" fontId="8" fillId="0" borderId="0" xfId="2325"/>
    <xf numFmtId="0" fontId="9" fillId="0" borderId="0" xfId="2675" applyFont="1"/>
    <xf numFmtId="0" fontId="8" fillId="0" borderId="0" xfId="2675" applyAlignment="1">
      <alignment horizontal="left" indent="1"/>
    </xf>
    <xf numFmtId="0" fontId="9" fillId="0" borderId="0" xfId="2684" applyFont="1"/>
    <xf numFmtId="0" fontId="9" fillId="0" borderId="0" xfId="2683" applyFont="1"/>
    <xf numFmtId="0" fontId="6" fillId="0" borderId="0" xfId="2684" applyFont="1"/>
    <xf numFmtId="0" fontId="8" fillId="0" borderId="0" xfId="2709" applyFont="1" applyBorder="1"/>
    <xf numFmtId="183" fontId="8" fillId="0" borderId="0" xfId="2709" applyNumberFormat="1" applyFont="1" applyBorder="1"/>
    <xf numFmtId="0" fontId="94" fillId="0" borderId="0" xfId="2672" applyFont="1" applyFill="1"/>
    <xf numFmtId="0" fontId="104" fillId="0" borderId="0" xfId="2672" applyFont="1" applyFill="1"/>
    <xf numFmtId="0" fontId="106" fillId="0" borderId="0" xfId="2672" applyFont="1" applyFill="1"/>
    <xf numFmtId="0" fontId="102" fillId="0" borderId="0" xfId="2672" applyFont="1" applyFill="1"/>
    <xf numFmtId="0" fontId="87" fillId="0" borderId="2" xfId="2676" applyNumberFormat="1" applyFont="1" applyBorder="1" applyAlignment="1">
      <alignment horizontal="center" vertical="center"/>
    </xf>
    <xf numFmtId="0" fontId="87" fillId="0" borderId="0" xfId="2676" applyNumberFormat="1" applyFont="1" applyBorder="1" applyAlignment="1">
      <alignment horizontal="center" vertical="center"/>
    </xf>
    <xf numFmtId="0" fontId="87" fillId="0" borderId="1" xfId="2676" quotePrefix="1" applyFont="1" applyBorder="1" applyAlignment="1">
      <alignment horizontal="center" vertical="center"/>
    </xf>
    <xf numFmtId="0" fontId="87" fillId="0" borderId="1" xfId="2676" applyNumberFormat="1" applyFont="1" applyBorder="1" applyAlignment="1">
      <alignment horizontal="center" vertical="center"/>
    </xf>
    <xf numFmtId="2" fontId="9" fillId="0" borderId="0" xfId="2680" applyNumberFormat="1" applyFont="1" applyBorder="1" applyAlignment="1">
      <alignment horizontal="right" indent="2"/>
    </xf>
    <xf numFmtId="2" fontId="8" fillId="0" borderId="0" xfId="2680" applyNumberFormat="1" applyFont="1" applyBorder="1" applyAlignment="1">
      <alignment horizontal="right" indent="1"/>
    </xf>
    <xf numFmtId="2" fontId="8" fillId="0" borderId="0" xfId="2680" applyNumberFormat="1" applyFont="1" applyBorder="1" applyAlignment="1">
      <alignment horizontal="right" indent="2"/>
    </xf>
    <xf numFmtId="0" fontId="8" fillId="0" borderId="0" xfId="2685" applyAlignment="1">
      <alignment horizontal="right" indent="1"/>
    </xf>
    <xf numFmtId="183" fontId="4" fillId="0" borderId="0" xfId="2691" applyNumberFormat="1"/>
    <xf numFmtId="202" fontId="131" fillId="0" borderId="0" xfId="2706" applyNumberFormat="1" applyFont="1" applyFill="1" applyBorder="1" applyAlignment="1"/>
    <xf numFmtId="1" fontId="131" fillId="0" borderId="0" xfId="2706" applyNumberFormat="1" applyFont="1" applyFill="1" applyBorder="1" applyAlignment="1"/>
    <xf numFmtId="183" fontId="114" fillId="0" borderId="0" xfId="2677" applyNumberFormat="1" applyFont="1" applyFill="1" applyBorder="1" applyAlignment="1"/>
    <xf numFmtId="177" fontId="70" fillId="0" borderId="0" xfId="2706" applyNumberFormat="1" applyFont="1" applyFill="1" applyBorder="1" applyAlignment="1"/>
    <xf numFmtId="1" fontId="70" fillId="0" borderId="0" xfId="2706" applyNumberFormat="1" applyFont="1" applyFill="1" applyBorder="1" applyAlignment="1"/>
    <xf numFmtId="1" fontId="130" fillId="0" borderId="0" xfId="2706" applyNumberFormat="1" applyFont="1" applyFill="1" applyBorder="1" applyAlignment="1"/>
    <xf numFmtId="183" fontId="93" fillId="0" borderId="0" xfId="2671" applyNumberFormat="1" applyFont="1" applyFill="1" applyBorder="1" applyAlignment="1">
      <alignment horizontal="center"/>
    </xf>
    <xf numFmtId="0" fontId="93" fillId="0" borderId="0" xfId="2671" applyNumberFormat="1" applyFont="1" applyFill="1" applyBorder="1" applyAlignment="1">
      <alignment horizontal="right" indent="1"/>
    </xf>
    <xf numFmtId="0" fontId="6" fillId="0" borderId="0" xfId="2670" applyNumberFormat="1" applyFont="1" applyAlignment="1">
      <alignment horizontal="left"/>
    </xf>
    <xf numFmtId="0" fontId="63" fillId="0" borderId="0" xfId="2347"/>
    <xf numFmtId="201" fontId="94" fillId="0" borderId="0" xfId="2702" applyNumberFormat="1" applyFont="1" applyFill="1" applyBorder="1" applyAlignment="1" applyProtection="1">
      <alignment horizontal="right" indent="2"/>
      <protection locked="0"/>
    </xf>
    <xf numFmtId="0" fontId="8" fillId="0" borderId="0" xfId="2670" applyFont="1"/>
    <xf numFmtId="0" fontId="87" fillId="0" borderId="0" xfId="2670" applyFont="1" applyFill="1" applyAlignment="1">
      <alignment vertical="center"/>
    </xf>
    <xf numFmtId="0" fontId="95" fillId="0" borderId="0" xfId="2670" applyFont="1" applyFill="1"/>
    <xf numFmtId="0" fontId="95" fillId="0" borderId="0" xfId="2670" applyFont="1" applyFill="1" applyAlignment="1">
      <alignment horizontal="center" vertical="center" wrapText="1"/>
    </xf>
    <xf numFmtId="0" fontId="87" fillId="0" borderId="0" xfId="2670" applyFont="1" applyFill="1" applyAlignment="1">
      <alignment horizontal="center" vertical="center" wrapText="1"/>
    </xf>
    <xf numFmtId="0" fontId="87" fillId="0" borderId="0" xfId="2669" applyFont="1" applyFill="1" applyBorder="1" applyAlignment="1">
      <alignment horizontal="center" vertical="center" wrapText="1"/>
      <protection locked="0"/>
    </xf>
    <xf numFmtId="0" fontId="95" fillId="0" borderId="0" xfId="2669" applyFont="1" applyFill="1" applyBorder="1" applyAlignment="1">
      <alignment horizontal="center" vertical="center" wrapText="1"/>
      <protection locked="0"/>
    </xf>
    <xf numFmtId="0" fontId="63" fillId="0" borderId="0" xfId="2347"/>
    <xf numFmtId="0" fontId="95" fillId="0" borderId="2" xfId="2669" applyFont="1" applyFill="1" applyBorder="1" applyAlignment="1">
      <alignment horizontal="center" vertical="center" wrapText="1"/>
      <protection locked="0"/>
    </xf>
    <xf numFmtId="0" fontId="98" fillId="0" borderId="0" xfId="2670" applyFont="1" applyFill="1" applyAlignment="1">
      <alignment horizontal="right"/>
    </xf>
    <xf numFmtId="0" fontId="87" fillId="0" borderId="0" xfId="2670" applyFont="1" applyFill="1"/>
    <xf numFmtId="0" fontId="95" fillId="0" borderId="0" xfId="2670" applyNumberFormat="1" applyFont="1" applyFill="1" applyAlignment="1">
      <alignment horizontal="left"/>
    </xf>
    <xf numFmtId="0" fontId="6" fillId="0" borderId="0" xfId="2670" applyNumberFormat="1" applyFont="1" applyAlignment="1">
      <alignment horizontal="left" wrapText="1"/>
    </xf>
    <xf numFmtId="0" fontId="87" fillId="0" borderId="0" xfId="2670" applyFont="1"/>
    <xf numFmtId="0" fontId="6" fillId="0" borderId="0" xfId="2670" applyNumberFormat="1" applyFont="1" applyAlignment="1">
      <alignment wrapText="1"/>
    </xf>
    <xf numFmtId="0" fontId="6" fillId="0" borderId="0" xfId="2670" applyNumberFormat="1" applyFont="1" applyAlignment="1"/>
    <xf numFmtId="0" fontId="4" fillId="0" borderId="0" xfId="2770"/>
    <xf numFmtId="200" fontId="8" fillId="0" borderId="0" xfId="2781" applyNumberFormat="1" applyFont="1" applyFill="1" applyBorder="1" applyAlignment="1">
      <alignment horizontal="center" wrapText="1"/>
    </xf>
    <xf numFmtId="183" fontId="8" fillId="0" borderId="0" xfId="2781" applyNumberFormat="1" applyFont="1" applyFill="1" applyBorder="1" applyAlignment="1">
      <alignment horizontal="right" wrapText="1" indent="2"/>
    </xf>
    <xf numFmtId="0" fontId="87" fillId="0" borderId="0" xfId="2667" applyNumberFormat="1" applyFont="1" applyFill="1" applyBorder="1" applyAlignment="1">
      <alignment horizontal="center" vertical="center"/>
    </xf>
    <xf numFmtId="0" fontId="94" fillId="0" borderId="0" xfId="2700" applyFont="1" applyAlignment="1">
      <alignment horizontal="center"/>
    </xf>
    <xf numFmtId="183" fontId="94" fillId="0" borderId="0" xfId="2700" applyNumberFormat="1" applyFont="1"/>
    <xf numFmtId="0" fontId="7" fillId="0" borderId="0" xfId="2665" applyFont="1" applyBorder="1"/>
    <xf numFmtId="0" fontId="7" fillId="0" borderId="0" xfId="2665" applyFont="1" applyBorder="1" applyAlignment="1">
      <alignment horizontal="center"/>
    </xf>
    <xf numFmtId="0" fontId="8" fillId="0" borderId="0" xfId="2665" applyFont="1" applyBorder="1"/>
    <xf numFmtId="0" fontId="100" fillId="0" borderId="0" xfId="2664" applyNumberFormat="1" applyFont="1" applyBorder="1" applyAlignment="1">
      <alignment horizontal="left" wrapText="1"/>
    </xf>
    <xf numFmtId="0" fontId="87" fillId="0" borderId="0" xfId="2664" applyNumberFormat="1" applyFont="1" applyBorder="1" applyAlignment="1">
      <alignment horizontal="left" wrapText="1"/>
    </xf>
    <xf numFmtId="0" fontId="87" fillId="0" borderId="0" xfId="2664" applyNumberFormat="1" applyFont="1" applyBorder="1" applyAlignment="1"/>
    <xf numFmtId="0" fontId="87" fillId="0" borderId="0" xfId="2664" applyNumberFormat="1" applyFont="1" applyBorder="1" applyAlignment="1">
      <alignment horizontal="center"/>
    </xf>
    <xf numFmtId="0" fontId="87" fillId="0" borderId="0" xfId="2664" applyNumberFormat="1" applyFont="1" applyBorder="1" applyAlignment="1">
      <alignment horizontal="left"/>
    </xf>
    <xf numFmtId="0" fontId="52" fillId="0" borderId="0" xfId="2667" applyFont="1" applyBorder="1" applyAlignment="1">
      <alignment horizontal="center" vertical="center"/>
    </xf>
    <xf numFmtId="0" fontId="52" fillId="0" borderId="1" xfId="2667" applyFont="1" applyBorder="1" applyAlignment="1">
      <alignment horizontal="center" vertical="center"/>
    </xf>
    <xf numFmtId="0" fontId="87" fillId="0" borderId="0" xfId="2665" applyFont="1" applyBorder="1" applyAlignment="1">
      <alignment horizontal="center" vertical="center"/>
    </xf>
    <xf numFmtId="0" fontId="87" fillId="0" borderId="0" xfId="2667" quotePrefix="1" applyFont="1" applyFill="1" applyBorder="1" applyAlignment="1">
      <alignment horizontal="center" vertical="center"/>
    </xf>
    <xf numFmtId="0" fontId="87" fillId="0" borderId="0" xfId="2667" applyFont="1" applyFill="1" applyBorder="1" applyAlignment="1">
      <alignment horizontal="center" vertical="center"/>
    </xf>
    <xf numFmtId="0" fontId="87" fillId="0" borderId="0" xfId="2667" applyFont="1" applyBorder="1" applyAlignment="1">
      <alignment horizontal="center" vertical="center"/>
    </xf>
    <xf numFmtId="0" fontId="87" fillId="0" borderId="2" xfId="2667" applyFont="1" applyBorder="1" applyAlignment="1">
      <alignment horizontal="center" vertical="center"/>
    </xf>
    <xf numFmtId="0" fontId="8" fillId="0" borderId="2" xfId="2667" applyFont="1" applyFill="1" applyBorder="1" applyAlignment="1">
      <alignment horizontal="centerContinuous"/>
    </xf>
    <xf numFmtId="0" fontId="8" fillId="0" borderId="0" xfId="2667" applyFont="1" applyFill="1" applyBorder="1" applyAlignment="1">
      <alignment horizontal="centerContinuous"/>
    </xf>
    <xf numFmtId="0" fontId="8" fillId="0" borderId="0" xfId="2665" applyFont="1" applyFill="1" applyBorder="1"/>
    <xf numFmtId="0" fontId="6" fillId="0" borderId="0" xfId="2668" applyFont="1" applyFill="1" applyBorder="1" applyAlignment="1">
      <alignment horizontal="left"/>
    </xf>
    <xf numFmtId="0" fontId="7" fillId="0" borderId="0" xfId="2665" applyFont="1" applyFill="1" applyBorder="1"/>
    <xf numFmtId="0" fontId="94" fillId="0" borderId="0" xfId="2700" applyFont="1"/>
    <xf numFmtId="0" fontId="8" fillId="0" borderId="0" xfId="2667" applyFont="1" applyFill="1" applyBorder="1" applyAlignment="1"/>
    <xf numFmtId="0" fontId="8" fillId="0" borderId="0" xfId="2667" applyFont="1" applyFill="1" applyBorder="1" applyAlignment="1">
      <alignment horizontal="center"/>
    </xf>
    <xf numFmtId="0" fontId="6" fillId="0" borderId="0" xfId="2667" applyNumberFormat="1" applyFont="1" applyFill="1" applyBorder="1" applyAlignment="1">
      <alignment horizontal="left"/>
    </xf>
    <xf numFmtId="0" fontId="4" fillId="0" borderId="0" xfId="2782"/>
    <xf numFmtId="0" fontId="123" fillId="0" borderId="0" xfId="2666" applyNumberFormat="1" applyFont="1" applyFill="1" applyBorder="1" applyAlignment="1">
      <alignment horizontal="left" wrapText="1"/>
    </xf>
    <xf numFmtId="200" fontId="94" fillId="0" borderId="0" xfId="2729" applyNumberFormat="1" applyFont="1" applyBorder="1" applyAlignment="1">
      <alignment horizontal="right" wrapText="1" indent="1"/>
    </xf>
    <xf numFmtId="0" fontId="9" fillId="0" borderId="0" xfId="2664" applyNumberFormat="1" applyFont="1" applyFill="1" applyBorder="1" applyAlignment="1">
      <alignment horizontal="left" wrapText="1"/>
    </xf>
    <xf numFmtId="200" fontId="94" fillId="0" borderId="0" xfId="2729" applyNumberFormat="1" applyFont="1" applyBorder="1" applyAlignment="1">
      <alignment horizontal="right" vertical="center" wrapText="1" indent="1"/>
    </xf>
    <xf numFmtId="200" fontId="93" fillId="0" borderId="0" xfId="2729" applyNumberFormat="1" applyFont="1" applyBorder="1" applyAlignment="1">
      <alignment horizontal="right" vertical="center" wrapText="1" indent="1"/>
    </xf>
    <xf numFmtId="0" fontId="9" fillId="0" borderId="0" xfId="2665" applyFont="1" applyFill="1" applyBorder="1" applyAlignment="1">
      <alignment horizontal="left"/>
    </xf>
    <xf numFmtId="0" fontId="97" fillId="0" borderId="0" xfId="2664" applyFont="1" applyFill="1" applyBorder="1" applyAlignment="1" applyProtection="1">
      <alignment wrapText="1"/>
    </xf>
    <xf numFmtId="183" fontId="94" fillId="0" borderId="0" xfId="2699" applyNumberFormat="1" applyFont="1" applyBorder="1" applyAlignment="1">
      <alignment horizontal="right" vertical="center" wrapText="1"/>
    </xf>
    <xf numFmtId="0" fontId="87" fillId="0" borderId="1" xfId="2664" applyNumberFormat="1" applyFont="1" applyFill="1" applyBorder="1" applyAlignment="1">
      <alignment horizontal="center" vertical="center" wrapText="1"/>
    </xf>
    <xf numFmtId="0" fontId="87" fillId="0" borderId="0" xfId="2664" applyNumberFormat="1" applyFont="1" applyFill="1" applyBorder="1" applyAlignment="1">
      <alignment horizontal="center" vertical="center" wrapText="1"/>
    </xf>
    <xf numFmtId="0" fontId="95" fillId="0" borderId="0" xfId="2664" applyNumberFormat="1" applyFont="1" applyFill="1" applyBorder="1" applyAlignment="1">
      <alignment vertical="center" wrapText="1"/>
    </xf>
    <xf numFmtId="0" fontId="87" fillId="0" borderId="2" xfId="2664" applyNumberFormat="1" applyFont="1" applyFill="1" applyBorder="1" applyAlignment="1">
      <alignment horizontal="center" vertical="center" wrapText="1"/>
    </xf>
    <xf numFmtId="0" fontId="95" fillId="0" borderId="2" xfId="2664" applyNumberFormat="1" applyFont="1" applyFill="1" applyBorder="1" applyAlignment="1">
      <alignment vertical="center" wrapText="1"/>
    </xf>
    <xf numFmtId="0" fontId="98" fillId="0" borderId="0" xfId="2664" applyFont="1" applyFill="1" applyAlignment="1">
      <alignment horizontal="right"/>
    </xf>
    <xf numFmtId="0" fontId="87" fillId="0" borderId="0" xfId="2664" applyFont="1" applyFill="1" applyAlignment="1">
      <alignment horizontal="center"/>
    </xf>
    <xf numFmtId="0" fontId="87" fillId="0" borderId="0" xfId="2664" applyFont="1" applyFill="1" applyAlignment="1">
      <alignment horizontal="right"/>
    </xf>
    <xf numFmtId="0" fontId="95" fillId="0" borderId="0" xfId="2664" applyNumberFormat="1" applyFont="1" applyFill="1" applyAlignment="1">
      <alignment horizontal="left"/>
    </xf>
    <xf numFmtId="0" fontId="6" fillId="0" borderId="0" xfId="2664" applyNumberFormat="1" applyFont="1" applyFill="1" applyAlignment="1">
      <alignment horizontal="left" wrapText="1"/>
    </xf>
    <xf numFmtId="0" fontId="6" fillId="0" borderId="0" xfId="2664" applyNumberFormat="1" applyFont="1" applyFill="1" applyAlignment="1">
      <alignment wrapText="1"/>
    </xf>
    <xf numFmtId="0" fontId="6" fillId="0" borderId="0" xfId="2664" applyNumberFormat="1" applyFont="1" applyFill="1" applyAlignment="1"/>
    <xf numFmtId="0" fontId="4" fillId="0" borderId="0" xfId="2783"/>
    <xf numFmtId="0" fontId="41" fillId="0" borderId="0" xfId="2671" applyFont="1"/>
    <xf numFmtId="0" fontId="93" fillId="0" borderId="0" xfId="2671" applyFont="1"/>
    <xf numFmtId="0" fontId="4" fillId="0" borderId="0" xfId="2711"/>
    <xf numFmtId="0" fontId="6" fillId="0" borderId="0" xfId="2662" applyNumberFormat="1" applyFont="1" applyBorder="1" applyAlignment="1"/>
    <xf numFmtId="0" fontId="7" fillId="0" borderId="0" xfId="2662" applyFont="1" applyBorder="1" applyAlignment="1"/>
    <xf numFmtId="0" fontId="7" fillId="0" borderId="0" xfId="2409" applyFont="1" applyFill="1"/>
    <xf numFmtId="0" fontId="7" fillId="0" borderId="0" xfId="2662" applyFont="1" applyBorder="1"/>
    <xf numFmtId="0" fontId="87" fillId="0" borderId="0" xfId="2662" applyFont="1" applyBorder="1"/>
    <xf numFmtId="0" fontId="87" fillId="0" borderId="1" xfId="2662" applyFont="1" applyBorder="1"/>
    <xf numFmtId="0" fontId="89" fillId="0" borderId="0" xfId="2662" applyFont="1" applyBorder="1" applyAlignment="1">
      <alignment horizontal="right"/>
    </xf>
    <xf numFmtId="0" fontId="8" fillId="0" borderId="2" xfId="2662" applyFont="1" applyBorder="1"/>
    <xf numFmtId="0" fontId="8" fillId="0" borderId="2" xfId="2662" applyNumberFormat="1" applyFont="1" applyBorder="1" applyAlignment="1">
      <alignment horizontal="center" vertical="center"/>
    </xf>
    <xf numFmtId="0" fontId="8" fillId="0" borderId="0" xfId="2662" applyFont="1" applyBorder="1"/>
    <xf numFmtId="0" fontId="8" fillId="0" borderId="0" xfId="2662" applyNumberFormat="1" applyFont="1" applyBorder="1" applyAlignment="1">
      <alignment horizontal="center" vertical="center"/>
    </xf>
    <xf numFmtId="0" fontId="8" fillId="0" borderId="1" xfId="2662" applyNumberFormat="1" applyFont="1" applyBorder="1" applyAlignment="1">
      <alignment horizontal="center" vertical="center"/>
    </xf>
    <xf numFmtId="0" fontId="8" fillId="0" borderId="0" xfId="2662" applyFont="1" applyBorder="1" applyAlignment="1">
      <alignment horizontal="center"/>
    </xf>
    <xf numFmtId="181" fontId="9" fillId="0" borderId="0" xfId="2663" applyNumberFormat="1" applyFont="1" applyBorder="1" applyAlignment="1"/>
    <xf numFmtId="49" fontId="90" fillId="0" borderId="0" xfId="2663" applyNumberFormat="1" applyFont="1" applyBorder="1" applyAlignment="1"/>
    <xf numFmtId="183" fontId="9" fillId="0" borderId="0" xfId="2693" applyNumberFormat="1" applyFont="1" applyBorder="1" applyAlignment="1">
      <alignment horizontal="right" indent="3"/>
    </xf>
    <xf numFmtId="183" fontId="8" fillId="0" borderId="0" xfId="2409" applyNumberFormat="1" applyFont="1" applyFill="1"/>
    <xf numFmtId="181" fontId="8" fillId="0" borderId="0" xfId="2663" applyNumberFormat="1" applyFont="1" applyBorder="1" applyAlignment="1"/>
    <xf numFmtId="49" fontId="8" fillId="0" borderId="0" xfId="2663" applyNumberFormat="1" applyFont="1" applyBorder="1" applyAlignment="1"/>
    <xf numFmtId="183" fontId="8" fillId="0" borderId="0" xfId="2693" applyNumberFormat="1" applyFont="1" applyBorder="1" applyAlignment="1">
      <alignment horizontal="right" indent="3"/>
    </xf>
    <xf numFmtId="0" fontId="8" fillId="0" borderId="0" xfId="2693" applyFont="1" applyBorder="1"/>
    <xf numFmtId="0" fontId="8" fillId="0" borderId="0" xfId="2693" applyNumberFormat="1" applyFont="1" applyBorder="1"/>
    <xf numFmtId="0" fontId="8" fillId="0" borderId="0" xfId="2409"/>
    <xf numFmtId="0" fontId="8" fillId="0" borderId="0" xfId="2431"/>
    <xf numFmtId="0" fontId="8" fillId="0" borderId="0" xfId="2431" applyFont="1"/>
    <xf numFmtId="0" fontId="8" fillId="0" borderId="0" xfId="2409" applyFont="1"/>
    <xf numFmtId="183" fontId="94" fillId="0" borderId="0" xfId="2699" applyNumberFormat="1" applyFont="1" applyFill="1" applyBorder="1" applyAlignment="1">
      <alignment horizontal="right" vertical="center" wrapText="1"/>
    </xf>
    <xf numFmtId="200" fontId="93" fillId="0" borderId="0" xfId="2729" applyNumberFormat="1" applyFont="1" applyFill="1" applyBorder="1" applyAlignment="1">
      <alignment horizontal="right" vertical="center" wrapText="1" indent="1"/>
    </xf>
    <xf numFmtId="200" fontId="94" fillId="0" borderId="0" xfId="2729" applyNumberFormat="1" applyFont="1" applyFill="1" applyBorder="1" applyAlignment="1">
      <alignment horizontal="right" vertical="center" wrapText="1" indent="1"/>
    </xf>
    <xf numFmtId="200" fontId="94" fillId="0" borderId="0" xfId="2729" applyNumberFormat="1" applyFont="1" applyFill="1" applyBorder="1" applyAlignment="1">
      <alignment horizontal="right" wrapText="1" indent="1"/>
    </xf>
    <xf numFmtId="0" fontId="109" fillId="0" borderId="0" xfId="2666" applyNumberFormat="1" applyFont="1" applyFill="1" applyBorder="1" applyAlignment="1">
      <alignment horizontal="left" wrapText="1" indent="1"/>
    </xf>
    <xf numFmtId="0" fontId="9" fillId="0" borderId="0" xfId="2665" applyFont="1" applyBorder="1" applyAlignment="1">
      <alignment horizontal="left"/>
    </xf>
    <xf numFmtId="0" fontId="9" fillId="0" borderId="0" xfId="2664" applyNumberFormat="1" applyFont="1" applyBorder="1" applyAlignment="1">
      <alignment horizontal="left" wrapText="1"/>
    </xf>
    <xf numFmtId="0" fontId="92" fillId="0" borderId="2" xfId="2669" applyFont="1" applyFill="1" applyBorder="1" applyAlignment="1">
      <alignment horizontal="center" vertical="center" wrapText="1"/>
      <protection locked="0"/>
    </xf>
    <xf numFmtId="0" fontId="92" fillId="0" borderId="0" xfId="2669" applyFont="1" applyFill="1" applyBorder="1" applyAlignment="1">
      <alignment horizontal="center" vertical="center" wrapText="1"/>
      <protection locked="0"/>
    </xf>
    <xf numFmtId="14" fontId="92" fillId="0" borderId="0" xfId="2669" quotePrefix="1" applyNumberFormat="1" applyFont="1" applyFill="1" applyBorder="1" applyAlignment="1">
      <alignment horizontal="center" vertical="center" wrapText="1"/>
      <protection locked="0"/>
    </xf>
    <xf numFmtId="0" fontId="92" fillId="0" borderId="1" xfId="2669" applyFont="1" applyFill="1" applyBorder="1" applyAlignment="1">
      <alignment horizontal="center" vertical="center" wrapText="1"/>
      <protection locked="0"/>
    </xf>
    <xf numFmtId="14" fontId="92" fillId="0" borderId="0" xfId="2669" applyNumberFormat="1" applyFont="1" applyFill="1" applyBorder="1" applyAlignment="1">
      <alignment horizontal="center" vertical="center" wrapText="1"/>
      <protection locked="0"/>
    </xf>
    <xf numFmtId="1" fontId="118" fillId="0" borderId="0" xfId="2684" applyNumberFormat="1" applyFont="1"/>
    <xf numFmtId="0" fontId="92" fillId="0" borderId="0" xfId="2709" applyFont="1" applyBorder="1" applyAlignment="1">
      <alignment horizontal="center" vertical="center" wrapText="1"/>
    </xf>
    <xf numFmtId="0" fontId="92" fillId="0" borderId="2" xfId="2709" applyFont="1" applyBorder="1" applyAlignment="1">
      <alignment horizontal="center" vertical="center" wrapText="1"/>
    </xf>
    <xf numFmtId="183" fontId="92" fillId="0" borderId="0" xfId="2678" applyNumberFormat="1" applyFont="1" applyBorder="1" applyAlignment="1">
      <alignment horizontal="center" vertical="center"/>
    </xf>
    <xf numFmtId="183" fontId="92" fillId="0" borderId="1" xfId="2678" applyNumberFormat="1" applyFont="1" applyBorder="1" applyAlignment="1">
      <alignment horizontal="center" vertical="center"/>
    </xf>
    <xf numFmtId="1" fontId="9" fillId="0" borderId="0" xfId="2674" applyNumberFormat="1" applyFont="1" applyAlignment="1">
      <alignment horizontal="right" indent="2"/>
    </xf>
    <xf numFmtId="183" fontId="9" fillId="0" borderId="0" xfId="2674" applyNumberFormat="1" applyFont="1" applyAlignment="1">
      <alignment horizontal="right" indent="2"/>
    </xf>
    <xf numFmtId="1" fontId="8" fillId="0" borderId="0" xfId="2674" applyNumberFormat="1" applyFont="1" applyAlignment="1">
      <alignment horizontal="right" indent="2"/>
    </xf>
    <xf numFmtId="0" fontId="4" fillId="0" borderId="0" xfId="2692" applyAlignment="1">
      <alignment horizontal="right" indent="2"/>
    </xf>
    <xf numFmtId="183" fontId="8" fillId="0" borderId="0" xfId="2674" applyNumberFormat="1" applyFont="1" applyAlignment="1">
      <alignment horizontal="right" indent="2"/>
    </xf>
    <xf numFmtId="199" fontId="89" fillId="0" borderId="0" xfId="2704" applyNumberFormat="1" applyFont="1" applyAlignment="1">
      <alignment horizontal="right" indent="2"/>
    </xf>
    <xf numFmtId="183" fontId="89" fillId="0" borderId="0" xfId="2704" applyNumberFormat="1" applyFont="1" applyAlignment="1">
      <alignment horizontal="right" indent="2"/>
    </xf>
    <xf numFmtId="183" fontId="9" fillId="0" borderId="0" xfId="2431" applyNumberFormat="1" applyFont="1" applyAlignment="1">
      <alignment horizontal="right" indent="2"/>
    </xf>
    <xf numFmtId="183" fontId="8" fillId="0" borderId="0" xfId="2431" applyNumberFormat="1" applyFont="1" applyAlignment="1">
      <alignment horizontal="right" indent="2"/>
    </xf>
    <xf numFmtId="183" fontId="9" fillId="0" borderId="0" xfId="2693" applyNumberFormat="1" applyFont="1" applyBorder="1" applyAlignment="1">
      <alignment horizontal="right" indent="2"/>
    </xf>
    <xf numFmtId="183" fontId="8" fillId="0" borderId="0" xfId="2693" applyNumberFormat="1" applyFont="1" applyBorder="1" applyAlignment="1">
      <alignment horizontal="right" indent="2"/>
    </xf>
    <xf numFmtId="0" fontId="129" fillId="0" borderId="2" xfId="2785" applyFont="1" applyBorder="1" applyAlignment="1">
      <alignment horizontal="center" vertical="center" wrapText="1"/>
    </xf>
    <xf numFmtId="0" fontId="129" fillId="0" borderId="1" xfId="2785" applyFont="1" applyBorder="1" applyAlignment="1">
      <alignment horizontal="center" vertical="center" wrapText="1"/>
    </xf>
    <xf numFmtId="183" fontId="4" fillId="0" borderId="0" xfId="2671" applyNumberFormat="1"/>
    <xf numFmtId="2" fontId="9" fillId="0" borderId="0" xfId="2680" applyNumberFormat="1" applyFont="1" applyBorder="1" applyAlignment="1"/>
    <xf numFmtId="2" fontId="8" fillId="0" borderId="0" xfId="2680" applyNumberFormat="1" applyFont="1" applyBorder="1" applyAlignment="1"/>
    <xf numFmtId="2" fontId="8" fillId="0" borderId="0" xfId="2685" applyNumberFormat="1" applyFont="1" applyAlignment="1"/>
    <xf numFmtId="2" fontId="9" fillId="0" borderId="0" xfId="2685" applyNumberFormat="1" applyFont="1" applyAlignment="1"/>
    <xf numFmtId="0" fontId="92" fillId="0" borderId="0" xfId="2685" applyFont="1" applyBorder="1" applyAlignment="1"/>
    <xf numFmtId="0" fontId="94" fillId="0" borderId="0" xfId="0" applyFont="1"/>
    <xf numFmtId="1" fontId="91" fillId="0" borderId="0" xfId="2677" applyNumberFormat="1" applyFont="1"/>
    <xf numFmtId="0" fontId="112" fillId="0" borderId="0" xfId="2677" applyFont="1"/>
    <xf numFmtId="0" fontId="87" fillId="0" borderId="0" xfId="2690" applyFont="1"/>
    <xf numFmtId="0" fontId="87" fillId="0" borderId="0" xfId="2677" applyFont="1"/>
    <xf numFmtId="0" fontId="98" fillId="0" borderId="1" xfId="2677" applyFont="1" applyBorder="1"/>
    <xf numFmtId="0" fontId="87" fillId="0" borderId="1" xfId="2677" applyFont="1" applyBorder="1"/>
    <xf numFmtId="0" fontId="98" fillId="0" borderId="1" xfId="2677" applyFont="1" applyBorder="1" applyAlignment="1">
      <alignment horizontal="right"/>
    </xf>
    <xf numFmtId="0" fontId="87" fillId="0" borderId="2" xfId="2690" applyFont="1" applyBorder="1" applyAlignment="1">
      <alignment horizontal="center"/>
    </xf>
    <xf numFmtId="0" fontId="87" fillId="0" borderId="0" xfId="2690" applyFont="1" applyAlignment="1">
      <alignment horizontal="center"/>
    </xf>
    <xf numFmtId="183" fontId="87" fillId="0" borderId="0" xfId="2677" applyNumberFormat="1" applyFont="1"/>
    <xf numFmtId="0" fontId="95" fillId="0" borderId="0" xfId="2677" applyFont="1"/>
    <xf numFmtId="1" fontId="95" fillId="0" borderId="0" xfId="2677" applyNumberFormat="1" applyFont="1"/>
    <xf numFmtId="49" fontId="95" fillId="0" borderId="0" xfId="2690" applyNumberFormat="1" applyFont="1" applyAlignment="1">
      <alignment horizontal="left"/>
    </xf>
    <xf numFmtId="49" fontId="87" fillId="0" borderId="0" xfId="2690" applyNumberFormat="1" applyFont="1" applyAlignment="1">
      <alignment horizontal="left"/>
    </xf>
    <xf numFmtId="1" fontId="87" fillId="0" borderId="0" xfId="2677" applyNumberFormat="1" applyFont="1"/>
    <xf numFmtId="0" fontId="87" fillId="0" borderId="0" xfId="2690" applyFont="1" applyAlignment="1">
      <alignment horizontal="left"/>
    </xf>
    <xf numFmtId="0" fontId="95" fillId="0" borderId="0" xfId="2690" applyFont="1"/>
    <xf numFmtId="1" fontId="87" fillId="0" borderId="1" xfId="2690" applyNumberFormat="1" applyFont="1" applyBorder="1" applyAlignment="1">
      <alignment horizontal="center" vertical="center"/>
    </xf>
    <xf numFmtId="183" fontId="87" fillId="0" borderId="1" xfId="2690" applyNumberFormat="1" applyFont="1" applyBorder="1" applyAlignment="1">
      <alignment horizontal="center" vertical="center"/>
    </xf>
    <xf numFmtId="0" fontId="5" fillId="0" borderId="0" xfId="2677"/>
    <xf numFmtId="49" fontId="95" fillId="0" borderId="0" xfId="2786" applyNumberFormat="1" applyFont="1" applyFill="1" applyBorder="1" applyAlignment="1"/>
    <xf numFmtId="1" fontId="87" fillId="0" borderId="0" xfId="2686" applyNumberFormat="1" applyFont="1"/>
    <xf numFmtId="1" fontId="95" fillId="0" borderId="0" xfId="2686" applyNumberFormat="1" applyFont="1"/>
    <xf numFmtId="0" fontId="5" fillId="0" borderId="0" xfId="2690" applyFont="1"/>
    <xf numFmtId="0" fontId="116" fillId="0" borderId="0" xfId="2690" applyFont="1"/>
    <xf numFmtId="0" fontId="92" fillId="0" borderId="0" xfId="2677" applyFont="1"/>
    <xf numFmtId="0" fontId="92" fillId="0" borderId="0" xfId="2690" applyFont="1"/>
    <xf numFmtId="0" fontId="87" fillId="0" borderId="2" xfId="2687" quotePrefix="1" applyFont="1" applyBorder="1" applyAlignment="1">
      <alignment horizontal="center" vertical="center" wrapText="1"/>
    </xf>
    <xf numFmtId="0" fontId="134" fillId="0" borderId="0" xfId="2690" applyFont="1"/>
    <xf numFmtId="0" fontId="134" fillId="0" borderId="0" xfId="2677" applyFont="1"/>
    <xf numFmtId="1" fontId="135" fillId="0" borderId="0" xfId="2677" applyNumberFormat="1" applyFont="1" applyAlignment="1">
      <alignment horizontal="center"/>
    </xf>
    <xf numFmtId="0" fontId="134" fillId="0" borderId="2" xfId="2677" applyFont="1" applyBorder="1"/>
    <xf numFmtId="0" fontId="136" fillId="0" borderId="0" xfId="2690" applyFont="1" applyAlignment="1">
      <alignment horizontal="center" wrapText="1"/>
    </xf>
    <xf numFmtId="0" fontId="135" fillId="0" borderId="0" xfId="2677" applyFont="1"/>
    <xf numFmtId="0" fontId="8" fillId="0" borderId="0" xfId="2690" applyAlignment="1">
      <alignment horizontal="left"/>
    </xf>
    <xf numFmtId="0" fontId="8" fillId="0" borderId="0" xfId="2690" applyAlignment="1">
      <alignment horizontal="left" wrapText="1"/>
    </xf>
    <xf numFmtId="0" fontId="8" fillId="0" borderId="0" xfId="2686"/>
    <xf numFmtId="0" fontId="7" fillId="0" borderId="0" xfId="2677" applyFont="1"/>
    <xf numFmtId="0" fontId="21" fillId="0" borderId="0" xfId="2677" applyFont="1"/>
    <xf numFmtId="0" fontId="7" fillId="0" borderId="0" xfId="2690" applyFont="1"/>
    <xf numFmtId="0" fontId="96" fillId="0" borderId="2" xfId="2690" applyFont="1" applyBorder="1"/>
    <xf numFmtId="0" fontId="92" fillId="0" borderId="0" xfId="2788" applyFont="1" applyBorder="1" applyAlignment="1">
      <alignment horizontal="center" vertical="center" wrapText="1"/>
    </xf>
    <xf numFmtId="0" fontId="6" fillId="0" borderId="0" xfId="2790" applyFont="1"/>
    <xf numFmtId="0" fontId="104" fillId="0" borderId="2" xfId="2791" applyFont="1" applyBorder="1" applyAlignment="1">
      <alignment horizontal="center" vertical="center" wrapText="1"/>
    </xf>
    <xf numFmtId="0" fontId="104" fillId="0" borderId="0" xfId="2791" applyFont="1" applyAlignment="1">
      <alignment horizontal="center" vertical="center" wrapText="1"/>
    </xf>
    <xf numFmtId="0" fontId="97" fillId="0" borderId="0" xfId="2792" applyNumberFormat="1" applyFont="1" applyFill="1" applyBorder="1" applyAlignment="1">
      <alignment horizontal="left"/>
    </xf>
    <xf numFmtId="0" fontId="89" fillId="0" borderId="0" xfId="2792" applyNumberFormat="1" applyFont="1" applyFill="1" applyBorder="1" applyAlignment="1"/>
    <xf numFmtId="0" fontId="8" fillId="0" borderId="0" xfId="2792" applyNumberFormat="1" applyFont="1" applyFill="1" applyBorder="1" applyAlignment="1">
      <alignment horizontal="left" indent="1"/>
    </xf>
    <xf numFmtId="183" fontId="8" fillId="0" borderId="0" xfId="2789" applyNumberFormat="1" applyFont="1" applyFill="1" applyBorder="1" applyAlignment="1"/>
    <xf numFmtId="183" fontId="8" fillId="0" borderId="0" xfId="2789" applyNumberFormat="1" applyFont="1" applyFill="1" applyBorder="1" applyAlignment="1">
      <alignment horizontal="right" indent="2"/>
    </xf>
    <xf numFmtId="0" fontId="5" fillId="0" borderId="0" xfId="2790" applyFont="1" applyFill="1"/>
    <xf numFmtId="0" fontId="5" fillId="0" borderId="0" xfId="2790" applyFont="1"/>
    <xf numFmtId="183" fontId="8" fillId="0" borderId="0" xfId="2684" applyNumberFormat="1" applyFont="1" applyFill="1" applyBorder="1" applyAlignment="1"/>
    <xf numFmtId="183" fontId="8" fillId="0" borderId="0" xfId="2684" applyNumberFormat="1" applyFont="1" applyFill="1" applyBorder="1" applyAlignment="1">
      <alignment horizontal="right" indent="2"/>
    </xf>
    <xf numFmtId="0" fontId="118" fillId="0" borderId="0" xfId="2684" applyFont="1" applyFill="1"/>
    <xf numFmtId="0" fontId="121" fillId="0" borderId="0" xfId="2684" applyFont="1" applyFill="1"/>
    <xf numFmtId="0" fontId="91" fillId="0" borderId="0" xfId="2684" applyFont="1"/>
    <xf numFmtId="0" fontId="32" fillId="0" borderId="0" xfId="2684" applyFont="1" applyAlignment="1"/>
    <xf numFmtId="1" fontId="9" fillId="0" borderId="0" xfId="2684" applyNumberFormat="1" applyFont="1" applyBorder="1" applyAlignment="1">
      <alignment horizontal="right" indent="1"/>
    </xf>
    <xf numFmtId="0" fontId="8" fillId="0" borderId="0" xfId="2675" applyAlignment="1"/>
    <xf numFmtId="1" fontId="138" fillId="0" borderId="0" xfId="2458" applyNumberFormat="1" applyFont="1" applyBorder="1" applyAlignment="1">
      <alignment horizontal="right" wrapText="1" indent="1"/>
    </xf>
    <xf numFmtId="1" fontId="8" fillId="0" borderId="0" xfId="2684" applyNumberFormat="1" applyFont="1" applyAlignment="1">
      <alignment horizontal="right" indent="1"/>
    </xf>
    <xf numFmtId="0" fontId="9" fillId="0" borderId="0" xfId="2675" applyFont="1" applyAlignment="1"/>
    <xf numFmtId="1" fontId="8" fillId="0" borderId="0" xfId="2684" applyNumberFormat="1" applyFont="1" applyFill="1" applyAlignment="1">
      <alignment horizontal="right" indent="1"/>
    </xf>
    <xf numFmtId="1" fontId="9" fillId="0" borderId="0" xfId="2684" applyNumberFormat="1" applyFont="1" applyAlignment="1">
      <alignment horizontal="right" indent="1"/>
    </xf>
    <xf numFmtId="0" fontId="2" fillId="0" borderId="0" xfId="2793"/>
    <xf numFmtId="0" fontId="2" fillId="0" borderId="0" xfId="2791"/>
    <xf numFmtId="183" fontId="9" fillId="0" borderId="0" xfId="2791" applyNumberFormat="1" applyFont="1" applyFill="1" applyBorder="1"/>
    <xf numFmtId="183" fontId="8" fillId="0" borderId="0" xfId="2791" applyNumberFormat="1" applyFont="1" applyFill="1" applyBorder="1"/>
    <xf numFmtId="183" fontId="9" fillId="0" borderId="0" xfId="2791" applyNumberFormat="1" applyFont="1" applyFill="1" applyBorder="1" applyAlignment="1">
      <alignment horizontal="right" indent="2"/>
    </xf>
    <xf numFmtId="183" fontId="8" fillId="0" borderId="0" xfId="2791" applyNumberFormat="1" applyFont="1" applyFill="1" applyBorder="1" applyAlignment="1">
      <alignment horizontal="right" indent="2"/>
    </xf>
    <xf numFmtId="183" fontId="4" fillId="0" borderId="0" xfId="2691" applyNumberFormat="1" applyFill="1" applyBorder="1"/>
    <xf numFmtId="183" fontId="4" fillId="0" borderId="0" xfId="2691" applyNumberFormat="1" applyFill="1" applyBorder="1" applyAlignment="1">
      <alignment horizontal="right" indent="2"/>
    </xf>
    <xf numFmtId="2" fontId="8" fillId="0" borderId="0" xfId="2685" applyNumberFormat="1" applyFont="1"/>
    <xf numFmtId="2" fontId="8" fillId="0" borderId="0" xfId="2685" applyNumberFormat="1" applyFont="1" applyAlignment="1">
      <alignment horizontal="right" indent="2"/>
    </xf>
    <xf numFmtId="0" fontId="94" fillId="0" borderId="0" xfId="2795" applyFont="1" applyFill="1"/>
    <xf numFmtId="0" fontId="94" fillId="0" borderId="2" xfId="2794" applyFont="1" applyBorder="1"/>
    <xf numFmtId="0" fontId="104" fillId="0" borderId="2" xfId="2794" applyFont="1" applyBorder="1" applyAlignment="1">
      <alignment horizontal="center" vertical="center"/>
    </xf>
    <xf numFmtId="0" fontId="104" fillId="0" borderId="0" xfId="2794" applyFont="1" applyAlignment="1">
      <alignment horizontal="center" vertical="center"/>
    </xf>
    <xf numFmtId="0" fontId="104" fillId="0" borderId="1" xfId="2794" applyFont="1" applyBorder="1" applyAlignment="1">
      <alignment horizontal="center" vertical="center"/>
    </xf>
    <xf numFmtId="0" fontId="94" fillId="0" borderId="0" xfId="2794" applyFont="1"/>
    <xf numFmtId="0" fontId="2" fillId="0" borderId="0" xfId="2794"/>
    <xf numFmtId="0" fontId="94" fillId="0" borderId="0" xfId="2794" applyFont="1" applyAlignment="1">
      <alignment vertical="center"/>
    </xf>
    <xf numFmtId="1" fontId="8" fillId="0" borderId="0" xfId="2794" applyNumberFormat="1" applyFont="1" applyAlignment="1">
      <alignment vertical="center"/>
    </xf>
    <xf numFmtId="0" fontId="8" fillId="0" borderId="0" xfId="2794" applyFont="1" applyAlignment="1">
      <alignment vertical="center"/>
    </xf>
    <xf numFmtId="0" fontId="132" fillId="0" borderId="0" xfId="2794" applyFont="1"/>
    <xf numFmtId="0" fontId="94" fillId="0" borderId="0" xfId="2796" applyFont="1" applyFill="1"/>
    <xf numFmtId="0" fontId="101" fillId="0" borderId="0" xfId="2794" applyFont="1"/>
    <xf numFmtId="0" fontId="102" fillId="0" borderId="0" xfId="2794" applyFont="1"/>
    <xf numFmtId="0" fontId="102" fillId="0" borderId="0" xfId="2796" applyFont="1"/>
    <xf numFmtId="0" fontId="94" fillId="0" borderId="0" xfId="2796" applyFont="1"/>
    <xf numFmtId="0" fontId="104" fillId="0" borderId="0" xfId="2794" applyFont="1"/>
    <xf numFmtId="0" fontId="110" fillId="0" borderId="0" xfId="2794" applyFont="1" applyAlignment="1">
      <alignment horizontal="right"/>
    </xf>
    <xf numFmtId="0" fontId="104" fillId="0" borderId="0" xfId="2796" applyFont="1"/>
    <xf numFmtId="183" fontId="104" fillId="0" borderId="0" xfId="2796" applyNumberFormat="1" applyFont="1"/>
    <xf numFmtId="0" fontId="93" fillId="0" borderId="0" xfId="2794" applyFont="1"/>
    <xf numFmtId="183" fontId="106" fillId="0" borderId="0" xfId="2796" applyNumberFormat="1" applyFont="1"/>
    <xf numFmtId="0" fontId="101" fillId="0" borderId="0" xfId="2791" applyFont="1"/>
    <xf numFmtId="0" fontId="102" fillId="0" borderId="0" xfId="2791" applyFont="1"/>
    <xf numFmtId="0" fontId="94" fillId="0" borderId="0" xfId="2791" applyFont="1"/>
    <xf numFmtId="0" fontId="87" fillId="0" borderId="2" xfId="2667" quotePrefix="1" applyFont="1" applyFill="1" applyBorder="1" applyAlignment="1">
      <alignment horizontal="center" vertical="center"/>
    </xf>
    <xf numFmtId="0" fontId="87" fillId="0" borderId="2" xfId="2667" applyFont="1" applyFill="1" applyBorder="1" applyAlignment="1">
      <alignment horizontal="center" vertical="center"/>
    </xf>
    <xf numFmtId="0" fontId="87" fillId="0" borderId="1" xfId="2667" applyFont="1" applyFill="1" applyBorder="1" applyAlignment="1">
      <alignment horizontal="center" vertical="center"/>
    </xf>
    <xf numFmtId="183" fontId="93" fillId="0" borderId="0" xfId="2791" applyNumberFormat="1" applyFont="1" applyFill="1" applyBorder="1" applyAlignment="1">
      <alignment horizontal="right" vertical="center" wrapText="1" indent="1"/>
    </xf>
    <xf numFmtId="183" fontId="8" fillId="0" borderId="0" xfId="2791" applyNumberFormat="1" applyFont="1" applyFill="1" applyBorder="1" applyAlignment="1">
      <alignment wrapText="1"/>
    </xf>
    <xf numFmtId="183" fontId="8" fillId="0" borderId="0" xfId="2791" applyNumberFormat="1" applyFont="1" applyFill="1" applyBorder="1" applyAlignment="1" applyProtection="1">
      <alignment wrapText="1"/>
    </xf>
    <xf numFmtId="183" fontId="8" fillId="0" borderId="0" xfId="2791" applyNumberFormat="1" applyFont="1" applyFill="1" applyBorder="1" applyAlignment="1">
      <alignment horizontal="right" wrapText="1" indent="2"/>
    </xf>
    <xf numFmtId="183" fontId="8" fillId="0" borderId="0" xfId="2791" applyNumberFormat="1" applyFont="1" applyFill="1" applyBorder="1" applyAlignment="1">
      <alignment horizontal="right" wrapText="1"/>
    </xf>
    <xf numFmtId="201" fontId="93" fillId="0" borderId="0" xfId="2791" applyNumberFormat="1" applyFont="1" applyFill="1" applyBorder="1" applyAlignment="1" applyProtection="1">
      <alignment horizontal="right" indent="3"/>
      <protection locked="0"/>
    </xf>
    <xf numFmtId="201" fontId="9" fillId="0" borderId="0" xfId="2791" applyNumberFormat="1" applyFont="1" applyFill="1" applyBorder="1" applyAlignment="1" applyProtection="1">
      <alignment horizontal="right" indent="3"/>
      <protection locked="0"/>
    </xf>
    <xf numFmtId="201" fontId="94" fillId="0" borderId="0" xfId="2791" applyNumberFormat="1" applyFont="1" applyFill="1" applyBorder="1" applyAlignment="1" applyProtection="1">
      <alignment horizontal="right" indent="3"/>
      <protection locked="0"/>
    </xf>
    <xf numFmtId="201" fontId="8" fillId="0" borderId="0" xfId="2791" applyNumberFormat="1" applyFont="1" applyFill="1" applyBorder="1" applyAlignment="1" applyProtection="1">
      <alignment horizontal="right" indent="3"/>
      <protection locked="0"/>
    </xf>
    <xf numFmtId="0" fontId="93" fillId="0" borderId="0" xfId="2791" applyFont="1" applyBorder="1"/>
    <xf numFmtId="183" fontId="93" fillId="0" borderId="0" xfId="2791" applyNumberFormat="1" applyFont="1" applyBorder="1" applyAlignment="1">
      <alignment horizontal="right" indent="5"/>
    </xf>
    <xf numFmtId="0" fontId="94" fillId="0" borderId="0" xfId="2791" applyFont="1" applyBorder="1" applyAlignment="1">
      <alignment horizontal="left" indent="2"/>
    </xf>
    <xf numFmtId="183" fontId="94" fillId="0" borderId="0" xfId="2791" applyNumberFormat="1" applyFont="1" applyBorder="1" applyAlignment="1">
      <alignment horizontal="right" indent="5"/>
    </xf>
    <xf numFmtId="0" fontId="94" fillId="0" borderId="0" xfId="2791" applyFont="1" applyBorder="1" applyAlignment="1">
      <alignment horizontal="left" indent="1"/>
    </xf>
    <xf numFmtId="201" fontId="94" fillId="0" borderId="0" xfId="2791" applyNumberFormat="1" applyFont="1" applyFill="1" applyBorder="1" applyAlignment="1" applyProtection="1">
      <alignment horizontal="right" indent="4"/>
      <protection locked="0"/>
    </xf>
    <xf numFmtId="1" fontId="9" fillId="0" borderId="0" xfId="2684" applyNumberFormat="1" applyFont="1" applyBorder="1" applyAlignment="1">
      <alignment horizontal="right"/>
    </xf>
    <xf numFmtId="1" fontId="138" fillId="0" borderId="0" xfId="2458" applyNumberFormat="1" applyFont="1" applyBorder="1" applyAlignment="1">
      <alignment horizontal="right" wrapText="1"/>
    </xf>
    <xf numFmtId="1" fontId="8" fillId="0" borderId="0" xfId="2684" applyNumberFormat="1" applyFont="1" applyAlignment="1">
      <alignment horizontal="right"/>
    </xf>
    <xf numFmtId="1" fontId="8" fillId="0" borderId="0" xfId="2684" applyNumberFormat="1" applyFont="1" applyFill="1" applyAlignment="1">
      <alignment horizontal="right"/>
    </xf>
    <xf numFmtId="1" fontId="9" fillId="0" borderId="0" xfId="2684" applyNumberFormat="1" applyFont="1" applyAlignment="1">
      <alignment horizontal="right"/>
    </xf>
    <xf numFmtId="183" fontId="9" fillId="0" borderId="0" xfId="2684" applyNumberFormat="1" applyFont="1" applyBorder="1" applyAlignment="1">
      <alignment horizontal="right" indent="1"/>
    </xf>
    <xf numFmtId="183" fontId="138" fillId="0" borderId="0" xfId="2458" applyNumberFormat="1" applyFont="1" applyBorder="1" applyAlignment="1">
      <alignment horizontal="right" wrapText="1" indent="1"/>
    </xf>
    <xf numFmtId="183" fontId="8" fillId="0" borderId="0" xfId="2684" applyNumberFormat="1" applyFont="1" applyAlignment="1">
      <alignment horizontal="right" indent="1"/>
    </xf>
    <xf numFmtId="183" fontId="8" fillId="0" borderId="0" xfId="2684" applyNumberFormat="1" applyFont="1" applyFill="1" applyAlignment="1">
      <alignment horizontal="right" indent="1"/>
    </xf>
    <xf numFmtId="183" fontId="9" fillId="0" borderId="0" xfId="2684" applyNumberFormat="1" applyFont="1" applyAlignment="1">
      <alignment horizontal="right" indent="1"/>
    </xf>
    <xf numFmtId="0" fontId="104" fillId="0" borderId="2" xfId="2705" applyFont="1" applyBorder="1" applyAlignment="1">
      <alignment horizontal="center" wrapText="1"/>
    </xf>
    <xf numFmtId="0" fontId="104" fillId="0" borderId="0" xfId="2705" applyFont="1" applyAlignment="1">
      <alignment horizontal="center" wrapText="1"/>
    </xf>
    <xf numFmtId="0" fontId="104" fillId="0" borderId="1" xfId="2705" applyFont="1" applyBorder="1" applyAlignment="1">
      <alignment horizontal="center" wrapText="1"/>
    </xf>
    <xf numFmtId="1" fontId="87" fillId="0" borderId="1" xfId="2690" applyNumberFormat="1" applyFont="1" applyBorder="1" applyAlignment="1">
      <alignment horizontal="center"/>
    </xf>
    <xf numFmtId="183" fontId="87" fillId="0" borderId="1" xfId="2690" applyNumberFormat="1" applyFont="1" applyBorder="1" applyAlignment="1">
      <alignment horizontal="center"/>
    </xf>
    <xf numFmtId="1" fontId="87" fillId="0" borderId="1" xfId="2677" applyNumberFormat="1" applyFont="1" applyBorder="1" applyAlignment="1">
      <alignment horizontal="center"/>
    </xf>
    <xf numFmtId="183" fontId="95" fillId="0" borderId="0" xfId="2677" applyNumberFormat="1" applyFont="1" applyAlignment="1">
      <alignment horizontal="right" indent="1"/>
    </xf>
    <xf numFmtId="183" fontId="87" fillId="0" borderId="0" xfId="2677" applyNumberFormat="1" applyFont="1" applyAlignment="1">
      <alignment horizontal="right" indent="1"/>
    </xf>
    <xf numFmtId="0" fontId="8" fillId="0" borderId="0" xfId="2686" applyAlignment="1">
      <alignment horizontal="right" indent="1"/>
    </xf>
    <xf numFmtId="1" fontId="6" fillId="0" borderId="0" xfId="2677" applyNumberFormat="1" applyFont="1"/>
    <xf numFmtId="183" fontId="95" fillId="0" borderId="0" xfId="2686" applyNumberFormat="1" applyFont="1" applyAlignment="1">
      <alignment horizontal="right" indent="1"/>
    </xf>
    <xf numFmtId="183" fontId="87" fillId="0" borderId="0" xfId="2686" applyNumberFormat="1" applyFont="1" applyAlignment="1">
      <alignment horizontal="right" indent="1"/>
    </xf>
    <xf numFmtId="0" fontId="139" fillId="0" borderId="2" xfId="2710" applyFont="1" applyBorder="1" applyAlignment="1">
      <alignment horizontal="center" vertical="center" wrapText="1"/>
    </xf>
    <xf numFmtId="0" fontId="139" fillId="0" borderId="0" xfId="2710" applyFont="1" applyBorder="1" applyAlignment="1">
      <alignment horizontal="center" vertical="center" wrapText="1"/>
    </xf>
    <xf numFmtId="0" fontId="124" fillId="0" borderId="1" xfId="2710" applyBorder="1" applyAlignment="1">
      <alignment wrapText="1"/>
    </xf>
    <xf numFmtId="0" fontId="8" fillId="0" borderId="1" xfId="2678" applyFont="1" applyBorder="1" applyAlignment="1"/>
    <xf numFmtId="0" fontId="124" fillId="0" borderId="0" xfId="2710" applyBorder="1" applyAlignment="1">
      <alignment wrapText="1"/>
    </xf>
    <xf numFmtId="183" fontId="9" fillId="0" borderId="0" xfId="2797" applyNumberFormat="1" applyFont="1" applyFill="1" applyBorder="1" applyAlignment="1">
      <alignment horizontal="right" indent="1"/>
    </xf>
    <xf numFmtId="0" fontId="8" fillId="0" borderId="0" xfId="2678" applyFont="1" applyBorder="1" applyAlignment="1">
      <alignment horizontal="left" indent="1"/>
    </xf>
    <xf numFmtId="183" fontId="8" fillId="0" borderId="0" xfId="2797" applyNumberFormat="1" applyFont="1" applyFill="1" applyBorder="1" applyAlignment="1">
      <alignment horizontal="right" indent="1"/>
    </xf>
    <xf numFmtId="183" fontId="8" fillId="0" borderId="0" xfId="2205" applyNumberFormat="1" applyFont="1" applyFill="1" applyBorder="1" applyAlignment="1">
      <alignment horizontal="right" indent="1"/>
    </xf>
    <xf numFmtId="183" fontId="94" fillId="0" borderId="0" xfId="2205" applyNumberFormat="1" applyFont="1" applyFill="1" applyBorder="1" applyAlignment="1">
      <alignment horizontal="right" indent="1"/>
    </xf>
    <xf numFmtId="1" fontId="8" fillId="0" borderId="0" xfId="2678" applyNumberFormat="1" applyFont="1" applyBorder="1" applyAlignment="1"/>
    <xf numFmtId="183" fontId="8" fillId="0" borderId="0" xfId="2678" applyNumberFormat="1" applyFont="1" applyBorder="1" applyAlignment="1"/>
    <xf numFmtId="1" fontId="9" fillId="0" borderId="0" xfId="2205" applyNumberFormat="1" applyFont="1" applyFill="1" applyBorder="1" applyAlignment="1">
      <alignment horizontal="right" indent="1"/>
    </xf>
    <xf numFmtId="1" fontId="8" fillId="0" borderId="0" xfId="2205" applyNumberFormat="1" applyFont="1" applyFill="1" applyBorder="1" applyAlignment="1">
      <alignment horizontal="right" indent="1"/>
    </xf>
    <xf numFmtId="0" fontId="102" fillId="0" borderId="0" xfId="2795" applyFont="1"/>
    <xf numFmtId="0" fontId="103" fillId="0" borderId="0" xfId="2794" applyFont="1"/>
    <xf numFmtId="0" fontId="94" fillId="0" borderId="0" xfId="2795" applyFont="1"/>
    <xf numFmtId="1" fontId="94" fillId="0" borderId="0" xfId="2795" applyNumberFormat="1" applyFont="1"/>
    <xf numFmtId="0" fontId="104" fillId="0" borderId="0" xfId="2795" applyFont="1"/>
    <xf numFmtId="0" fontId="128" fillId="0" borderId="0" xfId="2795" applyFont="1"/>
    <xf numFmtId="0" fontId="128" fillId="0" borderId="0" xfId="2795" applyFont="1" applyAlignment="1">
      <alignment horizontal="right"/>
    </xf>
    <xf numFmtId="0" fontId="129" fillId="0" borderId="0" xfId="2785" applyFont="1" applyAlignment="1">
      <alignment horizontal="center" vertical="center" wrapText="1"/>
    </xf>
    <xf numFmtId="0" fontId="87" fillId="0" borderId="0" xfId="2667" applyFont="1" applyAlignment="1">
      <alignment horizontal="center" vertical="center"/>
    </xf>
    <xf numFmtId="0" fontId="87" fillId="0" borderId="1" xfId="2667" applyFont="1" applyBorder="1" applyAlignment="1">
      <alignment horizontal="center" vertical="center"/>
    </xf>
    <xf numFmtId="0" fontId="94" fillId="0" borderId="0" xfId="2795" applyFont="1" applyAlignment="1">
      <alignment horizontal="center" vertical="center" wrapText="1"/>
    </xf>
    <xf numFmtId="0" fontId="94" fillId="0" borderId="0" xfId="2794" applyFont="1" applyAlignment="1">
      <alignment horizontal="left" vertical="center" indent="1"/>
    </xf>
    <xf numFmtId="183" fontId="94" fillId="0" borderId="0" xfId="2794" applyNumberFormat="1" applyFont="1" applyAlignment="1">
      <alignment horizontal="right" vertical="center" indent="2"/>
    </xf>
    <xf numFmtId="1" fontId="94" fillId="0" borderId="0" xfId="2794" applyNumberFormat="1" applyFont="1" applyAlignment="1">
      <alignment vertical="center"/>
    </xf>
    <xf numFmtId="0" fontId="94" fillId="0" borderId="0" xfId="2794" applyFont="1" applyAlignment="1">
      <alignment horizontal="left" vertical="center" wrapText="1" indent="1"/>
    </xf>
    <xf numFmtId="183" fontId="94" fillId="0" borderId="0" xfId="2794" applyNumberFormat="1" applyFont="1" applyAlignment="1">
      <alignment vertical="center"/>
    </xf>
    <xf numFmtId="0" fontId="1" fillId="0" borderId="0" xfId="2794" applyFont="1"/>
    <xf numFmtId="1" fontId="1" fillId="0" borderId="0" xfId="2794" applyNumberFormat="1" applyFont="1"/>
    <xf numFmtId="0" fontId="105" fillId="0" borderId="2" xfId="2794" applyFont="1" applyBorder="1" applyAlignment="1">
      <alignment horizontal="center" wrapText="1"/>
    </xf>
    <xf numFmtId="0" fontId="105" fillId="0" borderId="2" xfId="2794" quotePrefix="1" applyFont="1" applyBorder="1" applyAlignment="1">
      <alignment horizontal="center" wrapText="1"/>
    </xf>
    <xf numFmtId="0" fontId="105" fillId="0" borderId="0" xfId="2794" applyFont="1" applyAlignment="1">
      <alignment horizontal="center" wrapText="1"/>
    </xf>
    <xf numFmtId="0" fontId="87" fillId="0" borderId="2" xfId="2667" applyFont="1" applyBorder="1" applyAlignment="1">
      <alignment horizontal="center" vertical="center" wrapText="1"/>
    </xf>
    <xf numFmtId="0" fontId="87" fillId="0" borderId="0" xfId="2667" applyFont="1" applyAlignment="1">
      <alignment horizontal="center" vertical="center" wrapText="1"/>
    </xf>
    <xf numFmtId="0" fontId="87" fillId="0" borderId="1" xfId="2667" applyFont="1" applyBorder="1" applyAlignment="1">
      <alignment horizontal="center" vertical="center" wrapText="1"/>
    </xf>
    <xf numFmtId="0" fontId="9" fillId="0" borderId="0" xfId="2673" applyFont="1"/>
    <xf numFmtId="1" fontId="93" fillId="0" borderId="0" xfId="2794" applyNumberFormat="1" applyFont="1"/>
    <xf numFmtId="183" fontId="93" fillId="0" borderId="0" xfId="2794" applyNumberFormat="1" applyFont="1" applyAlignment="1">
      <alignment horizontal="right" wrapText="1" indent="1"/>
    </xf>
    <xf numFmtId="183" fontId="93" fillId="0" borderId="0" xfId="2795" applyNumberFormat="1" applyFont="1" applyAlignment="1">
      <alignment horizontal="right" indent="1"/>
    </xf>
    <xf numFmtId="0" fontId="106" fillId="0" borderId="0" xfId="2795" applyFont="1"/>
    <xf numFmtId="0" fontId="107" fillId="0" borderId="0" xfId="2794" applyFont="1" applyAlignment="1">
      <alignment horizontal="left" wrapText="1" indent="1"/>
    </xf>
    <xf numFmtId="1" fontId="94" fillId="0" borderId="0" xfId="2794" applyNumberFormat="1" applyFont="1"/>
    <xf numFmtId="183" fontId="94" fillId="0" borderId="0" xfId="2794" applyNumberFormat="1" applyFont="1" applyAlignment="1">
      <alignment horizontal="right" wrapText="1" indent="1"/>
    </xf>
    <xf numFmtId="183" fontId="94" fillId="0" borderId="0" xfId="2794" applyNumberFormat="1" applyFont="1" applyAlignment="1">
      <alignment horizontal="right" wrapText="1"/>
    </xf>
    <xf numFmtId="183" fontId="94" fillId="0" borderId="0" xfId="2795" applyNumberFormat="1" applyFont="1" applyAlignment="1">
      <alignment horizontal="right"/>
    </xf>
    <xf numFmtId="0" fontId="94" fillId="0" borderId="0" xfId="2795" applyFont="1" applyAlignment="1">
      <alignment horizontal="left" indent="1"/>
    </xf>
    <xf numFmtId="0" fontId="94" fillId="0" borderId="0" xfId="2795" applyFont="1" applyAlignment="1">
      <alignment horizontal="right" indent="1"/>
    </xf>
    <xf numFmtId="0" fontId="94" fillId="0" borderId="0" xfId="2795" applyFont="1" applyAlignment="1">
      <alignment horizontal="right"/>
    </xf>
    <xf numFmtId="1" fontId="94" fillId="0" borderId="0" xfId="2795" applyNumberFormat="1" applyFont="1" applyAlignment="1">
      <alignment horizontal="right"/>
    </xf>
    <xf numFmtId="0" fontId="133" fillId="0" borderId="0" xfId="2795" applyFont="1" applyAlignment="1">
      <alignment horizontal="right"/>
    </xf>
    <xf numFmtId="0" fontId="93" fillId="0" borderId="0" xfId="2794" applyFont="1" applyAlignment="1">
      <alignment horizontal="right" indent="1"/>
    </xf>
    <xf numFmtId="183" fontId="93" fillId="0" borderId="0" xfId="2794" applyNumberFormat="1" applyFont="1" applyAlignment="1">
      <alignment horizontal="right" indent="6"/>
    </xf>
    <xf numFmtId="0" fontId="106" fillId="0" borderId="0" xfId="2796" applyFont="1"/>
    <xf numFmtId="0" fontId="94" fillId="0" borderId="0" xfId="2794" applyFont="1" applyAlignment="1">
      <alignment horizontal="right" indent="1"/>
    </xf>
    <xf numFmtId="183" fontId="94" fillId="0" borderId="0" xfId="2794" applyNumberFormat="1" applyFont="1" applyAlignment="1">
      <alignment horizontal="right" indent="6"/>
    </xf>
    <xf numFmtId="183" fontId="93" fillId="0" borderId="0" xfId="2794" applyNumberFormat="1" applyFont="1" applyAlignment="1">
      <alignment horizontal="center"/>
    </xf>
    <xf numFmtId="183" fontId="94" fillId="0" borderId="0" xfId="2794" applyNumberFormat="1" applyFont="1" applyAlignment="1">
      <alignment horizontal="center"/>
    </xf>
    <xf numFmtId="0" fontId="107" fillId="0" borderId="0" xfId="2791" applyFont="1" applyAlignment="1">
      <alignment horizontal="left" wrapText="1" indent="1"/>
    </xf>
    <xf numFmtId="183" fontId="93" fillId="0" borderId="0" xfId="2794" applyNumberFormat="1" applyFont="1" applyAlignment="1">
      <alignment wrapText="1"/>
    </xf>
    <xf numFmtId="183" fontId="94" fillId="0" borderId="0" xfId="2794" applyNumberFormat="1" applyFont="1" applyAlignment="1">
      <alignment wrapText="1"/>
    </xf>
    <xf numFmtId="183" fontId="94" fillId="0" borderId="0" xfId="2794" applyNumberFormat="1" applyFont="1" applyAlignment="1">
      <alignment horizontal="right" vertical="center" indent="1"/>
    </xf>
    <xf numFmtId="183" fontId="93" fillId="0" borderId="0" xfId="2794" applyNumberFormat="1" applyFont="1" applyAlignment="1">
      <alignment horizontal="right" indent="5"/>
    </xf>
    <xf numFmtId="183" fontId="94" fillId="0" borderId="0" xfId="2794" applyNumberFormat="1" applyFont="1" applyAlignment="1">
      <alignment horizontal="right" indent="5"/>
    </xf>
    <xf numFmtId="0" fontId="6" fillId="0" borderId="0" xfId="2685" applyFont="1"/>
    <xf numFmtId="0" fontId="87" fillId="0" borderId="2" xfId="2667" quotePrefix="1" applyFont="1" applyBorder="1" applyAlignment="1">
      <alignment horizontal="center" vertical="center"/>
    </xf>
    <xf numFmtId="0" fontId="87" fillId="0" borderId="1" xfId="2667" quotePrefix="1" applyFont="1" applyBorder="1" applyAlignment="1">
      <alignment horizontal="center" vertical="center"/>
    </xf>
    <xf numFmtId="0" fontId="87" fillId="0" borderId="2" xfId="2667" applyFont="1" applyBorder="1" applyAlignment="1">
      <alignment horizontal="center" vertical="center"/>
    </xf>
    <xf numFmtId="0" fontId="87" fillId="0" borderId="1" xfId="2667" applyFont="1" applyBorder="1" applyAlignment="1">
      <alignment horizontal="center" vertical="center"/>
    </xf>
    <xf numFmtId="0" fontId="87" fillId="0" borderId="2" xfId="2667" applyFont="1" applyBorder="1" applyAlignment="1">
      <alignment horizontal="center" vertical="center" wrapText="1"/>
    </xf>
    <xf numFmtId="0" fontId="87" fillId="0" borderId="1" xfId="2667" applyFont="1" applyBorder="1" applyAlignment="1">
      <alignment horizontal="center" vertical="center" wrapText="1"/>
    </xf>
    <xf numFmtId="0" fontId="139" fillId="0" borderId="2" xfId="2710" applyFont="1" applyBorder="1" applyAlignment="1">
      <alignment horizontal="center" vertical="center" wrapText="1"/>
    </xf>
    <xf numFmtId="0" fontId="139" fillId="0" borderId="1" xfId="2710" applyFont="1" applyBorder="1" applyAlignment="1">
      <alignment horizontal="center" vertical="center" wrapText="1"/>
    </xf>
    <xf numFmtId="0" fontId="104" fillId="0" borderId="1" xfId="2705" applyFont="1" applyBorder="1" applyAlignment="1">
      <alignment horizontal="center" wrapText="1"/>
    </xf>
    <xf numFmtId="0" fontId="104" fillId="0" borderId="2" xfId="2705" applyFont="1" applyBorder="1" applyAlignment="1">
      <alignment horizontal="center" wrapText="1"/>
    </xf>
    <xf numFmtId="0" fontId="104" fillId="0" borderId="0" xfId="2705" applyFont="1" applyAlignment="1">
      <alignment horizontal="center" wrapText="1"/>
    </xf>
    <xf numFmtId="0" fontId="87" fillId="0" borderId="3" xfId="2676" applyNumberFormat="1" applyFont="1" applyBorder="1" applyAlignment="1">
      <alignment horizontal="center" vertical="center"/>
    </xf>
  </cellXfs>
  <cellStyles count="2798">
    <cellStyle name="_x0001_" xfId="2"/>
    <cellStyle name="??" xfId="3"/>
    <cellStyle name="?? [0.00]_PRODUCT DETAIL Q1" xfId="4"/>
    <cellStyle name="?? [0]" xfId="5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_00.Bia" xfId="11"/>
    <cellStyle name="_01 DVHC" xfId="12"/>
    <cellStyle name="_01 DVHC - DD (Ok)" xfId="13"/>
    <cellStyle name="_01 DVHC - DD (Ok)_04 Doanh nghiep va CSKDCT 2012" xfId="14"/>
    <cellStyle name="_01 DVHC - DD (Ok)_Xl0000167" xfId="15"/>
    <cellStyle name="_01 DVHC(OK)" xfId="16"/>
    <cellStyle name="_01 DVHC(OK)_02  Dan so lao dong(OK)" xfId="17"/>
    <cellStyle name="_01 DVHC(OK)_03 TKQG va Thu chi NSNN 2012" xfId="18"/>
    <cellStyle name="_01 DVHC(OK)_04 Doanh nghiep va CSKDCT 2012" xfId="19"/>
    <cellStyle name="_01 DVHC(OK)_05 Doanh nghiep va Ca the_2011 (Ok)" xfId="20"/>
    <cellStyle name="_01 DVHC(OK)_07 NGTT CN 2012" xfId="21"/>
    <cellStyle name="_01 DVHC(OK)_08 Thuong mai Tong muc - Diep" xfId="22"/>
    <cellStyle name="_01 DVHC(OK)_08 Thuong mai va Du lich (Ok)" xfId="23"/>
    <cellStyle name="_01 DVHC(OK)_09 Chi so gia 2011- VuTKG-1 (Ok)" xfId="24"/>
    <cellStyle name="_01 DVHC(OK)_09 Du lich" xfId="25"/>
    <cellStyle name="_01 DVHC(OK)_10 Van tai va BCVT (da sua ok)" xfId="26"/>
    <cellStyle name="_01 DVHC(OK)_11 (3)" xfId="27"/>
    <cellStyle name="_01 DVHC(OK)_11 (3)_04 Doanh nghiep va CSKDCT 2012" xfId="28"/>
    <cellStyle name="_01 DVHC(OK)_11 (3)_Xl0000167" xfId="29"/>
    <cellStyle name="_01 DVHC(OK)_12 (2)" xfId="30"/>
    <cellStyle name="_01 DVHC(OK)_12 (2)_04 Doanh nghiep va CSKDCT 2012" xfId="31"/>
    <cellStyle name="_01 DVHC(OK)_12 (2)_Xl0000167" xfId="32"/>
    <cellStyle name="_01 DVHC(OK)_12 Giao duc, Y Te va Muc songnam2011" xfId="33"/>
    <cellStyle name="_01 DVHC(OK)_13 Van tai 2012" xfId="34"/>
    <cellStyle name="_01 DVHC(OK)_Giaoduc2013(ok)" xfId="35"/>
    <cellStyle name="_01 DVHC(OK)_Maket NGTT2012 LN,TS (7-1-2013)" xfId="36"/>
    <cellStyle name="_01 DVHC(OK)_Maket NGTT2012 LN,TS (7-1-2013)_Nongnghiep" xfId="37"/>
    <cellStyle name="_01 DVHC(OK)_Ngiam_lamnghiep_2011_v2(1)(1)" xfId="38"/>
    <cellStyle name="_01 DVHC(OK)_Ngiam_lamnghiep_2011_v2(1)(1)_Nongnghiep" xfId="39"/>
    <cellStyle name="_01 DVHC(OK)_NGTT LN,TS 2012 (Chuan)" xfId="40"/>
    <cellStyle name="_01 DVHC(OK)_Nien giam TT Vu Nong nghiep 2012(solieu)-gui Vu TH 29-3-2013" xfId="41"/>
    <cellStyle name="_01 DVHC(OK)_Nongnghiep" xfId="42"/>
    <cellStyle name="_01 DVHC(OK)_Nongnghiep NGDD 2012_cap nhat den 24-5-2013(1)" xfId="43"/>
    <cellStyle name="_01 DVHC(OK)_Nongnghiep_Nongnghiep NGDD 2012_cap nhat den 24-5-2013(1)" xfId="44"/>
    <cellStyle name="_01 DVHC(OK)_Xl0000147" xfId="45"/>
    <cellStyle name="_01 DVHC(OK)_Xl0000167" xfId="46"/>
    <cellStyle name="_01 DVHC(OK)_XNK" xfId="47"/>
    <cellStyle name="_01 DVHC_01 Don vi HC" xfId="48"/>
    <cellStyle name="_01 DVHC_02 Danso_Laodong 2012(chuan) CO SO" xfId="49"/>
    <cellStyle name="_01 DVHC_04 Doanh nghiep va CSKDCT 2012" xfId="50"/>
    <cellStyle name="_01 DVHC_08 Thuong mai Tong muc - Diep" xfId="51"/>
    <cellStyle name="_01 DVHC_09 Thuong mai va Du lich" xfId="52"/>
    <cellStyle name="_01 DVHC_09 Thuong mai va Du lich_01 Don vi HC" xfId="53"/>
    <cellStyle name="_01 DVHC_09 Thuong mai va Du lich_NGDD 2013 Thu chi NSNN " xfId="54"/>
    <cellStyle name="_01 DVHC_Xl0000167" xfId="55"/>
    <cellStyle name="_01.NGTT2009-DVHC" xfId="56"/>
    <cellStyle name="_02 dan so (OK)" xfId="57"/>
    <cellStyle name="_02.NGTT2009-DSLD" xfId="58"/>
    <cellStyle name="_02.NGTT2009-DSLDok" xfId="59"/>
    <cellStyle name="_03 Dautu 2010" xfId="60"/>
    <cellStyle name="_03.NGTT2009-TKQG" xfId="61"/>
    <cellStyle name="_05 Thuong mai" xfId="62"/>
    <cellStyle name="_05 Thuong mai_01 Don vi HC" xfId="63"/>
    <cellStyle name="_05 Thuong mai_02 Danso_Laodong 2012(chuan) CO SO" xfId="64"/>
    <cellStyle name="_05 Thuong mai_04 Doanh nghiep va CSKDCT 2012" xfId="65"/>
    <cellStyle name="_05 Thuong mai_NGDD 2013 Thu chi NSNN " xfId="66"/>
    <cellStyle name="_05 Thuong mai_Nien giam KT_TV 2010" xfId="67"/>
    <cellStyle name="_05 Thuong mai_Xl0000167" xfId="68"/>
    <cellStyle name="_06 Van tai" xfId="69"/>
    <cellStyle name="_06 Van tai_01 Don vi HC" xfId="70"/>
    <cellStyle name="_06 Van tai_02 Danso_Laodong 2012(chuan) CO SO" xfId="71"/>
    <cellStyle name="_06 Van tai_04 Doanh nghiep va CSKDCT 2012" xfId="72"/>
    <cellStyle name="_06 Van tai_NGDD 2013 Thu chi NSNN " xfId="73"/>
    <cellStyle name="_06 Van tai_Nien giam KT_TV 2010" xfId="74"/>
    <cellStyle name="_06 Van tai_Xl0000167" xfId="75"/>
    <cellStyle name="_07 Buu dien" xfId="76"/>
    <cellStyle name="_07 Buu dien_01 Don vi HC" xfId="77"/>
    <cellStyle name="_07 Buu dien_02 Danso_Laodong 2012(chuan) CO SO" xfId="78"/>
    <cellStyle name="_07 Buu dien_04 Doanh nghiep va CSKDCT 2012" xfId="79"/>
    <cellStyle name="_07 Buu dien_NGDD 2013 Thu chi NSNN " xfId="80"/>
    <cellStyle name="_07 Buu dien_Nien giam KT_TV 2010" xfId="81"/>
    <cellStyle name="_07 Buu dien_Xl0000167" xfId="82"/>
    <cellStyle name="_07. NGTT2009-NN" xfId="83"/>
    <cellStyle name="_07. NGTT2009-NN 10" xfId="84"/>
    <cellStyle name="_07. NGTT2009-NN 11" xfId="85"/>
    <cellStyle name="_07. NGTT2009-NN 12" xfId="86"/>
    <cellStyle name="_07. NGTT2009-NN 13" xfId="87"/>
    <cellStyle name="_07. NGTT2009-NN 14" xfId="88"/>
    <cellStyle name="_07. NGTT2009-NN 15" xfId="89"/>
    <cellStyle name="_07. NGTT2009-NN 16" xfId="90"/>
    <cellStyle name="_07. NGTT2009-NN 17" xfId="91"/>
    <cellStyle name="_07. NGTT2009-NN 18" xfId="92"/>
    <cellStyle name="_07. NGTT2009-NN 19" xfId="93"/>
    <cellStyle name="_07. NGTT2009-NN 2" xfId="94"/>
    <cellStyle name="_07. NGTT2009-NN 3" xfId="95"/>
    <cellStyle name="_07. NGTT2009-NN 4" xfId="96"/>
    <cellStyle name="_07. NGTT2009-NN 5" xfId="97"/>
    <cellStyle name="_07. NGTT2009-NN 6" xfId="98"/>
    <cellStyle name="_07. NGTT2009-NN 7" xfId="99"/>
    <cellStyle name="_07. NGTT2009-NN 8" xfId="100"/>
    <cellStyle name="_07. NGTT2009-NN 9" xfId="101"/>
    <cellStyle name="_07. NGTT2009-NN_01 Don vi HC" xfId="102"/>
    <cellStyle name="_07. NGTT2009-NN_01 DVHC-DSLD 2010" xfId="103"/>
    <cellStyle name="_07. NGTT2009-NN_01 DVHC-DSLD 2010_01 Don vi HC" xfId="104"/>
    <cellStyle name="_07. NGTT2009-NN_01 DVHC-DSLD 2010_02 Danso_Laodong 2012(chuan) CO SO" xfId="105"/>
    <cellStyle name="_07. NGTT2009-NN_01 DVHC-DSLD 2010_04 Doanh nghiep va CSKDCT 2012" xfId="106"/>
    <cellStyle name="_07. NGTT2009-NN_01 DVHC-DSLD 2010_08 Thuong mai Tong muc - Diep" xfId="107"/>
    <cellStyle name="_07. NGTT2009-NN_01 DVHC-DSLD 2010_Bo sung 04 bieu Cong nghiep" xfId="108"/>
    <cellStyle name="_07. NGTT2009-NN_01 DVHC-DSLD 2010_Mau" xfId="109"/>
    <cellStyle name="_07. NGTT2009-NN_01 DVHC-DSLD 2010_NGDD 2013 Thu chi NSNN " xfId="110"/>
    <cellStyle name="_07. NGTT2009-NN_01 DVHC-DSLD 2010_Nien giam KT_TV 2010" xfId="111"/>
    <cellStyle name="_07. NGTT2009-NN_01 DVHC-DSLD 2010_nien giam tom tat 2010 (thuy)" xfId="112"/>
    <cellStyle name="_07. NGTT2009-NN_01 DVHC-DSLD 2010_nien giam tom tat 2010 (thuy)_01 Don vi HC" xfId="113"/>
    <cellStyle name="_07. NGTT2009-NN_01 DVHC-DSLD 2010_nien giam tom tat 2010 (thuy)_02 Danso_Laodong 2012(chuan) CO SO" xfId="114"/>
    <cellStyle name="_07. NGTT2009-NN_01 DVHC-DSLD 2010_nien giam tom tat 2010 (thuy)_04 Doanh nghiep va CSKDCT 2012" xfId="115"/>
    <cellStyle name="_07. NGTT2009-NN_01 DVHC-DSLD 2010_nien giam tom tat 2010 (thuy)_08 Thuong mai Tong muc - Diep" xfId="116"/>
    <cellStyle name="_07. NGTT2009-NN_01 DVHC-DSLD 2010_nien giam tom tat 2010 (thuy)_09 Thuong mai va Du lich" xfId="117"/>
    <cellStyle name="_07. NGTT2009-NN_01 DVHC-DSLD 2010_nien giam tom tat 2010 (thuy)_09 Thuong mai va Du lich_01 Don vi HC" xfId="118"/>
    <cellStyle name="_07. NGTT2009-NN_01 DVHC-DSLD 2010_nien giam tom tat 2010 (thuy)_09 Thuong mai va Du lich_NGDD 2013 Thu chi NSNN " xfId="119"/>
    <cellStyle name="_07. NGTT2009-NN_01 DVHC-DSLD 2010_nien giam tom tat 2010 (thuy)_Xl0000167" xfId="120"/>
    <cellStyle name="_07. NGTT2009-NN_01 DVHC-DSLD 2010_Tong hop NGTT" xfId="121"/>
    <cellStyle name="_07. NGTT2009-NN_01 DVHC-DSLD 2010_Tong hop NGTT_09 Thuong mai va Du lich" xfId="122"/>
    <cellStyle name="_07. NGTT2009-NN_01 DVHC-DSLD 2010_Tong hop NGTT_09 Thuong mai va Du lich_01 Don vi HC" xfId="123"/>
    <cellStyle name="_07. NGTT2009-NN_01 DVHC-DSLD 2010_Tong hop NGTT_09 Thuong mai va Du lich_NGDD 2013 Thu chi NSNN " xfId="124"/>
    <cellStyle name="_07. NGTT2009-NN_01 DVHC-DSLD 2010_Xl0000167" xfId="125"/>
    <cellStyle name="_07. NGTT2009-NN_02  Dan so lao dong(OK)" xfId="126"/>
    <cellStyle name="_07. NGTT2009-NN_02 Danso_Laodong 2012(chuan) CO SO" xfId="127"/>
    <cellStyle name="_07. NGTT2009-NN_03 Dautu 2010" xfId="128"/>
    <cellStyle name="_07. NGTT2009-NN_03 Dautu 2010_01 Don vi HC" xfId="129"/>
    <cellStyle name="_07. NGTT2009-NN_03 Dautu 2010_02 Danso_Laodong 2012(chuan) CO SO" xfId="130"/>
    <cellStyle name="_07. NGTT2009-NN_03 Dautu 2010_04 Doanh nghiep va CSKDCT 2012" xfId="131"/>
    <cellStyle name="_07. NGTT2009-NN_03 Dautu 2010_08 Thuong mai Tong muc - Diep" xfId="132"/>
    <cellStyle name="_07. NGTT2009-NN_03 Dautu 2010_09 Thuong mai va Du lich" xfId="133"/>
    <cellStyle name="_07. NGTT2009-NN_03 Dautu 2010_09 Thuong mai va Du lich_01 Don vi HC" xfId="134"/>
    <cellStyle name="_07. NGTT2009-NN_03 Dautu 2010_09 Thuong mai va Du lich_NGDD 2013 Thu chi NSNN " xfId="135"/>
    <cellStyle name="_07. NGTT2009-NN_03 Dautu 2010_Xl0000167" xfId="136"/>
    <cellStyle name="_07. NGTT2009-NN_03 TKQG" xfId="137"/>
    <cellStyle name="_07. NGTT2009-NN_03 TKQG_02  Dan so lao dong(OK)" xfId="138"/>
    <cellStyle name="_07. NGTT2009-NN_03 TKQG_Xl0000167" xfId="139"/>
    <cellStyle name="_07. NGTT2009-NN_04 Doanh nghiep va CSKDCT 2012" xfId="140"/>
    <cellStyle name="_07. NGTT2009-NN_05 Doanh nghiep va Ca the_2011 (Ok)" xfId="141"/>
    <cellStyle name="_07. NGTT2009-NN_05 Thu chi NSNN" xfId="142"/>
    <cellStyle name="_07. NGTT2009-NN_05 Thuong mai" xfId="143"/>
    <cellStyle name="_07. NGTT2009-NN_05 Thuong mai_01 Don vi HC" xfId="144"/>
    <cellStyle name="_07. NGTT2009-NN_05 Thuong mai_02 Danso_Laodong 2012(chuan) CO SO" xfId="145"/>
    <cellStyle name="_07. NGTT2009-NN_05 Thuong mai_04 Doanh nghiep va CSKDCT 2012" xfId="146"/>
    <cellStyle name="_07. NGTT2009-NN_05 Thuong mai_NGDD 2013 Thu chi NSNN " xfId="147"/>
    <cellStyle name="_07. NGTT2009-NN_05 Thuong mai_Nien giam KT_TV 2010" xfId="148"/>
    <cellStyle name="_07. NGTT2009-NN_05 Thuong mai_Xl0000167" xfId="149"/>
    <cellStyle name="_07. NGTT2009-NN_06 Nong, lam nghiep 2010  (ok)" xfId="150"/>
    <cellStyle name="_07. NGTT2009-NN_06 Van tai" xfId="151"/>
    <cellStyle name="_07. NGTT2009-NN_06 Van tai_01 Don vi HC" xfId="152"/>
    <cellStyle name="_07. NGTT2009-NN_06 Van tai_02 Danso_Laodong 2012(chuan) CO SO" xfId="153"/>
    <cellStyle name="_07. NGTT2009-NN_06 Van tai_04 Doanh nghiep va CSKDCT 2012" xfId="154"/>
    <cellStyle name="_07. NGTT2009-NN_06 Van tai_NGDD 2013 Thu chi NSNN " xfId="155"/>
    <cellStyle name="_07. NGTT2009-NN_06 Van tai_Nien giam KT_TV 2010" xfId="156"/>
    <cellStyle name="_07. NGTT2009-NN_06 Van tai_Xl0000167" xfId="157"/>
    <cellStyle name="_07. NGTT2009-NN_07 Buu dien" xfId="158"/>
    <cellStyle name="_07. NGTT2009-NN_07 Buu dien_01 Don vi HC" xfId="159"/>
    <cellStyle name="_07. NGTT2009-NN_07 Buu dien_02 Danso_Laodong 2012(chuan) CO SO" xfId="160"/>
    <cellStyle name="_07. NGTT2009-NN_07 Buu dien_04 Doanh nghiep va CSKDCT 2012" xfId="161"/>
    <cellStyle name="_07. NGTT2009-NN_07 Buu dien_NGDD 2013 Thu chi NSNN " xfId="162"/>
    <cellStyle name="_07. NGTT2009-NN_07 Buu dien_Nien giam KT_TV 2010" xfId="163"/>
    <cellStyle name="_07. NGTT2009-NN_07 Buu dien_Xl0000167" xfId="164"/>
    <cellStyle name="_07. NGTT2009-NN_07 NGTT CN 2012" xfId="165"/>
    <cellStyle name="_07. NGTT2009-NN_08 Thuong mai Tong muc - Diep" xfId="166"/>
    <cellStyle name="_07. NGTT2009-NN_08 Thuong mai va Du lich (Ok)" xfId="167"/>
    <cellStyle name="_07. NGTT2009-NN_08 Van tai" xfId="168"/>
    <cellStyle name="_07. NGTT2009-NN_08 Van tai_01 Don vi HC" xfId="169"/>
    <cellStyle name="_07. NGTT2009-NN_08 Van tai_02 Danso_Laodong 2012(chuan) CO SO" xfId="170"/>
    <cellStyle name="_07. NGTT2009-NN_08 Van tai_04 Doanh nghiep va CSKDCT 2012" xfId="171"/>
    <cellStyle name="_07. NGTT2009-NN_08 Van tai_NGDD 2013 Thu chi NSNN " xfId="172"/>
    <cellStyle name="_07. NGTT2009-NN_08 Van tai_Nien giam KT_TV 2010" xfId="173"/>
    <cellStyle name="_07. NGTT2009-NN_08 Van tai_Xl0000167" xfId="174"/>
    <cellStyle name="_07. NGTT2009-NN_08 Yte-van hoa" xfId="175"/>
    <cellStyle name="_07. NGTT2009-NN_08 Yte-van hoa_01 Don vi HC" xfId="176"/>
    <cellStyle name="_07. NGTT2009-NN_08 Yte-van hoa_02 Danso_Laodong 2012(chuan) CO SO" xfId="177"/>
    <cellStyle name="_07. NGTT2009-NN_08 Yte-van hoa_04 Doanh nghiep va CSKDCT 2012" xfId="178"/>
    <cellStyle name="_07. NGTT2009-NN_08 Yte-van hoa_NGDD 2013 Thu chi NSNN " xfId="179"/>
    <cellStyle name="_07. NGTT2009-NN_08 Yte-van hoa_Nien giam KT_TV 2010" xfId="180"/>
    <cellStyle name="_07. NGTT2009-NN_08 Yte-van hoa_Xl0000167" xfId="181"/>
    <cellStyle name="_07. NGTT2009-NN_09 Chi so gia 2011- VuTKG-1 (Ok)" xfId="182"/>
    <cellStyle name="_07. NGTT2009-NN_09 Du lich" xfId="183"/>
    <cellStyle name="_07. NGTT2009-NN_09 Thuong mai va Du lich" xfId="184"/>
    <cellStyle name="_07. NGTT2009-NN_09 Thuong mai va Du lich_01 Don vi HC" xfId="185"/>
    <cellStyle name="_07. NGTT2009-NN_09 Thuong mai va Du lich_NGDD 2013 Thu chi NSNN " xfId="186"/>
    <cellStyle name="_07. NGTT2009-NN_10 Market VH, YT, GD, NGTT 2011 " xfId="187"/>
    <cellStyle name="_07. NGTT2009-NN_10 Market VH, YT, GD, NGTT 2011 _02  Dan so lao dong(OK)" xfId="188"/>
    <cellStyle name="_07. NGTT2009-NN_10 Market VH, YT, GD, NGTT 2011 _03 TKQG va Thu chi NSNN 2012" xfId="189"/>
    <cellStyle name="_07. NGTT2009-NN_10 Market VH, YT, GD, NGTT 2011 _04 Doanh nghiep va CSKDCT 2012" xfId="190"/>
    <cellStyle name="_07. NGTT2009-NN_10 Market VH, YT, GD, NGTT 2011 _05 Doanh nghiep va Ca the_2011 (Ok)" xfId="191"/>
    <cellStyle name="_07. NGTT2009-NN_10 Market VH, YT, GD, NGTT 2011 _07 NGTT CN 2012" xfId="192"/>
    <cellStyle name="_07. NGTT2009-NN_10 Market VH, YT, GD, NGTT 2011 _08 Thuong mai Tong muc - Diep" xfId="193"/>
    <cellStyle name="_07. NGTT2009-NN_10 Market VH, YT, GD, NGTT 2011 _08 Thuong mai va Du lich (Ok)" xfId="194"/>
    <cellStyle name="_07. NGTT2009-NN_10 Market VH, YT, GD, NGTT 2011 _09 Chi so gia 2011- VuTKG-1 (Ok)" xfId="195"/>
    <cellStyle name="_07. NGTT2009-NN_10 Market VH, YT, GD, NGTT 2011 _09 Du lich" xfId="196"/>
    <cellStyle name="_07. NGTT2009-NN_10 Market VH, YT, GD, NGTT 2011 _10 Van tai va BCVT (da sua ok)" xfId="197"/>
    <cellStyle name="_07. NGTT2009-NN_10 Market VH, YT, GD, NGTT 2011 _11 (3)" xfId="198"/>
    <cellStyle name="_07. NGTT2009-NN_10 Market VH, YT, GD, NGTT 2011 _11 (3)_04 Doanh nghiep va CSKDCT 2012" xfId="199"/>
    <cellStyle name="_07. NGTT2009-NN_10 Market VH, YT, GD, NGTT 2011 _11 (3)_Xl0000167" xfId="200"/>
    <cellStyle name="_07. NGTT2009-NN_10 Market VH, YT, GD, NGTT 2011 _12 (2)" xfId="201"/>
    <cellStyle name="_07. NGTT2009-NN_10 Market VH, YT, GD, NGTT 2011 _12 (2)_04 Doanh nghiep va CSKDCT 2012" xfId="202"/>
    <cellStyle name="_07. NGTT2009-NN_10 Market VH, YT, GD, NGTT 2011 _12 (2)_Xl0000167" xfId="203"/>
    <cellStyle name="_07. NGTT2009-NN_10 Market VH, YT, GD, NGTT 2011 _12 Giao duc, Y Te va Muc songnam2011" xfId="204"/>
    <cellStyle name="_07. NGTT2009-NN_10 Market VH, YT, GD, NGTT 2011 _13 Van tai 2012" xfId="205"/>
    <cellStyle name="_07. NGTT2009-NN_10 Market VH, YT, GD, NGTT 2011 _Giaoduc2013(ok)" xfId="206"/>
    <cellStyle name="_07. NGTT2009-NN_10 Market VH, YT, GD, NGTT 2011 _Maket NGTT2012 LN,TS (7-1-2013)" xfId="207"/>
    <cellStyle name="_07. NGTT2009-NN_10 Market VH, YT, GD, NGTT 2011 _Maket NGTT2012 LN,TS (7-1-2013)_Nongnghiep" xfId="208"/>
    <cellStyle name="_07. NGTT2009-NN_10 Market VH, YT, GD, NGTT 2011 _Ngiam_lamnghiep_2011_v2(1)(1)" xfId="209"/>
    <cellStyle name="_07. NGTT2009-NN_10 Market VH, YT, GD, NGTT 2011 _Ngiam_lamnghiep_2011_v2(1)(1)_Nongnghiep" xfId="210"/>
    <cellStyle name="_07. NGTT2009-NN_10 Market VH, YT, GD, NGTT 2011 _NGTT LN,TS 2012 (Chuan)" xfId="211"/>
    <cellStyle name="_07. NGTT2009-NN_10 Market VH, YT, GD, NGTT 2011 _Nien giam TT Vu Nong nghiep 2012(solieu)-gui Vu TH 29-3-2013" xfId="212"/>
    <cellStyle name="_07. NGTT2009-NN_10 Market VH, YT, GD, NGTT 2011 _Nongnghiep" xfId="213"/>
    <cellStyle name="_07. NGTT2009-NN_10 Market VH, YT, GD, NGTT 2011 _Nongnghiep NGDD 2012_cap nhat den 24-5-2013(1)" xfId="214"/>
    <cellStyle name="_07. NGTT2009-NN_10 Market VH, YT, GD, NGTT 2011 _Nongnghiep_Nongnghiep NGDD 2012_cap nhat den 24-5-2013(1)" xfId="215"/>
    <cellStyle name="_07. NGTT2009-NN_10 Market VH, YT, GD, NGTT 2011 _So lieu quoc te TH" xfId="216"/>
    <cellStyle name="_07. NGTT2009-NN_10 Market VH, YT, GD, NGTT 2011 _Xl0000147" xfId="217"/>
    <cellStyle name="_07. NGTT2009-NN_10 Market VH, YT, GD, NGTT 2011 _Xl0000167" xfId="218"/>
    <cellStyle name="_07. NGTT2009-NN_10 Market VH, YT, GD, NGTT 2011 _XNK" xfId="219"/>
    <cellStyle name="_07. NGTT2009-NN_10 Van tai va BCVT (da sua ok)" xfId="220"/>
    <cellStyle name="_07. NGTT2009-NN_10 VH, YT, GD, NGTT 2010 - (OK)" xfId="221"/>
    <cellStyle name="_07. NGTT2009-NN_10 VH, YT, GD, NGTT 2010 - (OK)_Bo sung 04 bieu Cong nghiep" xfId="222"/>
    <cellStyle name="_07. NGTT2009-NN_11 (3)" xfId="223"/>
    <cellStyle name="_07. NGTT2009-NN_11 (3)_04 Doanh nghiep va CSKDCT 2012" xfId="224"/>
    <cellStyle name="_07. NGTT2009-NN_11 (3)_Xl0000167" xfId="225"/>
    <cellStyle name="_07. NGTT2009-NN_11 So lieu quoc te 2010-final" xfId="226"/>
    <cellStyle name="_07. NGTT2009-NN_12 (2)" xfId="227"/>
    <cellStyle name="_07. NGTT2009-NN_12 (2)_04 Doanh nghiep va CSKDCT 2012" xfId="228"/>
    <cellStyle name="_07. NGTT2009-NN_12 (2)_Xl0000167" xfId="229"/>
    <cellStyle name="_07. NGTT2009-NN_12 Chi so gia 2012(chuan) co so" xfId="230"/>
    <cellStyle name="_07. NGTT2009-NN_12 Giao duc, Y Te va Muc songnam2011" xfId="231"/>
    <cellStyle name="_07. NGTT2009-NN_13 Van tai 2012" xfId="232"/>
    <cellStyle name="_07. NGTT2009-NN_Book1" xfId="233"/>
    <cellStyle name="_07. NGTT2009-NN_Book3" xfId="234"/>
    <cellStyle name="_07. NGTT2009-NN_Book3 10" xfId="235"/>
    <cellStyle name="_07. NGTT2009-NN_Book3 11" xfId="236"/>
    <cellStyle name="_07. NGTT2009-NN_Book3 12" xfId="237"/>
    <cellStyle name="_07. NGTT2009-NN_Book3 13" xfId="238"/>
    <cellStyle name="_07. NGTT2009-NN_Book3 14" xfId="239"/>
    <cellStyle name="_07. NGTT2009-NN_Book3 15" xfId="240"/>
    <cellStyle name="_07. NGTT2009-NN_Book3 16" xfId="241"/>
    <cellStyle name="_07. NGTT2009-NN_Book3 17" xfId="242"/>
    <cellStyle name="_07. NGTT2009-NN_Book3 18" xfId="243"/>
    <cellStyle name="_07. NGTT2009-NN_Book3 19" xfId="244"/>
    <cellStyle name="_07. NGTT2009-NN_Book3 2" xfId="245"/>
    <cellStyle name="_07. NGTT2009-NN_Book3 3" xfId="246"/>
    <cellStyle name="_07. NGTT2009-NN_Book3 4" xfId="247"/>
    <cellStyle name="_07. NGTT2009-NN_Book3 5" xfId="248"/>
    <cellStyle name="_07. NGTT2009-NN_Book3 6" xfId="249"/>
    <cellStyle name="_07. NGTT2009-NN_Book3 7" xfId="250"/>
    <cellStyle name="_07. NGTT2009-NN_Book3 8" xfId="251"/>
    <cellStyle name="_07. NGTT2009-NN_Book3 9" xfId="252"/>
    <cellStyle name="_07. NGTT2009-NN_Book3_01 Don vi HC" xfId="253"/>
    <cellStyle name="_07. NGTT2009-NN_Book3_01 DVHC-DSLD 2010" xfId="254"/>
    <cellStyle name="_07. NGTT2009-NN_Book3_02  Dan so lao dong(OK)" xfId="255"/>
    <cellStyle name="_07. NGTT2009-NN_Book3_02 Danso_Laodong 2012(chuan) CO SO" xfId="256"/>
    <cellStyle name="_07. NGTT2009-NN_Book3_03 TKQG va Thu chi NSNN 2012" xfId="257"/>
    <cellStyle name="_07. NGTT2009-NN_Book3_04 Doanh nghiep va CSKDCT 2012" xfId="258"/>
    <cellStyle name="_07. NGTT2009-NN_Book3_05 Doanh nghiep va Ca the_2011 (Ok)" xfId="259"/>
    <cellStyle name="_07. NGTT2009-NN_Book3_05 NGTT DN 2010 (OK)" xfId="260"/>
    <cellStyle name="_07. NGTT2009-NN_Book3_05 NGTT DN 2010 (OK)_Bo sung 04 bieu Cong nghiep" xfId="261"/>
    <cellStyle name="_07. NGTT2009-NN_Book3_06 Nong, lam nghiep 2010  (ok)" xfId="262"/>
    <cellStyle name="_07. NGTT2009-NN_Book3_07 NGTT CN 2012" xfId="263"/>
    <cellStyle name="_07. NGTT2009-NN_Book3_08 Thuong mai Tong muc - Diep" xfId="264"/>
    <cellStyle name="_07. NGTT2009-NN_Book3_08 Thuong mai va Du lich (Ok)" xfId="265"/>
    <cellStyle name="_07. NGTT2009-NN_Book3_09 Chi so gia 2011- VuTKG-1 (Ok)" xfId="266"/>
    <cellStyle name="_07. NGTT2009-NN_Book3_09 Du lich" xfId="267"/>
    <cellStyle name="_07. NGTT2009-NN_Book3_10 Market VH, YT, GD, NGTT 2011 " xfId="268"/>
    <cellStyle name="_07. NGTT2009-NN_Book3_10 Market VH, YT, GD, NGTT 2011 _02  Dan so lao dong(OK)" xfId="269"/>
    <cellStyle name="_07. NGTT2009-NN_Book3_10 Market VH, YT, GD, NGTT 2011 _03 TKQG va Thu chi NSNN 2012" xfId="270"/>
    <cellStyle name="_07. NGTT2009-NN_Book3_10 Market VH, YT, GD, NGTT 2011 _04 Doanh nghiep va CSKDCT 2012" xfId="271"/>
    <cellStyle name="_07. NGTT2009-NN_Book3_10 Market VH, YT, GD, NGTT 2011 _05 Doanh nghiep va Ca the_2011 (Ok)" xfId="272"/>
    <cellStyle name="_07. NGTT2009-NN_Book3_10 Market VH, YT, GD, NGTT 2011 _07 NGTT CN 2012" xfId="273"/>
    <cellStyle name="_07. NGTT2009-NN_Book3_10 Market VH, YT, GD, NGTT 2011 _08 Thuong mai Tong muc - Diep" xfId="274"/>
    <cellStyle name="_07. NGTT2009-NN_Book3_10 Market VH, YT, GD, NGTT 2011 _08 Thuong mai va Du lich (Ok)" xfId="275"/>
    <cellStyle name="_07. NGTT2009-NN_Book3_10 Market VH, YT, GD, NGTT 2011 _09 Chi so gia 2011- VuTKG-1 (Ok)" xfId="276"/>
    <cellStyle name="_07. NGTT2009-NN_Book3_10 Market VH, YT, GD, NGTT 2011 _09 Du lich" xfId="277"/>
    <cellStyle name="_07. NGTT2009-NN_Book3_10 Market VH, YT, GD, NGTT 2011 _10 Van tai va BCVT (da sua ok)" xfId="278"/>
    <cellStyle name="_07. NGTT2009-NN_Book3_10 Market VH, YT, GD, NGTT 2011 _11 (3)" xfId="279"/>
    <cellStyle name="_07. NGTT2009-NN_Book3_10 Market VH, YT, GD, NGTT 2011 _11 (3)_04 Doanh nghiep va CSKDCT 2012" xfId="280"/>
    <cellStyle name="_07. NGTT2009-NN_Book3_10 Market VH, YT, GD, NGTT 2011 _11 (3)_Xl0000167" xfId="281"/>
    <cellStyle name="_07. NGTT2009-NN_Book3_10 Market VH, YT, GD, NGTT 2011 _12 (2)" xfId="282"/>
    <cellStyle name="_07. NGTT2009-NN_Book3_10 Market VH, YT, GD, NGTT 2011 _12 (2)_04 Doanh nghiep va CSKDCT 2012" xfId="283"/>
    <cellStyle name="_07. NGTT2009-NN_Book3_10 Market VH, YT, GD, NGTT 2011 _12 (2)_Xl0000167" xfId="284"/>
    <cellStyle name="_07. NGTT2009-NN_Book3_10 Market VH, YT, GD, NGTT 2011 _12 Giao duc, Y Te va Muc songnam2011" xfId="285"/>
    <cellStyle name="_07. NGTT2009-NN_Book3_10 Market VH, YT, GD, NGTT 2011 _13 Van tai 2012" xfId="286"/>
    <cellStyle name="_07. NGTT2009-NN_Book3_10 Market VH, YT, GD, NGTT 2011 _Giaoduc2013(ok)" xfId="287"/>
    <cellStyle name="_07. NGTT2009-NN_Book3_10 Market VH, YT, GD, NGTT 2011 _Maket NGTT2012 LN,TS (7-1-2013)" xfId="288"/>
    <cellStyle name="_07. NGTT2009-NN_Book3_10 Market VH, YT, GD, NGTT 2011 _Maket NGTT2012 LN,TS (7-1-2013)_Nongnghiep" xfId="289"/>
    <cellStyle name="_07. NGTT2009-NN_Book3_10 Market VH, YT, GD, NGTT 2011 _Ngiam_lamnghiep_2011_v2(1)(1)" xfId="290"/>
    <cellStyle name="_07. NGTT2009-NN_Book3_10 Market VH, YT, GD, NGTT 2011 _Ngiam_lamnghiep_2011_v2(1)(1)_Nongnghiep" xfId="291"/>
    <cellStyle name="_07. NGTT2009-NN_Book3_10 Market VH, YT, GD, NGTT 2011 _NGTT LN,TS 2012 (Chuan)" xfId="292"/>
    <cellStyle name="_07. NGTT2009-NN_Book3_10 Market VH, YT, GD, NGTT 2011 _Nien giam TT Vu Nong nghiep 2012(solieu)-gui Vu TH 29-3-2013" xfId="293"/>
    <cellStyle name="_07. NGTT2009-NN_Book3_10 Market VH, YT, GD, NGTT 2011 _Nongnghiep" xfId="294"/>
    <cellStyle name="_07. NGTT2009-NN_Book3_10 Market VH, YT, GD, NGTT 2011 _Nongnghiep NGDD 2012_cap nhat den 24-5-2013(1)" xfId="295"/>
    <cellStyle name="_07. NGTT2009-NN_Book3_10 Market VH, YT, GD, NGTT 2011 _Nongnghiep_Nongnghiep NGDD 2012_cap nhat den 24-5-2013(1)" xfId="296"/>
    <cellStyle name="_07. NGTT2009-NN_Book3_10 Market VH, YT, GD, NGTT 2011 _So lieu quoc te TH" xfId="297"/>
    <cellStyle name="_07. NGTT2009-NN_Book3_10 Market VH, YT, GD, NGTT 2011 _Xl0000147" xfId="298"/>
    <cellStyle name="_07. NGTT2009-NN_Book3_10 Market VH, YT, GD, NGTT 2011 _Xl0000167" xfId="299"/>
    <cellStyle name="_07. NGTT2009-NN_Book3_10 Market VH, YT, GD, NGTT 2011 _XNK" xfId="300"/>
    <cellStyle name="_07. NGTT2009-NN_Book3_10 Van tai va BCVT (da sua ok)" xfId="301"/>
    <cellStyle name="_07. NGTT2009-NN_Book3_10 VH, YT, GD, NGTT 2010 - (OK)" xfId="302"/>
    <cellStyle name="_07. NGTT2009-NN_Book3_10 VH, YT, GD, NGTT 2010 - (OK)_Bo sung 04 bieu Cong nghiep" xfId="303"/>
    <cellStyle name="_07. NGTT2009-NN_Book3_11 (3)" xfId="304"/>
    <cellStyle name="_07. NGTT2009-NN_Book3_11 (3)_04 Doanh nghiep va CSKDCT 2012" xfId="305"/>
    <cellStyle name="_07. NGTT2009-NN_Book3_11 (3)_Xl0000167" xfId="306"/>
    <cellStyle name="_07. NGTT2009-NN_Book3_12 (2)" xfId="307"/>
    <cellStyle name="_07. NGTT2009-NN_Book3_12 (2)_04 Doanh nghiep va CSKDCT 2012" xfId="308"/>
    <cellStyle name="_07. NGTT2009-NN_Book3_12 (2)_Xl0000167" xfId="309"/>
    <cellStyle name="_07. NGTT2009-NN_Book3_12 Chi so gia 2012(chuan) co so" xfId="310"/>
    <cellStyle name="_07. NGTT2009-NN_Book3_12 Giao duc, Y Te va Muc songnam2011" xfId="311"/>
    <cellStyle name="_07. NGTT2009-NN_Book3_13 Van tai 2012" xfId="312"/>
    <cellStyle name="_07. NGTT2009-NN_Book3_Book1" xfId="313"/>
    <cellStyle name="_07. NGTT2009-NN_Book3_CucThongke-phucdap-Tuan-Anh" xfId="314"/>
    <cellStyle name="_07. NGTT2009-NN_Book3_Giaoduc2013(ok)" xfId="315"/>
    <cellStyle name="_07. NGTT2009-NN_Book3_GTSXNN" xfId="316"/>
    <cellStyle name="_07. NGTT2009-NN_Book3_GTSXNN_Nongnghiep NGDD 2012_cap nhat den 24-5-2013(1)" xfId="317"/>
    <cellStyle name="_07. NGTT2009-NN_Book3_Maket NGTT2012 LN,TS (7-1-2013)" xfId="318"/>
    <cellStyle name="_07. NGTT2009-NN_Book3_Maket NGTT2012 LN,TS (7-1-2013)_Nongnghiep" xfId="319"/>
    <cellStyle name="_07. NGTT2009-NN_Book3_Ngiam_lamnghiep_2011_v2(1)(1)" xfId="320"/>
    <cellStyle name="_07. NGTT2009-NN_Book3_Ngiam_lamnghiep_2011_v2(1)(1)_Nongnghiep" xfId="321"/>
    <cellStyle name="_07. NGTT2009-NN_Book3_NGTT LN,TS 2012 (Chuan)" xfId="322"/>
    <cellStyle name="_07. NGTT2009-NN_Book3_Nien giam day du  Nong nghiep 2010" xfId="323"/>
    <cellStyle name="_07. NGTT2009-NN_Book3_Nien giam TT Vu Nong nghiep 2012(solieu)-gui Vu TH 29-3-2013" xfId="324"/>
    <cellStyle name="_07. NGTT2009-NN_Book3_Nongnghiep" xfId="325"/>
    <cellStyle name="_07. NGTT2009-NN_Book3_Nongnghiep_Bo sung 04 bieu Cong nghiep" xfId="326"/>
    <cellStyle name="_07. NGTT2009-NN_Book3_Nongnghiep_Mau" xfId="327"/>
    <cellStyle name="_07. NGTT2009-NN_Book3_Nongnghiep_NGDD 2013 Thu chi NSNN " xfId="328"/>
    <cellStyle name="_07. NGTT2009-NN_Book3_Nongnghiep_Nongnghiep NGDD 2012_cap nhat den 24-5-2013(1)" xfId="329"/>
    <cellStyle name="_07. NGTT2009-NN_Book3_So lieu quoc te TH" xfId="330"/>
    <cellStyle name="_07. NGTT2009-NN_Book3_So lieu quoc te TH_08 Cong nghiep 2010" xfId="331"/>
    <cellStyle name="_07. NGTT2009-NN_Book3_So lieu quoc te TH_08 Thuong mai va Du lich (Ok)" xfId="332"/>
    <cellStyle name="_07. NGTT2009-NN_Book3_So lieu quoc te TH_09 Chi so gia 2011- VuTKG-1 (Ok)" xfId="333"/>
    <cellStyle name="_07. NGTT2009-NN_Book3_So lieu quoc te TH_09 Du lich" xfId="334"/>
    <cellStyle name="_07. NGTT2009-NN_Book3_So lieu quoc te TH_10 Van tai va BCVT (da sua ok)" xfId="335"/>
    <cellStyle name="_07. NGTT2009-NN_Book3_So lieu quoc te TH_12 Giao duc, Y Te va Muc songnam2011" xfId="336"/>
    <cellStyle name="_07. NGTT2009-NN_Book3_So lieu quoc te TH_nien giam tom tat du lich va XNK" xfId="337"/>
    <cellStyle name="_07. NGTT2009-NN_Book3_So lieu quoc te TH_Nongnghiep" xfId="338"/>
    <cellStyle name="_07. NGTT2009-NN_Book3_So lieu quoc te TH_XNK" xfId="339"/>
    <cellStyle name="_07. NGTT2009-NN_Book3_So lieu quoc te(GDP)" xfId="340"/>
    <cellStyle name="_07. NGTT2009-NN_Book3_So lieu quoc te(GDP)_02  Dan so lao dong(OK)" xfId="341"/>
    <cellStyle name="_07. NGTT2009-NN_Book3_So lieu quoc te(GDP)_03 TKQG va Thu chi NSNN 2012" xfId="342"/>
    <cellStyle name="_07. NGTT2009-NN_Book3_So lieu quoc te(GDP)_04 Doanh nghiep va CSKDCT 2012" xfId="343"/>
    <cellStyle name="_07. NGTT2009-NN_Book3_So lieu quoc te(GDP)_05 Doanh nghiep va Ca the_2011 (Ok)" xfId="344"/>
    <cellStyle name="_07. NGTT2009-NN_Book3_So lieu quoc te(GDP)_07 NGTT CN 2012" xfId="345"/>
    <cellStyle name="_07. NGTT2009-NN_Book3_So lieu quoc te(GDP)_08 Thuong mai Tong muc - Diep" xfId="346"/>
    <cellStyle name="_07. NGTT2009-NN_Book3_So lieu quoc te(GDP)_08 Thuong mai va Du lich (Ok)" xfId="347"/>
    <cellStyle name="_07. NGTT2009-NN_Book3_So lieu quoc te(GDP)_09 Chi so gia 2011- VuTKG-1 (Ok)" xfId="348"/>
    <cellStyle name="_07. NGTT2009-NN_Book3_So lieu quoc te(GDP)_09 Du lich" xfId="349"/>
    <cellStyle name="_07. NGTT2009-NN_Book3_So lieu quoc te(GDP)_10 Van tai va BCVT (da sua ok)" xfId="350"/>
    <cellStyle name="_07. NGTT2009-NN_Book3_So lieu quoc te(GDP)_11 (3)" xfId="351"/>
    <cellStyle name="_07. NGTT2009-NN_Book3_So lieu quoc te(GDP)_11 (3)_04 Doanh nghiep va CSKDCT 2012" xfId="352"/>
    <cellStyle name="_07. NGTT2009-NN_Book3_So lieu quoc te(GDP)_11 (3)_Xl0000167" xfId="353"/>
    <cellStyle name="_07. NGTT2009-NN_Book3_So lieu quoc te(GDP)_12 (2)" xfId="354"/>
    <cellStyle name="_07. NGTT2009-NN_Book3_So lieu quoc te(GDP)_12 (2)_04 Doanh nghiep va CSKDCT 2012" xfId="355"/>
    <cellStyle name="_07. NGTT2009-NN_Book3_So lieu quoc te(GDP)_12 (2)_Xl0000167" xfId="356"/>
    <cellStyle name="_07. NGTT2009-NN_Book3_So lieu quoc te(GDP)_12 Giao duc, Y Te va Muc songnam2011" xfId="357"/>
    <cellStyle name="_07. NGTT2009-NN_Book3_So lieu quoc te(GDP)_12 So lieu quoc te (Ok)" xfId="358"/>
    <cellStyle name="_07. NGTT2009-NN_Book3_So lieu quoc te(GDP)_13 Van tai 2012" xfId="359"/>
    <cellStyle name="_07. NGTT2009-NN_Book3_So lieu quoc te(GDP)_Giaoduc2013(ok)" xfId="360"/>
    <cellStyle name="_07. NGTT2009-NN_Book3_So lieu quoc te(GDP)_Maket NGTT2012 LN,TS (7-1-2013)" xfId="361"/>
    <cellStyle name="_07. NGTT2009-NN_Book3_So lieu quoc te(GDP)_Maket NGTT2012 LN,TS (7-1-2013)_Nongnghiep" xfId="362"/>
    <cellStyle name="_07. NGTT2009-NN_Book3_So lieu quoc te(GDP)_Ngiam_lamnghiep_2011_v2(1)(1)" xfId="363"/>
    <cellStyle name="_07. NGTT2009-NN_Book3_So lieu quoc te(GDP)_Ngiam_lamnghiep_2011_v2(1)(1)_Nongnghiep" xfId="364"/>
    <cellStyle name="_07. NGTT2009-NN_Book3_So lieu quoc te(GDP)_NGTT LN,TS 2012 (Chuan)" xfId="365"/>
    <cellStyle name="_07. NGTT2009-NN_Book3_So lieu quoc te(GDP)_Nien giam TT Vu Nong nghiep 2012(solieu)-gui Vu TH 29-3-2013" xfId="366"/>
    <cellStyle name="_07. NGTT2009-NN_Book3_So lieu quoc te(GDP)_Nongnghiep" xfId="367"/>
    <cellStyle name="_07. NGTT2009-NN_Book3_So lieu quoc te(GDP)_Nongnghiep NGDD 2012_cap nhat den 24-5-2013(1)" xfId="368"/>
    <cellStyle name="_07. NGTT2009-NN_Book3_So lieu quoc te(GDP)_Nongnghiep_Nongnghiep NGDD 2012_cap nhat den 24-5-2013(1)" xfId="369"/>
    <cellStyle name="_07. NGTT2009-NN_Book3_So lieu quoc te(GDP)_Xl0000147" xfId="370"/>
    <cellStyle name="_07. NGTT2009-NN_Book3_So lieu quoc te(GDP)_Xl0000167" xfId="371"/>
    <cellStyle name="_07. NGTT2009-NN_Book3_So lieu quoc te(GDP)_XNK" xfId="372"/>
    <cellStyle name="_07. NGTT2009-NN_Book3_Xl0000147" xfId="373"/>
    <cellStyle name="_07. NGTT2009-NN_Book3_Xl0000167" xfId="374"/>
    <cellStyle name="_07. NGTT2009-NN_Book3_XNK" xfId="375"/>
    <cellStyle name="_07. NGTT2009-NN_Book3_XNK_08 Thuong mai Tong muc - Diep" xfId="376"/>
    <cellStyle name="_07. NGTT2009-NN_Book3_XNK_Bo sung 04 bieu Cong nghiep" xfId="377"/>
    <cellStyle name="_07. NGTT2009-NN_Book3_XNK-2012" xfId="378"/>
    <cellStyle name="_07. NGTT2009-NN_Book3_XNK-Market" xfId="379"/>
    <cellStyle name="_07. NGTT2009-NN_Book4" xfId="380"/>
    <cellStyle name="_07. NGTT2009-NN_Book4_08 Cong nghiep 2010" xfId="381"/>
    <cellStyle name="_07. NGTT2009-NN_Book4_08 Thuong mai va Du lich (Ok)" xfId="382"/>
    <cellStyle name="_07. NGTT2009-NN_Book4_09 Chi so gia 2011- VuTKG-1 (Ok)" xfId="383"/>
    <cellStyle name="_07. NGTT2009-NN_Book4_09 Du lich" xfId="384"/>
    <cellStyle name="_07. NGTT2009-NN_Book4_10 Van tai va BCVT (da sua ok)" xfId="385"/>
    <cellStyle name="_07. NGTT2009-NN_Book4_12 Giao duc, Y Te va Muc songnam2011" xfId="386"/>
    <cellStyle name="_07. NGTT2009-NN_Book4_12 So lieu quoc te (Ok)" xfId="387"/>
    <cellStyle name="_07. NGTT2009-NN_Book4_Book1" xfId="388"/>
    <cellStyle name="_07. NGTT2009-NN_Book4_nien giam tom tat du lich va XNK" xfId="389"/>
    <cellStyle name="_07. NGTT2009-NN_Book4_Nongnghiep" xfId="390"/>
    <cellStyle name="_07. NGTT2009-NN_Book4_XNK" xfId="391"/>
    <cellStyle name="_07. NGTT2009-NN_Book4_XNK-2012" xfId="392"/>
    <cellStyle name="_07. NGTT2009-NN_CSKDCT 2010" xfId="393"/>
    <cellStyle name="_07. NGTT2009-NN_CSKDCT 2010_Bo sung 04 bieu Cong nghiep" xfId="394"/>
    <cellStyle name="_07. NGTT2009-NN_CucThongke-phucdap-Tuan-Anh" xfId="395"/>
    <cellStyle name="_07. NGTT2009-NN_dan so phan tich 10 nam(moi)" xfId="396"/>
    <cellStyle name="_07. NGTT2009-NN_dan so phan tich 10 nam(moi)_01 Don vi HC" xfId="397"/>
    <cellStyle name="_07. NGTT2009-NN_dan so phan tich 10 nam(moi)_02 Danso_Laodong 2012(chuan) CO SO" xfId="398"/>
    <cellStyle name="_07. NGTT2009-NN_dan so phan tich 10 nam(moi)_04 Doanh nghiep va CSKDCT 2012" xfId="399"/>
    <cellStyle name="_07. NGTT2009-NN_dan so phan tich 10 nam(moi)_NGDD 2013 Thu chi NSNN " xfId="400"/>
    <cellStyle name="_07. NGTT2009-NN_dan so phan tich 10 nam(moi)_Nien giam KT_TV 2010" xfId="401"/>
    <cellStyle name="_07. NGTT2009-NN_dan so phan tich 10 nam(moi)_Xl0000167" xfId="402"/>
    <cellStyle name="_07. NGTT2009-NN_Dat Dai NGTT -2013" xfId="403"/>
    <cellStyle name="_07. NGTT2009-NN_Giaoduc2013(ok)" xfId="404"/>
    <cellStyle name="_07. NGTT2009-NN_GTSXNN" xfId="405"/>
    <cellStyle name="_07. NGTT2009-NN_GTSXNN_Nongnghiep NGDD 2012_cap nhat den 24-5-2013(1)" xfId="406"/>
    <cellStyle name="_07. NGTT2009-NN_Lam nghiep, thuy san 2010 (ok)" xfId="407"/>
    <cellStyle name="_07. NGTT2009-NN_Lam nghiep, thuy san 2010 (ok)_08 Cong nghiep 2010" xfId="408"/>
    <cellStyle name="_07. NGTT2009-NN_Lam nghiep, thuy san 2010 (ok)_08 Thuong mai va Du lich (Ok)" xfId="409"/>
    <cellStyle name="_07. NGTT2009-NN_Lam nghiep, thuy san 2010 (ok)_09 Chi so gia 2011- VuTKG-1 (Ok)" xfId="410"/>
    <cellStyle name="_07. NGTT2009-NN_Lam nghiep, thuy san 2010 (ok)_09 Du lich" xfId="411"/>
    <cellStyle name="_07. NGTT2009-NN_Lam nghiep, thuy san 2010 (ok)_10 Van tai va BCVT (da sua ok)" xfId="412"/>
    <cellStyle name="_07. NGTT2009-NN_Lam nghiep, thuy san 2010 (ok)_12 Giao duc, Y Te va Muc songnam2011" xfId="413"/>
    <cellStyle name="_07. NGTT2009-NN_Lam nghiep, thuy san 2010 (ok)_nien giam tom tat du lich va XNK" xfId="414"/>
    <cellStyle name="_07. NGTT2009-NN_Lam nghiep, thuy san 2010 (ok)_Nongnghiep" xfId="415"/>
    <cellStyle name="_07. NGTT2009-NN_Lam nghiep, thuy san 2010 (ok)_XNK" xfId="416"/>
    <cellStyle name="_07. NGTT2009-NN_Maket NGTT Cong nghiep 2011" xfId="417"/>
    <cellStyle name="_07. NGTT2009-NN_Maket NGTT Cong nghiep 2011_08 Cong nghiep 2010" xfId="418"/>
    <cellStyle name="_07. NGTT2009-NN_Maket NGTT Cong nghiep 2011_08 Thuong mai va Du lich (Ok)" xfId="419"/>
    <cellStyle name="_07. NGTT2009-NN_Maket NGTT Cong nghiep 2011_09 Chi so gia 2011- VuTKG-1 (Ok)" xfId="420"/>
    <cellStyle name="_07. NGTT2009-NN_Maket NGTT Cong nghiep 2011_09 Du lich" xfId="421"/>
    <cellStyle name="_07. NGTT2009-NN_Maket NGTT Cong nghiep 2011_10 Van tai va BCVT (da sua ok)" xfId="422"/>
    <cellStyle name="_07. NGTT2009-NN_Maket NGTT Cong nghiep 2011_12 Giao duc, Y Te va Muc songnam2011" xfId="423"/>
    <cellStyle name="_07. NGTT2009-NN_Maket NGTT Cong nghiep 2011_nien giam tom tat du lich va XNK" xfId="424"/>
    <cellStyle name="_07. NGTT2009-NN_Maket NGTT Cong nghiep 2011_Nongnghiep" xfId="425"/>
    <cellStyle name="_07. NGTT2009-NN_Maket NGTT Cong nghiep 2011_XNK" xfId="426"/>
    <cellStyle name="_07. NGTT2009-NN_Maket NGTT Doanh Nghiep 2011" xfId="427"/>
    <cellStyle name="_07. NGTT2009-NN_Maket NGTT Doanh Nghiep 2011_08 Cong nghiep 2010" xfId="428"/>
    <cellStyle name="_07. NGTT2009-NN_Maket NGTT Doanh Nghiep 2011_08 Thuong mai va Du lich (Ok)" xfId="429"/>
    <cellStyle name="_07. NGTT2009-NN_Maket NGTT Doanh Nghiep 2011_09 Chi so gia 2011- VuTKG-1 (Ok)" xfId="430"/>
    <cellStyle name="_07. NGTT2009-NN_Maket NGTT Doanh Nghiep 2011_09 Du lich" xfId="431"/>
    <cellStyle name="_07. NGTT2009-NN_Maket NGTT Doanh Nghiep 2011_10 Van tai va BCVT (da sua ok)" xfId="432"/>
    <cellStyle name="_07. NGTT2009-NN_Maket NGTT Doanh Nghiep 2011_12 Giao duc, Y Te va Muc songnam2011" xfId="433"/>
    <cellStyle name="_07. NGTT2009-NN_Maket NGTT Doanh Nghiep 2011_nien giam tom tat du lich va XNK" xfId="434"/>
    <cellStyle name="_07. NGTT2009-NN_Maket NGTT Doanh Nghiep 2011_Nongnghiep" xfId="435"/>
    <cellStyle name="_07. NGTT2009-NN_Maket NGTT Doanh Nghiep 2011_XNK" xfId="436"/>
    <cellStyle name="_07. NGTT2009-NN_Maket NGTT Thu chi NS 2011" xfId="437"/>
    <cellStyle name="_07. NGTT2009-NN_Maket NGTT Thu chi NS 2011_08 Cong nghiep 2010" xfId="438"/>
    <cellStyle name="_07. NGTT2009-NN_Maket NGTT Thu chi NS 2011_08 Thuong mai va Du lich (Ok)" xfId="439"/>
    <cellStyle name="_07. NGTT2009-NN_Maket NGTT Thu chi NS 2011_09 Chi so gia 2011- VuTKG-1 (Ok)" xfId="440"/>
    <cellStyle name="_07. NGTT2009-NN_Maket NGTT Thu chi NS 2011_09 Du lich" xfId="441"/>
    <cellStyle name="_07. NGTT2009-NN_Maket NGTT Thu chi NS 2011_10 Van tai va BCVT (da sua ok)" xfId="442"/>
    <cellStyle name="_07. NGTT2009-NN_Maket NGTT Thu chi NS 2011_12 Giao duc, Y Te va Muc songnam2011" xfId="443"/>
    <cellStyle name="_07. NGTT2009-NN_Maket NGTT Thu chi NS 2011_nien giam tom tat du lich va XNK" xfId="444"/>
    <cellStyle name="_07. NGTT2009-NN_Maket NGTT Thu chi NS 2011_Nongnghiep" xfId="445"/>
    <cellStyle name="_07. NGTT2009-NN_Maket NGTT Thu chi NS 2011_XNK" xfId="446"/>
    <cellStyle name="_07. NGTT2009-NN_Maket NGTT2012 LN,TS (7-1-2013)" xfId="447"/>
    <cellStyle name="_07. NGTT2009-NN_Maket NGTT2012 LN,TS (7-1-2013)_Nongnghiep" xfId="448"/>
    <cellStyle name="_07. NGTT2009-NN_Ngiam_lamnghiep_2011_v2(1)(1)" xfId="449"/>
    <cellStyle name="_07. NGTT2009-NN_Ngiam_lamnghiep_2011_v2(1)(1)_Nongnghiep" xfId="450"/>
    <cellStyle name="_07. NGTT2009-NN_NGTT Ca the 2011 Diep" xfId="451"/>
    <cellStyle name="_07. NGTT2009-NN_NGTT Ca the 2011 Diep_08 Cong nghiep 2010" xfId="452"/>
    <cellStyle name="_07. NGTT2009-NN_NGTT Ca the 2011 Diep_08 Thuong mai va Du lich (Ok)" xfId="453"/>
    <cellStyle name="_07. NGTT2009-NN_NGTT Ca the 2011 Diep_09 Chi so gia 2011- VuTKG-1 (Ok)" xfId="454"/>
    <cellStyle name="_07. NGTT2009-NN_NGTT Ca the 2011 Diep_09 Du lich" xfId="455"/>
    <cellStyle name="_07. NGTT2009-NN_NGTT Ca the 2011 Diep_10 Van tai va BCVT (da sua ok)" xfId="456"/>
    <cellStyle name="_07. NGTT2009-NN_NGTT Ca the 2011 Diep_12 Giao duc, Y Te va Muc songnam2011" xfId="457"/>
    <cellStyle name="_07. NGTT2009-NN_NGTT Ca the 2011 Diep_nien giam tom tat du lich va XNK" xfId="458"/>
    <cellStyle name="_07. NGTT2009-NN_NGTT Ca the 2011 Diep_Nongnghiep" xfId="459"/>
    <cellStyle name="_07. NGTT2009-NN_NGTT Ca the 2011 Diep_XNK" xfId="460"/>
    <cellStyle name="_07. NGTT2009-NN_NGTT LN,TS 2012 (Chuan)" xfId="461"/>
    <cellStyle name="_07. NGTT2009-NN_Nien giam day du  Nong nghiep 2010" xfId="462"/>
    <cellStyle name="_07. NGTT2009-NN_Nien giam TT Vu Nong nghiep 2012(solieu)-gui Vu TH 29-3-2013" xfId="463"/>
    <cellStyle name="_07. NGTT2009-NN_Nongnghiep" xfId="464"/>
    <cellStyle name="_07. NGTT2009-NN_Nongnghiep_Bo sung 04 bieu Cong nghiep" xfId="465"/>
    <cellStyle name="_07. NGTT2009-NN_Nongnghiep_Mau" xfId="466"/>
    <cellStyle name="_07. NGTT2009-NN_Nongnghiep_NGDD 2013 Thu chi NSNN " xfId="467"/>
    <cellStyle name="_07. NGTT2009-NN_Nongnghiep_Nongnghiep NGDD 2012_cap nhat den 24-5-2013(1)" xfId="468"/>
    <cellStyle name="_07. NGTT2009-NN_Phan i (in)" xfId="469"/>
    <cellStyle name="_07. NGTT2009-NN_So lieu quoc te TH" xfId="470"/>
    <cellStyle name="_07. NGTT2009-NN_So lieu quoc te TH_08 Cong nghiep 2010" xfId="471"/>
    <cellStyle name="_07. NGTT2009-NN_So lieu quoc te TH_08 Thuong mai va Du lich (Ok)" xfId="472"/>
    <cellStyle name="_07. NGTT2009-NN_So lieu quoc te TH_09 Chi so gia 2011- VuTKG-1 (Ok)" xfId="473"/>
    <cellStyle name="_07. NGTT2009-NN_So lieu quoc te TH_09 Du lich" xfId="474"/>
    <cellStyle name="_07. NGTT2009-NN_So lieu quoc te TH_10 Van tai va BCVT (da sua ok)" xfId="475"/>
    <cellStyle name="_07. NGTT2009-NN_So lieu quoc te TH_12 Giao duc, Y Te va Muc songnam2011" xfId="476"/>
    <cellStyle name="_07. NGTT2009-NN_So lieu quoc te TH_nien giam tom tat du lich va XNK" xfId="477"/>
    <cellStyle name="_07. NGTT2009-NN_So lieu quoc te TH_Nongnghiep" xfId="478"/>
    <cellStyle name="_07. NGTT2009-NN_So lieu quoc te TH_XNK" xfId="479"/>
    <cellStyle name="_07. NGTT2009-NN_So lieu quoc te(GDP)" xfId="480"/>
    <cellStyle name="_07. NGTT2009-NN_So lieu quoc te(GDP)_02  Dan so lao dong(OK)" xfId="481"/>
    <cellStyle name="_07. NGTT2009-NN_So lieu quoc te(GDP)_03 TKQG va Thu chi NSNN 2012" xfId="482"/>
    <cellStyle name="_07. NGTT2009-NN_So lieu quoc te(GDP)_04 Doanh nghiep va CSKDCT 2012" xfId="483"/>
    <cellStyle name="_07. NGTT2009-NN_So lieu quoc te(GDP)_05 Doanh nghiep va Ca the_2011 (Ok)" xfId="484"/>
    <cellStyle name="_07. NGTT2009-NN_So lieu quoc te(GDP)_07 NGTT CN 2012" xfId="485"/>
    <cellStyle name="_07. NGTT2009-NN_So lieu quoc te(GDP)_08 Thuong mai Tong muc - Diep" xfId="486"/>
    <cellStyle name="_07. NGTT2009-NN_So lieu quoc te(GDP)_08 Thuong mai va Du lich (Ok)" xfId="487"/>
    <cellStyle name="_07. NGTT2009-NN_So lieu quoc te(GDP)_09 Chi so gia 2011- VuTKG-1 (Ok)" xfId="488"/>
    <cellStyle name="_07. NGTT2009-NN_So lieu quoc te(GDP)_09 Du lich" xfId="489"/>
    <cellStyle name="_07. NGTT2009-NN_So lieu quoc te(GDP)_10 Van tai va BCVT (da sua ok)" xfId="490"/>
    <cellStyle name="_07. NGTT2009-NN_So lieu quoc te(GDP)_11 (3)" xfId="491"/>
    <cellStyle name="_07. NGTT2009-NN_So lieu quoc te(GDP)_11 (3)_04 Doanh nghiep va CSKDCT 2012" xfId="492"/>
    <cellStyle name="_07. NGTT2009-NN_So lieu quoc te(GDP)_11 (3)_Xl0000167" xfId="493"/>
    <cellStyle name="_07. NGTT2009-NN_So lieu quoc te(GDP)_12 (2)" xfId="494"/>
    <cellStyle name="_07. NGTT2009-NN_So lieu quoc te(GDP)_12 (2)_04 Doanh nghiep va CSKDCT 2012" xfId="495"/>
    <cellStyle name="_07. NGTT2009-NN_So lieu quoc te(GDP)_12 (2)_Xl0000167" xfId="496"/>
    <cellStyle name="_07. NGTT2009-NN_So lieu quoc te(GDP)_12 Giao duc, Y Te va Muc songnam2011" xfId="497"/>
    <cellStyle name="_07. NGTT2009-NN_So lieu quoc te(GDP)_12 So lieu quoc te (Ok)" xfId="498"/>
    <cellStyle name="_07. NGTT2009-NN_So lieu quoc te(GDP)_13 Van tai 2012" xfId="499"/>
    <cellStyle name="_07. NGTT2009-NN_So lieu quoc te(GDP)_Giaoduc2013(ok)" xfId="500"/>
    <cellStyle name="_07. NGTT2009-NN_So lieu quoc te(GDP)_Maket NGTT2012 LN,TS (7-1-2013)" xfId="501"/>
    <cellStyle name="_07. NGTT2009-NN_So lieu quoc te(GDP)_Maket NGTT2012 LN,TS (7-1-2013)_Nongnghiep" xfId="502"/>
    <cellStyle name="_07. NGTT2009-NN_So lieu quoc te(GDP)_Ngiam_lamnghiep_2011_v2(1)(1)" xfId="503"/>
    <cellStyle name="_07. NGTT2009-NN_So lieu quoc te(GDP)_Ngiam_lamnghiep_2011_v2(1)(1)_Nongnghiep" xfId="504"/>
    <cellStyle name="_07. NGTT2009-NN_So lieu quoc te(GDP)_NGTT LN,TS 2012 (Chuan)" xfId="505"/>
    <cellStyle name="_07. NGTT2009-NN_So lieu quoc te(GDP)_Nien giam TT Vu Nong nghiep 2012(solieu)-gui Vu TH 29-3-2013" xfId="506"/>
    <cellStyle name="_07. NGTT2009-NN_So lieu quoc te(GDP)_Nongnghiep" xfId="507"/>
    <cellStyle name="_07. NGTT2009-NN_So lieu quoc te(GDP)_Nongnghiep NGDD 2012_cap nhat den 24-5-2013(1)" xfId="508"/>
    <cellStyle name="_07. NGTT2009-NN_So lieu quoc te(GDP)_Nongnghiep_Nongnghiep NGDD 2012_cap nhat den 24-5-2013(1)" xfId="509"/>
    <cellStyle name="_07. NGTT2009-NN_So lieu quoc te(GDP)_Xl0000147" xfId="510"/>
    <cellStyle name="_07. NGTT2009-NN_So lieu quoc te(GDP)_Xl0000167" xfId="511"/>
    <cellStyle name="_07. NGTT2009-NN_So lieu quoc te(GDP)_XNK" xfId="512"/>
    <cellStyle name="_07. NGTT2009-NN_Thuong mai va Du lich" xfId="513"/>
    <cellStyle name="_07. NGTT2009-NN_Thuong mai va Du lich_01 Don vi HC" xfId="514"/>
    <cellStyle name="_07. NGTT2009-NN_Thuong mai va Du lich_NGDD 2013 Thu chi NSNN " xfId="515"/>
    <cellStyle name="_07. NGTT2009-NN_Tong hop 1" xfId="516"/>
    <cellStyle name="_07. NGTT2009-NN_Tong hop NGTT" xfId="517"/>
    <cellStyle name="_07. NGTT2009-NN_Xl0000167" xfId="518"/>
    <cellStyle name="_07. NGTT2009-NN_XNK" xfId="519"/>
    <cellStyle name="_07. NGTT2009-NN_XNK (10-6)" xfId="520"/>
    <cellStyle name="_07. NGTT2009-NN_XNK_08 Thuong mai Tong muc - Diep" xfId="521"/>
    <cellStyle name="_07. NGTT2009-NN_XNK_Bo sung 04 bieu Cong nghiep" xfId="522"/>
    <cellStyle name="_07. NGTT2009-NN_XNK-2012" xfId="523"/>
    <cellStyle name="_07. NGTT2009-NN_XNK-Market" xfId="524"/>
    <cellStyle name="_09 VAN TAI(OK)" xfId="525"/>
    <cellStyle name="_09.GD-Yte_TT_MSDC2008" xfId="526"/>
    <cellStyle name="_09.GD-Yte_TT_MSDC2008 10" xfId="527"/>
    <cellStyle name="_09.GD-Yte_TT_MSDC2008 11" xfId="528"/>
    <cellStyle name="_09.GD-Yte_TT_MSDC2008 12" xfId="529"/>
    <cellStyle name="_09.GD-Yte_TT_MSDC2008 13" xfId="530"/>
    <cellStyle name="_09.GD-Yte_TT_MSDC2008 14" xfId="531"/>
    <cellStyle name="_09.GD-Yte_TT_MSDC2008 15" xfId="532"/>
    <cellStyle name="_09.GD-Yte_TT_MSDC2008 16" xfId="533"/>
    <cellStyle name="_09.GD-Yte_TT_MSDC2008 17" xfId="534"/>
    <cellStyle name="_09.GD-Yte_TT_MSDC2008 18" xfId="535"/>
    <cellStyle name="_09.GD-Yte_TT_MSDC2008 19" xfId="536"/>
    <cellStyle name="_09.GD-Yte_TT_MSDC2008 2" xfId="537"/>
    <cellStyle name="_09.GD-Yte_TT_MSDC2008 3" xfId="538"/>
    <cellStyle name="_09.GD-Yte_TT_MSDC2008 4" xfId="539"/>
    <cellStyle name="_09.GD-Yte_TT_MSDC2008 5" xfId="540"/>
    <cellStyle name="_09.GD-Yte_TT_MSDC2008 6" xfId="541"/>
    <cellStyle name="_09.GD-Yte_TT_MSDC2008 7" xfId="542"/>
    <cellStyle name="_09.GD-Yte_TT_MSDC2008 8" xfId="543"/>
    <cellStyle name="_09.GD-Yte_TT_MSDC2008 9" xfId="544"/>
    <cellStyle name="_09.GD-Yte_TT_MSDC2008_01 Don vi HC" xfId="545"/>
    <cellStyle name="_09.GD-Yte_TT_MSDC2008_01 DVHC-DSLD 2010" xfId="546"/>
    <cellStyle name="_09.GD-Yte_TT_MSDC2008_01 DVHC-DSLD 2010_01 Don vi HC" xfId="547"/>
    <cellStyle name="_09.GD-Yte_TT_MSDC2008_01 DVHC-DSLD 2010_02 Danso_Laodong 2012(chuan) CO SO" xfId="548"/>
    <cellStyle name="_09.GD-Yte_TT_MSDC2008_01 DVHC-DSLD 2010_04 Doanh nghiep va CSKDCT 2012" xfId="549"/>
    <cellStyle name="_09.GD-Yte_TT_MSDC2008_01 DVHC-DSLD 2010_08 Thuong mai Tong muc - Diep" xfId="550"/>
    <cellStyle name="_09.GD-Yte_TT_MSDC2008_01 DVHC-DSLD 2010_Bo sung 04 bieu Cong nghiep" xfId="551"/>
    <cellStyle name="_09.GD-Yte_TT_MSDC2008_01 DVHC-DSLD 2010_Mau" xfId="552"/>
    <cellStyle name="_09.GD-Yte_TT_MSDC2008_01 DVHC-DSLD 2010_NGDD 2013 Thu chi NSNN " xfId="553"/>
    <cellStyle name="_09.GD-Yte_TT_MSDC2008_01 DVHC-DSLD 2010_Nien giam KT_TV 2010" xfId="554"/>
    <cellStyle name="_09.GD-Yte_TT_MSDC2008_01 DVHC-DSLD 2010_nien giam tom tat 2010 (thuy)" xfId="555"/>
    <cellStyle name="_09.GD-Yte_TT_MSDC2008_01 DVHC-DSLD 2010_nien giam tom tat 2010 (thuy)_01 Don vi HC" xfId="556"/>
    <cellStyle name="_09.GD-Yte_TT_MSDC2008_01 DVHC-DSLD 2010_nien giam tom tat 2010 (thuy)_02 Danso_Laodong 2012(chuan) CO SO" xfId="557"/>
    <cellStyle name="_09.GD-Yte_TT_MSDC2008_01 DVHC-DSLD 2010_nien giam tom tat 2010 (thuy)_04 Doanh nghiep va CSKDCT 2012" xfId="558"/>
    <cellStyle name="_09.GD-Yte_TT_MSDC2008_01 DVHC-DSLD 2010_nien giam tom tat 2010 (thuy)_08 Thuong mai Tong muc - Diep" xfId="559"/>
    <cellStyle name="_09.GD-Yte_TT_MSDC2008_01 DVHC-DSLD 2010_nien giam tom tat 2010 (thuy)_09 Thuong mai va Du lich" xfId="560"/>
    <cellStyle name="_09.GD-Yte_TT_MSDC2008_01 DVHC-DSLD 2010_nien giam tom tat 2010 (thuy)_09 Thuong mai va Du lich_01 Don vi HC" xfId="561"/>
    <cellStyle name="_09.GD-Yte_TT_MSDC2008_01 DVHC-DSLD 2010_nien giam tom tat 2010 (thuy)_09 Thuong mai va Du lich_NGDD 2013 Thu chi NSNN " xfId="562"/>
    <cellStyle name="_09.GD-Yte_TT_MSDC2008_01 DVHC-DSLD 2010_nien giam tom tat 2010 (thuy)_Xl0000167" xfId="563"/>
    <cellStyle name="_09.GD-Yte_TT_MSDC2008_01 DVHC-DSLD 2010_Tong hop NGTT" xfId="564"/>
    <cellStyle name="_09.GD-Yte_TT_MSDC2008_01 DVHC-DSLD 2010_Tong hop NGTT_09 Thuong mai va Du lich" xfId="565"/>
    <cellStyle name="_09.GD-Yte_TT_MSDC2008_01 DVHC-DSLD 2010_Tong hop NGTT_09 Thuong mai va Du lich_01 Don vi HC" xfId="566"/>
    <cellStyle name="_09.GD-Yte_TT_MSDC2008_01 DVHC-DSLD 2010_Tong hop NGTT_09 Thuong mai va Du lich_NGDD 2013 Thu chi NSNN " xfId="567"/>
    <cellStyle name="_09.GD-Yte_TT_MSDC2008_01 DVHC-DSLD 2010_Xl0000167" xfId="568"/>
    <cellStyle name="_09.GD-Yte_TT_MSDC2008_02  Dan so lao dong(OK)" xfId="569"/>
    <cellStyle name="_09.GD-Yte_TT_MSDC2008_02 Danso_Laodong 2012(chuan) CO SO" xfId="570"/>
    <cellStyle name="_09.GD-Yte_TT_MSDC2008_03 Dautu 2010" xfId="571"/>
    <cellStyle name="_09.GD-Yte_TT_MSDC2008_03 Dautu 2010_01 Don vi HC" xfId="572"/>
    <cellStyle name="_09.GD-Yte_TT_MSDC2008_03 Dautu 2010_02 Danso_Laodong 2012(chuan) CO SO" xfId="573"/>
    <cellStyle name="_09.GD-Yte_TT_MSDC2008_03 Dautu 2010_04 Doanh nghiep va CSKDCT 2012" xfId="574"/>
    <cellStyle name="_09.GD-Yte_TT_MSDC2008_03 Dautu 2010_08 Thuong mai Tong muc - Diep" xfId="575"/>
    <cellStyle name="_09.GD-Yte_TT_MSDC2008_03 Dautu 2010_09 Thuong mai va Du lich" xfId="576"/>
    <cellStyle name="_09.GD-Yte_TT_MSDC2008_03 Dautu 2010_09 Thuong mai va Du lich_01 Don vi HC" xfId="577"/>
    <cellStyle name="_09.GD-Yte_TT_MSDC2008_03 Dautu 2010_09 Thuong mai va Du lich_NGDD 2013 Thu chi NSNN " xfId="578"/>
    <cellStyle name="_09.GD-Yte_TT_MSDC2008_03 Dautu 2010_Xl0000167" xfId="579"/>
    <cellStyle name="_09.GD-Yte_TT_MSDC2008_03 TKQG" xfId="580"/>
    <cellStyle name="_09.GD-Yte_TT_MSDC2008_03 TKQG_02  Dan so lao dong(OK)" xfId="581"/>
    <cellStyle name="_09.GD-Yte_TT_MSDC2008_03 TKQG_Xl0000167" xfId="582"/>
    <cellStyle name="_09.GD-Yte_TT_MSDC2008_04 Doanh nghiep va CSKDCT 2012" xfId="583"/>
    <cellStyle name="_09.GD-Yte_TT_MSDC2008_05 Doanh nghiep va Ca the_2011 (Ok)" xfId="584"/>
    <cellStyle name="_09.GD-Yte_TT_MSDC2008_05 NGTT DN 2010 (OK)" xfId="585"/>
    <cellStyle name="_09.GD-Yte_TT_MSDC2008_05 NGTT DN 2010 (OK)_Bo sung 04 bieu Cong nghiep" xfId="586"/>
    <cellStyle name="_09.GD-Yte_TT_MSDC2008_05 Thu chi NSNN" xfId="587"/>
    <cellStyle name="_09.GD-Yte_TT_MSDC2008_06 Nong, lam nghiep 2010  (ok)" xfId="588"/>
    <cellStyle name="_09.GD-Yte_TT_MSDC2008_07 NGTT CN 2012" xfId="589"/>
    <cellStyle name="_09.GD-Yte_TT_MSDC2008_08 Thuong mai Tong muc - Diep" xfId="590"/>
    <cellStyle name="_09.GD-Yte_TT_MSDC2008_08 Thuong mai va Du lich (Ok)" xfId="591"/>
    <cellStyle name="_09.GD-Yte_TT_MSDC2008_09 Chi so gia 2011- VuTKG-1 (Ok)" xfId="592"/>
    <cellStyle name="_09.GD-Yte_TT_MSDC2008_09 Du lich" xfId="593"/>
    <cellStyle name="_09.GD-Yte_TT_MSDC2008_10 Market VH, YT, GD, NGTT 2011 " xfId="594"/>
    <cellStyle name="_09.GD-Yte_TT_MSDC2008_10 Market VH, YT, GD, NGTT 2011 _02  Dan so lao dong(OK)" xfId="595"/>
    <cellStyle name="_09.GD-Yte_TT_MSDC2008_10 Market VH, YT, GD, NGTT 2011 _03 TKQG va Thu chi NSNN 2012" xfId="596"/>
    <cellStyle name="_09.GD-Yte_TT_MSDC2008_10 Market VH, YT, GD, NGTT 2011 _04 Doanh nghiep va CSKDCT 2012" xfId="597"/>
    <cellStyle name="_09.GD-Yte_TT_MSDC2008_10 Market VH, YT, GD, NGTT 2011 _05 Doanh nghiep va Ca the_2011 (Ok)" xfId="598"/>
    <cellStyle name="_09.GD-Yte_TT_MSDC2008_10 Market VH, YT, GD, NGTT 2011 _07 NGTT CN 2012" xfId="599"/>
    <cellStyle name="_09.GD-Yte_TT_MSDC2008_10 Market VH, YT, GD, NGTT 2011 _08 Thuong mai Tong muc - Diep" xfId="600"/>
    <cellStyle name="_09.GD-Yte_TT_MSDC2008_10 Market VH, YT, GD, NGTT 2011 _08 Thuong mai va Du lich (Ok)" xfId="601"/>
    <cellStyle name="_09.GD-Yte_TT_MSDC2008_10 Market VH, YT, GD, NGTT 2011 _09 Chi so gia 2011- VuTKG-1 (Ok)" xfId="602"/>
    <cellStyle name="_09.GD-Yte_TT_MSDC2008_10 Market VH, YT, GD, NGTT 2011 _09 Du lich" xfId="603"/>
    <cellStyle name="_09.GD-Yte_TT_MSDC2008_10 Market VH, YT, GD, NGTT 2011 _10 Van tai va BCVT (da sua ok)" xfId="604"/>
    <cellStyle name="_09.GD-Yte_TT_MSDC2008_10 Market VH, YT, GD, NGTT 2011 _11 (3)" xfId="605"/>
    <cellStyle name="_09.GD-Yte_TT_MSDC2008_10 Market VH, YT, GD, NGTT 2011 _11 (3)_04 Doanh nghiep va CSKDCT 2012" xfId="606"/>
    <cellStyle name="_09.GD-Yte_TT_MSDC2008_10 Market VH, YT, GD, NGTT 2011 _11 (3)_Xl0000167" xfId="607"/>
    <cellStyle name="_09.GD-Yte_TT_MSDC2008_10 Market VH, YT, GD, NGTT 2011 _12 (2)" xfId="608"/>
    <cellStyle name="_09.GD-Yte_TT_MSDC2008_10 Market VH, YT, GD, NGTT 2011 _12 (2)_04 Doanh nghiep va CSKDCT 2012" xfId="609"/>
    <cellStyle name="_09.GD-Yte_TT_MSDC2008_10 Market VH, YT, GD, NGTT 2011 _12 (2)_Xl0000167" xfId="610"/>
    <cellStyle name="_09.GD-Yte_TT_MSDC2008_10 Market VH, YT, GD, NGTT 2011 _12 Giao duc, Y Te va Muc songnam2011" xfId="611"/>
    <cellStyle name="_09.GD-Yte_TT_MSDC2008_10 Market VH, YT, GD, NGTT 2011 _13 Van tai 2012" xfId="612"/>
    <cellStyle name="_09.GD-Yte_TT_MSDC2008_10 Market VH, YT, GD, NGTT 2011 _Giaoduc2013(ok)" xfId="613"/>
    <cellStyle name="_09.GD-Yte_TT_MSDC2008_10 Market VH, YT, GD, NGTT 2011 _Maket NGTT2012 LN,TS (7-1-2013)" xfId="614"/>
    <cellStyle name="_09.GD-Yte_TT_MSDC2008_10 Market VH, YT, GD, NGTT 2011 _Maket NGTT2012 LN,TS (7-1-2013)_Nongnghiep" xfId="615"/>
    <cellStyle name="_09.GD-Yte_TT_MSDC2008_10 Market VH, YT, GD, NGTT 2011 _Ngiam_lamnghiep_2011_v2(1)(1)" xfId="616"/>
    <cellStyle name="_09.GD-Yte_TT_MSDC2008_10 Market VH, YT, GD, NGTT 2011 _Ngiam_lamnghiep_2011_v2(1)(1)_Nongnghiep" xfId="617"/>
    <cellStyle name="_09.GD-Yte_TT_MSDC2008_10 Market VH, YT, GD, NGTT 2011 _NGTT LN,TS 2012 (Chuan)" xfId="618"/>
    <cellStyle name="_09.GD-Yte_TT_MSDC2008_10 Market VH, YT, GD, NGTT 2011 _Nien giam TT Vu Nong nghiep 2012(solieu)-gui Vu TH 29-3-2013" xfId="619"/>
    <cellStyle name="_09.GD-Yte_TT_MSDC2008_10 Market VH, YT, GD, NGTT 2011 _Nongnghiep" xfId="620"/>
    <cellStyle name="_09.GD-Yte_TT_MSDC2008_10 Market VH, YT, GD, NGTT 2011 _Nongnghiep NGDD 2012_cap nhat den 24-5-2013(1)" xfId="621"/>
    <cellStyle name="_09.GD-Yte_TT_MSDC2008_10 Market VH, YT, GD, NGTT 2011 _Nongnghiep_Nongnghiep NGDD 2012_cap nhat den 24-5-2013(1)" xfId="622"/>
    <cellStyle name="_09.GD-Yte_TT_MSDC2008_10 Market VH, YT, GD, NGTT 2011 _So lieu quoc te TH" xfId="623"/>
    <cellStyle name="_09.GD-Yte_TT_MSDC2008_10 Market VH, YT, GD, NGTT 2011 _Xl0000147" xfId="624"/>
    <cellStyle name="_09.GD-Yte_TT_MSDC2008_10 Market VH, YT, GD, NGTT 2011 _Xl0000167" xfId="625"/>
    <cellStyle name="_09.GD-Yte_TT_MSDC2008_10 Market VH, YT, GD, NGTT 2011 _XNK" xfId="626"/>
    <cellStyle name="_09.GD-Yte_TT_MSDC2008_10 Van tai va BCVT (da sua ok)" xfId="627"/>
    <cellStyle name="_09.GD-Yte_TT_MSDC2008_10 VH, YT, GD, NGTT 2010 - (OK)" xfId="628"/>
    <cellStyle name="_09.GD-Yte_TT_MSDC2008_10 VH, YT, GD, NGTT 2010 - (OK)_Bo sung 04 bieu Cong nghiep" xfId="629"/>
    <cellStyle name="_09.GD-Yte_TT_MSDC2008_11 (3)" xfId="630"/>
    <cellStyle name="_09.GD-Yte_TT_MSDC2008_11 (3)_04 Doanh nghiep va CSKDCT 2012" xfId="631"/>
    <cellStyle name="_09.GD-Yte_TT_MSDC2008_11 (3)_Xl0000167" xfId="632"/>
    <cellStyle name="_09.GD-Yte_TT_MSDC2008_11 So lieu quoc te 2010-final" xfId="633"/>
    <cellStyle name="_09.GD-Yte_TT_MSDC2008_12 (2)" xfId="634"/>
    <cellStyle name="_09.GD-Yte_TT_MSDC2008_12 (2)_04 Doanh nghiep va CSKDCT 2012" xfId="635"/>
    <cellStyle name="_09.GD-Yte_TT_MSDC2008_12 (2)_Xl0000167" xfId="636"/>
    <cellStyle name="_09.GD-Yte_TT_MSDC2008_12 Chi so gia 2012(chuan) co so" xfId="637"/>
    <cellStyle name="_09.GD-Yte_TT_MSDC2008_12 Giao duc, Y Te va Muc songnam2011" xfId="638"/>
    <cellStyle name="_09.GD-Yte_TT_MSDC2008_13 Van tai 2012" xfId="639"/>
    <cellStyle name="_09.GD-Yte_TT_MSDC2008_Book1" xfId="640"/>
    <cellStyle name="_09.GD-Yte_TT_MSDC2008_Dat Dai NGTT -2013" xfId="641"/>
    <cellStyle name="_09.GD-Yte_TT_MSDC2008_Giaoduc2013(ok)" xfId="642"/>
    <cellStyle name="_09.GD-Yte_TT_MSDC2008_GTSXNN" xfId="643"/>
    <cellStyle name="_09.GD-Yte_TT_MSDC2008_GTSXNN_Nongnghiep NGDD 2012_cap nhat den 24-5-2013(1)" xfId="644"/>
    <cellStyle name="_09.GD-Yte_TT_MSDC2008_Maket NGTT Thu chi NS 2011" xfId="645"/>
    <cellStyle name="_09.GD-Yte_TT_MSDC2008_Maket NGTT Thu chi NS 2011_08 Cong nghiep 2010" xfId="646"/>
    <cellStyle name="_09.GD-Yte_TT_MSDC2008_Maket NGTT Thu chi NS 2011_08 Thuong mai va Du lich (Ok)" xfId="647"/>
    <cellStyle name="_09.GD-Yte_TT_MSDC2008_Maket NGTT Thu chi NS 2011_09 Chi so gia 2011- VuTKG-1 (Ok)" xfId="648"/>
    <cellStyle name="_09.GD-Yte_TT_MSDC2008_Maket NGTT Thu chi NS 2011_09 Du lich" xfId="649"/>
    <cellStyle name="_09.GD-Yte_TT_MSDC2008_Maket NGTT Thu chi NS 2011_10 Van tai va BCVT (da sua ok)" xfId="650"/>
    <cellStyle name="_09.GD-Yte_TT_MSDC2008_Maket NGTT Thu chi NS 2011_12 Giao duc, Y Te va Muc songnam2011" xfId="651"/>
    <cellStyle name="_09.GD-Yte_TT_MSDC2008_Maket NGTT Thu chi NS 2011_nien giam tom tat du lich va XNK" xfId="652"/>
    <cellStyle name="_09.GD-Yte_TT_MSDC2008_Maket NGTT Thu chi NS 2011_Nongnghiep" xfId="653"/>
    <cellStyle name="_09.GD-Yte_TT_MSDC2008_Maket NGTT Thu chi NS 2011_XNK" xfId="654"/>
    <cellStyle name="_09.GD-Yte_TT_MSDC2008_Maket NGTT2012 LN,TS (7-1-2013)" xfId="655"/>
    <cellStyle name="_09.GD-Yte_TT_MSDC2008_Maket NGTT2012 LN,TS (7-1-2013)_Nongnghiep" xfId="656"/>
    <cellStyle name="_09.GD-Yte_TT_MSDC2008_Mau" xfId="657"/>
    <cellStyle name="_09.GD-Yte_TT_MSDC2008_Ngiam_lamnghiep_2011_v2(1)(1)" xfId="658"/>
    <cellStyle name="_09.GD-Yte_TT_MSDC2008_Ngiam_lamnghiep_2011_v2(1)(1)_Nongnghiep" xfId="659"/>
    <cellStyle name="_09.GD-Yte_TT_MSDC2008_NGTT LN,TS 2012 (Chuan)" xfId="660"/>
    <cellStyle name="_09.GD-Yte_TT_MSDC2008_Nien giam day du  Nong nghiep 2010" xfId="661"/>
    <cellStyle name="_09.GD-Yte_TT_MSDC2008_Nien giam KT_TV 2010" xfId="662"/>
    <cellStyle name="_09.GD-Yte_TT_MSDC2008_Nien giam TT Vu Nong nghiep 2012(solieu)-gui Vu TH 29-3-2013" xfId="663"/>
    <cellStyle name="_09.GD-Yte_TT_MSDC2008_Nongnghiep" xfId="664"/>
    <cellStyle name="_09.GD-Yte_TT_MSDC2008_Nongnghiep_Bo sung 04 bieu Cong nghiep" xfId="665"/>
    <cellStyle name="_09.GD-Yte_TT_MSDC2008_Nongnghiep_Mau" xfId="666"/>
    <cellStyle name="_09.GD-Yte_TT_MSDC2008_Nongnghiep_NGDD 2013 Thu chi NSNN " xfId="667"/>
    <cellStyle name="_09.GD-Yte_TT_MSDC2008_Nongnghiep_Nongnghiep NGDD 2012_cap nhat den 24-5-2013(1)" xfId="668"/>
    <cellStyle name="_09.GD-Yte_TT_MSDC2008_Phan i (in)" xfId="669"/>
    <cellStyle name="_09.GD-Yte_TT_MSDC2008_So lieu quoc te TH" xfId="670"/>
    <cellStyle name="_09.GD-Yte_TT_MSDC2008_So lieu quoc te TH_08 Cong nghiep 2010" xfId="671"/>
    <cellStyle name="_09.GD-Yte_TT_MSDC2008_So lieu quoc te TH_08 Thuong mai va Du lich (Ok)" xfId="672"/>
    <cellStyle name="_09.GD-Yte_TT_MSDC2008_So lieu quoc te TH_09 Chi so gia 2011- VuTKG-1 (Ok)" xfId="673"/>
    <cellStyle name="_09.GD-Yte_TT_MSDC2008_So lieu quoc te TH_09 Du lich" xfId="674"/>
    <cellStyle name="_09.GD-Yte_TT_MSDC2008_So lieu quoc te TH_10 Van tai va BCVT (da sua ok)" xfId="675"/>
    <cellStyle name="_09.GD-Yte_TT_MSDC2008_So lieu quoc te TH_12 Giao duc, Y Te va Muc songnam2011" xfId="676"/>
    <cellStyle name="_09.GD-Yte_TT_MSDC2008_So lieu quoc te TH_nien giam tom tat du lich va XNK" xfId="677"/>
    <cellStyle name="_09.GD-Yte_TT_MSDC2008_So lieu quoc te TH_Nongnghiep" xfId="678"/>
    <cellStyle name="_09.GD-Yte_TT_MSDC2008_So lieu quoc te TH_XNK" xfId="679"/>
    <cellStyle name="_09.GD-Yte_TT_MSDC2008_So lieu quoc te(GDP)" xfId="680"/>
    <cellStyle name="_09.GD-Yte_TT_MSDC2008_So lieu quoc te(GDP)_02  Dan so lao dong(OK)" xfId="681"/>
    <cellStyle name="_09.GD-Yte_TT_MSDC2008_So lieu quoc te(GDP)_03 TKQG va Thu chi NSNN 2012" xfId="682"/>
    <cellStyle name="_09.GD-Yte_TT_MSDC2008_So lieu quoc te(GDP)_04 Doanh nghiep va CSKDCT 2012" xfId="683"/>
    <cellStyle name="_09.GD-Yte_TT_MSDC2008_So lieu quoc te(GDP)_05 Doanh nghiep va Ca the_2011 (Ok)" xfId="684"/>
    <cellStyle name="_09.GD-Yte_TT_MSDC2008_So lieu quoc te(GDP)_07 NGTT CN 2012" xfId="685"/>
    <cellStyle name="_09.GD-Yte_TT_MSDC2008_So lieu quoc te(GDP)_08 Thuong mai Tong muc - Diep" xfId="686"/>
    <cellStyle name="_09.GD-Yte_TT_MSDC2008_So lieu quoc te(GDP)_08 Thuong mai va Du lich (Ok)" xfId="687"/>
    <cellStyle name="_09.GD-Yte_TT_MSDC2008_So lieu quoc te(GDP)_09 Chi so gia 2011- VuTKG-1 (Ok)" xfId="688"/>
    <cellStyle name="_09.GD-Yte_TT_MSDC2008_So lieu quoc te(GDP)_09 Du lich" xfId="689"/>
    <cellStyle name="_09.GD-Yte_TT_MSDC2008_So lieu quoc te(GDP)_10 Van tai va BCVT (da sua ok)" xfId="690"/>
    <cellStyle name="_09.GD-Yte_TT_MSDC2008_So lieu quoc te(GDP)_11 (3)" xfId="691"/>
    <cellStyle name="_09.GD-Yte_TT_MSDC2008_So lieu quoc te(GDP)_11 (3)_04 Doanh nghiep va CSKDCT 2012" xfId="692"/>
    <cellStyle name="_09.GD-Yte_TT_MSDC2008_So lieu quoc te(GDP)_11 (3)_Xl0000167" xfId="693"/>
    <cellStyle name="_09.GD-Yte_TT_MSDC2008_So lieu quoc te(GDP)_12 (2)" xfId="694"/>
    <cellStyle name="_09.GD-Yte_TT_MSDC2008_So lieu quoc te(GDP)_12 (2)_04 Doanh nghiep va CSKDCT 2012" xfId="695"/>
    <cellStyle name="_09.GD-Yte_TT_MSDC2008_So lieu quoc te(GDP)_12 (2)_Xl0000167" xfId="696"/>
    <cellStyle name="_09.GD-Yte_TT_MSDC2008_So lieu quoc te(GDP)_12 Giao duc, Y Te va Muc songnam2011" xfId="697"/>
    <cellStyle name="_09.GD-Yte_TT_MSDC2008_So lieu quoc te(GDP)_12 So lieu quoc te (Ok)" xfId="698"/>
    <cellStyle name="_09.GD-Yte_TT_MSDC2008_So lieu quoc te(GDP)_13 Van tai 2012" xfId="699"/>
    <cellStyle name="_09.GD-Yte_TT_MSDC2008_So lieu quoc te(GDP)_Giaoduc2013(ok)" xfId="700"/>
    <cellStyle name="_09.GD-Yte_TT_MSDC2008_So lieu quoc te(GDP)_Maket NGTT2012 LN,TS (7-1-2013)" xfId="701"/>
    <cellStyle name="_09.GD-Yte_TT_MSDC2008_So lieu quoc te(GDP)_Maket NGTT2012 LN,TS (7-1-2013)_Nongnghiep" xfId="702"/>
    <cellStyle name="_09.GD-Yte_TT_MSDC2008_So lieu quoc te(GDP)_Ngiam_lamnghiep_2011_v2(1)(1)" xfId="703"/>
    <cellStyle name="_09.GD-Yte_TT_MSDC2008_So lieu quoc te(GDP)_Ngiam_lamnghiep_2011_v2(1)(1)_Nongnghiep" xfId="704"/>
    <cellStyle name="_09.GD-Yte_TT_MSDC2008_So lieu quoc te(GDP)_NGTT LN,TS 2012 (Chuan)" xfId="705"/>
    <cellStyle name="_09.GD-Yte_TT_MSDC2008_So lieu quoc te(GDP)_Nien giam TT Vu Nong nghiep 2012(solieu)-gui Vu TH 29-3-2013" xfId="706"/>
    <cellStyle name="_09.GD-Yte_TT_MSDC2008_So lieu quoc te(GDP)_Nongnghiep" xfId="707"/>
    <cellStyle name="_09.GD-Yte_TT_MSDC2008_So lieu quoc te(GDP)_Nongnghiep NGDD 2012_cap nhat den 24-5-2013(1)" xfId="708"/>
    <cellStyle name="_09.GD-Yte_TT_MSDC2008_So lieu quoc te(GDP)_Nongnghiep_Nongnghiep NGDD 2012_cap nhat den 24-5-2013(1)" xfId="709"/>
    <cellStyle name="_09.GD-Yte_TT_MSDC2008_So lieu quoc te(GDP)_Xl0000147" xfId="710"/>
    <cellStyle name="_09.GD-Yte_TT_MSDC2008_So lieu quoc te(GDP)_Xl0000167" xfId="711"/>
    <cellStyle name="_09.GD-Yte_TT_MSDC2008_So lieu quoc te(GDP)_XNK" xfId="712"/>
    <cellStyle name="_09.GD-Yte_TT_MSDC2008_Tong hop 1" xfId="713"/>
    <cellStyle name="_09.GD-Yte_TT_MSDC2008_Tong hop NGTT" xfId="714"/>
    <cellStyle name="_09.GD-Yte_TT_MSDC2008_Xl0000167" xfId="715"/>
    <cellStyle name="_09.GD-Yte_TT_MSDC2008_XNK" xfId="716"/>
    <cellStyle name="_09.GD-Yte_TT_MSDC2008_XNK_08 Thuong mai Tong muc - Diep" xfId="717"/>
    <cellStyle name="_09.GD-Yte_TT_MSDC2008_XNK_Bo sung 04 bieu Cong nghiep" xfId="718"/>
    <cellStyle name="_09.GD-Yte_TT_MSDC2008_XNK-2012" xfId="719"/>
    <cellStyle name="_09.GD-Yte_TT_MSDC2008_XNK-Market" xfId="720"/>
    <cellStyle name="_1.OK" xfId="721"/>
    <cellStyle name="_10.Bieuthegioi-tan_NGTT2008(1)" xfId="722"/>
    <cellStyle name="_10.Bieuthegioi-tan_NGTT2008(1) 10" xfId="723"/>
    <cellStyle name="_10.Bieuthegioi-tan_NGTT2008(1) 11" xfId="724"/>
    <cellStyle name="_10.Bieuthegioi-tan_NGTT2008(1) 12" xfId="725"/>
    <cellStyle name="_10.Bieuthegioi-tan_NGTT2008(1) 13" xfId="726"/>
    <cellStyle name="_10.Bieuthegioi-tan_NGTT2008(1) 14" xfId="727"/>
    <cellStyle name="_10.Bieuthegioi-tan_NGTT2008(1) 15" xfId="728"/>
    <cellStyle name="_10.Bieuthegioi-tan_NGTT2008(1) 16" xfId="729"/>
    <cellStyle name="_10.Bieuthegioi-tan_NGTT2008(1) 17" xfId="730"/>
    <cellStyle name="_10.Bieuthegioi-tan_NGTT2008(1) 18" xfId="731"/>
    <cellStyle name="_10.Bieuthegioi-tan_NGTT2008(1) 19" xfId="732"/>
    <cellStyle name="_10.Bieuthegioi-tan_NGTT2008(1) 2" xfId="733"/>
    <cellStyle name="_10.Bieuthegioi-tan_NGTT2008(1) 3" xfId="734"/>
    <cellStyle name="_10.Bieuthegioi-tan_NGTT2008(1) 4" xfId="735"/>
    <cellStyle name="_10.Bieuthegioi-tan_NGTT2008(1) 5" xfId="736"/>
    <cellStyle name="_10.Bieuthegioi-tan_NGTT2008(1) 6" xfId="737"/>
    <cellStyle name="_10.Bieuthegioi-tan_NGTT2008(1) 7" xfId="738"/>
    <cellStyle name="_10.Bieuthegioi-tan_NGTT2008(1) 8" xfId="739"/>
    <cellStyle name="_10.Bieuthegioi-tan_NGTT2008(1) 9" xfId="740"/>
    <cellStyle name="_10.Bieuthegioi-tan_NGTT2008(1)_01 Don vi HC" xfId="741"/>
    <cellStyle name="_10.Bieuthegioi-tan_NGTT2008(1)_01 DVHC-DSLD 2010" xfId="742"/>
    <cellStyle name="_10.Bieuthegioi-tan_NGTT2008(1)_01 DVHC-DSLD 2010_01 Don vi HC" xfId="743"/>
    <cellStyle name="_10.Bieuthegioi-tan_NGTT2008(1)_01 DVHC-DSLD 2010_02 Danso_Laodong 2012(chuan) CO SO" xfId="744"/>
    <cellStyle name="_10.Bieuthegioi-tan_NGTT2008(1)_01 DVHC-DSLD 2010_04 Doanh nghiep va CSKDCT 2012" xfId="745"/>
    <cellStyle name="_10.Bieuthegioi-tan_NGTT2008(1)_01 DVHC-DSLD 2010_08 Thuong mai Tong muc - Diep" xfId="746"/>
    <cellStyle name="_10.Bieuthegioi-tan_NGTT2008(1)_01 DVHC-DSLD 2010_Bo sung 04 bieu Cong nghiep" xfId="747"/>
    <cellStyle name="_10.Bieuthegioi-tan_NGTT2008(1)_01 DVHC-DSLD 2010_Mau" xfId="748"/>
    <cellStyle name="_10.Bieuthegioi-tan_NGTT2008(1)_01 DVHC-DSLD 2010_NGDD 2013 Thu chi NSNN " xfId="749"/>
    <cellStyle name="_10.Bieuthegioi-tan_NGTT2008(1)_01 DVHC-DSLD 2010_Nien giam KT_TV 2010" xfId="750"/>
    <cellStyle name="_10.Bieuthegioi-tan_NGTT2008(1)_01 DVHC-DSLD 2010_nien giam tom tat 2010 (thuy)" xfId="751"/>
    <cellStyle name="_10.Bieuthegioi-tan_NGTT2008(1)_01 DVHC-DSLD 2010_nien giam tom tat 2010 (thuy)_01 Don vi HC" xfId="752"/>
    <cellStyle name="_10.Bieuthegioi-tan_NGTT2008(1)_01 DVHC-DSLD 2010_nien giam tom tat 2010 (thuy)_02 Danso_Laodong 2012(chuan) CO SO" xfId="753"/>
    <cellStyle name="_10.Bieuthegioi-tan_NGTT2008(1)_01 DVHC-DSLD 2010_nien giam tom tat 2010 (thuy)_04 Doanh nghiep va CSKDCT 2012" xfId="754"/>
    <cellStyle name="_10.Bieuthegioi-tan_NGTT2008(1)_01 DVHC-DSLD 2010_nien giam tom tat 2010 (thuy)_08 Thuong mai Tong muc - Diep" xfId="755"/>
    <cellStyle name="_10.Bieuthegioi-tan_NGTT2008(1)_01 DVHC-DSLD 2010_nien giam tom tat 2010 (thuy)_09 Thuong mai va Du lich" xfId="756"/>
    <cellStyle name="_10.Bieuthegioi-tan_NGTT2008(1)_01 DVHC-DSLD 2010_nien giam tom tat 2010 (thuy)_09 Thuong mai va Du lich_01 Don vi HC" xfId="757"/>
    <cellStyle name="_10.Bieuthegioi-tan_NGTT2008(1)_01 DVHC-DSLD 2010_nien giam tom tat 2010 (thuy)_09 Thuong mai va Du lich_NGDD 2013 Thu chi NSNN " xfId="758"/>
    <cellStyle name="_10.Bieuthegioi-tan_NGTT2008(1)_01 DVHC-DSLD 2010_nien giam tom tat 2010 (thuy)_Xl0000167" xfId="759"/>
    <cellStyle name="_10.Bieuthegioi-tan_NGTT2008(1)_01 DVHC-DSLD 2010_Tong hop NGTT" xfId="760"/>
    <cellStyle name="_10.Bieuthegioi-tan_NGTT2008(1)_01 DVHC-DSLD 2010_Tong hop NGTT_09 Thuong mai va Du lich" xfId="761"/>
    <cellStyle name="_10.Bieuthegioi-tan_NGTT2008(1)_01 DVHC-DSLD 2010_Tong hop NGTT_09 Thuong mai va Du lich_01 Don vi HC" xfId="762"/>
    <cellStyle name="_10.Bieuthegioi-tan_NGTT2008(1)_01 DVHC-DSLD 2010_Tong hop NGTT_09 Thuong mai va Du lich_NGDD 2013 Thu chi NSNN " xfId="763"/>
    <cellStyle name="_10.Bieuthegioi-tan_NGTT2008(1)_01 DVHC-DSLD 2010_Xl0000167" xfId="764"/>
    <cellStyle name="_10.Bieuthegioi-tan_NGTT2008(1)_02  Dan so lao dong(OK)" xfId="765"/>
    <cellStyle name="_10.Bieuthegioi-tan_NGTT2008(1)_02 Danso_Laodong 2012(chuan) CO SO" xfId="766"/>
    <cellStyle name="_10.Bieuthegioi-tan_NGTT2008(1)_03 Dautu 2010" xfId="767"/>
    <cellStyle name="_10.Bieuthegioi-tan_NGTT2008(1)_03 Dautu 2010_01 Don vi HC" xfId="768"/>
    <cellStyle name="_10.Bieuthegioi-tan_NGTT2008(1)_03 Dautu 2010_02 Danso_Laodong 2012(chuan) CO SO" xfId="769"/>
    <cellStyle name="_10.Bieuthegioi-tan_NGTT2008(1)_03 Dautu 2010_04 Doanh nghiep va CSKDCT 2012" xfId="770"/>
    <cellStyle name="_10.Bieuthegioi-tan_NGTT2008(1)_03 Dautu 2010_08 Thuong mai Tong muc - Diep" xfId="771"/>
    <cellStyle name="_10.Bieuthegioi-tan_NGTT2008(1)_03 Dautu 2010_09 Thuong mai va Du lich" xfId="772"/>
    <cellStyle name="_10.Bieuthegioi-tan_NGTT2008(1)_03 Dautu 2010_09 Thuong mai va Du lich_01 Don vi HC" xfId="773"/>
    <cellStyle name="_10.Bieuthegioi-tan_NGTT2008(1)_03 Dautu 2010_09 Thuong mai va Du lich_NGDD 2013 Thu chi NSNN " xfId="774"/>
    <cellStyle name="_10.Bieuthegioi-tan_NGTT2008(1)_03 Dautu 2010_Xl0000167" xfId="775"/>
    <cellStyle name="_10.Bieuthegioi-tan_NGTT2008(1)_03 TKQG" xfId="776"/>
    <cellStyle name="_10.Bieuthegioi-tan_NGTT2008(1)_03 TKQG_02  Dan so lao dong(OK)" xfId="777"/>
    <cellStyle name="_10.Bieuthegioi-tan_NGTT2008(1)_03 TKQG_Xl0000167" xfId="778"/>
    <cellStyle name="_10.Bieuthegioi-tan_NGTT2008(1)_04 Doanh nghiep va CSKDCT 2012" xfId="779"/>
    <cellStyle name="_10.Bieuthegioi-tan_NGTT2008(1)_05 Doanh nghiep va Ca the_2011 (Ok)" xfId="780"/>
    <cellStyle name="_10.Bieuthegioi-tan_NGTT2008(1)_05 Thu chi NSNN" xfId="781"/>
    <cellStyle name="_10.Bieuthegioi-tan_NGTT2008(1)_05 Thuong mai" xfId="782"/>
    <cellStyle name="_10.Bieuthegioi-tan_NGTT2008(1)_05 Thuong mai_01 Don vi HC" xfId="783"/>
    <cellStyle name="_10.Bieuthegioi-tan_NGTT2008(1)_05 Thuong mai_02 Danso_Laodong 2012(chuan) CO SO" xfId="784"/>
    <cellStyle name="_10.Bieuthegioi-tan_NGTT2008(1)_05 Thuong mai_04 Doanh nghiep va CSKDCT 2012" xfId="785"/>
    <cellStyle name="_10.Bieuthegioi-tan_NGTT2008(1)_05 Thuong mai_NGDD 2013 Thu chi NSNN " xfId="786"/>
    <cellStyle name="_10.Bieuthegioi-tan_NGTT2008(1)_05 Thuong mai_Nien giam KT_TV 2010" xfId="787"/>
    <cellStyle name="_10.Bieuthegioi-tan_NGTT2008(1)_05 Thuong mai_Xl0000167" xfId="788"/>
    <cellStyle name="_10.Bieuthegioi-tan_NGTT2008(1)_06 Nong, lam nghiep 2010  (ok)" xfId="789"/>
    <cellStyle name="_10.Bieuthegioi-tan_NGTT2008(1)_06 Van tai" xfId="790"/>
    <cellStyle name="_10.Bieuthegioi-tan_NGTT2008(1)_06 Van tai_01 Don vi HC" xfId="791"/>
    <cellStyle name="_10.Bieuthegioi-tan_NGTT2008(1)_06 Van tai_02 Danso_Laodong 2012(chuan) CO SO" xfId="792"/>
    <cellStyle name="_10.Bieuthegioi-tan_NGTT2008(1)_06 Van tai_04 Doanh nghiep va CSKDCT 2012" xfId="793"/>
    <cellStyle name="_10.Bieuthegioi-tan_NGTT2008(1)_06 Van tai_NGDD 2013 Thu chi NSNN " xfId="794"/>
    <cellStyle name="_10.Bieuthegioi-tan_NGTT2008(1)_06 Van tai_Nien giam KT_TV 2010" xfId="795"/>
    <cellStyle name="_10.Bieuthegioi-tan_NGTT2008(1)_06 Van tai_Xl0000167" xfId="796"/>
    <cellStyle name="_10.Bieuthegioi-tan_NGTT2008(1)_07 Buu dien" xfId="797"/>
    <cellStyle name="_10.Bieuthegioi-tan_NGTT2008(1)_07 Buu dien_01 Don vi HC" xfId="798"/>
    <cellStyle name="_10.Bieuthegioi-tan_NGTT2008(1)_07 Buu dien_02 Danso_Laodong 2012(chuan) CO SO" xfId="799"/>
    <cellStyle name="_10.Bieuthegioi-tan_NGTT2008(1)_07 Buu dien_04 Doanh nghiep va CSKDCT 2012" xfId="800"/>
    <cellStyle name="_10.Bieuthegioi-tan_NGTT2008(1)_07 Buu dien_NGDD 2013 Thu chi NSNN " xfId="801"/>
    <cellStyle name="_10.Bieuthegioi-tan_NGTT2008(1)_07 Buu dien_Nien giam KT_TV 2010" xfId="802"/>
    <cellStyle name="_10.Bieuthegioi-tan_NGTT2008(1)_07 Buu dien_Xl0000167" xfId="803"/>
    <cellStyle name="_10.Bieuthegioi-tan_NGTT2008(1)_07 NGTT CN 2012" xfId="804"/>
    <cellStyle name="_10.Bieuthegioi-tan_NGTT2008(1)_08 Thuong mai Tong muc - Diep" xfId="805"/>
    <cellStyle name="_10.Bieuthegioi-tan_NGTT2008(1)_08 Thuong mai va Du lich (Ok)" xfId="806"/>
    <cellStyle name="_10.Bieuthegioi-tan_NGTT2008(1)_08 Van tai" xfId="807"/>
    <cellStyle name="_10.Bieuthegioi-tan_NGTT2008(1)_08 Van tai_01 Don vi HC" xfId="808"/>
    <cellStyle name="_10.Bieuthegioi-tan_NGTT2008(1)_08 Van tai_02 Danso_Laodong 2012(chuan) CO SO" xfId="809"/>
    <cellStyle name="_10.Bieuthegioi-tan_NGTT2008(1)_08 Van tai_04 Doanh nghiep va CSKDCT 2012" xfId="810"/>
    <cellStyle name="_10.Bieuthegioi-tan_NGTT2008(1)_08 Van tai_NGDD 2013 Thu chi NSNN " xfId="811"/>
    <cellStyle name="_10.Bieuthegioi-tan_NGTT2008(1)_08 Van tai_Nien giam KT_TV 2010" xfId="812"/>
    <cellStyle name="_10.Bieuthegioi-tan_NGTT2008(1)_08 Van tai_Xl0000167" xfId="813"/>
    <cellStyle name="_10.Bieuthegioi-tan_NGTT2008(1)_08 Yte-van hoa" xfId="814"/>
    <cellStyle name="_10.Bieuthegioi-tan_NGTT2008(1)_08 Yte-van hoa_01 Don vi HC" xfId="815"/>
    <cellStyle name="_10.Bieuthegioi-tan_NGTT2008(1)_08 Yte-van hoa_02 Danso_Laodong 2012(chuan) CO SO" xfId="816"/>
    <cellStyle name="_10.Bieuthegioi-tan_NGTT2008(1)_08 Yte-van hoa_04 Doanh nghiep va CSKDCT 2012" xfId="817"/>
    <cellStyle name="_10.Bieuthegioi-tan_NGTT2008(1)_08 Yte-van hoa_NGDD 2013 Thu chi NSNN " xfId="818"/>
    <cellStyle name="_10.Bieuthegioi-tan_NGTT2008(1)_08 Yte-van hoa_Nien giam KT_TV 2010" xfId="819"/>
    <cellStyle name="_10.Bieuthegioi-tan_NGTT2008(1)_08 Yte-van hoa_Xl0000167" xfId="820"/>
    <cellStyle name="_10.Bieuthegioi-tan_NGTT2008(1)_09 Chi so gia 2011- VuTKG-1 (Ok)" xfId="821"/>
    <cellStyle name="_10.Bieuthegioi-tan_NGTT2008(1)_09 Du lich" xfId="822"/>
    <cellStyle name="_10.Bieuthegioi-tan_NGTT2008(1)_09 Thuong mai va Du lich" xfId="823"/>
    <cellStyle name="_10.Bieuthegioi-tan_NGTT2008(1)_09 Thuong mai va Du lich_01 Don vi HC" xfId="824"/>
    <cellStyle name="_10.Bieuthegioi-tan_NGTT2008(1)_09 Thuong mai va Du lich_NGDD 2013 Thu chi NSNN " xfId="825"/>
    <cellStyle name="_10.Bieuthegioi-tan_NGTT2008(1)_10 Market VH, YT, GD, NGTT 2011 " xfId="826"/>
    <cellStyle name="_10.Bieuthegioi-tan_NGTT2008(1)_10 Market VH, YT, GD, NGTT 2011 _02  Dan so lao dong(OK)" xfId="827"/>
    <cellStyle name="_10.Bieuthegioi-tan_NGTT2008(1)_10 Market VH, YT, GD, NGTT 2011 _03 TKQG va Thu chi NSNN 2012" xfId="828"/>
    <cellStyle name="_10.Bieuthegioi-tan_NGTT2008(1)_10 Market VH, YT, GD, NGTT 2011 _04 Doanh nghiep va CSKDCT 2012" xfId="829"/>
    <cellStyle name="_10.Bieuthegioi-tan_NGTT2008(1)_10 Market VH, YT, GD, NGTT 2011 _05 Doanh nghiep va Ca the_2011 (Ok)" xfId="830"/>
    <cellStyle name="_10.Bieuthegioi-tan_NGTT2008(1)_10 Market VH, YT, GD, NGTT 2011 _07 NGTT CN 2012" xfId="831"/>
    <cellStyle name="_10.Bieuthegioi-tan_NGTT2008(1)_10 Market VH, YT, GD, NGTT 2011 _08 Thuong mai Tong muc - Diep" xfId="832"/>
    <cellStyle name="_10.Bieuthegioi-tan_NGTT2008(1)_10 Market VH, YT, GD, NGTT 2011 _08 Thuong mai va Du lich (Ok)" xfId="833"/>
    <cellStyle name="_10.Bieuthegioi-tan_NGTT2008(1)_10 Market VH, YT, GD, NGTT 2011 _09 Chi so gia 2011- VuTKG-1 (Ok)" xfId="834"/>
    <cellStyle name="_10.Bieuthegioi-tan_NGTT2008(1)_10 Market VH, YT, GD, NGTT 2011 _09 Du lich" xfId="835"/>
    <cellStyle name="_10.Bieuthegioi-tan_NGTT2008(1)_10 Market VH, YT, GD, NGTT 2011 _10 Van tai va BCVT (da sua ok)" xfId="836"/>
    <cellStyle name="_10.Bieuthegioi-tan_NGTT2008(1)_10 Market VH, YT, GD, NGTT 2011 _11 (3)" xfId="837"/>
    <cellStyle name="_10.Bieuthegioi-tan_NGTT2008(1)_10 Market VH, YT, GD, NGTT 2011 _11 (3)_04 Doanh nghiep va CSKDCT 2012" xfId="838"/>
    <cellStyle name="_10.Bieuthegioi-tan_NGTT2008(1)_10 Market VH, YT, GD, NGTT 2011 _11 (3)_Xl0000167" xfId="839"/>
    <cellStyle name="_10.Bieuthegioi-tan_NGTT2008(1)_10 Market VH, YT, GD, NGTT 2011 _12 (2)" xfId="840"/>
    <cellStyle name="_10.Bieuthegioi-tan_NGTT2008(1)_10 Market VH, YT, GD, NGTT 2011 _12 (2)_04 Doanh nghiep va CSKDCT 2012" xfId="841"/>
    <cellStyle name="_10.Bieuthegioi-tan_NGTT2008(1)_10 Market VH, YT, GD, NGTT 2011 _12 (2)_Xl0000167" xfId="842"/>
    <cellStyle name="_10.Bieuthegioi-tan_NGTT2008(1)_10 Market VH, YT, GD, NGTT 2011 _12 Giao duc, Y Te va Muc songnam2011" xfId="843"/>
    <cellStyle name="_10.Bieuthegioi-tan_NGTT2008(1)_10 Market VH, YT, GD, NGTT 2011 _13 Van tai 2012" xfId="844"/>
    <cellStyle name="_10.Bieuthegioi-tan_NGTT2008(1)_10 Market VH, YT, GD, NGTT 2011 _Giaoduc2013(ok)" xfId="845"/>
    <cellStyle name="_10.Bieuthegioi-tan_NGTT2008(1)_10 Market VH, YT, GD, NGTT 2011 _Maket NGTT2012 LN,TS (7-1-2013)" xfId="846"/>
    <cellStyle name="_10.Bieuthegioi-tan_NGTT2008(1)_10 Market VH, YT, GD, NGTT 2011 _Maket NGTT2012 LN,TS (7-1-2013)_Nongnghiep" xfId="847"/>
    <cellStyle name="_10.Bieuthegioi-tan_NGTT2008(1)_10 Market VH, YT, GD, NGTT 2011 _Ngiam_lamnghiep_2011_v2(1)(1)" xfId="848"/>
    <cellStyle name="_10.Bieuthegioi-tan_NGTT2008(1)_10 Market VH, YT, GD, NGTT 2011 _Ngiam_lamnghiep_2011_v2(1)(1)_Nongnghiep" xfId="849"/>
    <cellStyle name="_10.Bieuthegioi-tan_NGTT2008(1)_10 Market VH, YT, GD, NGTT 2011 _NGTT LN,TS 2012 (Chuan)" xfId="850"/>
    <cellStyle name="_10.Bieuthegioi-tan_NGTT2008(1)_10 Market VH, YT, GD, NGTT 2011 _Nien giam TT Vu Nong nghiep 2012(solieu)-gui Vu TH 29-3-2013" xfId="851"/>
    <cellStyle name="_10.Bieuthegioi-tan_NGTT2008(1)_10 Market VH, YT, GD, NGTT 2011 _Nongnghiep" xfId="852"/>
    <cellStyle name="_10.Bieuthegioi-tan_NGTT2008(1)_10 Market VH, YT, GD, NGTT 2011 _Nongnghiep NGDD 2012_cap nhat den 24-5-2013(1)" xfId="853"/>
    <cellStyle name="_10.Bieuthegioi-tan_NGTT2008(1)_10 Market VH, YT, GD, NGTT 2011 _Nongnghiep_Nongnghiep NGDD 2012_cap nhat den 24-5-2013(1)" xfId="854"/>
    <cellStyle name="_10.Bieuthegioi-tan_NGTT2008(1)_10 Market VH, YT, GD, NGTT 2011 _So lieu quoc te TH" xfId="855"/>
    <cellStyle name="_10.Bieuthegioi-tan_NGTT2008(1)_10 Market VH, YT, GD, NGTT 2011 _Xl0000147" xfId="856"/>
    <cellStyle name="_10.Bieuthegioi-tan_NGTT2008(1)_10 Market VH, YT, GD, NGTT 2011 _Xl0000167" xfId="857"/>
    <cellStyle name="_10.Bieuthegioi-tan_NGTT2008(1)_10 Market VH, YT, GD, NGTT 2011 _XNK" xfId="858"/>
    <cellStyle name="_10.Bieuthegioi-tan_NGTT2008(1)_10 Van tai va BCVT (da sua ok)" xfId="859"/>
    <cellStyle name="_10.Bieuthegioi-tan_NGTT2008(1)_10 VH, YT, GD, NGTT 2010 - (OK)" xfId="860"/>
    <cellStyle name="_10.Bieuthegioi-tan_NGTT2008(1)_10 VH, YT, GD, NGTT 2010 - (OK)_Bo sung 04 bieu Cong nghiep" xfId="861"/>
    <cellStyle name="_10.Bieuthegioi-tan_NGTT2008(1)_11 (3)" xfId="862"/>
    <cellStyle name="_10.Bieuthegioi-tan_NGTT2008(1)_11 (3)_04 Doanh nghiep va CSKDCT 2012" xfId="863"/>
    <cellStyle name="_10.Bieuthegioi-tan_NGTT2008(1)_11 (3)_Xl0000167" xfId="864"/>
    <cellStyle name="_10.Bieuthegioi-tan_NGTT2008(1)_11 So lieu quoc te 2010-final" xfId="865"/>
    <cellStyle name="_10.Bieuthegioi-tan_NGTT2008(1)_12 (2)" xfId="866"/>
    <cellStyle name="_10.Bieuthegioi-tan_NGTT2008(1)_12 (2)_04 Doanh nghiep va CSKDCT 2012" xfId="867"/>
    <cellStyle name="_10.Bieuthegioi-tan_NGTT2008(1)_12 (2)_Xl0000167" xfId="868"/>
    <cellStyle name="_10.Bieuthegioi-tan_NGTT2008(1)_12 Chi so gia 2012(chuan) co so" xfId="869"/>
    <cellStyle name="_10.Bieuthegioi-tan_NGTT2008(1)_12 Giao duc, Y Te va Muc songnam2011" xfId="870"/>
    <cellStyle name="_10.Bieuthegioi-tan_NGTT2008(1)_13 Van tai 2012" xfId="871"/>
    <cellStyle name="_10.Bieuthegioi-tan_NGTT2008(1)_Book1" xfId="872"/>
    <cellStyle name="_10.Bieuthegioi-tan_NGTT2008(1)_Book3" xfId="873"/>
    <cellStyle name="_10.Bieuthegioi-tan_NGTT2008(1)_Book3 10" xfId="874"/>
    <cellStyle name="_10.Bieuthegioi-tan_NGTT2008(1)_Book3 11" xfId="875"/>
    <cellStyle name="_10.Bieuthegioi-tan_NGTT2008(1)_Book3 12" xfId="876"/>
    <cellStyle name="_10.Bieuthegioi-tan_NGTT2008(1)_Book3 13" xfId="877"/>
    <cellStyle name="_10.Bieuthegioi-tan_NGTT2008(1)_Book3 14" xfId="878"/>
    <cellStyle name="_10.Bieuthegioi-tan_NGTT2008(1)_Book3 15" xfId="879"/>
    <cellStyle name="_10.Bieuthegioi-tan_NGTT2008(1)_Book3 16" xfId="880"/>
    <cellStyle name="_10.Bieuthegioi-tan_NGTT2008(1)_Book3 17" xfId="881"/>
    <cellStyle name="_10.Bieuthegioi-tan_NGTT2008(1)_Book3 18" xfId="882"/>
    <cellStyle name="_10.Bieuthegioi-tan_NGTT2008(1)_Book3 19" xfId="883"/>
    <cellStyle name="_10.Bieuthegioi-tan_NGTT2008(1)_Book3 2" xfId="884"/>
    <cellStyle name="_10.Bieuthegioi-tan_NGTT2008(1)_Book3 3" xfId="885"/>
    <cellStyle name="_10.Bieuthegioi-tan_NGTT2008(1)_Book3 4" xfId="886"/>
    <cellStyle name="_10.Bieuthegioi-tan_NGTT2008(1)_Book3 5" xfId="887"/>
    <cellStyle name="_10.Bieuthegioi-tan_NGTT2008(1)_Book3 6" xfId="888"/>
    <cellStyle name="_10.Bieuthegioi-tan_NGTT2008(1)_Book3 7" xfId="889"/>
    <cellStyle name="_10.Bieuthegioi-tan_NGTT2008(1)_Book3 8" xfId="890"/>
    <cellStyle name="_10.Bieuthegioi-tan_NGTT2008(1)_Book3 9" xfId="891"/>
    <cellStyle name="_10.Bieuthegioi-tan_NGTT2008(1)_Book3_01 Don vi HC" xfId="892"/>
    <cellStyle name="_10.Bieuthegioi-tan_NGTT2008(1)_Book3_01 DVHC-DSLD 2010" xfId="893"/>
    <cellStyle name="_10.Bieuthegioi-tan_NGTT2008(1)_Book3_02  Dan so lao dong(OK)" xfId="894"/>
    <cellStyle name="_10.Bieuthegioi-tan_NGTT2008(1)_Book3_02 Danso_Laodong 2012(chuan) CO SO" xfId="895"/>
    <cellStyle name="_10.Bieuthegioi-tan_NGTT2008(1)_Book3_03 TKQG va Thu chi NSNN 2012" xfId="896"/>
    <cellStyle name="_10.Bieuthegioi-tan_NGTT2008(1)_Book3_04 Doanh nghiep va CSKDCT 2012" xfId="897"/>
    <cellStyle name="_10.Bieuthegioi-tan_NGTT2008(1)_Book3_05 Doanh nghiep va Ca the_2011 (Ok)" xfId="898"/>
    <cellStyle name="_10.Bieuthegioi-tan_NGTT2008(1)_Book3_05 NGTT DN 2010 (OK)" xfId="899"/>
    <cellStyle name="_10.Bieuthegioi-tan_NGTT2008(1)_Book3_05 NGTT DN 2010 (OK)_Bo sung 04 bieu Cong nghiep" xfId="900"/>
    <cellStyle name="_10.Bieuthegioi-tan_NGTT2008(1)_Book3_06 Nong, lam nghiep 2010  (ok)" xfId="901"/>
    <cellStyle name="_10.Bieuthegioi-tan_NGTT2008(1)_Book3_07 NGTT CN 2012" xfId="902"/>
    <cellStyle name="_10.Bieuthegioi-tan_NGTT2008(1)_Book3_08 Thuong mai Tong muc - Diep" xfId="903"/>
    <cellStyle name="_10.Bieuthegioi-tan_NGTT2008(1)_Book3_08 Thuong mai va Du lich (Ok)" xfId="904"/>
    <cellStyle name="_10.Bieuthegioi-tan_NGTT2008(1)_Book3_09 Chi so gia 2011- VuTKG-1 (Ok)" xfId="905"/>
    <cellStyle name="_10.Bieuthegioi-tan_NGTT2008(1)_Book3_09 Du lich" xfId="906"/>
    <cellStyle name="_10.Bieuthegioi-tan_NGTT2008(1)_Book3_10 Market VH, YT, GD, NGTT 2011 " xfId="907"/>
    <cellStyle name="_10.Bieuthegioi-tan_NGTT2008(1)_Book3_10 Market VH, YT, GD, NGTT 2011 _02  Dan so lao dong(OK)" xfId="908"/>
    <cellStyle name="_10.Bieuthegioi-tan_NGTT2008(1)_Book3_10 Market VH, YT, GD, NGTT 2011 _03 TKQG va Thu chi NSNN 2012" xfId="909"/>
    <cellStyle name="_10.Bieuthegioi-tan_NGTT2008(1)_Book3_10 Market VH, YT, GD, NGTT 2011 _04 Doanh nghiep va CSKDCT 2012" xfId="910"/>
    <cellStyle name="_10.Bieuthegioi-tan_NGTT2008(1)_Book3_10 Market VH, YT, GD, NGTT 2011 _05 Doanh nghiep va Ca the_2011 (Ok)" xfId="911"/>
    <cellStyle name="_10.Bieuthegioi-tan_NGTT2008(1)_Book3_10 Market VH, YT, GD, NGTT 2011 _07 NGTT CN 2012" xfId="912"/>
    <cellStyle name="_10.Bieuthegioi-tan_NGTT2008(1)_Book3_10 Market VH, YT, GD, NGTT 2011 _08 Thuong mai Tong muc - Diep" xfId="913"/>
    <cellStyle name="_10.Bieuthegioi-tan_NGTT2008(1)_Book3_10 Market VH, YT, GD, NGTT 2011 _08 Thuong mai va Du lich (Ok)" xfId="914"/>
    <cellStyle name="_10.Bieuthegioi-tan_NGTT2008(1)_Book3_10 Market VH, YT, GD, NGTT 2011 _09 Chi so gia 2011- VuTKG-1 (Ok)" xfId="915"/>
    <cellStyle name="_10.Bieuthegioi-tan_NGTT2008(1)_Book3_10 Market VH, YT, GD, NGTT 2011 _09 Du lich" xfId="916"/>
    <cellStyle name="_10.Bieuthegioi-tan_NGTT2008(1)_Book3_10 Market VH, YT, GD, NGTT 2011 _10 Van tai va BCVT (da sua ok)" xfId="917"/>
    <cellStyle name="_10.Bieuthegioi-tan_NGTT2008(1)_Book3_10 Market VH, YT, GD, NGTT 2011 _11 (3)" xfId="918"/>
    <cellStyle name="_10.Bieuthegioi-tan_NGTT2008(1)_Book3_10 Market VH, YT, GD, NGTT 2011 _11 (3)_04 Doanh nghiep va CSKDCT 2012" xfId="919"/>
    <cellStyle name="_10.Bieuthegioi-tan_NGTT2008(1)_Book3_10 Market VH, YT, GD, NGTT 2011 _11 (3)_Xl0000167" xfId="920"/>
    <cellStyle name="_10.Bieuthegioi-tan_NGTT2008(1)_Book3_10 Market VH, YT, GD, NGTT 2011 _12 (2)" xfId="921"/>
    <cellStyle name="_10.Bieuthegioi-tan_NGTT2008(1)_Book3_10 Market VH, YT, GD, NGTT 2011 _12 (2)_04 Doanh nghiep va CSKDCT 2012" xfId="922"/>
    <cellStyle name="_10.Bieuthegioi-tan_NGTT2008(1)_Book3_10 Market VH, YT, GD, NGTT 2011 _12 (2)_Xl0000167" xfId="923"/>
    <cellStyle name="_10.Bieuthegioi-tan_NGTT2008(1)_Book3_10 Market VH, YT, GD, NGTT 2011 _12 Giao duc, Y Te va Muc songnam2011" xfId="924"/>
    <cellStyle name="_10.Bieuthegioi-tan_NGTT2008(1)_Book3_10 Market VH, YT, GD, NGTT 2011 _13 Van tai 2012" xfId="925"/>
    <cellStyle name="_10.Bieuthegioi-tan_NGTT2008(1)_Book3_10 Market VH, YT, GD, NGTT 2011 _Giaoduc2013(ok)" xfId="926"/>
    <cellStyle name="_10.Bieuthegioi-tan_NGTT2008(1)_Book3_10 Market VH, YT, GD, NGTT 2011 _Maket NGTT2012 LN,TS (7-1-2013)" xfId="927"/>
    <cellStyle name="_10.Bieuthegioi-tan_NGTT2008(1)_Book3_10 Market VH, YT, GD, NGTT 2011 _Maket NGTT2012 LN,TS (7-1-2013)_Nongnghiep" xfId="928"/>
    <cellStyle name="_10.Bieuthegioi-tan_NGTT2008(1)_Book3_10 Market VH, YT, GD, NGTT 2011 _Ngiam_lamnghiep_2011_v2(1)(1)" xfId="929"/>
    <cellStyle name="_10.Bieuthegioi-tan_NGTT2008(1)_Book3_10 Market VH, YT, GD, NGTT 2011 _Ngiam_lamnghiep_2011_v2(1)(1)_Nongnghiep" xfId="930"/>
    <cellStyle name="_10.Bieuthegioi-tan_NGTT2008(1)_Book3_10 Market VH, YT, GD, NGTT 2011 _NGTT LN,TS 2012 (Chuan)" xfId="931"/>
    <cellStyle name="_10.Bieuthegioi-tan_NGTT2008(1)_Book3_10 Market VH, YT, GD, NGTT 2011 _Nien giam TT Vu Nong nghiep 2012(solieu)-gui Vu TH 29-3-2013" xfId="932"/>
    <cellStyle name="_10.Bieuthegioi-tan_NGTT2008(1)_Book3_10 Market VH, YT, GD, NGTT 2011 _Nongnghiep" xfId="933"/>
    <cellStyle name="_10.Bieuthegioi-tan_NGTT2008(1)_Book3_10 Market VH, YT, GD, NGTT 2011 _Nongnghiep NGDD 2012_cap nhat den 24-5-2013(1)" xfId="934"/>
    <cellStyle name="_10.Bieuthegioi-tan_NGTT2008(1)_Book3_10 Market VH, YT, GD, NGTT 2011 _Nongnghiep_Nongnghiep NGDD 2012_cap nhat den 24-5-2013(1)" xfId="935"/>
    <cellStyle name="_10.Bieuthegioi-tan_NGTT2008(1)_Book3_10 Market VH, YT, GD, NGTT 2011 _So lieu quoc te TH" xfId="936"/>
    <cellStyle name="_10.Bieuthegioi-tan_NGTT2008(1)_Book3_10 Market VH, YT, GD, NGTT 2011 _Xl0000147" xfId="937"/>
    <cellStyle name="_10.Bieuthegioi-tan_NGTT2008(1)_Book3_10 Market VH, YT, GD, NGTT 2011 _Xl0000167" xfId="938"/>
    <cellStyle name="_10.Bieuthegioi-tan_NGTT2008(1)_Book3_10 Market VH, YT, GD, NGTT 2011 _XNK" xfId="939"/>
    <cellStyle name="_10.Bieuthegioi-tan_NGTT2008(1)_Book3_10 Van tai va BCVT (da sua ok)" xfId="940"/>
    <cellStyle name="_10.Bieuthegioi-tan_NGTT2008(1)_Book3_10 VH, YT, GD, NGTT 2010 - (OK)" xfId="941"/>
    <cellStyle name="_10.Bieuthegioi-tan_NGTT2008(1)_Book3_10 VH, YT, GD, NGTT 2010 - (OK)_Bo sung 04 bieu Cong nghiep" xfId="942"/>
    <cellStyle name="_10.Bieuthegioi-tan_NGTT2008(1)_Book3_11 (3)" xfId="943"/>
    <cellStyle name="_10.Bieuthegioi-tan_NGTT2008(1)_Book3_11 (3)_04 Doanh nghiep va CSKDCT 2012" xfId="944"/>
    <cellStyle name="_10.Bieuthegioi-tan_NGTT2008(1)_Book3_11 (3)_Xl0000167" xfId="945"/>
    <cellStyle name="_10.Bieuthegioi-tan_NGTT2008(1)_Book3_12 (2)" xfId="946"/>
    <cellStyle name="_10.Bieuthegioi-tan_NGTT2008(1)_Book3_12 (2)_04 Doanh nghiep va CSKDCT 2012" xfId="947"/>
    <cellStyle name="_10.Bieuthegioi-tan_NGTT2008(1)_Book3_12 (2)_Xl0000167" xfId="948"/>
    <cellStyle name="_10.Bieuthegioi-tan_NGTT2008(1)_Book3_12 Chi so gia 2012(chuan) co so" xfId="949"/>
    <cellStyle name="_10.Bieuthegioi-tan_NGTT2008(1)_Book3_12 Giao duc, Y Te va Muc songnam2011" xfId="950"/>
    <cellStyle name="_10.Bieuthegioi-tan_NGTT2008(1)_Book3_13 Van tai 2012" xfId="951"/>
    <cellStyle name="_10.Bieuthegioi-tan_NGTT2008(1)_Book3_Book1" xfId="952"/>
    <cellStyle name="_10.Bieuthegioi-tan_NGTT2008(1)_Book3_CucThongke-phucdap-Tuan-Anh" xfId="953"/>
    <cellStyle name="_10.Bieuthegioi-tan_NGTT2008(1)_Book3_Giaoduc2013(ok)" xfId="954"/>
    <cellStyle name="_10.Bieuthegioi-tan_NGTT2008(1)_Book3_GTSXNN" xfId="955"/>
    <cellStyle name="_10.Bieuthegioi-tan_NGTT2008(1)_Book3_GTSXNN_Nongnghiep NGDD 2012_cap nhat den 24-5-2013(1)" xfId="956"/>
    <cellStyle name="_10.Bieuthegioi-tan_NGTT2008(1)_Book3_Maket NGTT2012 LN,TS (7-1-2013)" xfId="957"/>
    <cellStyle name="_10.Bieuthegioi-tan_NGTT2008(1)_Book3_Maket NGTT2012 LN,TS (7-1-2013)_Nongnghiep" xfId="958"/>
    <cellStyle name="_10.Bieuthegioi-tan_NGTT2008(1)_Book3_Ngiam_lamnghiep_2011_v2(1)(1)" xfId="959"/>
    <cellStyle name="_10.Bieuthegioi-tan_NGTT2008(1)_Book3_Ngiam_lamnghiep_2011_v2(1)(1)_Nongnghiep" xfId="960"/>
    <cellStyle name="_10.Bieuthegioi-tan_NGTT2008(1)_Book3_NGTT LN,TS 2012 (Chuan)" xfId="961"/>
    <cellStyle name="_10.Bieuthegioi-tan_NGTT2008(1)_Book3_Nien giam day du  Nong nghiep 2010" xfId="962"/>
    <cellStyle name="_10.Bieuthegioi-tan_NGTT2008(1)_Book3_Nien giam TT Vu Nong nghiep 2012(solieu)-gui Vu TH 29-3-2013" xfId="963"/>
    <cellStyle name="_10.Bieuthegioi-tan_NGTT2008(1)_Book3_Nongnghiep" xfId="964"/>
    <cellStyle name="_10.Bieuthegioi-tan_NGTT2008(1)_Book3_Nongnghiep_Bo sung 04 bieu Cong nghiep" xfId="965"/>
    <cellStyle name="_10.Bieuthegioi-tan_NGTT2008(1)_Book3_Nongnghiep_Mau" xfId="966"/>
    <cellStyle name="_10.Bieuthegioi-tan_NGTT2008(1)_Book3_Nongnghiep_NGDD 2013 Thu chi NSNN " xfId="967"/>
    <cellStyle name="_10.Bieuthegioi-tan_NGTT2008(1)_Book3_Nongnghiep_Nongnghiep NGDD 2012_cap nhat den 24-5-2013(1)" xfId="968"/>
    <cellStyle name="_10.Bieuthegioi-tan_NGTT2008(1)_Book3_So lieu quoc te TH" xfId="969"/>
    <cellStyle name="_10.Bieuthegioi-tan_NGTT2008(1)_Book3_So lieu quoc te TH_08 Cong nghiep 2010" xfId="970"/>
    <cellStyle name="_10.Bieuthegioi-tan_NGTT2008(1)_Book3_So lieu quoc te TH_08 Thuong mai va Du lich (Ok)" xfId="971"/>
    <cellStyle name="_10.Bieuthegioi-tan_NGTT2008(1)_Book3_So lieu quoc te TH_09 Chi so gia 2011- VuTKG-1 (Ok)" xfId="972"/>
    <cellStyle name="_10.Bieuthegioi-tan_NGTT2008(1)_Book3_So lieu quoc te TH_09 Du lich" xfId="973"/>
    <cellStyle name="_10.Bieuthegioi-tan_NGTT2008(1)_Book3_So lieu quoc te TH_10 Van tai va BCVT (da sua ok)" xfId="974"/>
    <cellStyle name="_10.Bieuthegioi-tan_NGTT2008(1)_Book3_So lieu quoc te TH_12 Giao duc, Y Te va Muc songnam2011" xfId="975"/>
    <cellStyle name="_10.Bieuthegioi-tan_NGTT2008(1)_Book3_So lieu quoc te TH_nien giam tom tat du lich va XNK" xfId="976"/>
    <cellStyle name="_10.Bieuthegioi-tan_NGTT2008(1)_Book3_So lieu quoc te TH_Nongnghiep" xfId="977"/>
    <cellStyle name="_10.Bieuthegioi-tan_NGTT2008(1)_Book3_So lieu quoc te TH_XNK" xfId="978"/>
    <cellStyle name="_10.Bieuthegioi-tan_NGTT2008(1)_Book3_So lieu quoc te(GDP)" xfId="979"/>
    <cellStyle name="_10.Bieuthegioi-tan_NGTT2008(1)_Book3_So lieu quoc te(GDP)_02  Dan so lao dong(OK)" xfId="980"/>
    <cellStyle name="_10.Bieuthegioi-tan_NGTT2008(1)_Book3_So lieu quoc te(GDP)_03 TKQG va Thu chi NSNN 2012" xfId="981"/>
    <cellStyle name="_10.Bieuthegioi-tan_NGTT2008(1)_Book3_So lieu quoc te(GDP)_04 Doanh nghiep va CSKDCT 2012" xfId="982"/>
    <cellStyle name="_10.Bieuthegioi-tan_NGTT2008(1)_Book3_So lieu quoc te(GDP)_05 Doanh nghiep va Ca the_2011 (Ok)" xfId="983"/>
    <cellStyle name="_10.Bieuthegioi-tan_NGTT2008(1)_Book3_So lieu quoc te(GDP)_07 NGTT CN 2012" xfId="984"/>
    <cellStyle name="_10.Bieuthegioi-tan_NGTT2008(1)_Book3_So lieu quoc te(GDP)_08 Thuong mai Tong muc - Diep" xfId="985"/>
    <cellStyle name="_10.Bieuthegioi-tan_NGTT2008(1)_Book3_So lieu quoc te(GDP)_08 Thuong mai va Du lich (Ok)" xfId="986"/>
    <cellStyle name="_10.Bieuthegioi-tan_NGTT2008(1)_Book3_So lieu quoc te(GDP)_09 Chi so gia 2011- VuTKG-1 (Ok)" xfId="987"/>
    <cellStyle name="_10.Bieuthegioi-tan_NGTT2008(1)_Book3_So lieu quoc te(GDP)_09 Du lich" xfId="988"/>
    <cellStyle name="_10.Bieuthegioi-tan_NGTT2008(1)_Book3_So lieu quoc te(GDP)_10 Van tai va BCVT (da sua ok)" xfId="989"/>
    <cellStyle name="_10.Bieuthegioi-tan_NGTT2008(1)_Book3_So lieu quoc te(GDP)_11 (3)" xfId="990"/>
    <cellStyle name="_10.Bieuthegioi-tan_NGTT2008(1)_Book3_So lieu quoc te(GDP)_11 (3)_04 Doanh nghiep va CSKDCT 2012" xfId="991"/>
    <cellStyle name="_10.Bieuthegioi-tan_NGTT2008(1)_Book3_So lieu quoc te(GDP)_11 (3)_Xl0000167" xfId="992"/>
    <cellStyle name="_10.Bieuthegioi-tan_NGTT2008(1)_Book3_So lieu quoc te(GDP)_12 (2)" xfId="993"/>
    <cellStyle name="_10.Bieuthegioi-tan_NGTT2008(1)_Book3_So lieu quoc te(GDP)_12 (2)_04 Doanh nghiep va CSKDCT 2012" xfId="994"/>
    <cellStyle name="_10.Bieuthegioi-tan_NGTT2008(1)_Book3_So lieu quoc te(GDP)_12 (2)_Xl0000167" xfId="995"/>
    <cellStyle name="_10.Bieuthegioi-tan_NGTT2008(1)_Book3_So lieu quoc te(GDP)_12 Giao duc, Y Te va Muc songnam2011" xfId="996"/>
    <cellStyle name="_10.Bieuthegioi-tan_NGTT2008(1)_Book3_So lieu quoc te(GDP)_12 So lieu quoc te (Ok)" xfId="997"/>
    <cellStyle name="_10.Bieuthegioi-tan_NGTT2008(1)_Book3_So lieu quoc te(GDP)_13 Van tai 2012" xfId="998"/>
    <cellStyle name="_10.Bieuthegioi-tan_NGTT2008(1)_Book3_So lieu quoc te(GDP)_Giaoduc2013(ok)" xfId="999"/>
    <cellStyle name="_10.Bieuthegioi-tan_NGTT2008(1)_Book3_So lieu quoc te(GDP)_Maket NGTT2012 LN,TS (7-1-2013)" xfId="1000"/>
    <cellStyle name="_10.Bieuthegioi-tan_NGTT2008(1)_Book3_So lieu quoc te(GDP)_Maket NGTT2012 LN,TS (7-1-2013)_Nongnghiep" xfId="1001"/>
    <cellStyle name="_10.Bieuthegioi-tan_NGTT2008(1)_Book3_So lieu quoc te(GDP)_Ngiam_lamnghiep_2011_v2(1)(1)" xfId="1002"/>
    <cellStyle name="_10.Bieuthegioi-tan_NGTT2008(1)_Book3_So lieu quoc te(GDP)_Ngiam_lamnghiep_2011_v2(1)(1)_Nongnghiep" xfId="1003"/>
    <cellStyle name="_10.Bieuthegioi-tan_NGTT2008(1)_Book3_So lieu quoc te(GDP)_NGTT LN,TS 2012 (Chuan)" xfId="1004"/>
    <cellStyle name="_10.Bieuthegioi-tan_NGTT2008(1)_Book3_So lieu quoc te(GDP)_Nien giam TT Vu Nong nghiep 2012(solieu)-gui Vu TH 29-3-2013" xfId="1005"/>
    <cellStyle name="_10.Bieuthegioi-tan_NGTT2008(1)_Book3_So lieu quoc te(GDP)_Nongnghiep" xfId="1006"/>
    <cellStyle name="_10.Bieuthegioi-tan_NGTT2008(1)_Book3_So lieu quoc te(GDP)_Nongnghiep NGDD 2012_cap nhat den 24-5-2013(1)" xfId="1007"/>
    <cellStyle name="_10.Bieuthegioi-tan_NGTT2008(1)_Book3_So lieu quoc te(GDP)_Nongnghiep_Nongnghiep NGDD 2012_cap nhat den 24-5-2013(1)" xfId="1008"/>
    <cellStyle name="_10.Bieuthegioi-tan_NGTT2008(1)_Book3_So lieu quoc te(GDP)_Xl0000147" xfId="1009"/>
    <cellStyle name="_10.Bieuthegioi-tan_NGTT2008(1)_Book3_So lieu quoc te(GDP)_Xl0000167" xfId="1010"/>
    <cellStyle name="_10.Bieuthegioi-tan_NGTT2008(1)_Book3_So lieu quoc te(GDP)_XNK" xfId="1011"/>
    <cellStyle name="_10.Bieuthegioi-tan_NGTT2008(1)_Book3_Xl0000147" xfId="1012"/>
    <cellStyle name="_10.Bieuthegioi-tan_NGTT2008(1)_Book3_Xl0000167" xfId="1013"/>
    <cellStyle name="_10.Bieuthegioi-tan_NGTT2008(1)_Book3_XNK" xfId="1014"/>
    <cellStyle name="_10.Bieuthegioi-tan_NGTT2008(1)_Book3_XNK_08 Thuong mai Tong muc - Diep" xfId="1015"/>
    <cellStyle name="_10.Bieuthegioi-tan_NGTT2008(1)_Book3_XNK_Bo sung 04 bieu Cong nghiep" xfId="1016"/>
    <cellStyle name="_10.Bieuthegioi-tan_NGTT2008(1)_Book3_XNK-2012" xfId="1017"/>
    <cellStyle name="_10.Bieuthegioi-tan_NGTT2008(1)_Book3_XNK-Market" xfId="1018"/>
    <cellStyle name="_10.Bieuthegioi-tan_NGTT2008(1)_Book4" xfId="1019"/>
    <cellStyle name="_10.Bieuthegioi-tan_NGTT2008(1)_Book4_08 Cong nghiep 2010" xfId="1020"/>
    <cellStyle name="_10.Bieuthegioi-tan_NGTT2008(1)_Book4_08 Thuong mai va Du lich (Ok)" xfId="1021"/>
    <cellStyle name="_10.Bieuthegioi-tan_NGTT2008(1)_Book4_09 Chi so gia 2011- VuTKG-1 (Ok)" xfId="1022"/>
    <cellStyle name="_10.Bieuthegioi-tan_NGTT2008(1)_Book4_09 Du lich" xfId="1023"/>
    <cellStyle name="_10.Bieuthegioi-tan_NGTT2008(1)_Book4_10 Van tai va BCVT (da sua ok)" xfId="1024"/>
    <cellStyle name="_10.Bieuthegioi-tan_NGTT2008(1)_Book4_12 Giao duc, Y Te va Muc songnam2011" xfId="1025"/>
    <cellStyle name="_10.Bieuthegioi-tan_NGTT2008(1)_Book4_12 So lieu quoc te (Ok)" xfId="1026"/>
    <cellStyle name="_10.Bieuthegioi-tan_NGTT2008(1)_Book4_Book1" xfId="1027"/>
    <cellStyle name="_10.Bieuthegioi-tan_NGTT2008(1)_Book4_nien giam tom tat du lich va XNK" xfId="1028"/>
    <cellStyle name="_10.Bieuthegioi-tan_NGTT2008(1)_Book4_Nongnghiep" xfId="1029"/>
    <cellStyle name="_10.Bieuthegioi-tan_NGTT2008(1)_Book4_XNK" xfId="1030"/>
    <cellStyle name="_10.Bieuthegioi-tan_NGTT2008(1)_Book4_XNK-2012" xfId="1031"/>
    <cellStyle name="_10.Bieuthegioi-tan_NGTT2008(1)_CSKDCT 2010" xfId="1032"/>
    <cellStyle name="_10.Bieuthegioi-tan_NGTT2008(1)_CSKDCT 2010_Bo sung 04 bieu Cong nghiep" xfId="1033"/>
    <cellStyle name="_10.Bieuthegioi-tan_NGTT2008(1)_CucThongke-phucdap-Tuan-Anh" xfId="1034"/>
    <cellStyle name="_10.Bieuthegioi-tan_NGTT2008(1)_dan so phan tich 10 nam(moi)" xfId="1035"/>
    <cellStyle name="_10.Bieuthegioi-tan_NGTT2008(1)_dan so phan tich 10 nam(moi)_01 Don vi HC" xfId="1036"/>
    <cellStyle name="_10.Bieuthegioi-tan_NGTT2008(1)_dan so phan tich 10 nam(moi)_02 Danso_Laodong 2012(chuan) CO SO" xfId="1037"/>
    <cellStyle name="_10.Bieuthegioi-tan_NGTT2008(1)_dan so phan tich 10 nam(moi)_04 Doanh nghiep va CSKDCT 2012" xfId="1038"/>
    <cellStyle name="_10.Bieuthegioi-tan_NGTT2008(1)_dan so phan tich 10 nam(moi)_NGDD 2013 Thu chi NSNN " xfId="1039"/>
    <cellStyle name="_10.Bieuthegioi-tan_NGTT2008(1)_dan so phan tich 10 nam(moi)_Nien giam KT_TV 2010" xfId="1040"/>
    <cellStyle name="_10.Bieuthegioi-tan_NGTT2008(1)_dan so phan tich 10 nam(moi)_Xl0000167" xfId="1041"/>
    <cellStyle name="_10.Bieuthegioi-tan_NGTT2008(1)_Dat Dai NGTT -2013" xfId="1042"/>
    <cellStyle name="_10.Bieuthegioi-tan_NGTT2008(1)_Giaoduc2013(ok)" xfId="1043"/>
    <cellStyle name="_10.Bieuthegioi-tan_NGTT2008(1)_GTSXNN" xfId="1044"/>
    <cellStyle name="_10.Bieuthegioi-tan_NGTT2008(1)_GTSXNN_Nongnghiep NGDD 2012_cap nhat den 24-5-2013(1)" xfId="1045"/>
    <cellStyle name="_10.Bieuthegioi-tan_NGTT2008(1)_Lam nghiep, thuy san 2010 (ok)" xfId="1046"/>
    <cellStyle name="_10.Bieuthegioi-tan_NGTT2008(1)_Lam nghiep, thuy san 2010 (ok)_08 Cong nghiep 2010" xfId="1047"/>
    <cellStyle name="_10.Bieuthegioi-tan_NGTT2008(1)_Lam nghiep, thuy san 2010 (ok)_08 Thuong mai va Du lich (Ok)" xfId="1048"/>
    <cellStyle name="_10.Bieuthegioi-tan_NGTT2008(1)_Lam nghiep, thuy san 2010 (ok)_09 Chi so gia 2011- VuTKG-1 (Ok)" xfId="1049"/>
    <cellStyle name="_10.Bieuthegioi-tan_NGTT2008(1)_Lam nghiep, thuy san 2010 (ok)_09 Du lich" xfId="1050"/>
    <cellStyle name="_10.Bieuthegioi-tan_NGTT2008(1)_Lam nghiep, thuy san 2010 (ok)_10 Van tai va BCVT (da sua ok)" xfId="1051"/>
    <cellStyle name="_10.Bieuthegioi-tan_NGTT2008(1)_Lam nghiep, thuy san 2010 (ok)_12 Giao duc, Y Te va Muc songnam2011" xfId="1052"/>
    <cellStyle name="_10.Bieuthegioi-tan_NGTT2008(1)_Lam nghiep, thuy san 2010 (ok)_nien giam tom tat du lich va XNK" xfId="1053"/>
    <cellStyle name="_10.Bieuthegioi-tan_NGTT2008(1)_Lam nghiep, thuy san 2010 (ok)_Nongnghiep" xfId="1054"/>
    <cellStyle name="_10.Bieuthegioi-tan_NGTT2008(1)_Lam nghiep, thuy san 2010 (ok)_XNK" xfId="1055"/>
    <cellStyle name="_10.Bieuthegioi-tan_NGTT2008(1)_Maket NGTT Cong nghiep 2011" xfId="1056"/>
    <cellStyle name="_10.Bieuthegioi-tan_NGTT2008(1)_Maket NGTT Cong nghiep 2011_08 Cong nghiep 2010" xfId="1057"/>
    <cellStyle name="_10.Bieuthegioi-tan_NGTT2008(1)_Maket NGTT Cong nghiep 2011_08 Thuong mai va Du lich (Ok)" xfId="1058"/>
    <cellStyle name="_10.Bieuthegioi-tan_NGTT2008(1)_Maket NGTT Cong nghiep 2011_09 Chi so gia 2011- VuTKG-1 (Ok)" xfId="1059"/>
    <cellStyle name="_10.Bieuthegioi-tan_NGTT2008(1)_Maket NGTT Cong nghiep 2011_09 Du lich" xfId="1060"/>
    <cellStyle name="_10.Bieuthegioi-tan_NGTT2008(1)_Maket NGTT Cong nghiep 2011_10 Van tai va BCVT (da sua ok)" xfId="1061"/>
    <cellStyle name="_10.Bieuthegioi-tan_NGTT2008(1)_Maket NGTT Cong nghiep 2011_12 Giao duc, Y Te va Muc songnam2011" xfId="1062"/>
    <cellStyle name="_10.Bieuthegioi-tan_NGTT2008(1)_Maket NGTT Cong nghiep 2011_nien giam tom tat du lich va XNK" xfId="1063"/>
    <cellStyle name="_10.Bieuthegioi-tan_NGTT2008(1)_Maket NGTT Cong nghiep 2011_Nongnghiep" xfId="1064"/>
    <cellStyle name="_10.Bieuthegioi-tan_NGTT2008(1)_Maket NGTT Cong nghiep 2011_XNK" xfId="1065"/>
    <cellStyle name="_10.Bieuthegioi-tan_NGTT2008(1)_Maket NGTT Doanh Nghiep 2011" xfId="1066"/>
    <cellStyle name="_10.Bieuthegioi-tan_NGTT2008(1)_Maket NGTT Doanh Nghiep 2011_08 Cong nghiep 2010" xfId="1067"/>
    <cellStyle name="_10.Bieuthegioi-tan_NGTT2008(1)_Maket NGTT Doanh Nghiep 2011_08 Thuong mai va Du lich (Ok)" xfId="1068"/>
    <cellStyle name="_10.Bieuthegioi-tan_NGTT2008(1)_Maket NGTT Doanh Nghiep 2011_09 Chi so gia 2011- VuTKG-1 (Ok)" xfId="1069"/>
    <cellStyle name="_10.Bieuthegioi-tan_NGTT2008(1)_Maket NGTT Doanh Nghiep 2011_09 Du lich" xfId="1070"/>
    <cellStyle name="_10.Bieuthegioi-tan_NGTT2008(1)_Maket NGTT Doanh Nghiep 2011_10 Van tai va BCVT (da sua ok)" xfId="1071"/>
    <cellStyle name="_10.Bieuthegioi-tan_NGTT2008(1)_Maket NGTT Doanh Nghiep 2011_12 Giao duc, Y Te va Muc songnam2011" xfId="1072"/>
    <cellStyle name="_10.Bieuthegioi-tan_NGTT2008(1)_Maket NGTT Doanh Nghiep 2011_nien giam tom tat du lich va XNK" xfId="1073"/>
    <cellStyle name="_10.Bieuthegioi-tan_NGTT2008(1)_Maket NGTT Doanh Nghiep 2011_Nongnghiep" xfId="1074"/>
    <cellStyle name="_10.Bieuthegioi-tan_NGTT2008(1)_Maket NGTT Doanh Nghiep 2011_XNK" xfId="1075"/>
    <cellStyle name="_10.Bieuthegioi-tan_NGTT2008(1)_Maket NGTT Thu chi NS 2011" xfId="1076"/>
    <cellStyle name="_10.Bieuthegioi-tan_NGTT2008(1)_Maket NGTT Thu chi NS 2011_08 Cong nghiep 2010" xfId="1077"/>
    <cellStyle name="_10.Bieuthegioi-tan_NGTT2008(1)_Maket NGTT Thu chi NS 2011_08 Thuong mai va Du lich (Ok)" xfId="1078"/>
    <cellStyle name="_10.Bieuthegioi-tan_NGTT2008(1)_Maket NGTT Thu chi NS 2011_09 Chi so gia 2011- VuTKG-1 (Ok)" xfId="1079"/>
    <cellStyle name="_10.Bieuthegioi-tan_NGTT2008(1)_Maket NGTT Thu chi NS 2011_09 Du lich" xfId="1080"/>
    <cellStyle name="_10.Bieuthegioi-tan_NGTT2008(1)_Maket NGTT Thu chi NS 2011_10 Van tai va BCVT (da sua ok)" xfId="1081"/>
    <cellStyle name="_10.Bieuthegioi-tan_NGTT2008(1)_Maket NGTT Thu chi NS 2011_12 Giao duc, Y Te va Muc songnam2011" xfId="1082"/>
    <cellStyle name="_10.Bieuthegioi-tan_NGTT2008(1)_Maket NGTT Thu chi NS 2011_nien giam tom tat du lich va XNK" xfId="1083"/>
    <cellStyle name="_10.Bieuthegioi-tan_NGTT2008(1)_Maket NGTT Thu chi NS 2011_Nongnghiep" xfId="1084"/>
    <cellStyle name="_10.Bieuthegioi-tan_NGTT2008(1)_Maket NGTT Thu chi NS 2011_XNK" xfId="1085"/>
    <cellStyle name="_10.Bieuthegioi-tan_NGTT2008(1)_Maket NGTT2012 LN,TS (7-1-2013)" xfId="1086"/>
    <cellStyle name="_10.Bieuthegioi-tan_NGTT2008(1)_Maket NGTT2012 LN,TS (7-1-2013)_Nongnghiep" xfId="1087"/>
    <cellStyle name="_10.Bieuthegioi-tan_NGTT2008(1)_Ngiam_lamnghiep_2011_v2(1)(1)" xfId="1088"/>
    <cellStyle name="_10.Bieuthegioi-tan_NGTT2008(1)_Ngiam_lamnghiep_2011_v2(1)(1)_Nongnghiep" xfId="1089"/>
    <cellStyle name="_10.Bieuthegioi-tan_NGTT2008(1)_NGTT Ca the 2011 Diep" xfId="1090"/>
    <cellStyle name="_10.Bieuthegioi-tan_NGTT2008(1)_NGTT Ca the 2011 Diep_08 Cong nghiep 2010" xfId="1091"/>
    <cellStyle name="_10.Bieuthegioi-tan_NGTT2008(1)_NGTT Ca the 2011 Diep_08 Thuong mai va Du lich (Ok)" xfId="1092"/>
    <cellStyle name="_10.Bieuthegioi-tan_NGTT2008(1)_NGTT Ca the 2011 Diep_09 Chi so gia 2011- VuTKG-1 (Ok)" xfId="1093"/>
    <cellStyle name="_10.Bieuthegioi-tan_NGTT2008(1)_NGTT Ca the 2011 Diep_09 Du lich" xfId="1094"/>
    <cellStyle name="_10.Bieuthegioi-tan_NGTT2008(1)_NGTT Ca the 2011 Diep_10 Van tai va BCVT (da sua ok)" xfId="1095"/>
    <cellStyle name="_10.Bieuthegioi-tan_NGTT2008(1)_NGTT Ca the 2011 Diep_12 Giao duc, Y Te va Muc songnam2011" xfId="1096"/>
    <cellStyle name="_10.Bieuthegioi-tan_NGTT2008(1)_NGTT Ca the 2011 Diep_nien giam tom tat du lich va XNK" xfId="1097"/>
    <cellStyle name="_10.Bieuthegioi-tan_NGTT2008(1)_NGTT Ca the 2011 Diep_Nongnghiep" xfId="1098"/>
    <cellStyle name="_10.Bieuthegioi-tan_NGTT2008(1)_NGTT Ca the 2011 Diep_XNK" xfId="1099"/>
    <cellStyle name="_10.Bieuthegioi-tan_NGTT2008(1)_NGTT LN,TS 2012 (Chuan)" xfId="1100"/>
    <cellStyle name="_10.Bieuthegioi-tan_NGTT2008(1)_Nien giam day du  Nong nghiep 2010" xfId="1101"/>
    <cellStyle name="_10.Bieuthegioi-tan_NGTT2008(1)_Nien giam TT Vu Nong nghiep 2012(solieu)-gui Vu TH 29-3-2013" xfId="1102"/>
    <cellStyle name="_10.Bieuthegioi-tan_NGTT2008(1)_Nongnghiep" xfId="1103"/>
    <cellStyle name="_10.Bieuthegioi-tan_NGTT2008(1)_Nongnghiep_Bo sung 04 bieu Cong nghiep" xfId="1104"/>
    <cellStyle name="_10.Bieuthegioi-tan_NGTT2008(1)_Nongnghiep_Mau" xfId="1105"/>
    <cellStyle name="_10.Bieuthegioi-tan_NGTT2008(1)_Nongnghiep_NGDD 2013 Thu chi NSNN " xfId="1106"/>
    <cellStyle name="_10.Bieuthegioi-tan_NGTT2008(1)_Nongnghiep_Nongnghiep NGDD 2012_cap nhat den 24-5-2013(1)" xfId="1107"/>
    <cellStyle name="_10.Bieuthegioi-tan_NGTT2008(1)_Phan i (in)" xfId="1108"/>
    <cellStyle name="_10.Bieuthegioi-tan_NGTT2008(1)_So lieu quoc te TH" xfId="1109"/>
    <cellStyle name="_10.Bieuthegioi-tan_NGTT2008(1)_So lieu quoc te TH_08 Cong nghiep 2010" xfId="1110"/>
    <cellStyle name="_10.Bieuthegioi-tan_NGTT2008(1)_So lieu quoc te TH_08 Thuong mai va Du lich (Ok)" xfId="1111"/>
    <cellStyle name="_10.Bieuthegioi-tan_NGTT2008(1)_So lieu quoc te TH_09 Chi so gia 2011- VuTKG-1 (Ok)" xfId="1112"/>
    <cellStyle name="_10.Bieuthegioi-tan_NGTT2008(1)_So lieu quoc te TH_09 Du lich" xfId="1113"/>
    <cellStyle name="_10.Bieuthegioi-tan_NGTT2008(1)_So lieu quoc te TH_10 Van tai va BCVT (da sua ok)" xfId="1114"/>
    <cellStyle name="_10.Bieuthegioi-tan_NGTT2008(1)_So lieu quoc te TH_12 Giao duc, Y Te va Muc songnam2011" xfId="1115"/>
    <cellStyle name="_10.Bieuthegioi-tan_NGTT2008(1)_So lieu quoc te TH_nien giam tom tat du lich va XNK" xfId="1116"/>
    <cellStyle name="_10.Bieuthegioi-tan_NGTT2008(1)_So lieu quoc te TH_Nongnghiep" xfId="1117"/>
    <cellStyle name="_10.Bieuthegioi-tan_NGTT2008(1)_So lieu quoc te TH_XNK" xfId="1118"/>
    <cellStyle name="_10.Bieuthegioi-tan_NGTT2008(1)_So lieu quoc te(GDP)" xfId="1119"/>
    <cellStyle name="_10.Bieuthegioi-tan_NGTT2008(1)_So lieu quoc te(GDP)_02  Dan so lao dong(OK)" xfId="1120"/>
    <cellStyle name="_10.Bieuthegioi-tan_NGTT2008(1)_So lieu quoc te(GDP)_03 TKQG va Thu chi NSNN 2012" xfId="1121"/>
    <cellStyle name="_10.Bieuthegioi-tan_NGTT2008(1)_So lieu quoc te(GDP)_04 Doanh nghiep va CSKDCT 2012" xfId="1122"/>
    <cellStyle name="_10.Bieuthegioi-tan_NGTT2008(1)_So lieu quoc te(GDP)_05 Doanh nghiep va Ca the_2011 (Ok)" xfId="1123"/>
    <cellStyle name="_10.Bieuthegioi-tan_NGTT2008(1)_So lieu quoc te(GDP)_07 NGTT CN 2012" xfId="1124"/>
    <cellStyle name="_10.Bieuthegioi-tan_NGTT2008(1)_So lieu quoc te(GDP)_08 Thuong mai Tong muc - Diep" xfId="1125"/>
    <cellStyle name="_10.Bieuthegioi-tan_NGTT2008(1)_So lieu quoc te(GDP)_08 Thuong mai va Du lich (Ok)" xfId="1126"/>
    <cellStyle name="_10.Bieuthegioi-tan_NGTT2008(1)_So lieu quoc te(GDP)_09 Chi so gia 2011- VuTKG-1 (Ok)" xfId="1127"/>
    <cellStyle name="_10.Bieuthegioi-tan_NGTT2008(1)_So lieu quoc te(GDP)_09 Du lich" xfId="1128"/>
    <cellStyle name="_10.Bieuthegioi-tan_NGTT2008(1)_So lieu quoc te(GDP)_10 Van tai va BCVT (da sua ok)" xfId="1129"/>
    <cellStyle name="_10.Bieuthegioi-tan_NGTT2008(1)_So lieu quoc te(GDP)_11 (3)" xfId="1130"/>
    <cellStyle name="_10.Bieuthegioi-tan_NGTT2008(1)_So lieu quoc te(GDP)_11 (3)_04 Doanh nghiep va CSKDCT 2012" xfId="1131"/>
    <cellStyle name="_10.Bieuthegioi-tan_NGTT2008(1)_So lieu quoc te(GDP)_11 (3)_Xl0000167" xfId="1132"/>
    <cellStyle name="_10.Bieuthegioi-tan_NGTT2008(1)_So lieu quoc te(GDP)_12 (2)" xfId="1133"/>
    <cellStyle name="_10.Bieuthegioi-tan_NGTT2008(1)_So lieu quoc te(GDP)_12 (2)_04 Doanh nghiep va CSKDCT 2012" xfId="1134"/>
    <cellStyle name="_10.Bieuthegioi-tan_NGTT2008(1)_So lieu quoc te(GDP)_12 (2)_Xl0000167" xfId="1135"/>
    <cellStyle name="_10.Bieuthegioi-tan_NGTT2008(1)_So lieu quoc te(GDP)_12 Giao duc, Y Te va Muc songnam2011" xfId="1136"/>
    <cellStyle name="_10.Bieuthegioi-tan_NGTT2008(1)_So lieu quoc te(GDP)_12 So lieu quoc te (Ok)" xfId="1137"/>
    <cellStyle name="_10.Bieuthegioi-tan_NGTT2008(1)_So lieu quoc te(GDP)_13 Van tai 2012" xfId="1138"/>
    <cellStyle name="_10.Bieuthegioi-tan_NGTT2008(1)_So lieu quoc te(GDP)_Giaoduc2013(ok)" xfId="1139"/>
    <cellStyle name="_10.Bieuthegioi-tan_NGTT2008(1)_So lieu quoc te(GDP)_Maket NGTT2012 LN,TS (7-1-2013)" xfId="1140"/>
    <cellStyle name="_10.Bieuthegioi-tan_NGTT2008(1)_So lieu quoc te(GDP)_Maket NGTT2012 LN,TS (7-1-2013)_Nongnghiep" xfId="1141"/>
    <cellStyle name="_10.Bieuthegioi-tan_NGTT2008(1)_So lieu quoc te(GDP)_Ngiam_lamnghiep_2011_v2(1)(1)" xfId="1142"/>
    <cellStyle name="_10.Bieuthegioi-tan_NGTT2008(1)_So lieu quoc te(GDP)_Ngiam_lamnghiep_2011_v2(1)(1)_Nongnghiep" xfId="1143"/>
    <cellStyle name="_10.Bieuthegioi-tan_NGTT2008(1)_So lieu quoc te(GDP)_NGTT LN,TS 2012 (Chuan)" xfId="1144"/>
    <cellStyle name="_10.Bieuthegioi-tan_NGTT2008(1)_So lieu quoc te(GDP)_Nien giam TT Vu Nong nghiep 2012(solieu)-gui Vu TH 29-3-2013" xfId="1145"/>
    <cellStyle name="_10.Bieuthegioi-tan_NGTT2008(1)_So lieu quoc te(GDP)_Nongnghiep" xfId="1146"/>
    <cellStyle name="_10.Bieuthegioi-tan_NGTT2008(1)_So lieu quoc te(GDP)_Nongnghiep NGDD 2012_cap nhat den 24-5-2013(1)" xfId="1147"/>
    <cellStyle name="_10.Bieuthegioi-tan_NGTT2008(1)_So lieu quoc te(GDP)_Nongnghiep_Nongnghiep NGDD 2012_cap nhat den 24-5-2013(1)" xfId="1148"/>
    <cellStyle name="_10.Bieuthegioi-tan_NGTT2008(1)_So lieu quoc te(GDP)_Xl0000147" xfId="1149"/>
    <cellStyle name="_10.Bieuthegioi-tan_NGTT2008(1)_So lieu quoc te(GDP)_Xl0000167" xfId="1150"/>
    <cellStyle name="_10.Bieuthegioi-tan_NGTT2008(1)_So lieu quoc te(GDP)_XNK" xfId="1151"/>
    <cellStyle name="_10.Bieuthegioi-tan_NGTT2008(1)_Thuong mai va Du lich" xfId="1152"/>
    <cellStyle name="_10.Bieuthegioi-tan_NGTT2008(1)_Thuong mai va Du lich_01 Don vi HC" xfId="1153"/>
    <cellStyle name="_10.Bieuthegioi-tan_NGTT2008(1)_Thuong mai va Du lich_NGDD 2013 Thu chi NSNN " xfId="1154"/>
    <cellStyle name="_10.Bieuthegioi-tan_NGTT2008(1)_Tong hop 1" xfId="1155"/>
    <cellStyle name="_10.Bieuthegioi-tan_NGTT2008(1)_Tong hop NGTT" xfId="1156"/>
    <cellStyle name="_10.Bieuthegioi-tan_NGTT2008(1)_Xl0000167" xfId="1157"/>
    <cellStyle name="_10.Bieuthegioi-tan_NGTT2008(1)_XNK" xfId="1158"/>
    <cellStyle name="_10.Bieuthegioi-tan_NGTT2008(1)_XNK (10-6)" xfId="1159"/>
    <cellStyle name="_10.Bieuthegioi-tan_NGTT2008(1)_XNK_08 Thuong mai Tong muc - Diep" xfId="1160"/>
    <cellStyle name="_10.Bieuthegioi-tan_NGTT2008(1)_XNK_Bo sung 04 bieu Cong nghiep" xfId="1161"/>
    <cellStyle name="_10.Bieuthegioi-tan_NGTT2008(1)_XNK-2012" xfId="1162"/>
    <cellStyle name="_10.Bieuthegioi-tan_NGTT2008(1)_XNK-Market" xfId="1163"/>
    <cellStyle name="_10_Market_VH_YT_GD_NGTT_2011" xfId="1164"/>
    <cellStyle name="_10_Market_VH_YT_GD_NGTT_2011_02  Dan so lao dong(OK)" xfId="1165"/>
    <cellStyle name="_10_Market_VH_YT_GD_NGTT_2011_03 TKQG va Thu chi NSNN 2012" xfId="1166"/>
    <cellStyle name="_10_Market_VH_YT_GD_NGTT_2011_04 Doanh nghiep va CSKDCT 2012" xfId="1167"/>
    <cellStyle name="_10_Market_VH_YT_GD_NGTT_2011_05 Doanh nghiep va Ca the_2011 (Ok)" xfId="1168"/>
    <cellStyle name="_10_Market_VH_YT_GD_NGTT_2011_07 NGTT CN 2012" xfId="1169"/>
    <cellStyle name="_10_Market_VH_YT_GD_NGTT_2011_08 Thuong mai Tong muc - Diep" xfId="1170"/>
    <cellStyle name="_10_Market_VH_YT_GD_NGTT_2011_08 Thuong mai va Du lich (Ok)" xfId="1171"/>
    <cellStyle name="_10_Market_VH_YT_GD_NGTT_2011_09 Chi so gia 2011- VuTKG-1 (Ok)" xfId="1172"/>
    <cellStyle name="_10_Market_VH_YT_GD_NGTT_2011_09 Du lich" xfId="1173"/>
    <cellStyle name="_10_Market_VH_YT_GD_NGTT_2011_10 Van tai va BCVT (da sua ok)" xfId="1174"/>
    <cellStyle name="_10_Market_VH_YT_GD_NGTT_2011_11 (3)" xfId="1175"/>
    <cellStyle name="_10_Market_VH_YT_GD_NGTT_2011_11 (3)_04 Doanh nghiep va CSKDCT 2012" xfId="1176"/>
    <cellStyle name="_10_Market_VH_YT_GD_NGTT_2011_11 (3)_Xl0000167" xfId="1177"/>
    <cellStyle name="_10_Market_VH_YT_GD_NGTT_2011_12 (2)" xfId="1178"/>
    <cellStyle name="_10_Market_VH_YT_GD_NGTT_2011_12 (2)_04 Doanh nghiep va CSKDCT 2012" xfId="1179"/>
    <cellStyle name="_10_Market_VH_YT_GD_NGTT_2011_12 (2)_Xl0000167" xfId="1180"/>
    <cellStyle name="_10_Market_VH_YT_GD_NGTT_2011_12 Giao duc, Y Te va Muc songnam2011" xfId="1181"/>
    <cellStyle name="_10_Market_VH_YT_GD_NGTT_2011_13 Van tai 2012" xfId="1182"/>
    <cellStyle name="_10_Market_VH_YT_GD_NGTT_2011_Giaoduc2013(ok)" xfId="1183"/>
    <cellStyle name="_10_Market_VH_YT_GD_NGTT_2011_Maket NGTT2012 LN,TS (7-1-2013)" xfId="1184"/>
    <cellStyle name="_10_Market_VH_YT_GD_NGTT_2011_Maket NGTT2012 LN,TS (7-1-2013)_Nongnghiep" xfId="1185"/>
    <cellStyle name="_10_Market_VH_YT_GD_NGTT_2011_Ngiam_lamnghiep_2011_v2(1)(1)" xfId="1186"/>
    <cellStyle name="_10_Market_VH_YT_GD_NGTT_2011_Ngiam_lamnghiep_2011_v2(1)(1)_Nongnghiep" xfId="1187"/>
    <cellStyle name="_10_Market_VH_YT_GD_NGTT_2011_NGTT LN,TS 2012 (Chuan)" xfId="1188"/>
    <cellStyle name="_10_Market_VH_YT_GD_NGTT_2011_Nien giam TT Vu Nong nghiep 2012(solieu)-gui Vu TH 29-3-2013" xfId="1189"/>
    <cellStyle name="_10_Market_VH_YT_GD_NGTT_2011_Nongnghiep" xfId="1190"/>
    <cellStyle name="_10_Market_VH_YT_GD_NGTT_2011_Nongnghiep NGDD 2012_cap nhat den 24-5-2013(1)" xfId="1191"/>
    <cellStyle name="_10_Market_VH_YT_GD_NGTT_2011_Nongnghiep_Nongnghiep NGDD 2012_cap nhat den 24-5-2013(1)" xfId="1192"/>
    <cellStyle name="_10_Market_VH_YT_GD_NGTT_2011_Xl0000147" xfId="1193"/>
    <cellStyle name="_10_Market_VH_YT_GD_NGTT_2011_Xl0000167" xfId="1194"/>
    <cellStyle name="_10_Market_VH_YT_GD_NGTT_2011_XNK" xfId="1195"/>
    <cellStyle name="_12 So lieu quoc te (Ok)" xfId="1196"/>
    <cellStyle name="_15.Quoc te" xfId="1197"/>
    <cellStyle name="_2.OK" xfId="1198"/>
    <cellStyle name="_3OK" xfId="1199"/>
    <cellStyle name="_4OK" xfId="1200"/>
    <cellStyle name="_5OK" xfId="1201"/>
    <cellStyle name="_6OK" xfId="1202"/>
    <cellStyle name="_7OK" xfId="1203"/>
    <cellStyle name="_8OK" xfId="1204"/>
    <cellStyle name="_Book1" xfId="1205"/>
    <cellStyle name="_Book2" xfId="1206"/>
    <cellStyle name="_Book2 10" xfId="1207"/>
    <cellStyle name="_Book2 11" xfId="1208"/>
    <cellStyle name="_Book2 12" xfId="1209"/>
    <cellStyle name="_Book2 13" xfId="1210"/>
    <cellStyle name="_Book2 14" xfId="1211"/>
    <cellStyle name="_Book2 15" xfId="1212"/>
    <cellStyle name="_Book2 16" xfId="1213"/>
    <cellStyle name="_Book2 17" xfId="1214"/>
    <cellStyle name="_Book2 18" xfId="1215"/>
    <cellStyle name="_Book2 19" xfId="1216"/>
    <cellStyle name="_Book2 2" xfId="1217"/>
    <cellStyle name="_Book2 3" xfId="1218"/>
    <cellStyle name="_Book2 4" xfId="1219"/>
    <cellStyle name="_Book2 5" xfId="1220"/>
    <cellStyle name="_Book2 6" xfId="1221"/>
    <cellStyle name="_Book2 7" xfId="1222"/>
    <cellStyle name="_Book2 8" xfId="1223"/>
    <cellStyle name="_Book2 9" xfId="1224"/>
    <cellStyle name="_Book2_01 Don vi HC" xfId="1225"/>
    <cellStyle name="_Book2_01 DVHC-DSLD 2010" xfId="1226"/>
    <cellStyle name="_Book2_02  Dan so lao dong(OK)" xfId="1227"/>
    <cellStyle name="_Book2_02 Danso_Laodong 2012(chuan) CO SO" xfId="1228"/>
    <cellStyle name="_Book2_03 TKQG va Thu chi NSNN 2012" xfId="1229"/>
    <cellStyle name="_Book2_04 Doanh nghiep va CSKDCT 2012" xfId="1230"/>
    <cellStyle name="_Book2_05 Doanh nghiep va Ca the_2011 (Ok)" xfId="1231"/>
    <cellStyle name="_Book2_05 NGTT DN 2010 (OK)" xfId="1232"/>
    <cellStyle name="_Book2_05 NGTT DN 2010 (OK)_Bo sung 04 bieu Cong nghiep" xfId="1233"/>
    <cellStyle name="_Book2_06 Nong, lam nghiep 2010  (ok)" xfId="1234"/>
    <cellStyle name="_Book2_07 NGTT CN 2012" xfId="1235"/>
    <cellStyle name="_Book2_08 Thuong mai Tong muc - Diep" xfId="1236"/>
    <cellStyle name="_Book2_08 Thuong mai va Du lich (Ok)" xfId="1237"/>
    <cellStyle name="_Book2_09 Chi so gia 2011- VuTKG-1 (Ok)" xfId="1238"/>
    <cellStyle name="_Book2_09 Du lich" xfId="1239"/>
    <cellStyle name="_Book2_10 Market VH, YT, GD, NGTT 2011 " xfId="1240"/>
    <cellStyle name="_Book2_10 Market VH, YT, GD, NGTT 2011 _02  Dan so lao dong(OK)" xfId="1241"/>
    <cellStyle name="_Book2_10 Market VH, YT, GD, NGTT 2011 _03 TKQG va Thu chi NSNN 2012" xfId="1242"/>
    <cellStyle name="_Book2_10 Market VH, YT, GD, NGTT 2011 _04 Doanh nghiep va CSKDCT 2012" xfId="1243"/>
    <cellStyle name="_Book2_10 Market VH, YT, GD, NGTT 2011 _05 Doanh nghiep va Ca the_2011 (Ok)" xfId="1244"/>
    <cellStyle name="_Book2_10 Market VH, YT, GD, NGTT 2011 _07 NGTT CN 2012" xfId="1245"/>
    <cellStyle name="_Book2_10 Market VH, YT, GD, NGTT 2011 _08 Thuong mai Tong muc - Diep" xfId="1246"/>
    <cellStyle name="_Book2_10 Market VH, YT, GD, NGTT 2011 _08 Thuong mai va Du lich (Ok)" xfId="1247"/>
    <cellStyle name="_Book2_10 Market VH, YT, GD, NGTT 2011 _09 Chi so gia 2011- VuTKG-1 (Ok)" xfId="1248"/>
    <cellStyle name="_Book2_10 Market VH, YT, GD, NGTT 2011 _09 Du lich" xfId="1249"/>
    <cellStyle name="_Book2_10 Market VH, YT, GD, NGTT 2011 _10 Van tai va BCVT (da sua ok)" xfId="1250"/>
    <cellStyle name="_Book2_10 Market VH, YT, GD, NGTT 2011 _11 (3)" xfId="1251"/>
    <cellStyle name="_Book2_10 Market VH, YT, GD, NGTT 2011 _11 (3)_04 Doanh nghiep va CSKDCT 2012" xfId="1252"/>
    <cellStyle name="_Book2_10 Market VH, YT, GD, NGTT 2011 _11 (3)_Xl0000167" xfId="1253"/>
    <cellStyle name="_Book2_10 Market VH, YT, GD, NGTT 2011 _12 (2)" xfId="1254"/>
    <cellStyle name="_Book2_10 Market VH, YT, GD, NGTT 2011 _12 (2)_04 Doanh nghiep va CSKDCT 2012" xfId="1255"/>
    <cellStyle name="_Book2_10 Market VH, YT, GD, NGTT 2011 _12 (2)_Xl0000167" xfId="1256"/>
    <cellStyle name="_Book2_10 Market VH, YT, GD, NGTT 2011 _12 Giao duc, Y Te va Muc songnam2011" xfId="1257"/>
    <cellStyle name="_Book2_10 Market VH, YT, GD, NGTT 2011 _13 Van tai 2012" xfId="1258"/>
    <cellStyle name="_Book2_10 Market VH, YT, GD, NGTT 2011 _Giaoduc2013(ok)" xfId="1259"/>
    <cellStyle name="_Book2_10 Market VH, YT, GD, NGTT 2011 _Maket NGTT2012 LN,TS (7-1-2013)" xfId="1260"/>
    <cellStyle name="_Book2_10 Market VH, YT, GD, NGTT 2011 _Maket NGTT2012 LN,TS (7-1-2013)_Nongnghiep" xfId="1261"/>
    <cellStyle name="_Book2_10 Market VH, YT, GD, NGTT 2011 _Ngiam_lamnghiep_2011_v2(1)(1)" xfId="1262"/>
    <cellStyle name="_Book2_10 Market VH, YT, GD, NGTT 2011 _Ngiam_lamnghiep_2011_v2(1)(1)_Nongnghiep" xfId="1263"/>
    <cellStyle name="_Book2_10 Market VH, YT, GD, NGTT 2011 _NGTT LN,TS 2012 (Chuan)" xfId="1264"/>
    <cellStyle name="_Book2_10 Market VH, YT, GD, NGTT 2011 _Nien giam TT Vu Nong nghiep 2012(solieu)-gui Vu TH 29-3-2013" xfId="1265"/>
    <cellStyle name="_Book2_10 Market VH, YT, GD, NGTT 2011 _Nongnghiep" xfId="1266"/>
    <cellStyle name="_Book2_10 Market VH, YT, GD, NGTT 2011 _Nongnghiep NGDD 2012_cap nhat den 24-5-2013(1)" xfId="1267"/>
    <cellStyle name="_Book2_10 Market VH, YT, GD, NGTT 2011 _Nongnghiep_Nongnghiep NGDD 2012_cap nhat den 24-5-2013(1)" xfId="1268"/>
    <cellStyle name="_Book2_10 Market VH, YT, GD, NGTT 2011 _So lieu quoc te TH" xfId="1269"/>
    <cellStyle name="_Book2_10 Market VH, YT, GD, NGTT 2011 _Xl0000147" xfId="1270"/>
    <cellStyle name="_Book2_10 Market VH, YT, GD, NGTT 2011 _Xl0000167" xfId="1271"/>
    <cellStyle name="_Book2_10 Market VH, YT, GD, NGTT 2011 _XNK" xfId="1272"/>
    <cellStyle name="_Book2_10 Van tai va BCVT (da sua ok)" xfId="1273"/>
    <cellStyle name="_Book2_10 VH, YT, GD, NGTT 2010 - (OK)" xfId="1274"/>
    <cellStyle name="_Book2_10 VH, YT, GD, NGTT 2010 - (OK)_Bo sung 04 bieu Cong nghiep" xfId="1275"/>
    <cellStyle name="_Book2_11 (3)" xfId="1276"/>
    <cellStyle name="_Book2_11 (3)_04 Doanh nghiep va CSKDCT 2012" xfId="1277"/>
    <cellStyle name="_Book2_11 (3)_Xl0000167" xfId="1278"/>
    <cellStyle name="_Book2_12 (2)" xfId="1279"/>
    <cellStyle name="_Book2_12 (2)_04 Doanh nghiep va CSKDCT 2012" xfId="1280"/>
    <cellStyle name="_Book2_12 (2)_Xl0000167" xfId="1281"/>
    <cellStyle name="_Book2_12 Chi so gia 2012(chuan) co so" xfId="1282"/>
    <cellStyle name="_Book2_12 Giao duc, Y Te va Muc songnam2011" xfId="1283"/>
    <cellStyle name="_Book2_13 Van tai 2012" xfId="1284"/>
    <cellStyle name="_Book2_Book1" xfId="1285"/>
    <cellStyle name="_Book2_CucThongke-phucdap-Tuan-Anh" xfId="1286"/>
    <cellStyle name="_Book2_dan so phan tich 10 nam(moi)" xfId="1287"/>
    <cellStyle name="_Book2_Giaoduc2013(ok)" xfId="1288"/>
    <cellStyle name="_Book2_GTSXNN" xfId="1289"/>
    <cellStyle name="_Book2_GTSXNN_Nongnghiep NGDD 2012_cap nhat den 24-5-2013(1)" xfId="1290"/>
    <cellStyle name="_Book2_Maket NGTT2012 LN,TS (7-1-2013)" xfId="1291"/>
    <cellStyle name="_Book2_Maket NGTT2012 LN,TS (7-1-2013)_Nongnghiep" xfId="1292"/>
    <cellStyle name="_Book2_Mau" xfId="1293"/>
    <cellStyle name="_Book2_NGDD 2013 Thu chi NSNN " xfId="1294"/>
    <cellStyle name="_Book2_Ngiam_lamnghiep_2011_v2(1)(1)" xfId="1295"/>
    <cellStyle name="_Book2_Ngiam_lamnghiep_2011_v2(1)(1)_Nongnghiep" xfId="1296"/>
    <cellStyle name="_Book2_NGTT LN,TS 2012 (Chuan)" xfId="1297"/>
    <cellStyle name="_Book2_Nien giam day du  Nong nghiep 2010" xfId="1298"/>
    <cellStyle name="_Book2_Nien giam TT Vu Nong nghiep 2012(solieu)-gui Vu TH 29-3-2013" xfId="1299"/>
    <cellStyle name="_Book2_Nongnghiep" xfId="1300"/>
    <cellStyle name="_Book2_Nongnghiep_Bo sung 04 bieu Cong nghiep" xfId="1301"/>
    <cellStyle name="_Book2_Nongnghiep_Mau" xfId="1302"/>
    <cellStyle name="_Book2_Nongnghiep_NGDD 2013 Thu chi NSNN " xfId="1303"/>
    <cellStyle name="_Book2_Nongnghiep_Nongnghiep NGDD 2012_cap nhat den 24-5-2013(1)" xfId="1304"/>
    <cellStyle name="_Book2_So lieu quoc te TH" xfId="1305"/>
    <cellStyle name="_Book2_So lieu quoc te TH_08 Cong nghiep 2010" xfId="1306"/>
    <cellStyle name="_Book2_So lieu quoc te TH_08 Thuong mai va Du lich (Ok)" xfId="1307"/>
    <cellStyle name="_Book2_So lieu quoc te TH_09 Chi so gia 2011- VuTKG-1 (Ok)" xfId="1308"/>
    <cellStyle name="_Book2_So lieu quoc te TH_09 Du lich" xfId="1309"/>
    <cellStyle name="_Book2_So lieu quoc te TH_10 Van tai va BCVT (da sua ok)" xfId="1310"/>
    <cellStyle name="_Book2_So lieu quoc te TH_12 Giao duc, Y Te va Muc songnam2011" xfId="1311"/>
    <cellStyle name="_Book2_So lieu quoc te TH_nien giam tom tat du lich va XNK" xfId="1312"/>
    <cellStyle name="_Book2_So lieu quoc te TH_Nongnghiep" xfId="1313"/>
    <cellStyle name="_Book2_So lieu quoc te TH_XNK" xfId="1314"/>
    <cellStyle name="_Book2_So lieu quoc te(GDP)" xfId="1315"/>
    <cellStyle name="_Book2_So lieu quoc te(GDP)_02  Dan so lao dong(OK)" xfId="1316"/>
    <cellStyle name="_Book2_So lieu quoc te(GDP)_03 TKQG va Thu chi NSNN 2012" xfId="1317"/>
    <cellStyle name="_Book2_So lieu quoc te(GDP)_04 Doanh nghiep va CSKDCT 2012" xfId="1318"/>
    <cellStyle name="_Book2_So lieu quoc te(GDP)_05 Doanh nghiep va Ca the_2011 (Ok)" xfId="1319"/>
    <cellStyle name="_Book2_So lieu quoc te(GDP)_07 NGTT CN 2012" xfId="1320"/>
    <cellStyle name="_Book2_So lieu quoc te(GDP)_08 Thuong mai Tong muc - Diep" xfId="1321"/>
    <cellStyle name="_Book2_So lieu quoc te(GDP)_08 Thuong mai va Du lich (Ok)" xfId="1322"/>
    <cellStyle name="_Book2_So lieu quoc te(GDP)_09 Chi so gia 2011- VuTKG-1 (Ok)" xfId="1323"/>
    <cellStyle name="_Book2_So lieu quoc te(GDP)_09 Du lich" xfId="1324"/>
    <cellStyle name="_Book2_So lieu quoc te(GDP)_10 Van tai va BCVT (da sua ok)" xfId="1325"/>
    <cellStyle name="_Book2_So lieu quoc te(GDP)_11 (3)" xfId="1326"/>
    <cellStyle name="_Book2_So lieu quoc te(GDP)_11 (3)_04 Doanh nghiep va CSKDCT 2012" xfId="1327"/>
    <cellStyle name="_Book2_So lieu quoc te(GDP)_11 (3)_Xl0000167" xfId="1328"/>
    <cellStyle name="_Book2_So lieu quoc te(GDP)_12 (2)" xfId="1329"/>
    <cellStyle name="_Book2_So lieu quoc te(GDP)_12 (2)_04 Doanh nghiep va CSKDCT 2012" xfId="1330"/>
    <cellStyle name="_Book2_So lieu quoc te(GDP)_12 (2)_Xl0000167" xfId="1331"/>
    <cellStyle name="_Book2_So lieu quoc te(GDP)_12 Giao duc, Y Te va Muc songnam2011" xfId="1332"/>
    <cellStyle name="_Book2_So lieu quoc te(GDP)_12 So lieu quoc te (Ok)" xfId="1333"/>
    <cellStyle name="_Book2_So lieu quoc te(GDP)_13 Van tai 2012" xfId="1334"/>
    <cellStyle name="_Book2_So lieu quoc te(GDP)_Giaoduc2013(ok)" xfId="1335"/>
    <cellStyle name="_Book2_So lieu quoc te(GDP)_Maket NGTT2012 LN,TS (7-1-2013)" xfId="1336"/>
    <cellStyle name="_Book2_So lieu quoc te(GDP)_Maket NGTT2012 LN,TS (7-1-2013)_Nongnghiep" xfId="1337"/>
    <cellStyle name="_Book2_So lieu quoc te(GDP)_Ngiam_lamnghiep_2011_v2(1)(1)" xfId="1338"/>
    <cellStyle name="_Book2_So lieu quoc te(GDP)_Ngiam_lamnghiep_2011_v2(1)(1)_Nongnghiep" xfId="1339"/>
    <cellStyle name="_Book2_So lieu quoc te(GDP)_NGTT LN,TS 2012 (Chuan)" xfId="1340"/>
    <cellStyle name="_Book2_So lieu quoc te(GDP)_Nien giam TT Vu Nong nghiep 2012(solieu)-gui Vu TH 29-3-2013" xfId="1341"/>
    <cellStyle name="_Book2_So lieu quoc te(GDP)_Nongnghiep" xfId="1342"/>
    <cellStyle name="_Book2_So lieu quoc te(GDP)_Nongnghiep NGDD 2012_cap nhat den 24-5-2013(1)" xfId="1343"/>
    <cellStyle name="_Book2_So lieu quoc te(GDP)_Nongnghiep_Nongnghiep NGDD 2012_cap nhat den 24-5-2013(1)" xfId="1344"/>
    <cellStyle name="_Book2_So lieu quoc te(GDP)_Xl0000147" xfId="1345"/>
    <cellStyle name="_Book2_So lieu quoc te(GDP)_Xl0000167" xfId="1346"/>
    <cellStyle name="_Book2_So lieu quoc te(GDP)_XNK" xfId="1347"/>
    <cellStyle name="_Book2_Tong hop NGTT" xfId="1348"/>
    <cellStyle name="_Book2_Xl0000147" xfId="1349"/>
    <cellStyle name="_Book2_Xl0000167" xfId="1350"/>
    <cellStyle name="_Book2_XNK" xfId="1351"/>
    <cellStyle name="_Book2_XNK_08 Thuong mai Tong muc - Diep" xfId="1352"/>
    <cellStyle name="_Book2_XNK_Bo sung 04 bieu Cong nghiep" xfId="1353"/>
    <cellStyle name="_Book2_XNK-2012" xfId="1354"/>
    <cellStyle name="_Book2_XNK-Market" xfId="1355"/>
    <cellStyle name="_Book4" xfId="1356"/>
    <cellStyle name="_Buuchinh - Market" xfId="1357"/>
    <cellStyle name="_Buuchinh - Market_02  Dan so lao dong(OK)" xfId="1358"/>
    <cellStyle name="_Buuchinh - Market_03 TKQG va Thu chi NSNN 2012" xfId="1359"/>
    <cellStyle name="_Buuchinh - Market_04 Doanh nghiep va CSKDCT 2012" xfId="1360"/>
    <cellStyle name="_Buuchinh - Market_05 Doanh nghiep va Ca the_2011 (Ok)" xfId="1361"/>
    <cellStyle name="_Buuchinh - Market_07 NGTT CN 2012" xfId="1362"/>
    <cellStyle name="_Buuchinh - Market_08 Thuong mai Tong muc - Diep" xfId="1363"/>
    <cellStyle name="_Buuchinh - Market_08 Thuong mai va Du lich (Ok)" xfId="1364"/>
    <cellStyle name="_Buuchinh - Market_09 Chi so gia 2011- VuTKG-1 (Ok)" xfId="1365"/>
    <cellStyle name="_Buuchinh - Market_09 Du lich" xfId="1366"/>
    <cellStyle name="_Buuchinh - Market_10 Van tai va BCVT (da sua ok)" xfId="1367"/>
    <cellStyle name="_Buuchinh - Market_11 (3)" xfId="1368"/>
    <cellStyle name="_Buuchinh - Market_11 (3)_04 Doanh nghiep va CSKDCT 2012" xfId="1369"/>
    <cellStyle name="_Buuchinh - Market_11 (3)_Xl0000167" xfId="1370"/>
    <cellStyle name="_Buuchinh - Market_12 (2)" xfId="1371"/>
    <cellStyle name="_Buuchinh - Market_12 (2)_04 Doanh nghiep va CSKDCT 2012" xfId="1372"/>
    <cellStyle name="_Buuchinh - Market_12 (2)_Xl0000167" xfId="1373"/>
    <cellStyle name="_Buuchinh - Market_12 Giao duc, Y Te va Muc songnam2011" xfId="1374"/>
    <cellStyle name="_Buuchinh - Market_13 Van tai 2012" xfId="1375"/>
    <cellStyle name="_Buuchinh - Market_Giaoduc2013(ok)" xfId="1376"/>
    <cellStyle name="_Buuchinh - Market_Maket NGTT2012 LN,TS (7-1-2013)" xfId="1377"/>
    <cellStyle name="_Buuchinh - Market_Maket NGTT2012 LN,TS (7-1-2013)_Nongnghiep" xfId="1378"/>
    <cellStyle name="_Buuchinh - Market_Ngiam_lamnghiep_2011_v2(1)(1)" xfId="1379"/>
    <cellStyle name="_Buuchinh - Market_Ngiam_lamnghiep_2011_v2(1)(1)_Nongnghiep" xfId="1380"/>
    <cellStyle name="_Buuchinh - Market_NGTT LN,TS 2012 (Chuan)" xfId="1381"/>
    <cellStyle name="_Buuchinh - Market_Nien giam TT Vu Nong nghiep 2012(solieu)-gui Vu TH 29-3-2013" xfId="1382"/>
    <cellStyle name="_Buuchinh - Market_Nongnghiep" xfId="1383"/>
    <cellStyle name="_Buuchinh - Market_Nongnghiep NGDD 2012_cap nhat den 24-5-2013(1)" xfId="1384"/>
    <cellStyle name="_Buuchinh - Market_Nongnghiep_Nongnghiep NGDD 2012_cap nhat den 24-5-2013(1)" xfId="1385"/>
    <cellStyle name="_Buuchinh - Market_Xl0000147" xfId="1386"/>
    <cellStyle name="_Buuchinh - Market_Xl0000167" xfId="1387"/>
    <cellStyle name="_Buuchinh - Market_XNK" xfId="1388"/>
    <cellStyle name="_csGDPngVN" xfId="1389"/>
    <cellStyle name="_CSKDCT 2010" xfId="1390"/>
    <cellStyle name="_CSKDCT 2010_Bo sung 04 bieu Cong nghiep" xfId="1391"/>
    <cellStyle name="_da sua bo nam 2000 VT- 2011 - NGTT diep" xfId="1392"/>
    <cellStyle name="_da sua bo nam 2000 VT- 2011 - NGTT diep_02  Dan so lao dong(OK)" xfId="1393"/>
    <cellStyle name="_da sua bo nam 2000 VT- 2011 - NGTT diep_03 TKQG va Thu chi NSNN 2012" xfId="1394"/>
    <cellStyle name="_da sua bo nam 2000 VT- 2011 - NGTT diep_04 Doanh nghiep va CSKDCT 2012" xfId="1395"/>
    <cellStyle name="_da sua bo nam 2000 VT- 2011 - NGTT diep_05 Doanh nghiep va Ca the_2011 (Ok)" xfId="1396"/>
    <cellStyle name="_da sua bo nam 2000 VT- 2011 - NGTT diep_07 NGTT CN 2012" xfId="1397"/>
    <cellStyle name="_da sua bo nam 2000 VT- 2011 - NGTT diep_08 Thuong mai Tong muc - Diep" xfId="1398"/>
    <cellStyle name="_da sua bo nam 2000 VT- 2011 - NGTT diep_08 Thuong mai va Du lich (Ok)" xfId="1399"/>
    <cellStyle name="_da sua bo nam 2000 VT- 2011 - NGTT diep_09 Chi so gia 2011- VuTKG-1 (Ok)" xfId="1400"/>
    <cellStyle name="_da sua bo nam 2000 VT- 2011 - NGTT diep_09 Du lich" xfId="1401"/>
    <cellStyle name="_da sua bo nam 2000 VT- 2011 - NGTT diep_10 Van tai va BCVT (da sua ok)" xfId="1402"/>
    <cellStyle name="_da sua bo nam 2000 VT- 2011 - NGTT diep_11 (3)" xfId="1403"/>
    <cellStyle name="_da sua bo nam 2000 VT- 2011 - NGTT diep_11 (3)_04 Doanh nghiep va CSKDCT 2012" xfId="1404"/>
    <cellStyle name="_da sua bo nam 2000 VT- 2011 - NGTT diep_11 (3)_Xl0000167" xfId="1405"/>
    <cellStyle name="_da sua bo nam 2000 VT- 2011 - NGTT diep_12 (2)" xfId="1406"/>
    <cellStyle name="_da sua bo nam 2000 VT- 2011 - NGTT diep_12 (2)_04 Doanh nghiep va CSKDCT 2012" xfId="1407"/>
    <cellStyle name="_da sua bo nam 2000 VT- 2011 - NGTT diep_12 (2)_Xl0000167" xfId="1408"/>
    <cellStyle name="_da sua bo nam 2000 VT- 2011 - NGTT diep_12 Giao duc, Y Te va Muc songnam2011" xfId="1409"/>
    <cellStyle name="_da sua bo nam 2000 VT- 2011 - NGTT diep_13 Van tai 2012" xfId="1410"/>
    <cellStyle name="_da sua bo nam 2000 VT- 2011 - NGTT diep_Giaoduc2013(ok)" xfId="1411"/>
    <cellStyle name="_da sua bo nam 2000 VT- 2011 - NGTT diep_Maket NGTT2012 LN,TS (7-1-2013)" xfId="1412"/>
    <cellStyle name="_da sua bo nam 2000 VT- 2011 - NGTT diep_Maket NGTT2012 LN,TS (7-1-2013)_Nongnghiep" xfId="1413"/>
    <cellStyle name="_da sua bo nam 2000 VT- 2011 - NGTT diep_Ngiam_lamnghiep_2011_v2(1)(1)" xfId="1414"/>
    <cellStyle name="_da sua bo nam 2000 VT- 2011 - NGTT diep_Ngiam_lamnghiep_2011_v2(1)(1)_Nongnghiep" xfId="1415"/>
    <cellStyle name="_da sua bo nam 2000 VT- 2011 - NGTT diep_NGTT LN,TS 2012 (Chuan)" xfId="1416"/>
    <cellStyle name="_da sua bo nam 2000 VT- 2011 - NGTT diep_Nien giam TT Vu Nong nghiep 2012(solieu)-gui Vu TH 29-3-2013" xfId="1417"/>
    <cellStyle name="_da sua bo nam 2000 VT- 2011 - NGTT diep_Nongnghiep" xfId="1418"/>
    <cellStyle name="_da sua bo nam 2000 VT- 2011 - NGTT diep_Nongnghiep NGDD 2012_cap nhat den 24-5-2013(1)" xfId="1419"/>
    <cellStyle name="_da sua bo nam 2000 VT- 2011 - NGTT diep_Nongnghiep_Nongnghiep NGDD 2012_cap nhat den 24-5-2013(1)" xfId="1420"/>
    <cellStyle name="_da sua bo nam 2000 VT- 2011 - NGTT diep_Xl0000147" xfId="1421"/>
    <cellStyle name="_da sua bo nam 2000 VT- 2011 - NGTT diep_Xl0000167" xfId="1422"/>
    <cellStyle name="_da sua bo nam 2000 VT- 2011 - NGTT diep_XNK" xfId="1423"/>
    <cellStyle name="_Doi Ngheo(TV)" xfId="1424"/>
    <cellStyle name="_Du lich" xfId="1425"/>
    <cellStyle name="_Du lich_02  Dan so lao dong(OK)" xfId="1426"/>
    <cellStyle name="_Du lich_03 TKQG va Thu chi NSNN 2012" xfId="1427"/>
    <cellStyle name="_Du lich_04 Doanh nghiep va CSKDCT 2012" xfId="1428"/>
    <cellStyle name="_Du lich_05 Doanh nghiep va Ca the_2011 (Ok)" xfId="1429"/>
    <cellStyle name="_Du lich_07 NGTT CN 2012" xfId="1430"/>
    <cellStyle name="_Du lich_08 Thuong mai Tong muc - Diep" xfId="1431"/>
    <cellStyle name="_Du lich_08 Thuong mai va Du lich (Ok)" xfId="1432"/>
    <cellStyle name="_Du lich_09 Chi so gia 2011- VuTKG-1 (Ok)" xfId="1433"/>
    <cellStyle name="_Du lich_09 Du lich" xfId="1434"/>
    <cellStyle name="_Du lich_10 Van tai va BCVT (da sua ok)" xfId="1435"/>
    <cellStyle name="_Du lich_11 (3)" xfId="1436"/>
    <cellStyle name="_Du lich_11 (3)_04 Doanh nghiep va CSKDCT 2012" xfId="1437"/>
    <cellStyle name="_Du lich_11 (3)_Xl0000167" xfId="1438"/>
    <cellStyle name="_Du lich_12 (2)" xfId="1439"/>
    <cellStyle name="_Du lich_12 (2)_04 Doanh nghiep va CSKDCT 2012" xfId="1440"/>
    <cellStyle name="_Du lich_12 (2)_Xl0000167" xfId="1441"/>
    <cellStyle name="_Du lich_12 Giao duc, Y Te va Muc songnam2011" xfId="1442"/>
    <cellStyle name="_Du lich_13 Van tai 2012" xfId="1443"/>
    <cellStyle name="_Du lich_Giaoduc2013(ok)" xfId="1444"/>
    <cellStyle name="_Du lich_Maket NGTT2012 LN,TS (7-1-2013)" xfId="1445"/>
    <cellStyle name="_Du lich_Maket NGTT2012 LN,TS (7-1-2013)_Nongnghiep" xfId="1446"/>
    <cellStyle name="_Du lich_Ngiam_lamnghiep_2011_v2(1)(1)" xfId="1447"/>
    <cellStyle name="_Du lich_Ngiam_lamnghiep_2011_v2(1)(1)_Nongnghiep" xfId="1448"/>
    <cellStyle name="_Du lich_NGTT LN,TS 2012 (Chuan)" xfId="1449"/>
    <cellStyle name="_Du lich_Nien giam TT Vu Nong nghiep 2012(solieu)-gui Vu TH 29-3-2013" xfId="1450"/>
    <cellStyle name="_Du lich_Nongnghiep" xfId="1451"/>
    <cellStyle name="_Du lich_Nongnghiep NGDD 2012_cap nhat den 24-5-2013(1)" xfId="1452"/>
    <cellStyle name="_Du lich_Nongnghiep_Nongnghiep NGDD 2012_cap nhat den 24-5-2013(1)" xfId="1453"/>
    <cellStyle name="_Du lich_Xl0000147" xfId="1454"/>
    <cellStyle name="_Du lich_Xl0000167" xfId="1455"/>
    <cellStyle name="_Du lich_XNK" xfId="1456"/>
    <cellStyle name="_KT (2)" xfId="1457"/>
    <cellStyle name="_KT (2)_1" xfId="1458"/>
    <cellStyle name="_KT (2)_2" xfId="1459"/>
    <cellStyle name="_KT (2)_2 2" xfId="2712"/>
    <cellStyle name="_KT (2)_2_TG-TH" xfId="1460"/>
    <cellStyle name="_KT (2)_3" xfId="1461"/>
    <cellStyle name="_KT (2)_3 2" xfId="2713"/>
    <cellStyle name="_KT (2)_3_TG-TH" xfId="1462"/>
    <cellStyle name="_KT (2)_4" xfId="1463"/>
    <cellStyle name="_KT (2)_4_TG-TH" xfId="1464"/>
    <cellStyle name="_KT (2)_4_TG-TH 2" xfId="2714"/>
    <cellStyle name="_KT (2)_5" xfId="1465"/>
    <cellStyle name="_KT (2)_TG-TH" xfId="1466"/>
    <cellStyle name="_KT (2)_TG-TH 2" xfId="2715"/>
    <cellStyle name="_KT_TG" xfId="1467"/>
    <cellStyle name="_KT_TG 2" xfId="2716"/>
    <cellStyle name="_KT_TG_1" xfId="1468"/>
    <cellStyle name="_KT_TG_2" xfId="1469"/>
    <cellStyle name="_KT_TG_3" xfId="1470"/>
    <cellStyle name="_KT_TG_3 2" xfId="2717"/>
    <cellStyle name="_KT_TG_4" xfId="1471"/>
    <cellStyle name="_NGTK-tomtat-2010-DSLD-10-3-2011_final_4" xfId="1472"/>
    <cellStyle name="_NGTK-tomtat-2010-DSLD-10-3-2011_final_4_01 Don vi HC" xfId="1473"/>
    <cellStyle name="_NGTK-tomtat-2010-DSLD-10-3-2011_final_4_02 Danso_Laodong 2012(chuan) CO SO" xfId="1474"/>
    <cellStyle name="_NGTK-tomtat-2010-DSLD-10-3-2011_final_4_04 Doanh nghiep va CSKDCT 2012" xfId="1475"/>
    <cellStyle name="_NGTK-tomtat-2010-DSLD-10-3-2011_final_4_NGDD 2013 Thu chi NSNN " xfId="1476"/>
    <cellStyle name="_NGTK-tomtat-2010-DSLD-10-3-2011_final_4_Nien giam KT_TV 2010" xfId="1477"/>
    <cellStyle name="_NGTK-tomtat-2010-DSLD-10-3-2011_final_4_Xl0000167" xfId="1478"/>
    <cellStyle name="_NGTT 2011 - XNK" xfId="1479"/>
    <cellStyle name="_NGTT 2011 - XNK - Market dasua" xfId="1480"/>
    <cellStyle name="_NGTT 2011 - XNK - Market dasua_02  Dan so lao dong(OK)" xfId="1481"/>
    <cellStyle name="_NGTT 2011 - XNK - Market dasua_03 TKQG va Thu chi NSNN 2012" xfId="1482"/>
    <cellStyle name="_NGTT 2011 - XNK - Market dasua_04 Doanh nghiep va CSKDCT 2012" xfId="1483"/>
    <cellStyle name="_NGTT 2011 - XNK - Market dasua_05 Doanh nghiep va Ca the_2011 (Ok)" xfId="1484"/>
    <cellStyle name="_NGTT 2011 - XNK - Market dasua_07 NGTT CN 2012" xfId="1485"/>
    <cellStyle name="_NGTT 2011 - XNK - Market dasua_08 Thuong mai Tong muc - Diep" xfId="1486"/>
    <cellStyle name="_NGTT 2011 - XNK - Market dasua_08 Thuong mai va Du lich (Ok)" xfId="1487"/>
    <cellStyle name="_NGTT 2011 - XNK - Market dasua_09 Chi so gia 2011- VuTKG-1 (Ok)" xfId="1488"/>
    <cellStyle name="_NGTT 2011 - XNK - Market dasua_09 Du lich" xfId="1489"/>
    <cellStyle name="_NGTT 2011 - XNK - Market dasua_10 Van tai va BCVT (da sua ok)" xfId="1490"/>
    <cellStyle name="_NGTT 2011 - XNK - Market dasua_11 (3)" xfId="1491"/>
    <cellStyle name="_NGTT 2011 - XNK - Market dasua_11 (3)_04 Doanh nghiep va CSKDCT 2012" xfId="1492"/>
    <cellStyle name="_NGTT 2011 - XNK - Market dasua_11 (3)_Xl0000167" xfId="1493"/>
    <cellStyle name="_NGTT 2011 - XNK - Market dasua_12 (2)" xfId="1494"/>
    <cellStyle name="_NGTT 2011 - XNK - Market dasua_12 (2)_04 Doanh nghiep va CSKDCT 2012" xfId="1495"/>
    <cellStyle name="_NGTT 2011 - XNK - Market dasua_12 (2)_Xl0000167" xfId="1496"/>
    <cellStyle name="_NGTT 2011 - XNK - Market dasua_12 Giao duc, Y Te va Muc songnam2011" xfId="1497"/>
    <cellStyle name="_NGTT 2011 - XNK - Market dasua_13 Van tai 2012" xfId="1498"/>
    <cellStyle name="_NGTT 2011 - XNK - Market dasua_Giaoduc2013(ok)" xfId="1499"/>
    <cellStyle name="_NGTT 2011 - XNK - Market dasua_Maket NGTT2012 LN,TS (7-1-2013)" xfId="1500"/>
    <cellStyle name="_NGTT 2011 - XNK - Market dasua_Maket NGTT2012 LN,TS (7-1-2013)_Nongnghiep" xfId="1501"/>
    <cellStyle name="_NGTT 2011 - XNK - Market dasua_Ngiam_lamnghiep_2011_v2(1)(1)" xfId="1502"/>
    <cellStyle name="_NGTT 2011 - XNK - Market dasua_Ngiam_lamnghiep_2011_v2(1)(1)_Nongnghiep" xfId="1503"/>
    <cellStyle name="_NGTT 2011 - XNK - Market dasua_NGTT LN,TS 2012 (Chuan)" xfId="1504"/>
    <cellStyle name="_NGTT 2011 - XNK - Market dasua_Nien giam TT Vu Nong nghiep 2012(solieu)-gui Vu TH 29-3-2013" xfId="1505"/>
    <cellStyle name="_NGTT 2011 - XNK - Market dasua_Nongnghiep" xfId="1506"/>
    <cellStyle name="_NGTT 2011 - XNK - Market dasua_Nongnghiep NGDD 2012_cap nhat den 24-5-2013(1)" xfId="1507"/>
    <cellStyle name="_NGTT 2011 - XNK - Market dasua_Nongnghiep_Nongnghiep NGDD 2012_cap nhat den 24-5-2013(1)" xfId="1508"/>
    <cellStyle name="_NGTT 2011 - XNK - Market dasua_Xl0000147" xfId="1509"/>
    <cellStyle name="_NGTT 2011 - XNK - Market dasua_Xl0000167" xfId="1510"/>
    <cellStyle name="_NGTT 2011 - XNK - Market dasua_XNK" xfId="1511"/>
    <cellStyle name="_Nonglamthuysan" xfId="1512"/>
    <cellStyle name="_Nonglamthuysan_02  Dan so lao dong(OK)" xfId="1513"/>
    <cellStyle name="_Nonglamthuysan_03 TKQG va Thu chi NSNN 2012" xfId="1514"/>
    <cellStyle name="_Nonglamthuysan_04 Doanh nghiep va CSKDCT 2012" xfId="1515"/>
    <cellStyle name="_Nonglamthuysan_05 Doanh nghiep va Ca the_2011 (Ok)" xfId="1516"/>
    <cellStyle name="_Nonglamthuysan_07 NGTT CN 2012" xfId="1517"/>
    <cellStyle name="_Nonglamthuysan_08 Thuong mai Tong muc - Diep" xfId="1518"/>
    <cellStyle name="_Nonglamthuysan_08 Thuong mai va Du lich (Ok)" xfId="1519"/>
    <cellStyle name="_Nonglamthuysan_09 Chi so gia 2011- VuTKG-1 (Ok)" xfId="1520"/>
    <cellStyle name="_Nonglamthuysan_09 Du lich" xfId="1521"/>
    <cellStyle name="_Nonglamthuysan_10 Van tai va BCVT (da sua ok)" xfId="1522"/>
    <cellStyle name="_Nonglamthuysan_11 (3)" xfId="1523"/>
    <cellStyle name="_Nonglamthuysan_11 (3)_04 Doanh nghiep va CSKDCT 2012" xfId="1524"/>
    <cellStyle name="_Nonglamthuysan_11 (3)_Xl0000167" xfId="1525"/>
    <cellStyle name="_Nonglamthuysan_12 (2)" xfId="1526"/>
    <cellStyle name="_Nonglamthuysan_12 (2)_04 Doanh nghiep va CSKDCT 2012" xfId="1527"/>
    <cellStyle name="_Nonglamthuysan_12 (2)_Xl0000167" xfId="1528"/>
    <cellStyle name="_Nonglamthuysan_12 Giao duc, Y Te va Muc songnam2011" xfId="1529"/>
    <cellStyle name="_Nonglamthuysan_13 Van tai 2012" xfId="1530"/>
    <cellStyle name="_Nonglamthuysan_Giaoduc2013(ok)" xfId="1531"/>
    <cellStyle name="_Nonglamthuysan_Maket NGTT2012 LN,TS (7-1-2013)" xfId="1532"/>
    <cellStyle name="_Nonglamthuysan_Maket NGTT2012 LN,TS (7-1-2013)_Nongnghiep" xfId="1533"/>
    <cellStyle name="_Nonglamthuysan_Ngiam_lamnghiep_2011_v2(1)(1)" xfId="1534"/>
    <cellStyle name="_Nonglamthuysan_Ngiam_lamnghiep_2011_v2(1)(1)_Nongnghiep" xfId="1535"/>
    <cellStyle name="_Nonglamthuysan_NGTT LN,TS 2012 (Chuan)" xfId="1536"/>
    <cellStyle name="_Nonglamthuysan_Nien giam TT Vu Nong nghiep 2012(solieu)-gui Vu TH 29-3-2013" xfId="1537"/>
    <cellStyle name="_Nonglamthuysan_Nongnghiep" xfId="1538"/>
    <cellStyle name="_Nonglamthuysan_Nongnghiep NGDD 2012_cap nhat den 24-5-2013(1)" xfId="1539"/>
    <cellStyle name="_Nonglamthuysan_Nongnghiep_Nongnghiep NGDD 2012_cap nhat den 24-5-2013(1)" xfId="1540"/>
    <cellStyle name="_Nonglamthuysan_Xl0000147" xfId="1541"/>
    <cellStyle name="_Nonglamthuysan_Xl0000167" xfId="1542"/>
    <cellStyle name="_Nonglamthuysan_XNK" xfId="1543"/>
    <cellStyle name="_NSNN" xfId="1544"/>
    <cellStyle name="_So lieu quoc te TH" xfId="1545"/>
    <cellStyle name="_So lieu quoc te TH_02  Dan so lao dong(OK)" xfId="1546"/>
    <cellStyle name="_So lieu quoc te TH_03 TKQG va Thu chi NSNN 2012" xfId="1547"/>
    <cellStyle name="_So lieu quoc te TH_04 Doanh nghiep va CSKDCT 2012" xfId="1548"/>
    <cellStyle name="_So lieu quoc te TH_05 Doanh nghiep va Ca the_2011 (Ok)" xfId="1549"/>
    <cellStyle name="_So lieu quoc te TH_07 NGTT CN 2012" xfId="1550"/>
    <cellStyle name="_So lieu quoc te TH_08 Thuong mai Tong muc - Diep" xfId="1551"/>
    <cellStyle name="_So lieu quoc te TH_08 Thuong mai va Du lich (Ok)" xfId="1552"/>
    <cellStyle name="_So lieu quoc te TH_09 Chi so gia 2011- VuTKG-1 (Ok)" xfId="1553"/>
    <cellStyle name="_So lieu quoc te TH_09 Du lich" xfId="1554"/>
    <cellStyle name="_So lieu quoc te TH_10 Van tai va BCVT (da sua ok)" xfId="1555"/>
    <cellStyle name="_So lieu quoc te TH_11 (3)" xfId="1556"/>
    <cellStyle name="_So lieu quoc te TH_11 (3)_04 Doanh nghiep va CSKDCT 2012" xfId="1557"/>
    <cellStyle name="_So lieu quoc te TH_11 (3)_Xl0000167" xfId="1558"/>
    <cellStyle name="_So lieu quoc te TH_12 (2)" xfId="1559"/>
    <cellStyle name="_So lieu quoc te TH_12 (2)_04 Doanh nghiep va CSKDCT 2012" xfId="1560"/>
    <cellStyle name="_So lieu quoc te TH_12 (2)_Xl0000167" xfId="1561"/>
    <cellStyle name="_So lieu quoc te TH_12 Giao duc, Y Te va Muc songnam2011" xfId="1562"/>
    <cellStyle name="_So lieu quoc te TH_13 Van tai 2012" xfId="1563"/>
    <cellStyle name="_So lieu quoc te TH_Giaoduc2013(ok)" xfId="1564"/>
    <cellStyle name="_So lieu quoc te TH_Maket NGTT2012 LN,TS (7-1-2013)" xfId="1565"/>
    <cellStyle name="_So lieu quoc te TH_Maket NGTT2012 LN,TS (7-1-2013)_Nongnghiep" xfId="1566"/>
    <cellStyle name="_So lieu quoc te TH_Ngiam_lamnghiep_2011_v2(1)(1)" xfId="1567"/>
    <cellStyle name="_So lieu quoc te TH_Ngiam_lamnghiep_2011_v2(1)(1)_Nongnghiep" xfId="1568"/>
    <cellStyle name="_So lieu quoc te TH_NGTT LN,TS 2012 (Chuan)" xfId="1569"/>
    <cellStyle name="_So lieu quoc te TH_Nien giam TT Vu Nong nghiep 2012(solieu)-gui Vu TH 29-3-2013" xfId="1570"/>
    <cellStyle name="_So lieu quoc te TH_Nongnghiep" xfId="1571"/>
    <cellStyle name="_So lieu quoc te TH_Nongnghiep NGDD 2012_cap nhat den 24-5-2013(1)" xfId="1572"/>
    <cellStyle name="_So lieu quoc te TH_Nongnghiep_Nongnghiep NGDD 2012_cap nhat den 24-5-2013(1)" xfId="1573"/>
    <cellStyle name="_So lieu quoc te TH_Xl0000147" xfId="1574"/>
    <cellStyle name="_So lieu quoc te TH_Xl0000167" xfId="1575"/>
    <cellStyle name="_So lieu quoc te TH_XNK" xfId="1576"/>
    <cellStyle name="_TangGDP" xfId="1577"/>
    <cellStyle name="_TG-TH" xfId="1578"/>
    <cellStyle name="_TG-TH 2" xfId="2718"/>
    <cellStyle name="_TG-TH_1" xfId="1579"/>
    <cellStyle name="_TG-TH_2" xfId="1580"/>
    <cellStyle name="_TG-TH_3" xfId="1581"/>
    <cellStyle name="_TG-TH_4" xfId="1582"/>
    <cellStyle name="_TG-TH_4 2" xfId="2719"/>
    <cellStyle name="_Tich luy" xfId="1583"/>
    <cellStyle name="_Tieudung" xfId="1584"/>
    <cellStyle name="_Tong hop NGTT" xfId="1585"/>
    <cellStyle name="_Tong hop NGTT_01 Don vi HC" xfId="1586"/>
    <cellStyle name="_Tong hop NGTT_02 Danso_Laodong 2012(chuan) CO SO" xfId="1587"/>
    <cellStyle name="_Tong hop NGTT_04 Doanh nghiep va CSKDCT 2012" xfId="1588"/>
    <cellStyle name="_Tong hop NGTT_NGDD 2013 Thu chi NSNN " xfId="1589"/>
    <cellStyle name="_Tong hop NGTT_Nien giam KT_TV 2010" xfId="1590"/>
    <cellStyle name="_Tong hop NGTT_Xl0000167" xfId="1591"/>
    <cellStyle name="1" xfId="1592"/>
    <cellStyle name="1 10" xfId="1593"/>
    <cellStyle name="1 11" xfId="1594"/>
    <cellStyle name="1 12" xfId="1595"/>
    <cellStyle name="1 13" xfId="1596"/>
    <cellStyle name="1 14" xfId="1597"/>
    <cellStyle name="1 15" xfId="1598"/>
    <cellStyle name="1 16" xfId="1599"/>
    <cellStyle name="1 17" xfId="1600"/>
    <cellStyle name="1 18" xfId="1601"/>
    <cellStyle name="1 19" xfId="1602"/>
    <cellStyle name="1 2" xfId="1603"/>
    <cellStyle name="1 3" xfId="1604"/>
    <cellStyle name="1 4" xfId="1605"/>
    <cellStyle name="1 5" xfId="1606"/>
    <cellStyle name="1 6" xfId="1607"/>
    <cellStyle name="1 7" xfId="1608"/>
    <cellStyle name="1 8" xfId="1609"/>
    <cellStyle name="1 9" xfId="1610"/>
    <cellStyle name="1_01 Don vi HC" xfId="1611"/>
    <cellStyle name="1_01 DVHC-DSLD 2010" xfId="1612"/>
    <cellStyle name="1_01 DVHC-DSLD 2010_01 Don vi HC" xfId="1613"/>
    <cellStyle name="1_01 DVHC-DSLD 2010_02 Danso_Laodong 2012(chuan) CO SO" xfId="1614"/>
    <cellStyle name="1_01 DVHC-DSLD 2010_04 Doanh nghiep va CSKDCT 2012" xfId="1615"/>
    <cellStyle name="1_01 DVHC-DSLD 2010_08 Thuong mai Tong muc - Diep" xfId="1616"/>
    <cellStyle name="1_01 DVHC-DSLD 2010_Bo sung 04 bieu Cong nghiep" xfId="1617"/>
    <cellStyle name="1_01 DVHC-DSLD 2010_Mau" xfId="1618"/>
    <cellStyle name="1_01 DVHC-DSLD 2010_NGDD 2013 Thu chi NSNN " xfId="1619"/>
    <cellStyle name="1_01 DVHC-DSLD 2010_Nien giam KT_TV 2010" xfId="1620"/>
    <cellStyle name="1_01 DVHC-DSLD 2010_nien giam tom tat 2010 (thuy)" xfId="1621"/>
    <cellStyle name="1_01 DVHC-DSLD 2010_nien giam tom tat 2010 (thuy)_01 Don vi HC" xfId="1622"/>
    <cellStyle name="1_01 DVHC-DSLD 2010_nien giam tom tat 2010 (thuy)_02 Danso_Laodong 2012(chuan) CO SO" xfId="1623"/>
    <cellStyle name="1_01 DVHC-DSLD 2010_nien giam tom tat 2010 (thuy)_04 Doanh nghiep va CSKDCT 2012" xfId="1624"/>
    <cellStyle name="1_01 DVHC-DSLD 2010_nien giam tom tat 2010 (thuy)_08 Thuong mai Tong muc - Diep" xfId="1625"/>
    <cellStyle name="1_01 DVHC-DSLD 2010_nien giam tom tat 2010 (thuy)_09 Thuong mai va Du lich" xfId="1626"/>
    <cellStyle name="1_01 DVHC-DSLD 2010_nien giam tom tat 2010 (thuy)_09 Thuong mai va Du lich_01 Don vi HC" xfId="1627"/>
    <cellStyle name="1_01 DVHC-DSLD 2010_nien giam tom tat 2010 (thuy)_09 Thuong mai va Du lich_NGDD 2013 Thu chi NSNN " xfId="1628"/>
    <cellStyle name="1_01 DVHC-DSLD 2010_nien giam tom tat 2010 (thuy)_Xl0000167" xfId="1629"/>
    <cellStyle name="1_01 DVHC-DSLD 2010_Tong hop NGTT" xfId="1630"/>
    <cellStyle name="1_01 DVHC-DSLD 2010_Tong hop NGTT_09 Thuong mai va Du lich" xfId="1631"/>
    <cellStyle name="1_01 DVHC-DSLD 2010_Tong hop NGTT_09 Thuong mai va Du lich_01 Don vi HC" xfId="1632"/>
    <cellStyle name="1_01 DVHC-DSLD 2010_Tong hop NGTT_09 Thuong mai va Du lich_NGDD 2013 Thu chi NSNN " xfId="1633"/>
    <cellStyle name="1_01 DVHC-DSLD 2010_Xl0000167" xfId="1634"/>
    <cellStyle name="1_02  Dan so lao dong(OK)" xfId="1635"/>
    <cellStyle name="1_02 Danso_Laodong 2012(chuan) CO SO" xfId="1636"/>
    <cellStyle name="1_03 Dautu 2010" xfId="1637"/>
    <cellStyle name="1_03 Dautu 2010_01 Don vi HC" xfId="1638"/>
    <cellStyle name="1_03 Dautu 2010_02 Danso_Laodong 2012(chuan) CO SO" xfId="1639"/>
    <cellStyle name="1_03 Dautu 2010_04 Doanh nghiep va CSKDCT 2012" xfId="1640"/>
    <cellStyle name="1_03 Dautu 2010_08 Thuong mai Tong muc - Diep" xfId="1641"/>
    <cellStyle name="1_03 Dautu 2010_09 Thuong mai va Du lich" xfId="1642"/>
    <cellStyle name="1_03 Dautu 2010_09 Thuong mai va Du lich_01 Don vi HC" xfId="1643"/>
    <cellStyle name="1_03 Dautu 2010_09 Thuong mai va Du lich_NGDD 2013 Thu chi NSNN " xfId="1644"/>
    <cellStyle name="1_03 Dautu 2010_Xl0000167" xfId="1645"/>
    <cellStyle name="1_03 TKQG" xfId="1646"/>
    <cellStyle name="1_03 TKQG_02  Dan so lao dong(OK)" xfId="1647"/>
    <cellStyle name="1_03 TKQG_Xl0000167" xfId="1648"/>
    <cellStyle name="1_04 Doanh nghiep va CSKDCT 2012" xfId="1649"/>
    <cellStyle name="1_05 Doanh nghiep va Ca the_2011 (Ok)" xfId="1650"/>
    <cellStyle name="1_05 Thu chi NSNN" xfId="1651"/>
    <cellStyle name="1_05 Thuong mai" xfId="1652"/>
    <cellStyle name="1_05 Thuong mai_01 Don vi HC" xfId="1653"/>
    <cellStyle name="1_05 Thuong mai_02 Danso_Laodong 2012(chuan) CO SO" xfId="1654"/>
    <cellStyle name="1_05 Thuong mai_04 Doanh nghiep va CSKDCT 2012" xfId="1655"/>
    <cellStyle name="1_05 Thuong mai_NGDD 2013 Thu chi NSNN " xfId="1656"/>
    <cellStyle name="1_05 Thuong mai_Nien giam KT_TV 2010" xfId="1657"/>
    <cellStyle name="1_05 Thuong mai_Xl0000167" xfId="1658"/>
    <cellStyle name="1_06 Nong, lam nghiep 2010  (ok)" xfId="1659"/>
    <cellStyle name="1_06 Van tai" xfId="1660"/>
    <cellStyle name="1_06 Van tai_01 Don vi HC" xfId="1661"/>
    <cellStyle name="1_06 Van tai_02 Danso_Laodong 2012(chuan) CO SO" xfId="1662"/>
    <cellStyle name="1_06 Van tai_04 Doanh nghiep va CSKDCT 2012" xfId="1663"/>
    <cellStyle name="1_06 Van tai_NGDD 2013 Thu chi NSNN " xfId="1664"/>
    <cellStyle name="1_06 Van tai_Nien giam KT_TV 2010" xfId="1665"/>
    <cellStyle name="1_06 Van tai_Xl0000167" xfId="1666"/>
    <cellStyle name="1_07 Buu dien" xfId="1667"/>
    <cellStyle name="1_07 Buu dien_01 Don vi HC" xfId="1668"/>
    <cellStyle name="1_07 Buu dien_02 Danso_Laodong 2012(chuan) CO SO" xfId="1669"/>
    <cellStyle name="1_07 Buu dien_04 Doanh nghiep va CSKDCT 2012" xfId="1670"/>
    <cellStyle name="1_07 Buu dien_NGDD 2013 Thu chi NSNN " xfId="1671"/>
    <cellStyle name="1_07 Buu dien_Nien giam KT_TV 2010" xfId="1672"/>
    <cellStyle name="1_07 Buu dien_Xl0000167" xfId="1673"/>
    <cellStyle name="1_07 NGTT CN 2012" xfId="1674"/>
    <cellStyle name="1_08 Thuong mai Tong muc - Diep" xfId="1675"/>
    <cellStyle name="1_08 Thuong mai va Du lich (Ok)" xfId="1676"/>
    <cellStyle name="1_08 Van tai" xfId="1677"/>
    <cellStyle name="1_08 Van tai_01 Don vi HC" xfId="1678"/>
    <cellStyle name="1_08 Van tai_02 Danso_Laodong 2012(chuan) CO SO" xfId="1679"/>
    <cellStyle name="1_08 Van tai_04 Doanh nghiep va CSKDCT 2012" xfId="1680"/>
    <cellStyle name="1_08 Van tai_NGDD 2013 Thu chi NSNN " xfId="1681"/>
    <cellStyle name="1_08 Van tai_Nien giam KT_TV 2010" xfId="1682"/>
    <cellStyle name="1_08 Van tai_Xl0000167" xfId="1683"/>
    <cellStyle name="1_08 Yte-van hoa" xfId="1684"/>
    <cellStyle name="1_08 Yte-van hoa_01 Don vi HC" xfId="1685"/>
    <cellStyle name="1_08 Yte-van hoa_02 Danso_Laodong 2012(chuan) CO SO" xfId="1686"/>
    <cellStyle name="1_08 Yte-van hoa_04 Doanh nghiep va CSKDCT 2012" xfId="1687"/>
    <cellStyle name="1_08 Yte-van hoa_NGDD 2013 Thu chi NSNN " xfId="1688"/>
    <cellStyle name="1_08 Yte-van hoa_Nien giam KT_TV 2010" xfId="1689"/>
    <cellStyle name="1_08 Yte-van hoa_Xl0000167" xfId="1690"/>
    <cellStyle name="1_09 Chi so gia 2011- VuTKG-1 (Ok)" xfId="1691"/>
    <cellStyle name="1_09 Du lich" xfId="1692"/>
    <cellStyle name="1_09 Thuong mai va Du lich" xfId="1693"/>
    <cellStyle name="1_09 Thuong mai va Du lich_01 Don vi HC" xfId="1694"/>
    <cellStyle name="1_09 Thuong mai va Du lich_NGDD 2013 Thu chi NSNN " xfId="1695"/>
    <cellStyle name="1_10 Market VH, YT, GD, NGTT 2011 " xfId="1696"/>
    <cellStyle name="1_10 Market VH, YT, GD, NGTT 2011 _02  Dan so lao dong(OK)" xfId="1697"/>
    <cellStyle name="1_10 Market VH, YT, GD, NGTT 2011 _03 TKQG va Thu chi NSNN 2012" xfId="1698"/>
    <cellStyle name="1_10 Market VH, YT, GD, NGTT 2011 _04 Doanh nghiep va CSKDCT 2012" xfId="1699"/>
    <cellStyle name="1_10 Market VH, YT, GD, NGTT 2011 _05 Doanh nghiep va Ca the_2011 (Ok)" xfId="1700"/>
    <cellStyle name="1_10 Market VH, YT, GD, NGTT 2011 _07 NGTT CN 2012" xfId="1701"/>
    <cellStyle name="1_10 Market VH, YT, GD, NGTT 2011 _08 Thuong mai Tong muc - Diep" xfId="1702"/>
    <cellStyle name="1_10 Market VH, YT, GD, NGTT 2011 _08 Thuong mai va Du lich (Ok)" xfId="1703"/>
    <cellStyle name="1_10 Market VH, YT, GD, NGTT 2011 _09 Chi so gia 2011- VuTKG-1 (Ok)" xfId="1704"/>
    <cellStyle name="1_10 Market VH, YT, GD, NGTT 2011 _09 Du lich" xfId="1705"/>
    <cellStyle name="1_10 Market VH, YT, GD, NGTT 2011 _10 Van tai va BCVT (da sua ok)" xfId="1706"/>
    <cellStyle name="1_10 Market VH, YT, GD, NGTT 2011 _11 (3)" xfId="1707"/>
    <cellStyle name="1_10 Market VH, YT, GD, NGTT 2011 _11 (3)_04 Doanh nghiep va CSKDCT 2012" xfId="1708"/>
    <cellStyle name="1_10 Market VH, YT, GD, NGTT 2011 _11 (3)_Xl0000167" xfId="1709"/>
    <cellStyle name="1_10 Market VH, YT, GD, NGTT 2011 _12 (2)" xfId="1710"/>
    <cellStyle name="1_10 Market VH, YT, GD, NGTT 2011 _12 (2)_04 Doanh nghiep va CSKDCT 2012" xfId="1711"/>
    <cellStyle name="1_10 Market VH, YT, GD, NGTT 2011 _12 (2)_Xl0000167" xfId="1712"/>
    <cellStyle name="1_10 Market VH, YT, GD, NGTT 2011 _12 Giao duc, Y Te va Muc songnam2011" xfId="1713"/>
    <cellStyle name="1_10 Market VH, YT, GD, NGTT 2011 _13 Van tai 2012" xfId="1714"/>
    <cellStyle name="1_10 Market VH, YT, GD, NGTT 2011 _Giaoduc2013(ok)" xfId="1715"/>
    <cellStyle name="1_10 Market VH, YT, GD, NGTT 2011 _Maket NGTT2012 LN,TS (7-1-2013)" xfId="1716"/>
    <cellStyle name="1_10 Market VH, YT, GD, NGTT 2011 _Maket NGTT2012 LN,TS (7-1-2013)_Nongnghiep" xfId="1717"/>
    <cellStyle name="1_10 Market VH, YT, GD, NGTT 2011 _Ngiam_lamnghiep_2011_v2(1)(1)" xfId="1718"/>
    <cellStyle name="1_10 Market VH, YT, GD, NGTT 2011 _Ngiam_lamnghiep_2011_v2(1)(1)_Nongnghiep" xfId="1719"/>
    <cellStyle name="1_10 Market VH, YT, GD, NGTT 2011 _NGTT LN,TS 2012 (Chuan)" xfId="1720"/>
    <cellStyle name="1_10 Market VH, YT, GD, NGTT 2011 _Nien giam TT Vu Nong nghiep 2012(solieu)-gui Vu TH 29-3-2013" xfId="1721"/>
    <cellStyle name="1_10 Market VH, YT, GD, NGTT 2011 _Nongnghiep" xfId="1722"/>
    <cellStyle name="1_10 Market VH, YT, GD, NGTT 2011 _Nongnghiep NGDD 2012_cap nhat den 24-5-2013(1)" xfId="1723"/>
    <cellStyle name="1_10 Market VH, YT, GD, NGTT 2011 _Nongnghiep_Nongnghiep NGDD 2012_cap nhat den 24-5-2013(1)" xfId="1724"/>
    <cellStyle name="1_10 Market VH, YT, GD, NGTT 2011 _So lieu quoc te TH" xfId="1725"/>
    <cellStyle name="1_10 Market VH, YT, GD, NGTT 2011 _Xl0000147" xfId="1726"/>
    <cellStyle name="1_10 Market VH, YT, GD, NGTT 2011 _Xl0000167" xfId="1727"/>
    <cellStyle name="1_10 Market VH, YT, GD, NGTT 2011 _XNK" xfId="1728"/>
    <cellStyle name="1_10 Van tai va BCVT (da sua ok)" xfId="1729"/>
    <cellStyle name="1_10 VH, YT, GD, NGTT 2010 - (OK)" xfId="1730"/>
    <cellStyle name="1_10 VH, YT, GD, NGTT 2010 - (OK)_Bo sung 04 bieu Cong nghiep" xfId="1731"/>
    <cellStyle name="1_11 (3)" xfId="1732"/>
    <cellStyle name="1_11 (3)_04 Doanh nghiep va CSKDCT 2012" xfId="1733"/>
    <cellStyle name="1_11 (3)_Xl0000167" xfId="1734"/>
    <cellStyle name="1_11 So lieu quoc te 2010-final" xfId="1735"/>
    <cellStyle name="1_11.Bieuthegioi-hien_NGTT2009" xfId="1736"/>
    <cellStyle name="1_11.Bieuthegioi-hien_NGTT2009_01 Don vi HC" xfId="1737"/>
    <cellStyle name="1_11.Bieuthegioi-hien_NGTT2009_02  Dan so lao dong(OK)" xfId="1738"/>
    <cellStyle name="1_11.Bieuthegioi-hien_NGTT2009_02 Danso_Laodong 2012(chuan) CO SO" xfId="1739"/>
    <cellStyle name="1_11.Bieuthegioi-hien_NGTT2009_03 TKQG va Thu chi NSNN 2012" xfId="1740"/>
    <cellStyle name="1_11.Bieuthegioi-hien_NGTT2009_04 Doanh nghiep va CSKDCT 2012" xfId="1741"/>
    <cellStyle name="1_11.Bieuthegioi-hien_NGTT2009_05 Doanh nghiep va Ca the_2011 (Ok)" xfId="1742"/>
    <cellStyle name="1_11.Bieuthegioi-hien_NGTT2009_07 NGTT CN 2012" xfId="1743"/>
    <cellStyle name="1_11.Bieuthegioi-hien_NGTT2009_08 Thuong mai Tong muc - Diep" xfId="1744"/>
    <cellStyle name="1_11.Bieuthegioi-hien_NGTT2009_08 Thuong mai va Du lich (Ok)" xfId="1745"/>
    <cellStyle name="1_11.Bieuthegioi-hien_NGTT2009_09 Chi so gia 2011- VuTKG-1 (Ok)" xfId="1746"/>
    <cellStyle name="1_11.Bieuthegioi-hien_NGTT2009_09 Du lich" xfId="1747"/>
    <cellStyle name="1_11.Bieuthegioi-hien_NGTT2009_10 Van tai va BCVT (da sua ok)" xfId="1748"/>
    <cellStyle name="1_11.Bieuthegioi-hien_NGTT2009_11 (3)" xfId="1749"/>
    <cellStyle name="1_11.Bieuthegioi-hien_NGTT2009_11 (3)_04 Doanh nghiep va CSKDCT 2012" xfId="1750"/>
    <cellStyle name="1_11.Bieuthegioi-hien_NGTT2009_11 (3)_Xl0000167" xfId="1751"/>
    <cellStyle name="1_11.Bieuthegioi-hien_NGTT2009_12 (2)" xfId="1752"/>
    <cellStyle name="1_11.Bieuthegioi-hien_NGTT2009_12 (2)_04 Doanh nghiep va CSKDCT 2012" xfId="1753"/>
    <cellStyle name="1_11.Bieuthegioi-hien_NGTT2009_12 (2)_Xl0000167" xfId="1754"/>
    <cellStyle name="1_11.Bieuthegioi-hien_NGTT2009_12 Chi so gia 2012(chuan) co so" xfId="1755"/>
    <cellStyle name="1_11.Bieuthegioi-hien_NGTT2009_12 Giao duc, Y Te va Muc songnam2011" xfId="1756"/>
    <cellStyle name="1_11.Bieuthegioi-hien_NGTT2009_13 Van tai 2012" xfId="1757"/>
    <cellStyle name="1_11.Bieuthegioi-hien_NGTT2009_Bo sung 04 bieu Cong nghiep" xfId="1758"/>
    <cellStyle name="1_11.Bieuthegioi-hien_NGTT2009_CucThongke-phucdap-Tuan-Anh" xfId="1759"/>
    <cellStyle name="1_11.Bieuthegioi-hien_NGTT2009_Giaoduc2013(ok)" xfId="1760"/>
    <cellStyle name="1_11.Bieuthegioi-hien_NGTT2009_Maket NGTT2012 LN,TS (7-1-2013)" xfId="1761"/>
    <cellStyle name="1_11.Bieuthegioi-hien_NGTT2009_Maket NGTT2012 LN,TS (7-1-2013)_Nongnghiep" xfId="1762"/>
    <cellStyle name="1_11.Bieuthegioi-hien_NGTT2009_Mau" xfId="1763"/>
    <cellStyle name="1_11.Bieuthegioi-hien_NGTT2009_NGDD 2013 Thu chi NSNN " xfId="1764"/>
    <cellStyle name="1_11.Bieuthegioi-hien_NGTT2009_Ngiam_lamnghiep_2011_v2(1)(1)" xfId="1765"/>
    <cellStyle name="1_11.Bieuthegioi-hien_NGTT2009_Ngiam_lamnghiep_2011_v2(1)(1)_Nongnghiep" xfId="1766"/>
    <cellStyle name="1_11.Bieuthegioi-hien_NGTT2009_NGTT LN,TS 2012 (Chuan)" xfId="1767"/>
    <cellStyle name="1_11.Bieuthegioi-hien_NGTT2009_Nien giam TT Vu Nong nghiep 2012(solieu)-gui Vu TH 29-3-2013" xfId="1768"/>
    <cellStyle name="1_11.Bieuthegioi-hien_NGTT2009_Nongnghiep" xfId="1769"/>
    <cellStyle name="1_11.Bieuthegioi-hien_NGTT2009_Nongnghiep NGDD 2012_cap nhat den 24-5-2013(1)" xfId="1770"/>
    <cellStyle name="1_11.Bieuthegioi-hien_NGTT2009_Nongnghiep_Nongnghiep NGDD 2012_cap nhat den 24-5-2013(1)" xfId="1771"/>
    <cellStyle name="1_11.Bieuthegioi-hien_NGTT2009_Xl0000147" xfId="1772"/>
    <cellStyle name="1_11.Bieuthegioi-hien_NGTT2009_Xl0000167" xfId="1773"/>
    <cellStyle name="1_11.Bieuthegioi-hien_NGTT2009_XNK" xfId="1774"/>
    <cellStyle name="1_11.Bieuthegioi-hien_NGTT2009_XNK-2012" xfId="1775"/>
    <cellStyle name="1_11.Bieuthegioi-hien_NGTT2009_XNK-Market" xfId="1776"/>
    <cellStyle name="1_12 (2)" xfId="1777"/>
    <cellStyle name="1_12 (2)_04 Doanh nghiep va CSKDCT 2012" xfId="1778"/>
    <cellStyle name="1_12 (2)_Xl0000167" xfId="1779"/>
    <cellStyle name="1_12 Chi so gia 2012(chuan) co so" xfId="1780"/>
    <cellStyle name="1_12 Giao duc, Y Te va Muc songnam2011" xfId="1781"/>
    <cellStyle name="1_13 Van tai 2012" xfId="1782"/>
    <cellStyle name="1_Book1" xfId="1783"/>
    <cellStyle name="1_Book3" xfId="1784"/>
    <cellStyle name="1_Book3 10" xfId="1785"/>
    <cellStyle name="1_Book3 11" xfId="1786"/>
    <cellStyle name="1_Book3 12" xfId="1787"/>
    <cellStyle name="1_Book3 13" xfId="1788"/>
    <cellStyle name="1_Book3 14" xfId="1789"/>
    <cellStyle name="1_Book3 15" xfId="1790"/>
    <cellStyle name="1_Book3 16" xfId="1791"/>
    <cellStyle name="1_Book3 17" xfId="1792"/>
    <cellStyle name="1_Book3 18" xfId="1793"/>
    <cellStyle name="1_Book3 19" xfId="1794"/>
    <cellStyle name="1_Book3 2" xfId="1795"/>
    <cellStyle name="1_Book3 3" xfId="1796"/>
    <cellStyle name="1_Book3 4" xfId="1797"/>
    <cellStyle name="1_Book3 5" xfId="1798"/>
    <cellStyle name="1_Book3 6" xfId="1799"/>
    <cellStyle name="1_Book3 7" xfId="1800"/>
    <cellStyle name="1_Book3 8" xfId="1801"/>
    <cellStyle name="1_Book3 9" xfId="1802"/>
    <cellStyle name="1_Book3_01 Don vi HC" xfId="1803"/>
    <cellStyle name="1_Book3_01 DVHC-DSLD 2010" xfId="1804"/>
    <cellStyle name="1_Book3_02  Dan so lao dong(OK)" xfId="1805"/>
    <cellStyle name="1_Book3_02 Danso_Laodong 2012(chuan) CO SO" xfId="1806"/>
    <cellStyle name="1_Book3_03 TKQG va Thu chi NSNN 2012" xfId="1807"/>
    <cellStyle name="1_Book3_04 Doanh nghiep va CSKDCT 2012" xfId="1808"/>
    <cellStyle name="1_Book3_05 Doanh nghiep va Ca the_2011 (Ok)" xfId="1809"/>
    <cellStyle name="1_Book3_05 NGTT DN 2010 (OK)" xfId="1810"/>
    <cellStyle name="1_Book3_05 NGTT DN 2010 (OK)_Bo sung 04 bieu Cong nghiep" xfId="1811"/>
    <cellStyle name="1_Book3_06 Nong, lam nghiep 2010  (ok)" xfId="1812"/>
    <cellStyle name="1_Book3_07 NGTT CN 2012" xfId="1813"/>
    <cellStyle name="1_Book3_08 Thuong mai Tong muc - Diep" xfId="1814"/>
    <cellStyle name="1_Book3_08 Thuong mai va Du lich (Ok)" xfId="1815"/>
    <cellStyle name="1_Book3_09 Chi so gia 2011- VuTKG-1 (Ok)" xfId="1816"/>
    <cellStyle name="1_Book3_09 Du lich" xfId="1817"/>
    <cellStyle name="1_Book3_10 Market VH, YT, GD, NGTT 2011 " xfId="1818"/>
    <cellStyle name="1_Book3_10 Market VH, YT, GD, NGTT 2011 _02  Dan so lao dong(OK)" xfId="1819"/>
    <cellStyle name="1_Book3_10 Market VH, YT, GD, NGTT 2011 _03 TKQG va Thu chi NSNN 2012" xfId="1820"/>
    <cellStyle name="1_Book3_10 Market VH, YT, GD, NGTT 2011 _04 Doanh nghiep va CSKDCT 2012" xfId="1821"/>
    <cellStyle name="1_Book3_10 Market VH, YT, GD, NGTT 2011 _05 Doanh nghiep va Ca the_2011 (Ok)" xfId="1822"/>
    <cellStyle name="1_Book3_10 Market VH, YT, GD, NGTT 2011 _07 NGTT CN 2012" xfId="1823"/>
    <cellStyle name="1_Book3_10 Market VH, YT, GD, NGTT 2011 _08 Thuong mai Tong muc - Diep" xfId="1824"/>
    <cellStyle name="1_Book3_10 Market VH, YT, GD, NGTT 2011 _08 Thuong mai va Du lich (Ok)" xfId="1825"/>
    <cellStyle name="1_Book3_10 Market VH, YT, GD, NGTT 2011 _09 Chi so gia 2011- VuTKG-1 (Ok)" xfId="1826"/>
    <cellStyle name="1_Book3_10 Market VH, YT, GD, NGTT 2011 _09 Du lich" xfId="1827"/>
    <cellStyle name="1_Book3_10 Market VH, YT, GD, NGTT 2011 _10 Van tai va BCVT (da sua ok)" xfId="1828"/>
    <cellStyle name="1_Book3_10 Market VH, YT, GD, NGTT 2011 _11 (3)" xfId="1829"/>
    <cellStyle name="1_Book3_10 Market VH, YT, GD, NGTT 2011 _11 (3)_04 Doanh nghiep va CSKDCT 2012" xfId="1830"/>
    <cellStyle name="1_Book3_10 Market VH, YT, GD, NGTT 2011 _11 (3)_Xl0000167" xfId="1831"/>
    <cellStyle name="1_Book3_10 Market VH, YT, GD, NGTT 2011 _12 (2)" xfId="1832"/>
    <cellStyle name="1_Book3_10 Market VH, YT, GD, NGTT 2011 _12 (2)_04 Doanh nghiep va CSKDCT 2012" xfId="1833"/>
    <cellStyle name="1_Book3_10 Market VH, YT, GD, NGTT 2011 _12 (2)_Xl0000167" xfId="1834"/>
    <cellStyle name="1_Book3_10 Market VH, YT, GD, NGTT 2011 _12 Giao duc, Y Te va Muc songnam2011" xfId="1835"/>
    <cellStyle name="1_Book3_10 Market VH, YT, GD, NGTT 2011 _13 Van tai 2012" xfId="1836"/>
    <cellStyle name="1_Book3_10 Market VH, YT, GD, NGTT 2011 _Giaoduc2013(ok)" xfId="1837"/>
    <cellStyle name="1_Book3_10 Market VH, YT, GD, NGTT 2011 _Maket NGTT2012 LN,TS (7-1-2013)" xfId="1838"/>
    <cellStyle name="1_Book3_10 Market VH, YT, GD, NGTT 2011 _Maket NGTT2012 LN,TS (7-1-2013)_Nongnghiep" xfId="1839"/>
    <cellStyle name="1_Book3_10 Market VH, YT, GD, NGTT 2011 _Ngiam_lamnghiep_2011_v2(1)(1)" xfId="1840"/>
    <cellStyle name="1_Book3_10 Market VH, YT, GD, NGTT 2011 _Ngiam_lamnghiep_2011_v2(1)(1)_Nongnghiep" xfId="1841"/>
    <cellStyle name="1_Book3_10 Market VH, YT, GD, NGTT 2011 _NGTT LN,TS 2012 (Chuan)" xfId="1842"/>
    <cellStyle name="1_Book3_10 Market VH, YT, GD, NGTT 2011 _Nien giam TT Vu Nong nghiep 2012(solieu)-gui Vu TH 29-3-2013" xfId="1843"/>
    <cellStyle name="1_Book3_10 Market VH, YT, GD, NGTT 2011 _Nongnghiep" xfId="1844"/>
    <cellStyle name="1_Book3_10 Market VH, YT, GD, NGTT 2011 _Nongnghiep NGDD 2012_cap nhat den 24-5-2013(1)" xfId="1845"/>
    <cellStyle name="1_Book3_10 Market VH, YT, GD, NGTT 2011 _Nongnghiep_Nongnghiep NGDD 2012_cap nhat den 24-5-2013(1)" xfId="1846"/>
    <cellStyle name="1_Book3_10 Market VH, YT, GD, NGTT 2011 _So lieu quoc te TH" xfId="1847"/>
    <cellStyle name="1_Book3_10 Market VH, YT, GD, NGTT 2011 _Xl0000147" xfId="1848"/>
    <cellStyle name="1_Book3_10 Market VH, YT, GD, NGTT 2011 _Xl0000167" xfId="1849"/>
    <cellStyle name="1_Book3_10 Market VH, YT, GD, NGTT 2011 _XNK" xfId="1850"/>
    <cellStyle name="1_Book3_10 Van tai va BCVT (da sua ok)" xfId="1851"/>
    <cellStyle name="1_Book3_10 VH, YT, GD, NGTT 2010 - (OK)" xfId="1852"/>
    <cellStyle name="1_Book3_10 VH, YT, GD, NGTT 2010 - (OK)_Bo sung 04 bieu Cong nghiep" xfId="1853"/>
    <cellStyle name="1_Book3_11 (3)" xfId="1854"/>
    <cellStyle name="1_Book3_11 (3)_04 Doanh nghiep va CSKDCT 2012" xfId="1855"/>
    <cellStyle name="1_Book3_11 (3)_Xl0000167" xfId="1856"/>
    <cellStyle name="1_Book3_12 (2)" xfId="1857"/>
    <cellStyle name="1_Book3_12 (2)_04 Doanh nghiep va CSKDCT 2012" xfId="1858"/>
    <cellStyle name="1_Book3_12 (2)_Xl0000167" xfId="1859"/>
    <cellStyle name="1_Book3_12 Chi so gia 2012(chuan) co so" xfId="1860"/>
    <cellStyle name="1_Book3_12 Giao duc, Y Te va Muc songnam2011" xfId="1861"/>
    <cellStyle name="1_Book3_13 Van tai 2012" xfId="1862"/>
    <cellStyle name="1_Book3_Book1" xfId="1863"/>
    <cellStyle name="1_Book3_CucThongke-phucdap-Tuan-Anh" xfId="1864"/>
    <cellStyle name="1_Book3_Giaoduc2013(ok)" xfId="1865"/>
    <cellStyle name="1_Book3_GTSXNN" xfId="1866"/>
    <cellStyle name="1_Book3_GTSXNN_Nongnghiep NGDD 2012_cap nhat den 24-5-2013(1)" xfId="1867"/>
    <cellStyle name="1_Book3_Maket NGTT2012 LN,TS (7-1-2013)" xfId="1868"/>
    <cellStyle name="1_Book3_Maket NGTT2012 LN,TS (7-1-2013)_Nongnghiep" xfId="1869"/>
    <cellStyle name="1_Book3_Ngiam_lamnghiep_2011_v2(1)(1)" xfId="1870"/>
    <cellStyle name="1_Book3_Ngiam_lamnghiep_2011_v2(1)(1)_Nongnghiep" xfId="1871"/>
    <cellStyle name="1_Book3_NGTT LN,TS 2012 (Chuan)" xfId="1872"/>
    <cellStyle name="1_Book3_Nien giam day du  Nong nghiep 2010" xfId="1873"/>
    <cellStyle name="1_Book3_Nien giam TT Vu Nong nghiep 2012(solieu)-gui Vu TH 29-3-2013" xfId="1874"/>
    <cellStyle name="1_Book3_Nongnghiep" xfId="1875"/>
    <cellStyle name="1_Book3_Nongnghiep_Bo sung 04 bieu Cong nghiep" xfId="1876"/>
    <cellStyle name="1_Book3_Nongnghiep_Mau" xfId="1877"/>
    <cellStyle name="1_Book3_Nongnghiep_NGDD 2013 Thu chi NSNN " xfId="1878"/>
    <cellStyle name="1_Book3_Nongnghiep_Nongnghiep NGDD 2012_cap nhat den 24-5-2013(1)" xfId="1879"/>
    <cellStyle name="1_Book3_So lieu quoc te TH" xfId="1880"/>
    <cellStyle name="1_Book3_So lieu quoc te TH_08 Cong nghiep 2010" xfId="1881"/>
    <cellStyle name="1_Book3_So lieu quoc te TH_08 Thuong mai va Du lich (Ok)" xfId="1882"/>
    <cellStyle name="1_Book3_So lieu quoc te TH_09 Chi so gia 2011- VuTKG-1 (Ok)" xfId="1883"/>
    <cellStyle name="1_Book3_So lieu quoc te TH_09 Du lich" xfId="1884"/>
    <cellStyle name="1_Book3_So lieu quoc te TH_10 Van tai va BCVT (da sua ok)" xfId="1885"/>
    <cellStyle name="1_Book3_So lieu quoc te TH_12 Giao duc, Y Te va Muc songnam2011" xfId="1886"/>
    <cellStyle name="1_Book3_So lieu quoc te TH_nien giam tom tat du lich va XNK" xfId="1887"/>
    <cellStyle name="1_Book3_So lieu quoc te TH_Nongnghiep" xfId="1888"/>
    <cellStyle name="1_Book3_So lieu quoc te TH_XNK" xfId="1889"/>
    <cellStyle name="1_Book3_So lieu quoc te(GDP)" xfId="1890"/>
    <cellStyle name="1_Book3_So lieu quoc te(GDP)_02  Dan so lao dong(OK)" xfId="1891"/>
    <cellStyle name="1_Book3_So lieu quoc te(GDP)_03 TKQG va Thu chi NSNN 2012" xfId="1892"/>
    <cellStyle name="1_Book3_So lieu quoc te(GDP)_04 Doanh nghiep va CSKDCT 2012" xfId="1893"/>
    <cellStyle name="1_Book3_So lieu quoc te(GDP)_05 Doanh nghiep va Ca the_2011 (Ok)" xfId="1894"/>
    <cellStyle name="1_Book3_So lieu quoc te(GDP)_07 NGTT CN 2012" xfId="1895"/>
    <cellStyle name="1_Book3_So lieu quoc te(GDP)_08 Thuong mai Tong muc - Diep" xfId="1896"/>
    <cellStyle name="1_Book3_So lieu quoc te(GDP)_08 Thuong mai va Du lich (Ok)" xfId="1897"/>
    <cellStyle name="1_Book3_So lieu quoc te(GDP)_09 Chi so gia 2011- VuTKG-1 (Ok)" xfId="1898"/>
    <cellStyle name="1_Book3_So lieu quoc te(GDP)_09 Du lich" xfId="1899"/>
    <cellStyle name="1_Book3_So lieu quoc te(GDP)_10 Van tai va BCVT (da sua ok)" xfId="1900"/>
    <cellStyle name="1_Book3_So lieu quoc te(GDP)_11 (3)" xfId="1901"/>
    <cellStyle name="1_Book3_So lieu quoc te(GDP)_11 (3)_04 Doanh nghiep va CSKDCT 2012" xfId="1902"/>
    <cellStyle name="1_Book3_So lieu quoc te(GDP)_11 (3)_Xl0000167" xfId="1903"/>
    <cellStyle name="1_Book3_So lieu quoc te(GDP)_12 (2)" xfId="1904"/>
    <cellStyle name="1_Book3_So lieu quoc te(GDP)_12 (2)_04 Doanh nghiep va CSKDCT 2012" xfId="1905"/>
    <cellStyle name="1_Book3_So lieu quoc te(GDP)_12 (2)_Xl0000167" xfId="1906"/>
    <cellStyle name="1_Book3_So lieu quoc te(GDP)_12 Giao duc, Y Te va Muc songnam2011" xfId="1907"/>
    <cellStyle name="1_Book3_So lieu quoc te(GDP)_12 So lieu quoc te (Ok)" xfId="1908"/>
    <cellStyle name="1_Book3_So lieu quoc te(GDP)_13 Van tai 2012" xfId="1909"/>
    <cellStyle name="1_Book3_So lieu quoc te(GDP)_Giaoduc2013(ok)" xfId="1910"/>
    <cellStyle name="1_Book3_So lieu quoc te(GDP)_Maket NGTT2012 LN,TS (7-1-2013)" xfId="1911"/>
    <cellStyle name="1_Book3_So lieu quoc te(GDP)_Maket NGTT2012 LN,TS (7-1-2013)_Nongnghiep" xfId="1912"/>
    <cellStyle name="1_Book3_So lieu quoc te(GDP)_Ngiam_lamnghiep_2011_v2(1)(1)" xfId="1913"/>
    <cellStyle name="1_Book3_So lieu quoc te(GDP)_Ngiam_lamnghiep_2011_v2(1)(1)_Nongnghiep" xfId="1914"/>
    <cellStyle name="1_Book3_So lieu quoc te(GDP)_NGTT LN,TS 2012 (Chuan)" xfId="1915"/>
    <cellStyle name="1_Book3_So lieu quoc te(GDP)_Nien giam TT Vu Nong nghiep 2012(solieu)-gui Vu TH 29-3-2013" xfId="1916"/>
    <cellStyle name="1_Book3_So lieu quoc te(GDP)_Nongnghiep" xfId="1917"/>
    <cellStyle name="1_Book3_So lieu quoc te(GDP)_Nongnghiep NGDD 2012_cap nhat den 24-5-2013(1)" xfId="1918"/>
    <cellStyle name="1_Book3_So lieu quoc te(GDP)_Nongnghiep_Nongnghiep NGDD 2012_cap nhat den 24-5-2013(1)" xfId="1919"/>
    <cellStyle name="1_Book3_So lieu quoc te(GDP)_Xl0000147" xfId="1920"/>
    <cellStyle name="1_Book3_So lieu quoc te(GDP)_Xl0000167" xfId="1921"/>
    <cellStyle name="1_Book3_So lieu quoc te(GDP)_XNK" xfId="1922"/>
    <cellStyle name="1_Book3_Xl0000147" xfId="1923"/>
    <cellStyle name="1_Book3_Xl0000167" xfId="1924"/>
    <cellStyle name="1_Book3_XNK" xfId="1925"/>
    <cellStyle name="1_Book3_XNK_08 Thuong mai Tong muc - Diep" xfId="1926"/>
    <cellStyle name="1_Book3_XNK_Bo sung 04 bieu Cong nghiep" xfId="1927"/>
    <cellStyle name="1_Book3_XNK-2012" xfId="1928"/>
    <cellStyle name="1_Book3_XNK-Market" xfId="1929"/>
    <cellStyle name="1_Book4" xfId="1930"/>
    <cellStyle name="1_Book4_08 Cong nghiep 2010" xfId="1931"/>
    <cellStyle name="1_Book4_08 Thuong mai va Du lich (Ok)" xfId="1932"/>
    <cellStyle name="1_Book4_09 Chi so gia 2011- VuTKG-1 (Ok)" xfId="1933"/>
    <cellStyle name="1_Book4_09 Du lich" xfId="1934"/>
    <cellStyle name="1_Book4_10 Van tai va BCVT (da sua ok)" xfId="1935"/>
    <cellStyle name="1_Book4_12 Giao duc, Y Te va Muc songnam2011" xfId="1936"/>
    <cellStyle name="1_Book4_12 So lieu quoc te (Ok)" xfId="1937"/>
    <cellStyle name="1_Book4_Book1" xfId="1938"/>
    <cellStyle name="1_Book4_nien giam tom tat du lich va XNK" xfId="1939"/>
    <cellStyle name="1_Book4_Nongnghiep" xfId="1940"/>
    <cellStyle name="1_Book4_XNK" xfId="1941"/>
    <cellStyle name="1_Book4_XNK-2012" xfId="1942"/>
    <cellStyle name="1_BRU-KI 2010-updated" xfId="1943"/>
    <cellStyle name="1_CAM-KI 2010-updated" xfId="1944"/>
    <cellStyle name="1_CAM-KI 2010-updated 2" xfId="1945"/>
    <cellStyle name="1_CSKDCT 2010" xfId="1946"/>
    <cellStyle name="1_CSKDCT 2010_Bo sung 04 bieu Cong nghiep" xfId="1947"/>
    <cellStyle name="1_CucThongke-phucdap-Tuan-Anh" xfId="1948"/>
    <cellStyle name="1_dan so phan tich 10 nam(moi)" xfId="1949"/>
    <cellStyle name="1_dan so phan tich 10 nam(moi)_01 Don vi HC" xfId="1950"/>
    <cellStyle name="1_dan so phan tich 10 nam(moi)_02 Danso_Laodong 2012(chuan) CO SO" xfId="1951"/>
    <cellStyle name="1_dan so phan tich 10 nam(moi)_04 Doanh nghiep va CSKDCT 2012" xfId="1952"/>
    <cellStyle name="1_dan so phan tich 10 nam(moi)_NGDD 2013 Thu chi NSNN " xfId="1953"/>
    <cellStyle name="1_dan so phan tich 10 nam(moi)_Nien giam KT_TV 2010" xfId="1954"/>
    <cellStyle name="1_dan so phan tich 10 nam(moi)_Xl0000167" xfId="1955"/>
    <cellStyle name="1_Dat Dai NGTT -2013" xfId="1956"/>
    <cellStyle name="1_Giaoduc2013(ok)" xfId="1957"/>
    <cellStyle name="1_GTSXNN" xfId="1958"/>
    <cellStyle name="1_GTSXNN_Nongnghiep NGDD 2012_cap nhat den 24-5-2013(1)" xfId="1959"/>
    <cellStyle name="1_KI2008 Prototype-Balance of Payments-Mar2008-for typesetting" xfId="1960"/>
    <cellStyle name="1_Lam nghiep, thuy san 2010" xfId="1961"/>
    <cellStyle name="1_Lam nghiep, thuy san 2010 (ok)" xfId="1962"/>
    <cellStyle name="1_Lam nghiep, thuy san 2010 (ok)_01 Don vi HC" xfId="1963"/>
    <cellStyle name="1_Lam nghiep, thuy san 2010 (ok)_08 Cong nghiep 2010" xfId="1964"/>
    <cellStyle name="1_Lam nghiep, thuy san 2010 (ok)_08 Thuong mai va Du lich (Ok)" xfId="1965"/>
    <cellStyle name="1_Lam nghiep, thuy san 2010 (ok)_09 Chi so gia 2011- VuTKG-1 (Ok)" xfId="1966"/>
    <cellStyle name="1_Lam nghiep, thuy san 2010 (ok)_09 Du lich" xfId="1967"/>
    <cellStyle name="1_Lam nghiep, thuy san 2010 (ok)_09 Thuong mai va Du lich" xfId="1968"/>
    <cellStyle name="1_Lam nghiep, thuy san 2010 (ok)_10 Van tai va BCVT (da sua ok)" xfId="1969"/>
    <cellStyle name="1_Lam nghiep, thuy san 2010 (ok)_11 (3)" xfId="1970"/>
    <cellStyle name="1_Lam nghiep, thuy san 2010 (ok)_12 (2)" xfId="1971"/>
    <cellStyle name="1_Lam nghiep, thuy san 2010 (ok)_12 Giao duc, Y Te va Muc songnam2011" xfId="1972"/>
    <cellStyle name="1_Lam nghiep, thuy san 2010 (ok)_nien giam tom tat du lich va XNK" xfId="1973"/>
    <cellStyle name="1_Lam nghiep, thuy san 2010 (ok)_Nongnghiep" xfId="1974"/>
    <cellStyle name="1_Lam nghiep, thuy san 2010 (ok)_XNK" xfId="1975"/>
    <cellStyle name="1_Lam nghiep, thuy san 2010 10" xfId="1976"/>
    <cellStyle name="1_Lam nghiep, thuy san 2010 11" xfId="1977"/>
    <cellStyle name="1_Lam nghiep, thuy san 2010 12" xfId="1978"/>
    <cellStyle name="1_Lam nghiep, thuy san 2010 13" xfId="1979"/>
    <cellStyle name="1_Lam nghiep, thuy san 2010 14" xfId="1980"/>
    <cellStyle name="1_Lam nghiep, thuy san 2010 15" xfId="1981"/>
    <cellStyle name="1_Lam nghiep, thuy san 2010 16" xfId="1982"/>
    <cellStyle name="1_Lam nghiep, thuy san 2010 17" xfId="1983"/>
    <cellStyle name="1_Lam nghiep, thuy san 2010 18" xfId="1984"/>
    <cellStyle name="1_Lam nghiep, thuy san 2010 19" xfId="1985"/>
    <cellStyle name="1_Lam nghiep, thuy san 2010 2" xfId="1986"/>
    <cellStyle name="1_Lam nghiep, thuy san 2010 3" xfId="1987"/>
    <cellStyle name="1_Lam nghiep, thuy san 2010 4" xfId="1988"/>
    <cellStyle name="1_Lam nghiep, thuy san 2010 5" xfId="1989"/>
    <cellStyle name="1_Lam nghiep, thuy san 2010 6" xfId="1990"/>
    <cellStyle name="1_Lam nghiep, thuy san 2010 7" xfId="1991"/>
    <cellStyle name="1_Lam nghiep, thuy san 2010 8" xfId="1992"/>
    <cellStyle name="1_Lam nghiep, thuy san 2010 9" xfId="1993"/>
    <cellStyle name="1_Lam nghiep, thuy san 2010_01 Don vi HC" xfId="1994"/>
    <cellStyle name="1_Lam nghiep, thuy san 2010_02  Dan so lao dong(OK)" xfId="1995"/>
    <cellStyle name="1_Lam nghiep, thuy san 2010_02 Danso_Laodong 2012(chuan) CO SO" xfId="1996"/>
    <cellStyle name="1_Lam nghiep, thuy san 2010_03 TKQG va Thu chi NSNN 2012" xfId="1997"/>
    <cellStyle name="1_Lam nghiep, thuy san 2010_04 Doanh nghiep va CSKDCT 2012" xfId="1998"/>
    <cellStyle name="1_Lam nghiep, thuy san 2010_05 Doanh nghiep va Ca the_2011 (Ok)" xfId="1999"/>
    <cellStyle name="1_Lam nghiep, thuy san 2010_06 Nong, lam nghiep 2010  (ok)" xfId="2000"/>
    <cellStyle name="1_Lam nghiep, thuy san 2010_07 NGTT CN 2012" xfId="2001"/>
    <cellStyle name="1_Lam nghiep, thuy san 2010_08 Thuong mai Tong muc - Diep" xfId="2002"/>
    <cellStyle name="1_Lam nghiep, thuy san 2010_08 Thuong mai va Du lich (Ok)" xfId="2003"/>
    <cellStyle name="1_Lam nghiep, thuy san 2010_09 Chi so gia 2011- VuTKG-1 (Ok)" xfId="2004"/>
    <cellStyle name="1_Lam nghiep, thuy san 2010_09 Du lich" xfId="2005"/>
    <cellStyle name="1_Lam nghiep, thuy san 2010_09 Thuong mai va Du lich" xfId="2006"/>
    <cellStyle name="1_Lam nghiep, thuy san 2010_10 Van tai va BCVT (da sua ok)" xfId="2007"/>
    <cellStyle name="1_Lam nghiep, thuy san 2010_11 (3)" xfId="2008"/>
    <cellStyle name="1_Lam nghiep, thuy san 2010_11 (3)_04 Doanh nghiep va CSKDCT 2012" xfId="2009"/>
    <cellStyle name="1_Lam nghiep, thuy san 2010_11 (3)_Xl0000167" xfId="2010"/>
    <cellStyle name="1_Lam nghiep, thuy san 2010_12 (2)" xfId="2011"/>
    <cellStyle name="1_Lam nghiep, thuy san 2010_12 (2)_04 Doanh nghiep va CSKDCT 2012" xfId="2012"/>
    <cellStyle name="1_Lam nghiep, thuy san 2010_12 (2)_Xl0000167" xfId="2013"/>
    <cellStyle name="1_Lam nghiep, thuy san 2010_12 Giao duc, Y Te va Muc songnam2011" xfId="2014"/>
    <cellStyle name="1_Lam nghiep, thuy san 2010_13 Van tai 2012" xfId="2015"/>
    <cellStyle name="1_Lam nghiep, thuy san 2010_Bo sung 04 bieu Cong nghiep" xfId="2016"/>
    <cellStyle name="1_Lam nghiep, thuy san 2010_Bo sung 04 bieu Cong nghiep_01 Don vi HC" xfId="2017"/>
    <cellStyle name="1_Lam nghiep, thuy san 2010_Bo sung 04 bieu Cong nghiep_09 Thuong mai va Du lich" xfId="2018"/>
    <cellStyle name="1_Lam nghiep, thuy san 2010_CucThongke-phucdap-Tuan-Anh" xfId="2019"/>
    <cellStyle name="1_Lam nghiep, thuy san 2010_Giaoduc2013(ok)" xfId="2020"/>
    <cellStyle name="1_Lam nghiep, thuy san 2010_GTSXNN" xfId="2021"/>
    <cellStyle name="1_Lam nghiep, thuy san 2010_GTSXNN_Nongnghiep NGDD 2012_cap nhat den 24-5-2013(1)" xfId="2022"/>
    <cellStyle name="1_Lam nghiep, thuy san 2010_Maket NGTT2012 LN,TS (7-1-2013)" xfId="2023"/>
    <cellStyle name="1_Lam nghiep, thuy san 2010_Maket NGTT2012 LN,TS (7-1-2013)_Nongnghiep" xfId="2024"/>
    <cellStyle name="1_Lam nghiep, thuy san 2010_Ngiam_lamnghiep_2011_v2(1)(1)" xfId="2025"/>
    <cellStyle name="1_Lam nghiep, thuy san 2010_Ngiam_lamnghiep_2011_v2(1)(1)_Nongnghiep" xfId="2026"/>
    <cellStyle name="1_Lam nghiep, thuy san 2010_NGTT LN,TS 2012 (Chuan)" xfId="2027"/>
    <cellStyle name="1_Lam nghiep, thuy san 2010_Nien giam day du  Nong nghiep 2010" xfId="2028"/>
    <cellStyle name="1_Lam nghiep, thuy san 2010_nien giam tom tat 2010 (thuy)" xfId="2029"/>
    <cellStyle name="1_Lam nghiep, thuy san 2010_nien giam tom tat 2010 (thuy)_01 Don vi HC" xfId="2030"/>
    <cellStyle name="1_Lam nghiep, thuy san 2010_nien giam tom tat 2010 (thuy)_09 Thuong mai va Du lich" xfId="2031"/>
    <cellStyle name="1_Lam nghiep, thuy san 2010_Nien giam TT Vu Nong nghiep 2012(solieu)-gui Vu TH 29-3-2013" xfId="2032"/>
    <cellStyle name="1_Lam nghiep, thuy san 2010_Nongnghiep" xfId="2033"/>
    <cellStyle name="1_Lam nghiep, thuy san 2010_Nongnghiep_Nongnghiep NGDD 2012_cap nhat den 24-5-2013(1)" xfId="2034"/>
    <cellStyle name="1_Lam nghiep, thuy san 2010_Xl0000147" xfId="2035"/>
    <cellStyle name="1_Lam nghiep, thuy san 2010_Xl0000167" xfId="2036"/>
    <cellStyle name="1_Lam nghiep, thuy san 2010_XNK" xfId="2037"/>
    <cellStyle name="1_Lam nghiep, thuy san 2010_XNK-Market" xfId="2038"/>
    <cellStyle name="1_LAO-KI 2010-updated" xfId="2039"/>
    <cellStyle name="1_Maket NGTT Cong nghiep 2011" xfId="2040"/>
    <cellStyle name="1_Maket NGTT Cong nghiep 2011_08 Cong nghiep 2010" xfId="2041"/>
    <cellStyle name="1_Maket NGTT Cong nghiep 2011_08 Thuong mai va Du lich (Ok)" xfId="2042"/>
    <cellStyle name="1_Maket NGTT Cong nghiep 2011_09 Chi so gia 2011- VuTKG-1 (Ok)" xfId="2043"/>
    <cellStyle name="1_Maket NGTT Cong nghiep 2011_09 Du lich" xfId="2044"/>
    <cellStyle name="1_Maket NGTT Cong nghiep 2011_10 Van tai va BCVT (da sua ok)" xfId="2045"/>
    <cellStyle name="1_Maket NGTT Cong nghiep 2011_12 Giao duc, Y Te va Muc songnam2011" xfId="2046"/>
    <cellStyle name="1_Maket NGTT Cong nghiep 2011_nien giam tom tat du lich va XNK" xfId="2047"/>
    <cellStyle name="1_Maket NGTT Cong nghiep 2011_Nongnghiep" xfId="2048"/>
    <cellStyle name="1_Maket NGTT Cong nghiep 2011_XNK" xfId="2049"/>
    <cellStyle name="1_Maket NGTT Doanh Nghiep 2011" xfId="2050"/>
    <cellStyle name="1_Maket NGTT Doanh Nghiep 2011_08 Cong nghiep 2010" xfId="2051"/>
    <cellStyle name="1_Maket NGTT Doanh Nghiep 2011_08 Thuong mai va Du lich (Ok)" xfId="2052"/>
    <cellStyle name="1_Maket NGTT Doanh Nghiep 2011_09 Chi so gia 2011- VuTKG-1 (Ok)" xfId="2053"/>
    <cellStyle name="1_Maket NGTT Doanh Nghiep 2011_09 Du lich" xfId="2054"/>
    <cellStyle name="1_Maket NGTT Doanh Nghiep 2011_10 Van tai va BCVT (da sua ok)" xfId="2055"/>
    <cellStyle name="1_Maket NGTT Doanh Nghiep 2011_12 Giao duc, Y Te va Muc songnam2011" xfId="2056"/>
    <cellStyle name="1_Maket NGTT Doanh Nghiep 2011_nien giam tom tat du lich va XNK" xfId="2057"/>
    <cellStyle name="1_Maket NGTT Doanh Nghiep 2011_Nongnghiep" xfId="2058"/>
    <cellStyle name="1_Maket NGTT Doanh Nghiep 2011_XNK" xfId="2059"/>
    <cellStyle name="1_Maket NGTT Thu chi NS 2011" xfId="2060"/>
    <cellStyle name="1_Maket NGTT Thu chi NS 2011_08 Cong nghiep 2010" xfId="2061"/>
    <cellStyle name="1_Maket NGTT Thu chi NS 2011_08 Thuong mai va Du lich (Ok)" xfId="2062"/>
    <cellStyle name="1_Maket NGTT Thu chi NS 2011_09 Chi so gia 2011- VuTKG-1 (Ok)" xfId="2063"/>
    <cellStyle name="1_Maket NGTT Thu chi NS 2011_09 Du lich" xfId="2064"/>
    <cellStyle name="1_Maket NGTT Thu chi NS 2011_10 Van tai va BCVT (da sua ok)" xfId="2065"/>
    <cellStyle name="1_Maket NGTT Thu chi NS 2011_12 Giao duc, Y Te va Muc songnam2011" xfId="2066"/>
    <cellStyle name="1_Maket NGTT Thu chi NS 2011_nien giam tom tat du lich va XNK" xfId="2067"/>
    <cellStyle name="1_Maket NGTT Thu chi NS 2011_Nongnghiep" xfId="2068"/>
    <cellStyle name="1_Maket NGTT Thu chi NS 2011_XNK" xfId="2069"/>
    <cellStyle name="1_Maket NGTT2012 LN,TS (7-1-2013)" xfId="2070"/>
    <cellStyle name="1_Maket NGTT2012 LN,TS (7-1-2013)_Nongnghiep" xfId="2071"/>
    <cellStyle name="1_Ngiam_lamnghiep_2011_v2(1)(1)" xfId="2072"/>
    <cellStyle name="1_Ngiam_lamnghiep_2011_v2(1)(1)_Nongnghiep" xfId="2073"/>
    <cellStyle name="1_NGTT Ca the 2011 Diep" xfId="2074"/>
    <cellStyle name="1_NGTT Ca the 2011 Diep_08 Cong nghiep 2010" xfId="2075"/>
    <cellStyle name="1_NGTT Ca the 2011 Diep_08 Thuong mai va Du lich (Ok)" xfId="2076"/>
    <cellStyle name="1_NGTT Ca the 2011 Diep_09 Chi so gia 2011- VuTKG-1 (Ok)" xfId="2077"/>
    <cellStyle name="1_NGTT Ca the 2011 Diep_09 Du lich" xfId="2078"/>
    <cellStyle name="1_NGTT Ca the 2011 Diep_10 Van tai va BCVT (da sua ok)" xfId="2079"/>
    <cellStyle name="1_NGTT Ca the 2011 Diep_12 Giao duc, Y Te va Muc songnam2011" xfId="2080"/>
    <cellStyle name="1_NGTT Ca the 2011 Diep_nien giam tom tat du lich va XNK" xfId="2081"/>
    <cellStyle name="1_NGTT Ca the 2011 Diep_Nongnghiep" xfId="2082"/>
    <cellStyle name="1_NGTT Ca the 2011 Diep_XNK" xfId="2083"/>
    <cellStyle name="1_NGTT LN,TS 2012 (Chuan)" xfId="2084"/>
    <cellStyle name="1_Nien giam day du  Nong nghiep 2010" xfId="2085"/>
    <cellStyle name="1_Nien giam TT Vu Nong nghiep 2012(solieu)-gui Vu TH 29-3-2013" xfId="2086"/>
    <cellStyle name="1_Nongnghiep" xfId="2087"/>
    <cellStyle name="1_Nongnghiep_Bo sung 04 bieu Cong nghiep" xfId="2088"/>
    <cellStyle name="1_Nongnghiep_Mau" xfId="2089"/>
    <cellStyle name="1_Nongnghiep_NGDD 2013 Thu chi NSNN " xfId="2090"/>
    <cellStyle name="1_Nongnghiep_Nongnghiep NGDD 2012_cap nhat den 24-5-2013(1)" xfId="2091"/>
    <cellStyle name="1_Phan i (in)" xfId="2092"/>
    <cellStyle name="1_So lieu quoc te TH" xfId="2093"/>
    <cellStyle name="1_So lieu quoc te TH_08 Cong nghiep 2010" xfId="2094"/>
    <cellStyle name="1_So lieu quoc te TH_08 Thuong mai va Du lich (Ok)" xfId="2095"/>
    <cellStyle name="1_So lieu quoc te TH_09 Chi so gia 2011- VuTKG-1 (Ok)" xfId="2096"/>
    <cellStyle name="1_So lieu quoc te TH_09 Du lich" xfId="2097"/>
    <cellStyle name="1_So lieu quoc te TH_10 Van tai va BCVT (da sua ok)" xfId="2098"/>
    <cellStyle name="1_So lieu quoc te TH_12 Giao duc, Y Te va Muc songnam2011" xfId="2099"/>
    <cellStyle name="1_So lieu quoc te TH_nien giam tom tat du lich va XNK" xfId="2100"/>
    <cellStyle name="1_So lieu quoc te TH_Nongnghiep" xfId="2101"/>
    <cellStyle name="1_So lieu quoc te TH_XNK" xfId="2102"/>
    <cellStyle name="1_So lieu quoc te(GDP)" xfId="2103"/>
    <cellStyle name="1_So lieu quoc te(GDP)_02  Dan so lao dong(OK)" xfId="2104"/>
    <cellStyle name="1_So lieu quoc te(GDP)_03 TKQG va Thu chi NSNN 2012" xfId="2105"/>
    <cellStyle name="1_So lieu quoc te(GDP)_04 Doanh nghiep va CSKDCT 2012" xfId="2106"/>
    <cellStyle name="1_So lieu quoc te(GDP)_05 Doanh nghiep va Ca the_2011 (Ok)" xfId="2107"/>
    <cellStyle name="1_So lieu quoc te(GDP)_07 NGTT CN 2012" xfId="2108"/>
    <cellStyle name="1_So lieu quoc te(GDP)_08 Thuong mai Tong muc - Diep" xfId="2109"/>
    <cellStyle name="1_So lieu quoc te(GDP)_08 Thuong mai va Du lich (Ok)" xfId="2110"/>
    <cellStyle name="1_So lieu quoc te(GDP)_09 Chi so gia 2011- VuTKG-1 (Ok)" xfId="2111"/>
    <cellStyle name="1_So lieu quoc te(GDP)_09 Du lich" xfId="2112"/>
    <cellStyle name="1_So lieu quoc te(GDP)_10 Van tai va BCVT (da sua ok)" xfId="2113"/>
    <cellStyle name="1_So lieu quoc te(GDP)_11 (3)" xfId="2114"/>
    <cellStyle name="1_So lieu quoc te(GDP)_11 (3)_04 Doanh nghiep va CSKDCT 2012" xfId="2115"/>
    <cellStyle name="1_So lieu quoc te(GDP)_11 (3)_Xl0000167" xfId="2116"/>
    <cellStyle name="1_So lieu quoc te(GDP)_12 (2)" xfId="2117"/>
    <cellStyle name="1_So lieu quoc te(GDP)_12 (2)_04 Doanh nghiep va CSKDCT 2012" xfId="2118"/>
    <cellStyle name="1_So lieu quoc te(GDP)_12 (2)_Xl0000167" xfId="2119"/>
    <cellStyle name="1_So lieu quoc te(GDP)_12 Giao duc, Y Te va Muc songnam2011" xfId="2120"/>
    <cellStyle name="1_So lieu quoc te(GDP)_12 So lieu quoc te (Ok)" xfId="2121"/>
    <cellStyle name="1_So lieu quoc te(GDP)_13 Van tai 2012" xfId="2122"/>
    <cellStyle name="1_So lieu quoc te(GDP)_Giaoduc2013(ok)" xfId="2123"/>
    <cellStyle name="1_So lieu quoc te(GDP)_Maket NGTT2012 LN,TS (7-1-2013)" xfId="2124"/>
    <cellStyle name="1_So lieu quoc te(GDP)_Maket NGTT2012 LN,TS (7-1-2013)_Nongnghiep" xfId="2125"/>
    <cellStyle name="1_So lieu quoc te(GDP)_Ngiam_lamnghiep_2011_v2(1)(1)" xfId="2126"/>
    <cellStyle name="1_So lieu quoc te(GDP)_Ngiam_lamnghiep_2011_v2(1)(1)_Nongnghiep" xfId="2127"/>
    <cellStyle name="1_So lieu quoc te(GDP)_NGTT LN,TS 2012 (Chuan)" xfId="2128"/>
    <cellStyle name="1_So lieu quoc te(GDP)_Nien giam TT Vu Nong nghiep 2012(solieu)-gui Vu TH 29-3-2013" xfId="2129"/>
    <cellStyle name="1_So lieu quoc te(GDP)_Nongnghiep" xfId="2130"/>
    <cellStyle name="1_So lieu quoc te(GDP)_Nongnghiep NGDD 2012_cap nhat den 24-5-2013(1)" xfId="2131"/>
    <cellStyle name="1_So lieu quoc te(GDP)_Nongnghiep_Nongnghiep NGDD 2012_cap nhat den 24-5-2013(1)" xfId="2132"/>
    <cellStyle name="1_So lieu quoc te(GDP)_Xl0000147" xfId="2133"/>
    <cellStyle name="1_So lieu quoc te(GDP)_Xl0000167" xfId="2134"/>
    <cellStyle name="1_So lieu quoc te(GDP)_XNK" xfId="2135"/>
    <cellStyle name="1_Thuong mai va Du lich" xfId="2136"/>
    <cellStyle name="1_Thuong mai va Du lich_01 Don vi HC" xfId="2137"/>
    <cellStyle name="1_Thuong mai va Du lich_NGDD 2013 Thu chi NSNN " xfId="2138"/>
    <cellStyle name="1_Tong hop 1" xfId="2139"/>
    <cellStyle name="1_Tong hop NGTT" xfId="2140"/>
    <cellStyle name="1_Xl0000167" xfId="2141"/>
    <cellStyle name="1_XNK" xfId="2142"/>
    <cellStyle name="1_XNK (10-6)" xfId="2143"/>
    <cellStyle name="1_XNK_08 Thuong mai Tong muc - Diep" xfId="2144"/>
    <cellStyle name="1_XNK_Bo sung 04 bieu Cong nghiep" xfId="2145"/>
    <cellStyle name="1_XNK-2012" xfId="2146"/>
    <cellStyle name="1_XNK-Market" xfId="2147"/>
    <cellStyle name="¹éºÐÀ²_      " xfId="2148"/>
    <cellStyle name="2" xfId="2149"/>
    <cellStyle name="20% - Accent1 2" xfId="2150"/>
    <cellStyle name="20% - Accent2 2" xfId="2151"/>
    <cellStyle name="20% - Accent3 2" xfId="2152"/>
    <cellStyle name="20% - Accent4 2" xfId="2153"/>
    <cellStyle name="20% - Accent5 2" xfId="2154"/>
    <cellStyle name="20% - Accent6 2" xfId="2155"/>
    <cellStyle name="3" xfId="2156"/>
    <cellStyle name="4" xfId="2157"/>
    <cellStyle name="40% - Accent1 2" xfId="2158"/>
    <cellStyle name="40% - Accent2 2" xfId="2159"/>
    <cellStyle name="40% - Accent3 2" xfId="2160"/>
    <cellStyle name="40% - Accent4 2" xfId="2161"/>
    <cellStyle name="40% - Accent5 2" xfId="2162"/>
    <cellStyle name="40% - Accent6 2" xfId="2163"/>
    <cellStyle name="60% - Accent1 2" xfId="2164"/>
    <cellStyle name="60% - Accent2 2" xfId="2165"/>
    <cellStyle name="60% - Accent3 2" xfId="2166"/>
    <cellStyle name="60% - Accent4 2" xfId="2167"/>
    <cellStyle name="60% - Accent5 2" xfId="2168"/>
    <cellStyle name="60% - Accent6 2" xfId="2169"/>
    <cellStyle name="Accent1 2" xfId="2170"/>
    <cellStyle name="Accent2 2" xfId="2171"/>
    <cellStyle name="Accent3 2" xfId="2172"/>
    <cellStyle name="Accent4 2" xfId="2173"/>
    <cellStyle name="Accent5 2" xfId="2174"/>
    <cellStyle name="Accent6 2" xfId="2175"/>
    <cellStyle name="ÅëÈ­ [0]_      " xfId="2176"/>
    <cellStyle name="AeE­ [0]_INQUIRY ¿μ¾÷AßAø " xfId="2177"/>
    <cellStyle name="ÅëÈ­ [0]_S" xfId="2178"/>
    <cellStyle name="ÅëÈ­_      " xfId="2179"/>
    <cellStyle name="AeE­_INQUIRY ¿?¾÷AßAø " xfId="2180"/>
    <cellStyle name="ÅëÈ­_L601CPT" xfId="2181"/>
    <cellStyle name="ÄÞ¸¶ [0]_      " xfId="2182"/>
    <cellStyle name="AÞ¸¶ [0]_INQUIRY ¿?¾÷AßAø " xfId="2183"/>
    <cellStyle name="ÄÞ¸¶ [0]_L601CPT" xfId="2184"/>
    <cellStyle name="ÄÞ¸¶_      " xfId="2185"/>
    <cellStyle name="AÞ¸¶_INQUIRY ¿?¾÷AßAø " xfId="2186"/>
    <cellStyle name="ÄÞ¸¶_L601CPT" xfId="2187"/>
    <cellStyle name="AutoFormat Options" xfId="2188"/>
    <cellStyle name="Bad 2" xfId="2189"/>
    <cellStyle name="C?AØ_¿?¾÷CoE² " xfId="2190"/>
    <cellStyle name="Ç¥ÁØ_      " xfId="2191"/>
    <cellStyle name="C￥AØ_¿μ¾÷CoE² " xfId="2192"/>
    <cellStyle name="Ç¥ÁØ_S" xfId="2193"/>
    <cellStyle name="C￥AØ_Sheet1_¿μ¾÷CoE² " xfId="2194"/>
    <cellStyle name="Calc Currency (0)" xfId="2195"/>
    <cellStyle name="Calc Currency (0) 2" xfId="2196"/>
    <cellStyle name="Calc Currency (0) 3" xfId="2197"/>
    <cellStyle name="Calculation 2" xfId="2198"/>
    <cellStyle name="category" xfId="2199"/>
    <cellStyle name="Cerrency_Sheet2_XANGDAU" xfId="2200"/>
    <cellStyle name="Check Cell 2" xfId="2201"/>
    <cellStyle name="Comma" xfId="2789" builtinId="3"/>
    <cellStyle name="Comma [0] 2" xfId="2202"/>
    <cellStyle name="Comma [0] 2 2" xfId="2720"/>
    <cellStyle name="Comma 10" xfId="2203"/>
    <cellStyle name="Comma 10 2" xfId="2204"/>
    <cellStyle name="Comma 10 2 2" xfId="2205"/>
    <cellStyle name="Comma 10 2 2 2" xfId="2701"/>
    <cellStyle name="Comma 10 2 2 2 2" xfId="2781"/>
    <cellStyle name="Comma 10 2 2 3" xfId="2722"/>
    <cellStyle name="Comma 10 2 3" xfId="2721"/>
    <cellStyle name="Comma 10 2 4" xfId="2779"/>
    <cellStyle name="Comma 10 3" xfId="2206"/>
    <cellStyle name="Comma 10 3 2" xfId="2723"/>
    <cellStyle name="Comma 10_Mau" xfId="2207"/>
    <cellStyle name="Comma 11" xfId="2208"/>
    <cellStyle name="Comma 11 2" xfId="2209"/>
    <cellStyle name="Comma 11 3" xfId="2696"/>
    <cellStyle name="Comma 12" xfId="2210"/>
    <cellStyle name="Comma 12 2" xfId="2724"/>
    <cellStyle name="Comma 12 3" xfId="2777"/>
    <cellStyle name="Comma 13" xfId="2211"/>
    <cellStyle name="Comma 13 2" xfId="2725"/>
    <cellStyle name="Comma 14" xfId="2212"/>
    <cellStyle name="Comma 14 2" xfId="2726"/>
    <cellStyle name="Comma 15" xfId="2213"/>
    <cellStyle name="Comma 15 2" xfId="2727"/>
    <cellStyle name="Comma 16" xfId="2214"/>
    <cellStyle name="Comma 16 2" xfId="2728"/>
    <cellStyle name="Comma 17" xfId="2215"/>
    <cellStyle name="Comma 17 2" xfId="2729"/>
    <cellStyle name="Comma 2" xfId="2216"/>
    <cellStyle name="Comma 2 2" xfId="2217"/>
    <cellStyle name="Comma 2 2 2" xfId="2218"/>
    <cellStyle name="Comma 2 2 3" xfId="2219"/>
    <cellStyle name="Comma 2 2 3 2" xfId="2731"/>
    <cellStyle name="Comma 2 2 4" xfId="2220"/>
    <cellStyle name="Comma 2 2 4 2" xfId="2732"/>
    <cellStyle name="Comma 2 2 5" xfId="2221"/>
    <cellStyle name="Comma 2 2 6" xfId="2697"/>
    <cellStyle name="Comma 2 2 6 2" xfId="2733"/>
    <cellStyle name="Comma 2 2 7" xfId="2730"/>
    <cellStyle name="Comma 2 3" xfId="2222"/>
    <cellStyle name="Comma 2 4" xfId="2223"/>
    <cellStyle name="Comma 2 4 2" xfId="2734"/>
    <cellStyle name="Comma 2 5" xfId="2224"/>
    <cellStyle name="Comma 2 5 2" xfId="2735"/>
    <cellStyle name="Comma 2 6" xfId="2225"/>
    <cellStyle name="Comma 2_CS TT TK" xfId="2226"/>
    <cellStyle name="Comma 22 3" xfId="2797"/>
    <cellStyle name="Comma 3" xfId="2227"/>
    <cellStyle name="Comma 3 2" xfId="2228"/>
    <cellStyle name="Comma 3 2 2" xfId="2229"/>
    <cellStyle name="Comma 3 2 3" xfId="2230"/>
    <cellStyle name="Comma 3 2 4" xfId="2231"/>
    <cellStyle name="Comma 3 2 5" xfId="2232"/>
    <cellStyle name="Comma 3 2 5 2" xfId="2233"/>
    <cellStyle name="Comma 3 2 5 3" xfId="2234"/>
    <cellStyle name="Comma 3 2 5 4" xfId="2704"/>
    <cellStyle name="Comma 3 2 6" xfId="2235"/>
    <cellStyle name="Comma 3 2 7" xfId="2236"/>
    <cellStyle name="Comma 3 2 7 2" xfId="2736"/>
    <cellStyle name="Comma 3 3" xfId="2237"/>
    <cellStyle name="Comma 3 3 2" xfId="2238"/>
    <cellStyle name="Comma 3 3 2 2" xfId="2737"/>
    <cellStyle name="Comma 3 3 3" xfId="2239"/>
    <cellStyle name="Comma 3 3 3 2" xfId="2738"/>
    <cellStyle name="Comma 3 4" xfId="2240"/>
    <cellStyle name="Comma 3 4 2" xfId="2739"/>
    <cellStyle name="Comma 3 5" xfId="2241"/>
    <cellStyle name="Comma 3 6" xfId="2242"/>
    <cellStyle name="Comma 3 6 2" xfId="2740"/>
    <cellStyle name="Comma 3_CS TT TK" xfId="2243"/>
    <cellStyle name="Comma 4" xfId="2244"/>
    <cellStyle name="Comma 4 2" xfId="2245"/>
    <cellStyle name="Comma 4 2 2" xfId="2741"/>
    <cellStyle name="Comma 4 3" xfId="2246"/>
    <cellStyle name="Comma 4 3 2" xfId="2742"/>
    <cellStyle name="Comma 4 4" xfId="2247"/>
    <cellStyle name="Comma 4 4 2" xfId="2743"/>
    <cellStyle name="Comma 4 5" xfId="2248"/>
    <cellStyle name="Comma 4 5 2" xfId="2744"/>
    <cellStyle name="Comma 4_Xl0000115" xfId="2249"/>
    <cellStyle name="Comma 5" xfId="2250"/>
    <cellStyle name="Comma 5 2" xfId="2251"/>
    <cellStyle name="Comma 5 2 2" xfId="2252"/>
    <cellStyle name="Comma 5 2 2 2" xfId="2747"/>
    <cellStyle name="Comma 5 2 3" xfId="2746"/>
    <cellStyle name="Comma 5 3" xfId="2253"/>
    <cellStyle name="Comma 5 3 2" xfId="2748"/>
    <cellStyle name="Comma 5 4" xfId="2745"/>
    <cellStyle name="Comma 5_Xl0000108" xfId="2254"/>
    <cellStyle name="Comma 6" xfId="2255"/>
    <cellStyle name="Comma 6 2" xfId="2256"/>
    <cellStyle name="Comma 6 2 2" xfId="2749"/>
    <cellStyle name="Comma 6 3" xfId="2257"/>
    <cellStyle name="Comma 6_Xl0000115" xfId="2258"/>
    <cellStyle name="Comma 7" xfId="2259"/>
    <cellStyle name="Comma 7 2" xfId="2260"/>
    <cellStyle name="Comma 7 2 2" xfId="2751"/>
    <cellStyle name="Comma 7 3" xfId="2261"/>
    <cellStyle name="Comma 7 3 2" xfId="2752"/>
    <cellStyle name="Comma 7 4" xfId="2750"/>
    <cellStyle name="Comma 8" xfId="2262"/>
    <cellStyle name="Comma 8 2" xfId="2263"/>
    <cellStyle name="Comma 8 2 2" xfId="2754"/>
    <cellStyle name="Comma 8 3" xfId="2264"/>
    <cellStyle name="Comma 8 3 2" xfId="2755"/>
    <cellStyle name="Comma 8 4" xfId="2753"/>
    <cellStyle name="Comma 9" xfId="2265"/>
    <cellStyle name="Comma 9 2" xfId="2266"/>
    <cellStyle name="Comma 9 2 2" xfId="2757"/>
    <cellStyle name="Comma 9 3" xfId="2267"/>
    <cellStyle name="Comma 9 3 2" xfId="2758"/>
    <cellStyle name="Comma 9 4" xfId="2756"/>
    <cellStyle name="comma zerodec" xfId="2268"/>
    <cellStyle name="Comma_Bieu 012011 2 3" xfId="2786"/>
    <cellStyle name="Comma_Bieu 012011 2 3 2" xfId="2707"/>
    <cellStyle name="Comma0" xfId="2269"/>
    <cellStyle name="cong" xfId="2270"/>
    <cellStyle name="Currency 2" xfId="2271"/>
    <cellStyle name="Currency0" xfId="2272"/>
    <cellStyle name="Currency1" xfId="2273"/>
    <cellStyle name="Date" xfId="2274"/>
    <cellStyle name="DAUDE" xfId="2275"/>
    <cellStyle name="Dollar (zero dec)" xfId="2276"/>
    <cellStyle name="Euro" xfId="2277"/>
    <cellStyle name="Explanatory Text 2" xfId="2278"/>
    <cellStyle name="Fixed" xfId="2279"/>
    <cellStyle name="gia" xfId="2280"/>
    <cellStyle name="Good 2" xfId="2281"/>
    <cellStyle name="Grey" xfId="2282"/>
    <cellStyle name="HEADER" xfId="2283"/>
    <cellStyle name="Header1" xfId="2284"/>
    <cellStyle name="Header2" xfId="2285"/>
    <cellStyle name="Heading 1 2" xfId="2286"/>
    <cellStyle name="Heading 1 3" xfId="2287"/>
    <cellStyle name="Heading 1 4" xfId="2288"/>
    <cellStyle name="Heading 1 5" xfId="2289"/>
    <cellStyle name="Heading 1 6" xfId="2290"/>
    <cellStyle name="Heading 1 7" xfId="2291"/>
    <cellStyle name="Heading 1 8" xfId="2292"/>
    <cellStyle name="Heading 1 9" xfId="2293"/>
    <cellStyle name="Heading 2 2" xfId="2294"/>
    <cellStyle name="Heading 2 3" xfId="2295"/>
    <cellStyle name="Heading 2 4" xfId="2296"/>
    <cellStyle name="Heading 2 5" xfId="2297"/>
    <cellStyle name="Heading 2 6" xfId="2298"/>
    <cellStyle name="Heading 2 7" xfId="2299"/>
    <cellStyle name="Heading 2 8" xfId="2300"/>
    <cellStyle name="Heading 2 9" xfId="2301"/>
    <cellStyle name="Heading 3 2" xfId="2302"/>
    <cellStyle name="Heading 4 2" xfId="2303"/>
    <cellStyle name="HEADING1" xfId="2304"/>
    <cellStyle name="HEADING2" xfId="2305"/>
    <cellStyle name="Hyperlink 2" xfId="2306"/>
    <cellStyle name="Input [yellow]" xfId="2307"/>
    <cellStyle name="Input 2" xfId="2308"/>
    <cellStyle name="Ledger 17 x 11 in" xfId="2309"/>
    <cellStyle name="Linked Cell 2" xfId="2310"/>
    <cellStyle name="Model" xfId="2311"/>
    <cellStyle name="moi" xfId="2312"/>
    <cellStyle name="moi 2" xfId="2313"/>
    <cellStyle name="moi 2 2" xfId="2760"/>
    <cellStyle name="moi 3" xfId="2314"/>
    <cellStyle name="moi 3 2" xfId="2761"/>
    <cellStyle name="moi 4" xfId="2759"/>
    <cellStyle name="Monétaire [0]_TARIFFS DB" xfId="2315"/>
    <cellStyle name="Monétaire_TARIFFS DB" xfId="2316"/>
    <cellStyle name="n" xfId="2317"/>
    <cellStyle name="Neutral 2" xfId="2318"/>
    <cellStyle name="New Times Roman" xfId="2319"/>
    <cellStyle name="No" xfId="2320"/>
    <cellStyle name="no dec" xfId="2321"/>
    <cellStyle name="No_01 Don vi HC" xfId="2322"/>
    <cellStyle name="Normal" xfId="0" builtinId="0"/>
    <cellStyle name="Normal - Style1" xfId="2323"/>
    <cellStyle name="Normal - Style1 2" xfId="2324"/>
    <cellStyle name="Normal - Style1 3" xfId="2325"/>
    <cellStyle name="Normal - Style1 3 2" xfId="2326"/>
    <cellStyle name="Normal - Style1_01 Don vi HC" xfId="1"/>
    <cellStyle name="Normal 10" xfId="2327"/>
    <cellStyle name="Normal 10 2" xfId="2328"/>
    <cellStyle name="Normal 10 2 2" xfId="2329"/>
    <cellStyle name="Normal 10 2 2 2" xfId="2671"/>
    <cellStyle name="Normal 10 2 2 2 2" xfId="2784"/>
    <cellStyle name="Normal 10 2 2 2 3" xfId="2791"/>
    <cellStyle name="Normal 10 2 2 2 5" xfId="2794"/>
    <cellStyle name="Normal 10 3" xfId="2330"/>
    <cellStyle name="Normal 10 4" xfId="2331"/>
    <cellStyle name="Normal 10 4 2" xfId="2672"/>
    <cellStyle name="Normal 10 4 2 2" xfId="2796"/>
    <cellStyle name="Normal 10 4 2 3" xfId="2795"/>
    <cellStyle name="Normal 10 5" xfId="2332"/>
    <cellStyle name="Normal 10_Xl0000115" xfId="2333"/>
    <cellStyle name="Normal 100" xfId="2334"/>
    <cellStyle name="Normal 101" xfId="2335"/>
    <cellStyle name="Normal 102" xfId="2336"/>
    <cellStyle name="Normal 103" xfId="2337"/>
    <cellStyle name="Normal 104" xfId="2338"/>
    <cellStyle name="Normal 105" xfId="2339"/>
    <cellStyle name="Normal 106" xfId="2340"/>
    <cellStyle name="Normal 107" xfId="2341"/>
    <cellStyle name="Normal 108" xfId="2342"/>
    <cellStyle name="Normal 109" xfId="2343"/>
    <cellStyle name="Normal 11" xfId="2344"/>
    <cellStyle name="Normal 11 2" xfId="2345"/>
    <cellStyle name="Normal 11 3" xfId="2346"/>
    <cellStyle name="Normal 11 4" xfId="2347"/>
    <cellStyle name="Normal 11 5" xfId="2348"/>
    <cellStyle name="Normal 11 5 2" xfId="2762"/>
    <cellStyle name="Normal 11_Mau" xfId="2349"/>
    <cellStyle name="Normal 110" xfId="2350"/>
    <cellStyle name="Normal 111" xfId="2351"/>
    <cellStyle name="Normal 112" xfId="2352"/>
    <cellStyle name="Normal 113" xfId="2353"/>
    <cellStyle name="Normal 114" xfId="2354"/>
    <cellStyle name="Normal 115" xfId="2355"/>
    <cellStyle name="Normal 116" xfId="2356"/>
    <cellStyle name="Normal 117" xfId="2357"/>
    <cellStyle name="Normal 118" xfId="2358"/>
    <cellStyle name="Normal 119" xfId="2359"/>
    <cellStyle name="Normal 12" xfId="2360"/>
    <cellStyle name="Normal 12 2" xfId="2361"/>
    <cellStyle name="Normal 12 3" xfId="2699"/>
    <cellStyle name="Normal 120" xfId="2362"/>
    <cellStyle name="Normal 121" xfId="2363"/>
    <cellStyle name="Normal 122" xfId="2364"/>
    <cellStyle name="Normal 123" xfId="2365"/>
    <cellStyle name="Normal 124" xfId="2366"/>
    <cellStyle name="Normal 125" xfId="2367"/>
    <cellStyle name="Normal 126" xfId="2368"/>
    <cellStyle name="Normal 127" xfId="2369"/>
    <cellStyle name="Normal 128" xfId="2370"/>
    <cellStyle name="Normal 129" xfId="2371"/>
    <cellStyle name="Normal 13" xfId="2372"/>
    <cellStyle name="Normal 13 2" xfId="2373"/>
    <cellStyle name="Normal 13 2 2" xfId="2763"/>
    <cellStyle name="Normal 130" xfId="2374"/>
    <cellStyle name="Normal 131" xfId="2375"/>
    <cellStyle name="Normal 132" xfId="2376"/>
    <cellStyle name="Normal 133" xfId="2377"/>
    <cellStyle name="Normal 134" xfId="2378"/>
    <cellStyle name="Normal 135" xfId="2379"/>
    <cellStyle name="Normal 136" xfId="2380"/>
    <cellStyle name="Normal 137" xfId="2381"/>
    <cellStyle name="Normal 138" xfId="2382"/>
    <cellStyle name="Normal 139" xfId="2383"/>
    <cellStyle name="Normal 14" xfId="2384"/>
    <cellStyle name="Normal 14 2" xfId="2385"/>
    <cellStyle name="Normal 14 2 2" xfId="2764"/>
    <cellStyle name="Normal 140" xfId="2386"/>
    <cellStyle name="Normal 141" xfId="2387"/>
    <cellStyle name="Normal 142" xfId="2388"/>
    <cellStyle name="Normal 143" xfId="2389"/>
    <cellStyle name="Normal 144" xfId="2390"/>
    <cellStyle name="Normal 145" xfId="2391"/>
    <cellStyle name="Normal 146" xfId="2392"/>
    <cellStyle name="Normal 147" xfId="2393"/>
    <cellStyle name="Normal 148" xfId="2394"/>
    <cellStyle name="Normal 149" xfId="2395"/>
    <cellStyle name="Normal 15" xfId="2396"/>
    <cellStyle name="Normal 15 2" xfId="2397"/>
    <cellStyle name="Normal 15 2 2" xfId="2702"/>
    <cellStyle name="Normal 15 3" xfId="2694"/>
    <cellStyle name="Normal 15 4" xfId="2780"/>
    <cellStyle name="Normal 150" xfId="2398"/>
    <cellStyle name="Normal 151" xfId="2399"/>
    <cellStyle name="Normal 152" xfId="2400"/>
    <cellStyle name="Normal 153" xfId="2401"/>
    <cellStyle name="Normal 153 2" xfId="2692"/>
    <cellStyle name="Normal 154" xfId="2402"/>
    <cellStyle name="Normal 154 2" xfId="2403"/>
    <cellStyle name="Normal 155" xfId="2404"/>
    <cellStyle name="Normal 155 2" xfId="2700"/>
    <cellStyle name="Normal 156" xfId="2710"/>
    <cellStyle name="Normal 157" xfId="2695"/>
    <cellStyle name="Normal 157 2" xfId="2705"/>
    <cellStyle name="Normal 158" xfId="2711"/>
    <cellStyle name="Normal 159" xfId="2783"/>
    <cellStyle name="Normal 16" xfId="2405"/>
    <cellStyle name="Normal 160" xfId="2782"/>
    <cellStyle name="Normal 161" xfId="2770"/>
    <cellStyle name="Normal 162" xfId="2771"/>
    <cellStyle name="Normal 163" xfId="2787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3 4" xfId="2698"/>
    <cellStyle name="Normal 2 14" xfId="2416"/>
    <cellStyle name="Normal 2 16 2" xfId="2785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1"/>
    <cellStyle name="Normal 3 2 2 2 2 3" xfId="2793"/>
    <cellStyle name="Normal 3 2 3" xfId="2462"/>
    <cellStyle name="Normal 3 2 4" xfId="2463"/>
    <cellStyle name="Normal 3 2 4 2" xfId="2765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 8" xfId="270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4 2" xfId="2767"/>
    <cellStyle name="Normal 6 5" xfId="2519"/>
    <cellStyle name="Normal 6 5 2" xfId="2768"/>
    <cellStyle name="Normal 6 6" xfId="2520"/>
    <cellStyle name="Normal 6 6 2" xfId="2769"/>
    <cellStyle name="Normal 6 7" xfId="2766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703"/>
    <cellStyle name="Normal 7 5" xfId="2539"/>
    <cellStyle name="Normal 7 5 2" xfId="2772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5 2" xfId="2773"/>
    <cellStyle name="Normal 8 6" xfId="2562"/>
    <cellStyle name="Normal 8 6 2" xfId="2774"/>
    <cellStyle name="Normal 8 7" xfId="2563"/>
    <cellStyle name="Normal 8 7 2" xfId="2775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 4 2" xfId="2776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2NN_bieu nongnghiep" xfId="2693"/>
    <cellStyle name="Normal_03&amp;04CN" xfId="2665"/>
    <cellStyle name="Normal_05XD 2" xfId="2687"/>
    <cellStyle name="Normal_05XD_Dautu(6-2011)" xfId="2668"/>
    <cellStyle name="Normal_06DTNN" xfId="2674"/>
    <cellStyle name="Normal_07Dulich11 2" xfId="2675"/>
    <cellStyle name="Normal_07gia" xfId="2676"/>
    <cellStyle name="Normal_07VT 2" xfId="2790"/>
    <cellStyle name="Normal_08-12TM" xfId="2677"/>
    <cellStyle name="Normal_08tmt3" xfId="2678"/>
    <cellStyle name="Normal_08tmt3 2" xfId="2788"/>
    <cellStyle name="Normal_08tmt3_VT- TM Diep" xfId="2709"/>
    <cellStyle name="Normal_Bctiendo2000" xfId="2663"/>
    <cellStyle name="Normal_Bieu04.072" xfId="2679"/>
    <cellStyle name="Normal_Book2" xfId="2680"/>
    <cellStyle name="Normal_Dau tu 2" xfId="2689"/>
    <cellStyle name="Normal_Gui Vu TH-Bao cao nhanh VDT 2006" xfId="2681"/>
    <cellStyle name="Normal_nhanh sap xep lai 2 2" xfId="2706"/>
    <cellStyle name="Normal_nhanh sap xep lai 3" xfId="2690"/>
    <cellStyle name="Normal_Sheet1" xfId="2666"/>
    <cellStyle name="Normal_solieu gdp 2 2" xfId="2673"/>
    <cellStyle name="Normal_SPT3-96" xfId="2667"/>
    <cellStyle name="Normal_SPT3-96_Bieu 012011 2" xfId="2688"/>
    <cellStyle name="Normal_SPT3-96_Bieudautu_Dautu(6-2011)" xfId="2682"/>
    <cellStyle name="Normal_SPT3-96_Van tai12.2010 2" xfId="2792"/>
    <cellStyle name="Normal_Tieu thu-Ton kho thang 7.2012 (dieu chinh)" xfId="2669"/>
    <cellStyle name="Normal_Xl0000008" xfId="2683"/>
    <cellStyle name="Normal_Xl0000107" xfId="2670"/>
    <cellStyle name="Normal_Xl0000141" xfId="2664"/>
    <cellStyle name="Normal_Xl0000156" xfId="2684"/>
    <cellStyle name="Normal_Xl0000163" xfId="2685"/>
    <cellStyle name="Normal_Xl0000203" xfId="2686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2 4" xfId="277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THQI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8-9)"/>
      <sheetName val="T6"/>
      <sheetName val="THQII"/>
      <sheetName val="Trung"/>
      <sheetName val="THQIII"/>
      <sheetName val="THT nam 04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inh_ha nha"/>
      <sheetName val="[IBASE2.XLS}BHXH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Chart3"/>
      <sheetName val="Chart2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KQKDKT#04-1"/>
      <sheetName val="VtuHaTheSauTBABenThuy1 Ш2)"/>
      <sheetName val="GIA 뭼UOC"/>
      <sheetName val="Soqu_x0005__x0000__x0000_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TH dat 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Bia0"/>
      <sheetName val="DMT_x0000_"/>
      <sheetName val="KH-Q1,Q2,01"/>
      <sheetName val="_x0000_"/>
      <sheetName val="Bia_x0000_"/>
      <sheetName val="Soqu_x0005_"/>
      <sheetName val="thong ke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 refreshError="1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/>
      <sheetData sheetId="811" refreshError="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/>
      <sheetData sheetId="932" refreshError="1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 refreshError="1"/>
      <sheetData sheetId="961" refreshError="1"/>
      <sheetData sheetId="962"/>
      <sheetData sheetId="963" refreshError="1"/>
      <sheetData sheetId="964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 refreshError="1"/>
      <sheetData sheetId="765" refreshError="1"/>
      <sheetData sheetId="766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c__x0000__x0000__x0000__x0000__x0000__x0000__x0000__x000d__x0000__x0000__x0000_"/>
      <sheetName val="_x0000__x000f__x0000__x0000__x0000_‚ž½"/>
      <sheetName val="_x0000__x000d__x0000__x0000__x0000_âOŽ"/>
      <sheetName val="DŃ02"/>
      <sheetName val="GS08)B.hµng"/>
      <sheetName val="chieud"/>
      <sheetName val="PNT-P3"/>
      <sheetName val="Tong hop ၑL48 - 2"/>
      <sheetName val="tuong"/>
      <sheetName val="P210-TP20"/>
      <sheetName val="QD cua "/>
      <sheetName val="⁋㌱Ա_x0000_䭔㌱س_x0000_䭔ㄠㄴ_x0006_牴湯⁧琠湯౧_x0000_杮楨搠湩⵨偃_x0006_匀䈀ᅪ"/>
      <sheetName val="QD cua HDQ²_x0000__x0000_)"/>
      <sheetName val="CB32"/>
      <sheetName val="CTT NuiC_x000f_eo"/>
      <sheetName val="TDT-TB?"/>
      <sheetName val="Km280 ? Km281"/>
      <sheetName val="Kluo-_x0008_ phu"/>
      <sheetName val="QD cua HDQ²_x0000__x0000_€)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???????-BLDG"/>
      <sheetName val="Temp"/>
      <sheetName val="GS11- tÝnh KH_x0014_SC§"/>
      <sheetName val="nghi dinhmCP"/>
      <sheetName val="CVpden trong tong"/>
      <sheetName val="5 nam (tach) x2)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︀ᇕ"/>
      <sheetName val="DUONG BDT 11  823282ms Hao"/>
      <sheetName val="CKTANDINHT1 782346 Huong (2)"/>
      <sheetName val="_x0014_M01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T[ 131"/>
      <sheetName val="DC0#"/>
      <sheetName val="_x000f_p m!i 284"/>
      <sheetName val="AA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UNZAT01743972- Phuong(vp) (2)"/>
      <sheetName val="LONGVANT12 759469 Ms Van (2)"/>
      <sheetName val="Cong ban 1,5_x0013_?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TH  goi _x0014_-x"/>
      <sheetName val="_x0000__x0000_di trong  tong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_x0005_"/>
      <sheetName val="chieuda"/>
      <sheetName val="⁋㌱Ա_x0000_䭔㌱س_x0000_䭔ㄠㄴ_x0006_牴湯⁧琠湯౧_x0000_杮楨搠湩⵨偃_x0006_匀뀀콙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IBASE"/>
      <sheetName val="chieuday"/>
      <sheetName val="CC@S03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_x000f_?‚ž½"/>
      <sheetName val="_x000c_?_x000d_"/>
      <sheetName val="_x000c_?_x000a_"/>
      <sheetName val="M pc_x0006__x0000_CamPh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/>
      <sheetData sheetId="339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 refreshError="1"/>
      <sheetData sheetId="371" refreshError="1"/>
      <sheetData sheetId="372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 refreshError="1"/>
      <sheetData sheetId="412"/>
      <sheetData sheetId="413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 refreshError="1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/>
      <sheetData sheetId="465" refreshError="1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 refreshError="1"/>
      <sheetData sheetId="477"/>
      <sheetData sheetId="478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/>
      <sheetData sheetId="518" refreshError="1"/>
      <sheetData sheetId="519"/>
      <sheetData sheetId="520"/>
      <sheetData sheetId="521"/>
      <sheetData sheetId="522"/>
      <sheetData sheetId="523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 refreshError="1"/>
      <sheetData sheetId="585"/>
      <sheetData sheetId="586"/>
      <sheetData sheetId="587"/>
      <sheetData sheetId="588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/>
      <sheetData sheetId="607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 refreshError="1"/>
      <sheetData sheetId="641" refreshError="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 refreshError="1"/>
      <sheetData sheetId="680"/>
      <sheetData sheetId="681" refreshError="1"/>
      <sheetData sheetId="682" refreshError="1"/>
      <sheetData sheetId="683" refreshError="1"/>
      <sheetData sheetId="684"/>
      <sheetData sheetId="685" refreshError="1"/>
      <sheetData sheetId="686"/>
      <sheetData sheetId="687"/>
      <sheetData sheetId="688"/>
      <sheetData sheetId="689" refreshError="1"/>
      <sheetData sheetId="690"/>
      <sheetData sheetId="691" refreshError="1"/>
      <sheetData sheetId="692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/>
      <sheetData sheetId="700"/>
      <sheetData sheetId="701"/>
      <sheetData sheetId="702" refreshError="1"/>
      <sheetData sheetId="703" refreshError="1"/>
      <sheetData sheetId="704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/>
      <sheetData sheetId="717"/>
      <sheetData sheetId="718"/>
      <sheetData sheetId="719"/>
      <sheetData sheetId="720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/>
      <sheetData sheetId="769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 refreshError="1"/>
      <sheetData sheetId="1179"/>
      <sheetData sheetId="1180" refreshError="1"/>
      <sheetData sheetId="1181" refreshError="1"/>
      <sheetData sheetId="1182" refreshError="1"/>
      <sheetData sheetId="1183" refreshError="1"/>
      <sheetData sheetId="1184"/>
      <sheetData sheetId="1185" refreshError="1"/>
      <sheetData sheetId="1186"/>
      <sheetData sheetId="1187" refreshError="1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/>
      <sheetData sheetId="1230"/>
      <sheetData sheetId="1231"/>
      <sheetData sheetId="12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 refreshError="1"/>
      <sheetData sheetId="699" refreshError="1"/>
      <sheetData sheetId="700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 refreshError="1"/>
      <sheetData sheetId="728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PageLayoutView="90" workbookViewId="0"/>
  </sheetViews>
  <sheetFormatPr defaultColWidth="10" defaultRowHeight="13.2"/>
  <cols>
    <col min="1" max="1" width="2.3984375" style="2" customWidth="1"/>
    <col min="2" max="2" width="38.69921875" style="2" customWidth="1"/>
    <col min="3" max="4" width="13.19921875" style="2" customWidth="1"/>
    <col min="5" max="5" width="14.59765625" style="2" customWidth="1"/>
    <col min="6" max="16384" width="10" style="2"/>
  </cols>
  <sheetData>
    <row r="1" spans="1:8" ht="21" customHeight="1">
      <c r="A1" s="265" t="s">
        <v>478</v>
      </c>
      <c r="B1" s="266"/>
      <c r="C1" s="266"/>
      <c r="D1" s="266"/>
      <c r="E1" s="266"/>
      <c r="F1" s="267"/>
      <c r="G1" s="1"/>
      <c r="H1" s="1"/>
    </row>
    <row r="2" spans="1:8" ht="21" customHeight="1">
      <c r="A2" s="268"/>
      <c r="B2" s="268"/>
      <c r="C2" s="268"/>
      <c r="D2" s="268"/>
      <c r="E2" s="268"/>
      <c r="F2" s="267"/>
      <c r="G2" s="1"/>
      <c r="H2" s="1"/>
    </row>
    <row r="3" spans="1:8" ht="21" customHeight="1">
      <c r="A3" s="269"/>
      <c r="B3" s="269"/>
      <c r="C3" s="270"/>
      <c r="D3" s="269"/>
      <c r="E3" s="271" t="s">
        <v>346</v>
      </c>
      <c r="F3" s="264"/>
    </row>
    <row r="4" spans="1:8" ht="18" customHeight="1">
      <c r="A4" s="272"/>
      <c r="B4" s="272"/>
      <c r="C4" s="273" t="s">
        <v>11</v>
      </c>
      <c r="D4" s="273" t="s">
        <v>12</v>
      </c>
      <c r="E4" s="273" t="s">
        <v>13</v>
      </c>
      <c r="F4" s="264"/>
    </row>
    <row r="5" spans="1:8" ht="18" customHeight="1">
      <c r="A5" s="274"/>
      <c r="B5" s="274"/>
      <c r="C5" s="275" t="s">
        <v>14</v>
      </c>
      <c r="D5" s="275" t="s">
        <v>15</v>
      </c>
      <c r="E5" s="275" t="s">
        <v>16</v>
      </c>
      <c r="F5" s="264"/>
    </row>
    <row r="6" spans="1:8" ht="18" customHeight="1">
      <c r="A6" s="274"/>
      <c r="B6" s="274"/>
      <c r="C6" s="276"/>
      <c r="D6" s="276"/>
      <c r="E6" s="276" t="s">
        <v>282</v>
      </c>
      <c r="F6" s="264"/>
    </row>
    <row r="7" spans="1:8" ht="14.4">
      <c r="A7" s="274"/>
      <c r="B7" s="274"/>
      <c r="C7" s="274"/>
      <c r="D7" s="274"/>
      <c r="E7" s="277"/>
      <c r="F7" s="264"/>
    </row>
    <row r="8" spans="1:8" ht="21.75" customHeight="1">
      <c r="A8" s="278" t="s">
        <v>373</v>
      </c>
      <c r="B8" s="279"/>
      <c r="C8" s="315">
        <v>1310.3814672485835</v>
      </c>
      <c r="D8" s="315">
        <v>1326.66579</v>
      </c>
      <c r="E8" s="280">
        <v>101.24271619817769</v>
      </c>
      <c r="F8" s="281"/>
    </row>
    <row r="9" spans="1:8" ht="21.75" customHeight="1">
      <c r="A9" s="282"/>
      <c r="B9" s="283" t="s">
        <v>17</v>
      </c>
      <c r="C9" s="316">
        <v>998.78869466719698</v>
      </c>
      <c r="D9" s="316">
        <v>980.36347000000001</v>
      </c>
      <c r="E9" s="284">
        <v>98.155242969251233</v>
      </c>
      <c r="F9" s="281"/>
    </row>
    <row r="10" spans="1:8" ht="21.75" customHeight="1">
      <c r="A10" s="282"/>
      <c r="B10" s="283" t="s">
        <v>18</v>
      </c>
      <c r="C10" s="316">
        <v>311.5927725813865</v>
      </c>
      <c r="D10" s="316">
        <v>346.30232000000001</v>
      </c>
      <c r="E10" s="284">
        <v>111.13939425842992</v>
      </c>
      <c r="F10" s="281"/>
    </row>
    <row r="11" spans="1:8" ht="21.75" customHeight="1">
      <c r="A11" s="278" t="s">
        <v>374</v>
      </c>
      <c r="B11" s="283"/>
      <c r="C11" s="317">
        <v>358.19934485126203</v>
      </c>
      <c r="D11" s="317">
        <v>308.05470000000003</v>
      </c>
      <c r="E11" s="280">
        <v>86.00091106473576</v>
      </c>
      <c r="F11" s="281"/>
    </row>
    <row r="12" spans="1:8" ht="21.75" customHeight="1">
      <c r="A12" s="282"/>
      <c r="B12" s="283" t="s">
        <v>264</v>
      </c>
      <c r="C12" s="318">
        <v>358.19934485126203</v>
      </c>
      <c r="D12" s="318">
        <v>308.05470000000003</v>
      </c>
      <c r="E12" s="284">
        <v>86.00091106473576</v>
      </c>
      <c r="F12" s="281"/>
      <c r="H12" s="3"/>
    </row>
    <row r="13" spans="1:8" ht="21.75" customHeight="1">
      <c r="A13" s="278" t="s">
        <v>265</v>
      </c>
      <c r="B13" s="285"/>
      <c r="C13" s="318"/>
      <c r="D13" s="318"/>
      <c r="E13" s="284"/>
      <c r="F13" s="281"/>
      <c r="H13" s="3"/>
    </row>
    <row r="14" spans="1:8" ht="21.75" customHeight="1">
      <c r="A14" s="285"/>
      <c r="B14" s="286" t="s">
        <v>22</v>
      </c>
      <c r="C14" s="318">
        <v>86.259061512690764</v>
      </c>
      <c r="D14" s="318">
        <v>82.661124999999998</v>
      </c>
      <c r="E14" s="284">
        <v>95.82891762373113</v>
      </c>
      <c r="F14" s="281"/>
      <c r="H14" s="3"/>
    </row>
    <row r="15" spans="1:8" ht="21.75" customHeight="1">
      <c r="A15" s="285"/>
      <c r="B15" s="286" t="s">
        <v>23</v>
      </c>
      <c r="C15" s="318">
        <v>18.226200900534796</v>
      </c>
      <c r="D15" s="318">
        <v>17.740470000000002</v>
      </c>
      <c r="E15" s="284">
        <v>97.334985479499778</v>
      </c>
      <c r="F15" s="281"/>
    </row>
    <row r="16" spans="1:8" ht="21.75" customHeight="1">
      <c r="A16" s="285"/>
      <c r="B16" s="286" t="s">
        <v>20</v>
      </c>
      <c r="C16" s="318">
        <v>3.2698434309600168</v>
      </c>
      <c r="D16" s="318">
        <v>3.58039</v>
      </c>
      <c r="E16" s="284">
        <v>109.49729170820903</v>
      </c>
      <c r="F16" s="281"/>
    </row>
    <row r="17" spans="1:6" ht="21.75" customHeight="1">
      <c r="A17" s="285"/>
      <c r="B17" s="286" t="s">
        <v>19</v>
      </c>
      <c r="C17" s="318">
        <v>4.5512764678904878</v>
      </c>
      <c r="D17" s="318">
        <v>4.7643199999999997</v>
      </c>
      <c r="E17" s="284">
        <v>104.68096222263239</v>
      </c>
      <c r="F17" s="281"/>
    </row>
    <row r="18" spans="1:6" ht="21.75" customHeight="1">
      <c r="A18" s="287"/>
      <c r="B18" s="282" t="s">
        <v>266</v>
      </c>
      <c r="C18" s="318">
        <v>138.68901580060046</v>
      </c>
      <c r="D18" s="318">
        <v>152.886518</v>
      </c>
      <c r="E18" s="284">
        <v>110.23693341353862</v>
      </c>
      <c r="F18" s="281"/>
    </row>
    <row r="19" spans="1:6" ht="20.100000000000001" customHeight="1">
      <c r="A19" s="288"/>
      <c r="B19" s="288"/>
      <c r="C19" s="288"/>
      <c r="D19" s="288"/>
      <c r="E19" s="289"/>
      <c r="F19" s="264"/>
    </row>
    <row r="20" spans="1:6" ht="20.100000000000001" customHeight="1">
      <c r="A20" s="287"/>
      <c r="B20" s="287"/>
      <c r="C20" s="287"/>
      <c r="D20" s="287"/>
      <c r="E20" s="290"/>
      <c r="F20" s="264"/>
    </row>
    <row r="21" spans="1:6" ht="20.100000000000001" customHeight="1">
      <c r="A21" s="288"/>
      <c r="B21" s="288"/>
      <c r="C21" s="288"/>
      <c r="D21" s="288"/>
      <c r="E21" s="288"/>
    </row>
    <row r="22" spans="1:6" ht="20.100000000000001" customHeight="1">
      <c r="A22" s="290"/>
      <c r="B22" s="290"/>
      <c r="C22" s="290"/>
      <c r="D22" s="290"/>
      <c r="E22" s="290"/>
    </row>
    <row r="23" spans="1:6" ht="20.100000000000001" customHeight="1">
      <c r="A23" s="290"/>
      <c r="B23" s="290"/>
      <c r="C23" s="290"/>
      <c r="D23" s="290"/>
      <c r="E23" s="290"/>
    </row>
    <row r="24" spans="1:6" ht="20.100000000000001" customHeight="1">
      <c r="A24" s="287"/>
      <c r="B24" s="287"/>
      <c r="C24" s="287"/>
      <c r="D24" s="287"/>
      <c r="E24" s="290"/>
    </row>
    <row r="25" spans="1:6">
      <c r="A25" s="287"/>
      <c r="B25" s="287"/>
      <c r="C25" s="287"/>
      <c r="D25" s="287"/>
      <c r="E25" s="290"/>
    </row>
    <row r="26" spans="1:6">
      <c r="A26" s="287"/>
      <c r="B26" s="287"/>
      <c r="C26" s="287"/>
      <c r="D26" s="287"/>
      <c r="E26" s="290"/>
    </row>
    <row r="27" spans="1:6">
      <c r="A27" s="287"/>
      <c r="B27" s="287"/>
      <c r="C27" s="287"/>
      <c r="D27" s="287"/>
      <c r="E27" s="290"/>
    </row>
    <row r="28" spans="1:6">
      <c r="A28" s="287"/>
      <c r="B28" s="287"/>
      <c r="C28" s="287"/>
      <c r="D28" s="287"/>
      <c r="E28" s="290"/>
    </row>
    <row r="29" spans="1:6">
      <c r="A29" s="287"/>
      <c r="B29" s="287"/>
      <c r="C29" s="287"/>
      <c r="D29" s="287"/>
      <c r="E29" s="290"/>
    </row>
    <row r="30" spans="1:6">
      <c r="A30" s="287"/>
      <c r="B30" s="287"/>
      <c r="C30" s="287"/>
      <c r="D30" s="287"/>
      <c r="E30" s="290"/>
    </row>
    <row r="31" spans="1:6">
      <c r="A31" s="287"/>
      <c r="B31" s="287"/>
      <c r="C31" s="287"/>
      <c r="D31" s="287"/>
      <c r="E31" s="290"/>
    </row>
    <row r="32" spans="1:6">
      <c r="A32" s="287"/>
      <c r="B32" s="287"/>
      <c r="C32" s="287"/>
      <c r="D32" s="287"/>
      <c r="E32" s="290"/>
    </row>
    <row r="33" spans="1:5">
      <c r="A33" s="287"/>
      <c r="B33" s="287"/>
      <c r="C33" s="287"/>
      <c r="D33" s="287"/>
      <c r="E33" s="290"/>
    </row>
    <row r="34" spans="1:5">
      <c r="A34" s="287"/>
      <c r="B34" s="287"/>
      <c r="C34" s="287"/>
      <c r="D34" s="287"/>
      <c r="E34" s="290"/>
    </row>
    <row r="35" spans="1:5">
      <c r="A35" s="287"/>
      <c r="B35" s="287"/>
      <c r="C35" s="287"/>
      <c r="D35" s="287"/>
      <c r="E35" s="290"/>
    </row>
    <row r="36" spans="1:5">
      <c r="A36" s="287"/>
      <c r="B36" s="287"/>
      <c r="C36" s="287"/>
      <c r="D36" s="287"/>
      <c r="E36" s="290"/>
    </row>
    <row r="37" spans="1:5">
      <c r="A37" s="287"/>
      <c r="B37" s="287"/>
      <c r="C37" s="287"/>
      <c r="D37" s="287"/>
      <c r="E37" s="290"/>
    </row>
    <row r="38" spans="1:5">
      <c r="A38" s="287"/>
      <c r="B38" s="287"/>
      <c r="C38" s="287"/>
      <c r="D38" s="287"/>
      <c r="E38" s="290"/>
    </row>
    <row r="39" spans="1:5">
      <c r="A39" s="287"/>
      <c r="B39" s="287"/>
      <c r="C39" s="287"/>
      <c r="D39" s="287"/>
      <c r="E39" s="290"/>
    </row>
    <row r="40" spans="1:5">
      <c r="A40" s="287"/>
      <c r="B40" s="287"/>
      <c r="C40" s="287"/>
      <c r="D40" s="287"/>
      <c r="E40" s="290"/>
    </row>
  </sheetData>
  <pageMargins left="0.86614173228346458" right="0.47244094488188981" top="0.74803149606299213" bottom="0.51181102362204722" header="0.43307086614173229" footer="0.31496062992125984"/>
  <pageSetup paperSize="9" firstPageNumber="33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ColWidth="8.69921875" defaultRowHeight="13.2"/>
  <cols>
    <col min="1" max="1" width="39.8984375" style="21" customWidth="1"/>
    <col min="2" max="3" width="9.69921875" style="21" customWidth="1"/>
    <col min="4" max="4" width="20.8984375" style="21" customWidth="1"/>
    <col min="5" max="5" width="11.19921875" style="21" customWidth="1"/>
    <col min="6" max="6" width="9.69921875" style="21" customWidth="1"/>
    <col min="7" max="9" width="5.59765625" style="21" customWidth="1"/>
    <col min="10" max="16384" width="8.69921875" style="21"/>
  </cols>
  <sheetData>
    <row r="1" spans="1:6" s="19" customFormat="1" ht="20.100000000000001" customHeight="1">
      <c r="A1" s="425" t="s">
        <v>390</v>
      </c>
      <c r="B1" s="426"/>
      <c r="C1" s="426"/>
      <c r="D1" s="426"/>
      <c r="E1" s="417"/>
    </row>
    <row r="2" spans="1:6" ht="20.100000000000001" customHeight="1">
      <c r="A2" s="427"/>
      <c r="B2" s="427"/>
      <c r="C2" s="427"/>
      <c r="D2" s="418"/>
      <c r="E2" s="418"/>
    </row>
    <row r="3" spans="1:6" s="22" customFormat="1" ht="15.9" customHeight="1">
      <c r="A3" s="419"/>
      <c r="B3" s="419"/>
      <c r="C3" s="420"/>
      <c r="D3" s="520" t="s">
        <v>349</v>
      </c>
      <c r="E3" s="421"/>
    </row>
    <row r="4" spans="1:6" s="171" customFormat="1" ht="15.9" customHeight="1">
      <c r="A4" s="500"/>
      <c r="B4" s="503" t="s">
        <v>376</v>
      </c>
      <c r="C4" s="503" t="s">
        <v>376</v>
      </c>
      <c r="D4" s="503" t="s">
        <v>471</v>
      </c>
      <c r="E4" s="421"/>
    </row>
    <row r="5" spans="1:6" s="171" customFormat="1" ht="15.9" customHeight="1">
      <c r="A5" s="502"/>
      <c r="B5" s="505" t="s">
        <v>438</v>
      </c>
      <c r="C5" s="505" t="s">
        <v>460</v>
      </c>
      <c r="D5" s="505" t="s">
        <v>473</v>
      </c>
      <c r="E5" s="421"/>
    </row>
    <row r="6" spans="1:6" s="171" customFormat="1" ht="20.100000000000001" customHeight="1">
      <c r="A6" s="419"/>
      <c r="B6" s="490"/>
      <c r="C6" s="490"/>
      <c r="D6" s="490"/>
      <c r="E6" s="421"/>
    </row>
    <row r="7" spans="1:6" s="172" customFormat="1" ht="20.100000000000001" customHeight="1">
      <c r="A7" s="506" t="s">
        <v>10</v>
      </c>
      <c r="B7" s="521">
        <v>14864</v>
      </c>
      <c r="C7" s="521">
        <v>16848</v>
      </c>
      <c r="D7" s="522">
        <f t="shared" ref="D7:D26" si="0">+C7/B7*100</f>
        <v>113.34768568353068</v>
      </c>
      <c r="E7" s="523"/>
    </row>
    <row r="8" spans="1:6" s="172" customFormat="1" ht="20.100000000000001" customHeight="1">
      <c r="A8" s="423" t="s">
        <v>383</v>
      </c>
      <c r="B8" s="521">
        <v>358</v>
      </c>
      <c r="C8" s="521">
        <v>417</v>
      </c>
      <c r="D8" s="522">
        <f t="shared" si="0"/>
        <v>116.48044692737429</v>
      </c>
      <c r="E8" s="523"/>
      <c r="F8" s="189"/>
    </row>
    <row r="9" spans="1:6" s="172" customFormat="1" ht="20.100000000000001" customHeight="1">
      <c r="A9" s="423" t="s">
        <v>382</v>
      </c>
      <c r="B9" s="521">
        <v>3575</v>
      </c>
      <c r="C9" s="521">
        <f>SUM(C10:C13)</f>
        <v>4037</v>
      </c>
      <c r="D9" s="522">
        <f t="shared" si="0"/>
        <v>112.92307692307692</v>
      </c>
      <c r="E9" s="523"/>
      <c r="F9" s="190"/>
    </row>
    <row r="10" spans="1:6" s="171" customFormat="1" ht="20.100000000000001" customHeight="1">
      <c r="A10" s="511" t="s">
        <v>0</v>
      </c>
      <c r="B10" s="524">
        <v>152</v>
      </c>
      <c r="C10" s="524">
        <v>105</v>
      </c>
      <c r="D10" s="525">
        <f t="shared" si="0"/>
        <v>69.078947368421055</v>
      </c>
      <c r="E10" s="421"/>
    </row>
    <row r="11" spans="1:6" s="171" customFormat="1" ht="19.5" customHeight="1">
      <c r="A11" s="511" t="s">
        <v>1</v>
      </c>
      <c r="B11" s="524">
        <v>1700</v>
      </c>
      <c r="C11" s="524">
        <v>1990</v>
      </c>
      <c r="D11" s="525">
        <f t="shared" si="0"/>
        <v>117.05882352941177</v>
      </c>
      <c r="E11" s="421"/>
    </row>
    <row r="12" spans="1:6" s="171" customFormat="1" ht="19.5" customHeight="1">
      <c r="A12" s="511" t="s">
        <v>347</v>
      </c>
      <c r="B12" s="524">
        <v>351</v>
      </c>
      <c r="C12" s="524">
        <v>426</v>
      </c>
      <c r="D12" s="525">
        <f t="shared" si="0"/>
        <v>121.36752136752136</v>
      </c>
      <c r="E12" s="421"/>
    </row>
    <row r="13" spans="1:6" s="171" customFormat="1" ht="20.100000000000001" customHeight="1">
      <c r="A13" s="511" t="s">
        <v>3</v>
      </c>
      <c r="B13" s="524">
        <v>1372</v>
      </c>
      <c r="C13" s="524">
        <v>1516</v>
      </c>
      <c r="D13" s="525">
        <f t="shared" si="0"/>
        <v>110.49562682215743</v>
      </c>
      <c r="E13" s="421"/>
    </row>
    <row r="14" spans="1:6" s="172" customFormat="1" ht="20.100000000000001" customHeight="1">
      <c r="A14" s="423" t="s">
        <v>381</v>
      </c>
      <c r="B14" s="521">
        <v>10931</v>
      </c>
      <c r="C14" s="521">
        <f>SUM(C15:C26)</f>
        <v>12394</v>
      </c>
      <c r="D14" s="522">
        <f t="shared" si="0"/>
        <v>113.38395389259904</v>
      </c>
      <c r="E14" s="523"/>
    </row>
    <row r="15" spans="1:6" s="171" customFormat="1" ht="20.100000000000001" customHeight="1">
      <c r="A15" s="511" t="s">
        <v>102</v>
      </c>
      <c r="B15" s="524">
        <v>5450</v>
      </c>
      <c r="C15" s="524">
        <v>5948</v>
      </c>
      <c r="D15" s="525">
        <f t="shared" si="0"/>
        <v>109.13761467889908</v>
      </c>
      <c r="E15" s="421"/>
    </row>
    <row r="16" spans="1:6" s="171" customFormat="1" ht="20.100000000000001" customHeight="1">
      <c r="A16" s="511" t="s">
        <v>104</v>
      </c>
      <c r="B16" s="524">
        <v>645</v>
      </c>
      <c r="C16" s="524">
        <v>631</v>
      </c>
      <c r="D16" s="525">
        <f t="shared" si="0"/>
        <v>97.829457364341081</v>
      </c>
      <c r="E16" s="421"/>
    </row>
    <row r="17" spans="1:7" s="171" customFormat="1" ht="20.100000000000001" customHeight="1">
      <c r="A17" s="511" t="s">
        <v>348</v>
      </c>
      <c r="B17" s="524">
        <v>826</v>
      </c>
      <c r="C17" s="524">
        <v>814</v>
      </c>
      <c r="D17" s="525">
        <f t="shared" si="0"/>
        <v>98.54721549636804</v>
      </c>
      <c r="E17" s="421"/>
    </row>
    <row r="18" spans="1:7" s="171" customFormat="1" ht="20.100000000000001" customHeight="1">
      <c r="A18" s="511" t="s">
        <v>4</v>
      </c>
      <c r="B18" s="524">
        <v>459</v>
      </c>
      <c r="C18" s="524">
        <v>565</v>
      </c>
      <c r="D18" s="525">
        <f t="shared" si="0"/>
        <v>123.09368191721133</v>
      </c>
      <c r="E18" s="421"/>
    </row>
    <row r="19" spans="1:7" s="171" customFormat="1" ht="21.75" customHeight="1">
      <c r="A19" s="511" t="s">
        <v>105</v>
      </c>
      <c r="B19" s="524">
        <v>161</v>
      </c>
      <c r="C19" s="524">
        <v>188</v>
      </c>
      <c r="D19" s="525">
        <f t="shared" si="0"/>
        <v>116.77018633540372</v>
      </c>
      <c r="E19" s="421"/>
    </row>
    <row r="20" spans="1:7" s="171" customFormat="1" ht="20.100000000000001" customHeight="1">
      <c r="A20" s="511" t="s">
        <v>103</v>
      </c>
      <c r="B20" s="524">
        <v>751</v>
      </c>
      <c r="C20" s="524">
        <v>1081</v>
      </c>
      <c r="D20" s="525">
        <f t="shared" si="0"/>
        <v>143.94141145139812</v>
      </c>
      <c r="E20" s="421"/>
    </row>
    <row r="21" spans="1:7" s="171" customFormat="1" ht="30" customHeight="1">
      <c r="A21" s="511" t="s">
        <v>277</v>
      </c>
      <c r="B21" s="524">
        <v>882</v>
      </c>
      <c r="C21" s="524">
        <v>1182</v>
      </c>
      <c r="D21" s="525">
        <f t="shared" si="0"/>
        <v>134.01360544217687</v>
      </c>
      <c r="E21" s="421"/>
    </row>
    <row r="22" spans="1:7" s="171" customFormat="1" ht="20.100000000000001" customHeight="1">
      <c r="A22" s="511" t="s">
        <v>5</v>
      </c>
      <c r="B22" s="524">
        <v>494</v>
      </c>
      <c r="C22" s="524">
        <v>655</v>
      </c>
      <c r="D22" s="525">
        <f t="shared" si="0"/>
        <v>132.59109311740892</v>
      </c>
      <c r="E22" s="421"/>
    </row>
    <row r="23" spans="1:7" s="171" customFormat="1" ht="21" customHeight="1">
      <c r="A23" s="511" t="s">
        <v>6</v>
      </c>
      <c r="B23" s="524">
        <v>111</v>
      </c>
      <c r="C23" s="524">
        <v>129</v>
      </c>
      <c r="D23" s="525">
        <f t="shared" si="0"/>
        <v>116.21621621621621</v>
      </c>
      <c r="E23" s="421"/>
    </row>
    <row r="24" spans="1:7" s="171" customFormat="1" ht="20.100000000000001" customHeight="1">
      <c r="A24" s="511" t="s">
        <v>7</v>
      </c>
      <c r="B24" s="524">
        <v>142</v>
      </c>
      <c r="C24" s="524">
        <v>127</v>
      </c>
      <c r="D24" s="525">
        <f t="shared" si="0"/>
        <v>89.436619718309856</v>
      </c>
      <c r="E24" s="421"/>
    </row>
    <row r="25" spans="1:7" s="170" customFormat="1" ht="29.25" customHeight="1">
      <c r="A25" s="511" t="s">
        <v>399</v>
      </c>
      <c r="B25" s="524">
        <v>780</v>
      </c>
      <c r="C25" s="524">
        <v>872</v>
      </c>
      <c r="D25" s="525">
        <f t="shared" si="0"/>
        <v>111.7948717948718</v>
      </c>
      <c r="E25" s="418"/>
    </row>
    <row r="26" spans="1:7" s="170" customFormat="1" ht="20.100000000000001" customHeight="1">
      <c r="A26" s="511" t="s">
        <v>8</v>
      </c>
      <c r="B26" s="524">
        <v>230</v>
      </c>
      <c r="C26" s="524">
        <v>202</v>
      </c>
      <c r="D26" s="525">
        <f t="shared" si="0"/>
        <v>87.826086956521749</v>
      </c>
      <c r="E26" s="418"/>
    </row>
    <row r="27" spans="1:7" s="170" customFormat="1" ht="20.100000000000001" customHeight="1">
      <c r="A27" s="528"/>
      <c r="B27" s="427"/>
      <c r="C27" s="427"/>
      <c r="D27" s="427"/>
      <c r="E27" s="418"/>
      <c r="F27" s="98"/>
      <c r="G27" s="98"/>
    </row>
    <row r="28" spans="1:7" ht="20.100000000000001" customHeight="1">
      <c r="A28" s="427"/>
      <c r="B28" s="427"/>
      <c r="C28" s="427"/>
      <c r="D28" s="418"/>
      <c r="E28" s="418"/>
      <c r="F28" s="170"/>
    </row>
    <row r="29" spans="1:7" ht="20.100000000000001" customHeight="1">
      <c r="A29" s="427"/>
      <c r="B29" s="427"/>
      <c r="C29" s="427"/>
      <c r="D29" s="418"/>
      <c r="E29" s="418"/>
      <c r="F29" s="170"/>
    </row>
    <row r="30" spans="1:7" ht="20.100000000000001" customHeight="1">
      <c r="A30" s="427"/>
      <c r="B30" s="427"/>
      <c r="C30" s="427"/>
      <c r="D30" s="418"/>
      <c r="E30" s="418"/>
      <c r="F30" s="170"/>
    </row>
    <row r="31" spans="1:7" ht="20.100000000000001" customHeight="1">
      <c r="A31" s="427"/>
      <c r="B31" s="427"/>
      <c r="C31" s="427"/>
      <c r="D31" s="418"/>
      <c r="E31" s="418"/>
      <c r="F31" s="170"/>
    </row>
    <row r="32" spans="1:7" ht="20.100000000000001" customHeight="1">
      <c r="A32" s="427"/>
      <c r="B32" s="427"/>
      <c r="C32" s="427"/>
      <c r="D32" s="418"/>
      <c r="E32" s="418"/>
      <c r="F32" s="170"/>
    </row>
    <row r="33" spans="1:6" ht="20.100000000000001" customHeight="1">
      <c r="A33" s="427"/>
      <c r="B33" s="427"/>
      <c r="C33" s="427"/>
      <c r="D33" s="418"/>
      <c r="E33" s="418"/>
      <c r="F33" s="170"/>
    </row>
    <row r="34" spans="1:6" ht="20.100000000000001" customHeight="1">
      <c r="A34" s="427"/>
      <c r="B34" s="427"/>
      <c r="C34" s="427"/>
      <c r="D34" s="418"/>
      <c r="E34" s="418"/>
      <c r="F34" s="170"/>
    </row>
    <row r="35" spans="1:6" ht="20.100000000000001" customHeight="1">
      <c r="A35" s="427"/>
      <c r="B35" s="427"/>
      <c r="C35" s="427"/>
      <c r="D35" s="418"/>
      <c r="E35" s="418"/>
      <c r="F35" s="170"/>
    </row>
    <row r="36" spans="1:6" ht="20.100000000000001" customHeight="1">
      <c r="A36" s="427"/>
      <c r="B36" s="427"/>
      <c r="C36" s="427"/>
      <c r="D36" s="427"/>
      <c r="E36" s="418"/>
      <c r="F36" s="170"/>
    </row>
    <row r="37" spans="1:6" ht="20.100000000000001" customHeight="1">
      <c r="A37" s="427"/>
      <c r="B37" s="427"/>
      <c r="C37" s="427"/>
      <c r="D37" s="427"/>
      <c r="E37" s="418"/>
      <c r="F37" s="170"/>
    </row>
    <row r="38" spans="1:6" ht="20.100000000000001" customHeight="1">
      <c r="A38" s="427"/>
      <c r="B38" s="427"/>
      <c r="C38" s="427"/>
      <c r="D38" s="427"/>
      <c r="E38" s="418"/>
      <c r="F38" s="170"/>
    </row>
    <row r="39" spans="1:6" ht="20.100000000000001" customHeight="1">
      <c r="A39" s="427"/>
      <c r="B39" s="427"/>
      <c r="C39" s="427"/>
      <c r="D39" s="427"/>
      <c r="E39" s="418"/>
      <c r="F39" s="170"/>
    </row>
    <row r="40" spans="1:6" ht="20.100000000000001" customHeight="1">
      <c r="A40" s="427"/>
      <c r="B40" s="427"/>
      <c r="C40" s="427"/>
      <c r="D40" s="427"/>
      <c r="E40" s="418"/>
      <c r="F40" s="170"/>
    </row>
    <row r="41" spans="1:6" ht="20.100000000000001" customHeight="1">
      <c r="A41" s="427"/>
      <c r="B41" s="427"/>
      <c r="C41" s="427"/>
      <c r="D41" s="427"/>
      <c r="E41" s="418"/>
      <c r="F41" s="170"/>
    </row>
    <row r="42" spans="1:6" ht="20.100000000000001" customHeight="1">
      <c r="A42" s="427"/>
      <c r="B42" s="427"/>
      <c r="C42" s="427"/>
      <c r="D42" s="427"/>
      <c r="E42" s="418"/>
      <c r="F42" s="170"/>
    </row>
    <row r="43" spans="1:6" ht="20.100000000000001" customHeight="1">
      <c r="A43" s="427"/>
      <c r="B43" s="427"/>
      <c r="C43" s="427"/>
      <c r="D43" s="427"/>
      <c r="E43" s="418"/>
      <c r="F43" s="170"/>
    </row>
    <row r="44" spans="1:6" ht="20.100000000000001" customHeight="1">
      <c r="A44" s="427"/>
      <c r="B44" s="427"/>
      <c r="C44" s="427"/>
      <c r="D44" s="427"/>
      <c r="E44" s="418"/>
      <c r="F44" s="170"/>
    </row>
    <row r="45" spans="1:6" ht="20.100000000000001" customHeight="1">
      <c r="A45" s="427"/>
      <c r="B45" s="427"/>
      <c r="C45" s="427"/>
      <c r="D45" s="427"/>
      <c r="E45" s="418"/>
      <c r="F45" s="170"/>
    </row>
    <row r="46" spans="1:6" ht="20.100000000000001" customHeight="1">
      <c r="A46" s="427"/>
      <c r="B46" s="427"/>
      <c r="C46" s="427"/>
      <c r="D46" s="427"/>
      <c r="E46" s="418"/>
      <c r="F46" s="170"/>
    </row>
    <row r="47" spans="1:6" ht="20.100000000000001" customHeight="1">
      <c r="A47" s="427"/>
      <c r="B47" s="427"/>
      <c r="C47" s="427"/>
      <c r="D47" s="427"/>
      <c r="E47" s="418"/>
      <c r="F47" s="170"/>
    </row>
    <row r="48" spans="1:6" ht="20.100000000000001" customHeight="1">
      <c r="A48" s="427"/>
      <c r="B48" s="427"/>
      <c r="C48" s="427"/>
      <c r="D48" s="427"/>
      <c r="E48" s="418"/>
      <c r="F48" s="170"/>
    </row>
    <row r="49" spans="1:6" ht="20.100000000000001" customHeight="1">
      <c r="A49" s="427"/>
      <c r="B49" s="427"/>
      <c r="C49" s="427"/>
      <c r="D49" s="427"/>
      <c r="E49" s="418"/>
      <c r="F49" s="170"/>
    </row>
    <row r="50" spans="1:6" ht="20.100000000000001" customHeight="1">
      <c r="A50" s="427"/>
      <c r="B50" s="427"/>
      <c r="C50" s="427"/>
      <c r="D50" s="427"/>
      <c r="E50" s="418"/>
      <c r="F50" s="170"/>
    </row>
    <row r="51" spans="1:6" ht="20.100000000000001" customHeight="1">
      <c r="A51" s="427"/>
      <c r="B51" s="427"/>
      <c r="C51" s="427"/>
      <c r="D51" s="427"/>
      <c r="E51" s="418"/>
      <c r="F51" s="170"/>
    </row>
    <row r="52" spans="1:6" ht="20.100000000000001" customHeight="1">
      <c r="A52" s="427"/>
      <c r="B52" s="427"/>
      <c r="C52" s="427"/>
      <c r="D52" s="427"/>
      <c r="E52" s="418"/>
      <c r="F52" s="170"/>
    </row>
    <row r="53" spans="1:6" ht="20.100000000000001" customHeight="1">
      <c r="A53" s="427"/>
      <c r="B53" s="427"/>
      <c r="C53" s="427"/>
      <c r="D53" s="427"/>
      <c r="E53" s="418"/>
      <c r="F53" s="170"/>
    </row>
    <row r="54" spans="1:6" ht="20.100000000000001" customHeight="1">
      <c r="A54" s="427"/>
      <c r="B54" s="427"/>
      <c r="C54" s="427"/>
      <c r="D54" s="427"/>
      <c r="E54" s="418"/>
      <c r="F54" s="170"/>
    </row>
    <row r="55" spans="1:6" ht="20.100000000000001" customHeight="1">
      <c r="A55" s="427"/>
      <c r="B55" s="427"/>
      <c r="C55" s="427"/>
      <c r="D55" s="427"/>
      <c r="E55" s="418"/>
      <c r="F55" s="170"/>
    </row>
    <row r="56" spans="1:6" ht="20.100000000000001" customHeight="1">
      <c r="A56" s="427"/>
      <c r="B56" s="427"/>
      <c r="C56" s="427"/>
      <c r="D56" s="427"/>
      <c r="E56" s="418"/>
      <c r="F56" s="170"/>
    </row>
    <row r="57" spans="1:6" ht="20.100000000000001" customHeight="1">
      <c r="A57" s="427"/>
      <c r="B57" s="427"/>
      <c r="C57" s="427"/>
      <c r="D57" s="427"/>
      <c r="E57" s="418"/>
      <c r="F57" s="170"/>
    </row>
    <row r="58" spans="1:6" ht="20.100000000000001" customHeight="1">
      <c r="A58" s="427"/>
      <c r="B58" s="427"/>
      <c r="C58" s="427"/>
      <c r="D58" s="427"/>
      <c r="E58" s="418"/>
      <c r="F58" s="170"/>
    </row>
    <row r="59" spans="1:6" ht="20.100000000000001" customHeight="1">
      <c r="A59" s="427"/>
      <c r="B59" s="427"/>
      <c r="C59" s="427"/>
      <c r="D59" s="427"/>
      <c r="E59" s="418"/>
      <c r="F59" s="170"/>
    </row>
    <row r="60" spans="1:6" ht="20.100000000000001" customHeight="1">
      <c r="A60" s="418"/>
      <c r="B60" s="418"/>
      <c r="C60" s="418"/>
      <c r="D60" s="418"/>
      <c r="E60" s="418"/>
      <c r="F60" s="170"/>
    </row>
    <row r="61" spans="1:6" ht="20.100000000000001" customHeight="1">
      <c r="A61" s="418"/>
      <c r="B61" s="418"/>
      <c r="C61" s="418"/>
      <c r="D61" s="418"/>
      <c r="E61" s="418"/>
      <c r="F61" s="170"/>
    </row>
    <row r="62" spans="1:6" ht="20.100000000000001" customHeight="1">
      <c r="A62" s="418"/>
      <c r="B62" s="418"/>
      <c r="C62" s="418"/>
      <c r="D62" s="418"/>
      <c r="E62" s="418"/>
      <c r="F62" s="170"/>
    </row>
    <row r="63" spans="1:6" ht="20.100000000000001" customHeight="1">
      <c r="A63" s="418"/>
      <c r="B63" s="418"/>
      <c r="C63" s="418"/>
      <c r="D63" s="418"/>
      <c r="E63" s="418"/>
      <c r="F63" s="170"/>
    </row>
    <row r="64" spans="1:6" ht="20.100000000000001" customHeight="1">
      <c r="F64" s="170"/>
    </row>
    <row r="65" spans="1:6" ht="20.100000000000001" customHeight="1">
      <c r="F65" s="170"/>
    </row>
    <row r="66" spans="1:6" ht="20.100000000000001" customHeight="1">
      <c r="F66" s="170"/>
    </row>
    <row r="67" spans="1:6" ht="20.100000000000001" customHeight="1">
      <c r="F67" s="170"/>
    </row>
    <row r="68" spans="1:6" ht="20.100000000000001" customHeight="1">
      <c r="F68" s="170"/>
    </row>
    <row r="69" spans="1:6" ht="20.100000000000001" customHeight="1">
      <c r="A69" s="170"/>
      <c r="B69" s="170"/>
      <c r="C69" s="170"/>
      <c r="D69" s="170"/>
      <c r="E69" s="170"/>
      <c r="F69" s="170"/>
    </row>
    <row r="70" spans="1:6" ht="20.100000000000001" customHeight="1">
      <c r="A70" s="170"/>
      <c r="B70" s="170"/>
      <c r="C70" s="170"/>
      <c r="D70" s="170"/>
      <c r="E70" s="170"/>
      <c r="F70" s="170"/>
    </row>
    <row r="71" spans="1:6" ht="20.100000000000001" customHeight="1">
      <c r="A71" s="170"/>
      <c r="B71" s="170"/>
      <c r="C71" s="170"/>
      <c r="D71" s="170"/>
      <c r="E71" s="170"/>
      <c r="F71" s="170"/>
    </row>
    <row r="72" spans="1:6" ht="20.100000000000001" customHeight="1">
      <c r="A72" s="170"/>
      <c r="B72" s="170"/>
      <c r="C72" s="170"/>
      <c r="D72" s="170"/>
      <c r="E72" s="170"/>
      <c r="F72" s="170"/>
    </row>
    <row r="73" spans="1:6" ht="20.100000000000001" customHeight="1">
      <c r="A73" s="170"/>
      <c r="B73" s="170"/>
      <c r="C73" s="170"/>
      <c r="D73" s="170"/>
      <c r="E73" s="170"/>
      <c r="F73" s="170"/>
    </row>
    <row r="74" spans="1:6" ht="20.100000000000001" customHeight="1">
      <c r="A74" s="170"/>
      <c r="B74" s="170"/>
      <c r="C74" s="170"/>
      <c r="D74" s="170"/>
      <c r="E74" s="170"/>
      <c r="F74" s="170"/>
    </row>
    <row r="75" spans="1:6" ht="20.100000000000001" customHeight="1">
      <c r="A75" s="170"/>
      <c r="B75" s="170"/>
      <c r="C75" s="170"/>
      <c r="D75" s="170"/>
      <c r="E75" s="170"/>
      <c r="F75" s="170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27" workbookViewId="0"/>
  </sheetViews>
  <sheetFormatPr defaultColWidth="7.8984375" defaultRowHeight="15"/>
  <cols>
    <col min="1" max="1" width="1.69921875" style="23" customWidth="1"/>
    <col min="2" max="2" width="31.59765625" style="23" customWidth="1"/>
    <col min="3" max="3" width="9" style="23" customWidth="1"/>
    <col min="4" max="4" width="8.8984375" style="23" customWidth="1"/>
    <col min="5" max="5" width="8.59765625" style="23" customWidth="1"/>
    <col min="6" max="6" width="11.19921875" style="23" customWidth="1"/>
    <col min="7" max="7" width="11.3984375" style="23" customWidth="1"/>
    <col min="8" max="16384" width="7.8984375" style="23"/>
  </cols>
  <sheetData>
    <row r="1" spans="1:10" ht="20.100000000000001" customHeight="1">
      <c r="A1" s="102" t="s">
        <v>412</v>
      </c>
    </row>
    <row r="2" spans="1:10" ht="18" customHeight="1">
      <c r="A2" s="103"/>
      <c r="B2" s="103"/>
      <c r="C2" s="103"/>
      <c r="D2" s="103"/>
      <c r="E2" s="103"/>
      <c r="F2" s="103"/>
    </row>
    <row r="3" spans="1:10" ht="18" customHeight="1">
      <c r="A3" s="24"/>
      <c r="B3" s="24"/>
      <c r="C3" s="24"/>
      <c r="D3" s="24"/>
      <c r="E3" s="24"/>
      <c r="G3" s="104" t="s">
        <v>331</v>
      </c>
    </row>
    <row r="4" spans="1:10" ht="15.9" customHeight="1">
      <c r="A4" s="25"/>
      <c r="B4" s="25"/>
      <c r="C4" s="105" t="s">
        <v>12</v>
      </c>
      <c r="D4" s="105" t="s">
        <v>106</v>
      </c>
      <c r="E4" s="105" t="s">
        <v>55</v>
      </c>
      <c r="F4" s="355" t="s">
        <v>403</v>
      </c>
      <c r="G4" s="355" t="s">
        <v>403</v>
      </c>
    </row>
    <row r="5" spans="1:10" ht="15.9" customHeight="1">
      <c r="A5" s="106"/>
      <c r="B5" s="106"/>
      <c r="C5" s="107" t="s">
        <v>272</v>
      </c>
      <c r="D5" s="107" t="s">
        <v>377</v>
      </c>
      <c r="E5" s="107" t="s">
        <v>376</v>
      </c>
      <c r="F5" s="107" t="s">
        <v>463</v>
      </c>
      <c r="G5" s="107" t="s">
        <v>463</v>
      </c>
    </row>
    <row r="6" spans="1:10" ht="15.9" customHeight="1">
      <c r="A6" s="106"/>
      <c r="B6" s="106"/>
      <c r="C6" s="107" t="s">
        <v>57</v>
      </c>
      <c r="D6" s="107" t="s">
        <v>57</v>
      </c>
      <c r="E6" s="107" t="s">
        <v>57</v>
      </c>
      <c r="F6" s="107" t="s">
        <v>107</v>
      </c>
      <c r="G6" s="107" t="s">
        <v>26</v>
      </c>
    </row>
    <row r="7" spans="1:10" ht="15.9" customHeight="1">
      <c r="A7" s="106"/>
      <c r="B7" s="106"/>
      <c r="C7" s="108">
        <v>2022</v>
      </c>
      <c r="D7" s="108">
        <v>2022</v>
      </c>
      <c r="E7" s="108">
        <v>2022</v>
      </c>
      <c r="F7" s="108" t="s">
        <v>464</v>
      </c>
      <c r="G7" s="108" t="s">
        <v>282</v>
      </c>
    </row>
    <row r="8" spans="1:10" ht="15.9" customHeight="1">
      <c r="A8" s="106"/>
      <c r="B8" s="106"/>
      <c r="E8" s="107"/>
      <c r="F8" s="107"/>
      <c r="G8" s="107"/>
    </row>
    <row r="9" spans="1:10" ht="12" customHeight="1">
      <c r="A9" s="109" t="s">
        <v>10</v>
      </c>
      <c r="B9" s="110"/>
      <c r="C9" s="111">
        <v>53373.853999999999</v>
      </c>
      <c r="D9" s="111">
        <v>58471.092999999993</v>
      </c>
      <c r="E9" s="111">
        <v>445916.30599999998</v>
      </c>
      <c r="F9" s="112">
        <v>74.890688952550377</v>
      </c>
      <c r="G9" s="112">
        <v>119.9405161981652</v>
      </c>
      <c r="I9" s="26"/>
      <c r="J9" s="26"/>
    </row>
    <row r="10" spans="1:10" ht="15.6" customHeight="1">
      <c r="A10" s="113"/>
      <c r="B10" s="114" t="s">
        <v>109</v>
      </c>
      <c r="C10" s="115">
        <v>9826.6</v>
      </c>
      <c r="D10" s="115">
        <v>10747.52</v>
      </c>
      <c r="E10" s="115">
        <v>79950.510000000009</v>
      </c>
      <c r="F10" s="116">
        <v>68.831068997881047</v>
      </c>
      <c r="G10" s="116">
        <v>123.23379127612056</v>
      </c>
      <c r="H10" s="26"/>
      <c r="I10" s="26"/>
      <c r="J10" s="26"/>
    </row>
    <row r="11" spans="1:10" ht="15.6" customHeight="1">
      <c r="A11" s="113"/>
      <c r="B11" s="117" t="s">
        <v>21</v>
      </c>
      <c r="D11" s="115"/>
      <c r="E11" s="115"/>
      <c r="F11" s="116"/>
      <c r="G11" s="116"/>
      <c r="H11" s="26"/>
      <c r="I11" s="26"/>
      <c r="J11" s="26"/>
    </row>
    <row r="12" spans="1:10" ht="15.6" customHeight="1">
      <c r="A12" s="113"/>
      <c r="B12" s="118" t="s">
        <v>404</v>
      </c>
      <c r="C12" s="119">
        <v>4777.3</v>
      </c>
      <c r="D12" s="119">
        <v>5223.3999999999996</v>
      </c>
      <c r="E12" s="119">
        <v>40268.300000000003</v>
      </c>
      <c r="F12" s="120">
        <v>73.127825480549731</v>
      </c>
      <c r="G12" s="120">
        <v>128.6825634316458</v>
      </c>
      <c r="H12" s="26"/>
      <c r="I12" s="26"/>
      <c r="J12" s="26"/>
    </row>
    <row r="13" spans="1:10" ht="15.6" customHeight="1">
      <c r="A13" s="113"/>
      <c r="B13" s="118" t="s">
        <v>110</v>
      </c>
      <c r="C13" s="119">
        <v>607.21</v>
      </c>
      <c r="D13" s="119">
        <v>652.84</v>
      </c>
      <c r="E13" s="119">
        <v>4513.1000000000004</v>
      </c>
      <c r="F13" s="120">
        <v>63.225862489247774</v>
      </c>
      <c r="G13" s="120">
        <v>136.33095698405029</v>
      </c>
      <c r="H13" s="26"/>
      <c r="I13" s="26"/>
      <c r="J13" s="26"/>
    </row>
    <row r="14" spans="1:10" ht="15.6" customHeight="1">
      <c r="A14" s="113"/>
      <c r="B14" s="118" t="s">
        <v>112</v>
      </c>
      <c r="C14" s="119">
        <v>142.41999999999999</v>
      </c>
      <c r="D14" s="119">
        <v>156.22999999999999</v>
      </c>
      <c r="E14" s="119">
        <v>1199.3800000000001</v>
      </c>
      <c r="F14" s="120">
        <v>70.290820372136153</v>
      </c>
      <c r="G14" s="120">
        <v>128.46829477292204</v>
      </c>
      <c r="H14" s="26"/>
      <c r="I14" s="26"/>
      <c r="J14" s="26"/>
    </row>
    <row r="15" spans="1:10" ht="15.6" customHeight="1">
      <c r="A15" s="113"/>
      <c r="B15" s="118" t="s">
        <v>113</v>
      </c>
      <c r="C15" s="119">
        <v>106.10000000000001</v>
      </c>
      <c r="D15" s="119">
        <v>113.82</v>
      </c>
      <c r="E15" s="119">
        <v>1031.8600000000001</v>
      </c>
      <c r="F15" s="120">
        <v>85.295308948129787</v>
      </c>
      <c r="G15" s="120">
        <v>191.11703802485599</v>
      </c>
      <c r="H15" s="26"/>
      <c r="I15" s="26"/>
      <c r="J15" s="26"/>
    </row>
    <row r="16" spans="1:10" ht="15.6" customHeight="1">
      <c r="A16" s="113"/>
      <c r="B16" s="118" t="s">
        <v>111</v>
      </c>
      <c r="C16" s="119">
        <v>96.44</v>
      </c>
      <c r="D16" s="119">
        <v>117.12</v>
      </c>
      <c r="E16" s="119">
        <v>765.93499999999995</v>
      </c>
      <c r="F16" s="121">
        <v>46.55290828420349</v>
      </c>
      <c r="G16" s="120">
        <v>39.785111002607543</v>
      </c>
      <c r="H16" s="26"/>
      <c r="I16" s="26"/>
      <c r="J16" s="26"/>
    </row>
    <row r="17" spans="1:10" ht="15.6" customHeight="1">
      <c r="A17" s="113"/>
      <c r="B17" s="118" t="s">
        <v>405</v>
      </c>
      <c r="C17" s="122">
        <v>101.50999999999999</v>
      </c>
      <c r="D17" s="122">
        <v>114.62</v>
      </c>
      <c r="E17" s="122">
        <v>763.82600000000002</v>
      </c>
      <c r="F17" s="121">
        <v>53.2451010667479</v>
      </c>
      <c r="G17" s="121">
        <v>56.505200550385418</v>
      </c>
      <c r="H17" s="26"/>
      <c r="I17" s="26"/>
      <c r="J17" s="26"/>
    </row>
    <row r="18" spans="1:10" ht="15.6" customHeight="1">
      <c r="A18" s="113"/>
      <c r="B18" s="118" t="s">
        <v>406</v>
      </c>
      <c r="C18" s="122">
        <v>103.56</v>
      </c>
      <c r="D18" s="122">
        <v>115.32</v>
      </c>
      <c r="E18" s="122">
        <v>705.55</v>
      </c>
      <c r="F18" s="121">
        <v>60.776121974330252</v>
      </c>
      <c r="G18" s="121">
        <v>121.66543084271697</v>
      </c>
      <c r="H18" s="26"/>
      <c r="I18" s="26"/>
      <c r="J18" s="26"/>
    </row>
    <row r="19" spans="1:10" ht="15.6" customHeight="1">
      <c r="A19" s="113"/>
      <c r="B19" s="118" t="s">
        <v>407</v>
      </c>
      <c r="C19" s="119">
        <v>55.629999999999995</v>
      </c>
      <c r="D19" s="119">
        <v>66.66</v>
      </c>
      <c r="E19" s="119">
        <v>518.91999999999996</v>
      </c>
      <c r="F19" s="120">
        <v>62.879958315914472</v>
      </c>
      <c r="G19" s="120">
        <v>80.517626613704067</v>
      </c>
      <c r="H19" s="26"/>
      <c r="I19" s="26"/>
      <c r="J19" s="26"/>
    </row>
    <row r="20" spans="1:10" ht="15.6" customHeight="1">
      <c r="A20" s="113"/>
      <c r="B20" s="118" t="s">
        <v>114</v>
      </c>
      <c r="C20" s="119">
        <v>35.919999999999995</v>
      </c>
      <c r="D20" s="119">
        <v>41.23</v>
      </c>
      <c r="E20" s="119">
        <v>254.63</v>
      </c>
      <c r="F20" s="120">
        <v>62.074597757191619</v>
      </c>
      <c r="G20" s="120">
        <v>117.92793627269359</v>
      </c>
      <c r="H20" s="26"/>
      <c r="I20" s="26"/>
      <c r="J20" s="26"/>
    </row>
    <row r="21" spans="1:10" ht="15.6" customHeight="1">
      <c r="A21" s="113"/>
      <c r="B21" s="118" t="s">
        <v>115</v>
      </c>
      <c r="C21" s="123">
        <v>15.720000000000002</v>
      </c>
      <c r="D21" s="123">
        <v>16.829999999999998</v>
      </c>
      <c r="E21" s="123">
        <v>115.25499999999998</v>
      </c>
      <c r="F21" s="27">
        <v>71.586956521739125</v>
      </c>
      <c r="G21" s="27">
        <v>52.093738446087457</v>
      </c>
      <c r="H21" s="26"/>
      <c r="I21" s="26"/>
      <c r="J21" s="26"/>
    </row>
    <row r="22" spans="1:10" ht="15.6" customHeight="1">
      <c r="A22" s="113"/>
      <c r="B22" s="114" t="s">
        <v>116</v>
      </c>
      <c r="C22" s="115">
        <v>43547.254000000001</v>
      </c>
      <c r="D22" s="115">
        <v>47723</v>
      </c>
      <c r="E22" s="115">
        <v>365965</v>
      </c>
      <c r="F22" s="116">
        <v>76.359288834031531</v>
      </c>
      <c r="G22" s="116">
        <v>119.24434391662908</v>
      </c>
      <c r="H22" s="26"/>
      <c r="I22" s="26"/>
      <c r="J22" s="26"/>
    </row>
    <row r="23" spans="1:10" ht="15.6" customHeight="1">
      <c r="A23" s="113"/>
      <c r="B23" s="124" t="s">
        <v>117</v>
      </c>
      <c r="C23" s="119">
        <v>29079.7</v>
      </c>
      <c r="D23" s="119">
        <v>32425.321</v>
      </c>
      <c r="E23" s="119">
        <v>242025.23800000001</v>
      </c>
      <c r="F23" s="120">
        <v>72.58276384522469</v>
      </c>
      <c r="G23" s="120">
        <v>117.59550414548465</v>
      </c>
      <c r="H23" s="26"/>
      <c r="I23" s="26"/>
      <c r="J23" s="26"/>
    </row>
    <row r="24" spans="1:10" ht="15.6" customHeight="1">
      <c r="A24" s="113"/>
      <c r="B24" s="124" t="s">
        <v>118</v>
      </c>
      <c r="C24" s="119">
        <v>12438.249</v>
      </c>
      <c r="D24" s="119">
        <v>13131.227999999999</v>
      </c>
      <c r="E24" s="119">
        <v>106535</v>
      </c>
      <c r="F24" s="120">
        <v>83.482369197449486</v>
      </c>
      <c r="G24" s="120">
        <v>125.41193633878875</v>
      </c>
      <c r="H24" s="26"/>
      <c r="I24" s="26"/>
      <c r="J24" s="26"/>
    </row>
    <row r="25" spans="1:10" ht="15.6" customHeight="1">
      <c r="A25" s="113"/>
      <c r="B25" s="124" t="s">
        <v>119</v>
      </c>
      <c r="C25" s="119">
        <v>2029.3050000000001</v>
      </c>
      <c r="D25" s="119">
        <v>2167.0239999999999</v>
      </c>
      <c r="E25" s="119">
        <v>17404.691999999999</v>
      </c>
      <c r="F25" s="120">
        <v>95.59792990704949</v>
      </c>
      <c r="G25" s="120">
        <v>107.81087340060157</v>
      </c>
      <c r="H25" s="26"/>
      <c r="I25" s="26"/>
      <c r="J25" s="26"/>
    </row>
    <row r="26" spans="1:10" ht="15.6" customHeight="1">
      <c r="B26" s="125" t="s">
        <v>120</v>
      </c>
      <c r="C26" s="126"/>
      <c r="D26" s="126"/>
      <c r="E26" s="126"/>
      <c r="F26" s="27"/>
      <c r="G26" s="27"/>
      <c r="H26" s="26"/>
      <c r="I26" s="26"/>
      <c r="J26" s="26"/>
    </row>
    <row r="27" spans="1:10" ht="15.6" customHeight="1">
      <c r="A27" s="127"/>
      <c r="B27" s="128" t="s">
        <v>121</v>
      </c>
      <c r="C27" s="123">
        <v>4381.0919999999996</v>
      </c>
      <c r="D27" s="123">
        <v>4708.326</v>
      </c>
      <c r="E27" s="123">
        <v>41153.131000000001</v>
      </c>
      <c r="F27" s="27">
        <v>80.753629727036795</v>
      </c>
      <c r="G27" s="27">
        <v>110.75866578231548</v>
      </c>
      <c r="H27" s="26"/>
      <c r="I27" s="26"/>
      <c r="J27" s="26"/>
    </row>
    <row r="28" spans="1:10" ht="15.6" customHeight="1">
      <c r="A28" s="127"/>
      <c r="B28" s="128" t="s">
        <v>122</v>
      </c>
      <c r="C28" s="123">
        <v>3411.18</v>
      </c>
      <c r="D28" s="123">
        <v>3513.7049999999999</v>
      </c>
      <c r="E28" s="123">
        <v>26646.58</v>
      </c>
      <c r="F28" s="27">
        <v>60.754134695592299</v>
      </c>
      <c r="G28" s="27">
        <v>154.52419373685544</v>
      </c>
      <c r="H28" s="26"/>
      <c r="I28" s="26"/>
      <c r="J28" s="26"/>
    </row>
    <row r="29" spans="1:10" ht="15.6" customHeight="1">
      <c r="A29" s="127"/>
      <c r="B29" s="128" t="s">
        <v>232</v>
      </c>
      <c r="C29" s="123">
        <v>2289</v>
      </c>
      <c r="D29" s="123">
        <v>2602.6089999999999</v>
      </c>
      <c r="E29" s="123">
        <v>15065.44</v>
      </c>
      <c r="F29" s="27">
        <v>83.217509800488202</v>
      </c>
      <c r="G29" s="27">
        <v>116.53069366727355</v>
      </c>
      <c r="H29" s="26"/>
    </row>
    <row r="30" spans="1:10" ht="15.6" customHeight="1">
      <c r="A30" s="127"/>
      <c r="B30" s="128" t="s">
        <v>233</v>
      </c>
      <c r="C30" s="123">
        <v>1511.0170000000001</v>
      </c>
      <c r="D30" s="123">
        <v>1530.2339999999999</v>
      </c>
      <c r="E30" s="123">
        <v>15003.124</v>
      </c>
      <c r="F30" s="27">
        <v>90.245858532500051</v>
      </c>
      <c r="G30" s="27">
        <v>91.407603931195126</v>
      </c>
      <c r="H30" s="26"/>
    </row>
    <row r="31" spans="1:10" ht="15.6" customHeight="1">
      <c r="A31" s="127"/>
      <c r="B31" s="128" t="s">
        <v>235</v>
      </c>
      <c r="C31" s="123">
        <v>842.32</v>
      </c>
      <c r="D31" s="123">
        <v>883.38199999999995</v>
      </c>
      <c r="E31" s="123">
        <v>9025.6380000000008</v>
      </c>
      <c r="F31" s="27">
        <v>79.669653383386191</v>
      </c>
      <c r="G31" s="27">
        <v>98.765977618858784</v>
      </c>
      <c r="H31" s="26"/>
    </row>
    <row r="32" spans="1:10" ht="15.6" customHeight="1">
      <c r="A32" s="127"/>
      <c r="B32" s="128" t="s">
        <v>242</v>
      </c>
      <c r="C32" s="123">
        <v>1057.057</v>
      </c>
      <c r="D32" s="123">
        <v>1083.623</v>
      </c>
      <c r="E32" s="123">
        <v>8829.4490000000005</v>
      </c>
      <c r="F32" s="27">
        <v>79.208484717998402</v>
      </c>
      <c r="G32" s="27">
        <v>127.25154530920526</v>
      </c>
      <c r="H32" s="26"/>
    </row>
    <row r="33" spans="1:8" ht="15.6" customHeight="1">
      <c r="A33" s="127"/>
      <c r="B33" s="128" t="s">
        <v>123</v>
      </c>
      <c r="C33" s="123">
        <v>844.399</v>
      </c>
      <c r="D33" s="123">
        <v>907.61800000000005</v>
      </c>
      <c r="E33" s="123">
        <v>8132.3450000000003</v>
      </c>
      <c r="F33" s="27">
        <v>76.597311616235487</v>
      </c>
      <c r="G33" s="27">
        <v>99.91689508028459</v>
      </c>
      <c r="H33" s="26"/>
    </row>
    <row r="34" spans="1:8" ht="15.6" customHeight="1">
      <c r="A34" s="127"/>
      <c r="B34" s="128" t="s">
        <v>248</v>
      </c>
      <c r="C34" s="123">
        <v>1208.325</v>
      </c>
      <c r="D34" s="123">
        <v>1263.5830000000001</v>
      </c>
      <c r="E34" s="123">
        <v>8079.9030000000002</v>
      </c>
      <c r="F34" s="27">
        <v>79.863864083514102</v>
      </c>
      <c r="G34" s="27">
        <v>158.3725185884135</v>
      </c>
      <c r="H34" s="26"/>
    </row>
    <row r="35" spans="1:8" ht="15.6" customHeight="1">
      <c r="A35" s="127"/>
      <c r="B35" s="128" t="s">
        <v>236</v>
      </c>
      <c r="C35" s="123">
        <v>923.66700000000003</v>
      </c>
      <c r="D35" s="123">
        <v>1020.319</v>
      </c>
      <c r="E35" s="123">
        <v>8043.6390000000001</v>
      </c>
      <c r="F35" s="27">
        <v>85.661939642043976</v>
      </c>
      <c r="G35" s="27">
        <v>132.41691469887135</v>
      </c>
      <c r="H35" s="26"/>
    </row>
    <row r="36" spans="1:8" ht="15.6" customHeight="1">
      <c r="A36" s="127"/>
      <c r="B36" s="128" t="s">
        <v>316</v>
      </c>
      <c r="C36" s="123">
        <v>1023.87</v>
      </c>
      <c r="D36" s="123">
        <v>1064.71</v>
      </c>
      <c r="E36" s="123">
        <v>7933.09</v>
      </c>
      <c r="F36" s="27">
        <v>88.267970194626827</v>
      </c>
      <c r="G36" s="27">
        <v>168.68488731964607</v>
      </c>
      <c r="H36" s="26"/>
    </row>
    <row r="37" spans="1:8" ht="15.6" customHeight="1">
      <c r="A37" s="127"/>
      <c r="B37" s="128" t="s">
        <v>238</v>
      </c>
      <c r="C37" s="123">
        <v>952.81500000000005</v>
      </c>
      <c r="D37" s="123">
        <v>978.07100000000003</v>
      </c>
      <c r="E37" s="123">
        <v>7915.1369999999997</v>
      </c>
      <c r="F37" s="27">
        <v>83.376736239126444</v>
      </c>
      <c r="G37" s="27">
        <v>140.1366818014024</v>
      </c>
      <c r="H37" s="26"/>
    </row>
    <row r="38" spans="1:8" ht="15.6" customHeight="1">
      <c r="A38" s="127"/>
      <c r="B38" s="128" t="s">
        <v>234</v>
      </c>
      <c r="C38" s="123">
        <v>913.87699999999995</v>
      </c>
      <c r="D38" s="123">
        <v>917.86300000000006</v>
      </c>
      <c r="E38" s="123">
        <v>7754.2070000000003</v>
      </c>
      <c r="F38" s="27">
        <v>89.036187754555584</v>
      </c>
      <c r="G38" s="27">
        <v>91.453943247467137</v>
      </c>
      <c r="H38" s="26"/>
    </row>
    <row r="39" spans="1:8" ht="15.6" customHeight="1">
      <c r="A39" s="127"/>
      <c r="B39" s="128" t="s">
        <v>237</v>
      </c>
      <c r="C39" s="123">
        <v>914.68799999999999</v>
      </c>
      <c r="D39" s="123">
        <v>973.10799999999995</v>
      </c>
      <c r="E39" s="123">
        <v>6785.5640000000003</v>
      </c>
      <c r="F39" s="27">
        <v>69.540295379751711</v>
      </c>
      <c r="G39" s="27">
        <v>104.73878527617022</v>
      </c>
      <c r="H39" s="26"/>
    </row>
    <row r="40" spans="1:8" ht="15.6" customHeight="1">
      <c r="A40" s="127"/>
      <c r="B40" s="128" t="s">
        <v>243</v>
      </c>
      <c r="C40" s="123">
        <v>865.39599999999996</v>
      </c>
      <c r="D40" s="123">
        <v>962.32799999999997</v>
      </c>
      <c r="E40" s="123">
        <v>6481.6610000000001</v>
      </c>
      <c r="F40" s="27">
        <v>75.040651074791839</v>
      </c>
      <c r="G40" s="27">
        <v>140.85548649079163</v>
      </c>
      <c r="H40" s="26"/>
    </row>
    <row r="41" spans="1:8" ht="15.6" customHeight="1">
      <c r="A41" s="127"/>
      <c r="B41" s="128" t="s">
        <v>275</v>
      </c>
      <c r="C41" s="123">
        <v>822.10400000000004</v>
      </c>
      <c r="D41" s="123">
        <v>838.99400000000003</v>
      </c>
      <c r="E41" s="123">
        <v>6148.4610000000002</v>
      </c>
      <c r="F41" s="27">
        <v>87.61508057688809</v>
      </c>
      <c r="G41" s="27">
        <v>152.7616909958108</v>
      </c>
      <c r="H41" s="26"/>
    </row>
    <row r="42" spans="1:8" ht="15.6" customHeight="1">
      <c r="A42" s="127"/>
      <c r="B42" s="128" t="s">
        <v>325</v>
      </c>
      <c r="C42" s="123">
        <v>980.07399999999996</v>
      </c>
      <c r="D42" s="123">
        <v>1129.43</v>
      </c>
      <c r="E42" s="123">
        <v>5939.8630000000003</v>
      </c>
      <c r="F42" s="27">
        <v>65.026020860916205</v>
      </c>
      <c r="G42" s="27">
        <v>153.33280672366959</v>
      </c>
      <c r="H42" s="26"/>
    </row>
    <row r="43" spans="1:8" ht="15.6" customHeight="1">
      <c r="A43" s="127"/>
      <c r="B43" s="128" t="s">
        <v>244</v>
      </c>
      <c r="C43" s="123">
        <v>712.94200000000001</v>
      </c>
      <c r="D43" s="123">
        <v>886.03</v>
      </c>
      <c r="E43" s="123">
        <v>5835.0959999999995</v>
      </c>
      <c r="F43" s="27">
        <v>77.896823050031628</v>
      </c>
      <c r="G43" s="27">
        <v>102.16069376387067</v>
      </c>
      <c r="H43" s="26"/>
    </row>
    <row r="44" spans="1:8" ht="15.6" customHeight="1">
      <c r="A44" s="127"/>
      <c r="B44" s="128" t="s">
        <v>311</v>
      </c>
      <c r="C44" s="123">
        <v>612.51900000000001</v>
      </c>
      <c r="D44" s="123">
        <v>663.91200000000003</v>
      </c>
      <c r="E44" s="123">
        <v>5721.6220000000003</v>
      </c>
      <c r="F44" s="27">
        <v>78.665988571092313</v>
      </c>
      <c r="G44" s="27">
        <v>188.66933168986938</v>
      </c>
      <c r="H44" s="26"/>
    </row>
    <row r="45" spans="1:8" ht="15.6" customHeight="1">
      <c r="A45" s="127"/>
      <c r="B45" s="128" t="s">
        <v>239</v>
      </c>
      <c r="C45" s="123">
        <v>587.56899999999996</v>
      </c>
      <c r="D45" s="123">
        <v>633.55399999999997</v>
      </c>
      <c r="E45" s="123">
        <v>5586.1589999999997</v>
      </c>
      <c r="F45" s="27">
        <v>81.900792022333377</v>
      </c>
      <c r="G45" s="27">
        <v>109.43648280450333</v>
      </c>
      <c r="H45" s="26"/>
    </row>
    <row r="46" spans="1:8" ht="15.6" customHeight="1">
      <c r="A46" s="127"/>
      <c r="B46" s="128" t="s">
        <v>260</v>
      </c>
      <c r="C46" s="123">
        <v>814.80799999999999</v>
      </c>
      <c r="D46" s="123">
        <v>948.82</v>
      </c>
      <c r="E46" s="123">
        <v>5514.0940000000001</v>
      </c>
      <c r="F46" s="27">
        <v>73.704216680821816</v>
      </c>
      <c r="G46" s="27">
        <v>133.05758660238638</v>
      </c>
      <c r="H46" s="26"/>
    </row>
    <row r="47" spans="1:8" ht="15.6" customHeight="1">
      <c r="A47" s="127"/>
      <c r="B47" s="128" t="s">
        <v>245</v>
      </c>
      <c r="C47" s="123">
        <v>653.399</v>
      </c>
      <c r="D47" s="123">
        <v>718.072</v>
      </c>
      <c r="E47" s="123">
        <v>5428.4650000000001</v>
      </c>
      <c r="F47" s="27">
        <v>66.3263679099759</v>
      </c>
      <c r="G47" s="27">
        <v>107.59379014229586</v>
      </c>
      <c r="H47" s="26"/>
    </row>
    <row r="48" spans="1:8" ht="15.6" customHeight="1">
      <c r="A48" s="127"/>
      <c r="B48" s="128" t="s">
        <v>296</v>
      </c>
      <c r="C48" s="123">
        <v>598.48</v>
      </c>
      <c r="D48" s="123">
        <v>690.76700000000005</v>
      </c>
      <c r="E48" s="123">
        <v>5281.6940000000004</v>
      </c>
      <c r="F48" s="27">
        <v>81.415628821877505</v>
      </c>
      <c r="G48" s="27">
        <v>138.49362543668533</v>
      </c>
      <c r="H48" s="26"/>
    </row>
    <row r="49" spans="1:8" ht="15.9" customHeight="1">
      <c r="A49" s="127"/>
      <c r="H49" s="26"/>
    </row>
    <row r="50" spans="1:8" ht="15.9" customHeight="1">
      <c r="A50" s="127"/>
    </row>
    <row r="51" spans="1:8" ht="15.9" customHeight="1">
      <c r="A51" s="127"/>
    </row>
    <row r="52" spans="1:8" ht="15.9" customHeight="1">
      <c r="A52" s="127"/>
    </row>
    <row r="53" spans="1:8" ht="15.9" customHeight="1">
      <c r="A53" s="127"/>
    </row>
    <row r="54" spans="1:8" ht="15.9" customHeight="1">
      <c r="A54" s="127"/>
    </row>
    <row r="55" spans="1:8" ht="15.9" customHeight="1">
      <c r="A55" s="127"/>
    </row>
    <row r="56" spans="1:8" ht="15.9" customHeight="1">
      <c r="A56" s="127"/>
    </row>
    <row r="57" spans="1:8" ht="15.9" customHeight="1">
      <c r="A57" s="127"/>
    </row>
    <row r="58" spans="1:8" ht="15.9" customHeight="1">
      <c r="A58" s="127"/>
    </row>
    <row r="59" spans="1:8" ht="15.9" customHeight="1">
      <c r="A59" s="127"/>
    </row>
    <row r="60" spans="1:8" ht="15.9" customHeight="1">
      <c r="A60" s="127"/>
    </row>
    <row r="61" spans="1:8" ht="15.9" customHeight="1">
      <c r="A61" s="127"/>
    </row>
    <row r="62" spans="1:8" ht="15.9" customHeight="1">
      <c r="A62" s="127"/>
    </row>
    <row r="63" spans="1:8" ht="15.9" customHeight="1">
      <c r="A63" s="127"/>
    </row>
    <row r="64" spans="1:8" ht="15.9" customHeight="1">
      <c r="A64" s="127"/>
    </row>
    <row r="65" spans="1:6" ht="15.9" customHeight="1">
      <c r="A65" s="127"/>
    </row>
    <row r="66" spans="1:6" ht="15.9" customHeight="1">
      <c r="A66" s="127"/>
    </row>
    <row r="67" spans="1:6" ht="15.9" customHeight="1">
      <c r="A67" s="127"/>
    </row>
    <row r="68" spans="1:6" ht="15.9" customHeight="1">
      <c r="A68" s="127"/>
    </row>
    <row r="69" spans="1:6" ht="15.9" customHeight="1">
      <c r="A69" s="127"/>
    </row>
    <row r="70" spans="1:6" ht="15.9" customHeight="1">
      <c r="A70" s="127"/>
    </row>
    <row r="71" spans="1:6">
      <c r="A71" s="127"/>
    </row>
    <row r="72" spans="1:6">
      <c r="A72" s="28"/>
      <c r="B72" s="28"/>
      <c r="C72" s="28"/>
      <c r="D72" s="28"/>
      <c r="E72" s="28"/>
      <c r="F72" s="28"/>
    </row>
    <row r="73" spans="1:6">
      <c r="A73" s="28"/>
      <c r="B73" s="28"/>
      <c r="C73" s="28"/>
      <c r="D73" s="28"/>
      <c r="E73" s="28"/>
      <c r="F73" s="28"/>
    </row>
    <row r="74" spans="1:6">
      <c r="A74" s="28"/>
      <c r="B74" s="28"/>
      <c r="C74" s="28"/>
      <c r="D74" s="28"/>
      <c r="E74" s="28"/>
      <c r="F74" s="28"/>
    </row>
    <row r="75" spans="1:6">
      <c r="A75" s="28"/>
      <c r="B75" s="28"/>
      <c r="C75" s="28"/>
      <c r="D75" s="28"/>
      <c r="E75" s="28"/>
      <c r="F75" s="28"/>
    </row>
    <row r="76" spans="1:6">
      <c r="A76" s="28"/>
      <c r="B76" s="28"/>
      <c r="C76" s="28"/>
      <c r="D76" s="28"/>
      <c r="E76" s="28"/>
      <c r="F76" s="28"/>
    </row>
    <row r="77" spans="1:6">
      <c r="A77" s="28"/>
      <c r="B77" s="28"/>
      <c r="C77" s="28"/>
      <c r="D77" s="28"/>
      <c r="E77" s="28"/>
      <c r="F77" s="28"/>
    </row>
    <row r="78" spans="1:6">
      <c r="A78" s="28"/>
      <c r="B78" s="28"/>
      <c r="C78" s="28"/>
      <c r="D78" s="28"/>
      <c r="E78" s="28"/>
      <c r="F78" s="28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workbookViewId="0"/>
  </sheetViews>
  <sheetFormatPr defaultRowHeight="15"/>
  <cols>
    <col min="1" max="1" width="3.69921875" style="87" customWidth="1"/>
    <col min="2" max="2" width="42.59765625" style="87" customWidth="1"/>
    <col min="3" max="4" width="11.59765625" style="87" customWidth="1"/>
    <col min="5" max="5" width="11.59765625" style="75" customWidth="1"/>
    <col min="6" max="10" width="9" style="76"/>
    <col min="11" max="256" width="9" style="87"/>
    <col min="257" max="257" width="3.69921875" style="87" customWidth="1"/>
    <col min="258" max="258" width="39.69921875" style="87" customWidth="1"/>
    <col min="259" max="260" width="18.09765625" style="87" customWidth="1"/>
    <col min="261" max="261" width="18.69921875" style="87" bestFit="1" customWidth="1"/>
    <col min="262" max="512" width="9" style="87"/>
    <col min="513" max="513" width="3.69921875" style="87" customWidth="1"/>
    <col min="514" max="514" width="39.69921875" style="87" customWidth="1"/>
    <col min="515" max="516" width="18.09765625" style="87" customWidth="1"/>
    <col min="517" max="517" width="18.69921875" style="87" bestFit="1" customWidth="1"/>
    <col min="518" max="768" width="9" style="87"/>
    <col min="769" max="769" width="3.69921875" style="87" customWidth="1"/>
    <col min="770" max="770" width="39.69921875" style="87" customWidth="1"/>
    <col min="771" max="772" width="18.09765625" style="87" customWidth="1"/>
    <col min="773" max="773" width="18.69921875" style="87" bestFit="1" customWidth="1"/>
    <col min="774" max="1024" width="9" style="87"/>
    <col min="1025" max="1025" width="3.69921875" style="87" customWidth="1"/>
    <col min="1026" max="1026" width="39.69921875" style="87" customWidth="1"/>
    <col min="1027" max="1028" width="18.09765625" style="87" customWidth="1"/>
    <col min="1029" max="1029" width="18.69921875" style="87" bestFit="1" customWidth="1"/>
    <col min="1030" max="1280" width="9" style="87"/>
    <col min="1281" max="1281" width="3.69921875" style="87" customWidth="1"/>
    <col min="1282" max="1282" width="39.69921875" style="87" customWidth="1"/>
    <col min="1283" max="1284" width="18.09765625" style="87" customWidth="1"/>
    <col min="1285" max="1285" width="18.69921875" style="87" bestFit="1" customWidth="1"/>
    <col min="1286" max="1536" width="9" style="87"/>
    <col min="1537" max="1537" width="3.69921875" style="87" customWidth="1"/>
    <col min="1538" max="1538" width="39.69921875" style="87" customWidth="1"/>
    <col min="1539" max="1540" width="18.09765625" style="87" customWidth="1"/>
    <col min="1541" max="1541" width="18.69921875" style="87" bestFit="1" customWidth="1"/>
    <col min="1542" max="1792" width="9" style="87"/>
    <col min="1793" max="1793" width="3.69921875" style="87" customWidth="1"/>
    <col min="1794" max="1794" width="39.69921875" style="87" customWidth="1"/>
    <col min="1795" max="1796" width="18.09765625" style="87" customWidth="1"/>
    <col min="1797" max="1797" width="18.69921875" style="87" bestFit="1" customWidth="1"/>
    <col min="1798" max="2048" width="9" style="87"/>
    <col min="2049" max="2049" width="3.69921875" style="87" customWidth="1"/>
    <col min="2050" max="2050" width="39.69921875" style="87" customWidth="1"/>
    <col min="2051" max="2052" width="18.09765625" style="87" customWidth="1"/>
    <col min="2053" max="2053" width="18.69921875" style="87" bestFit="1" customWidth="1"/>
    <col min="2054" max="2304" width="9" style="87"/>
    <col min="2305" max="2305" width="3.69921875" style="87" customWidth="1"/>
    <col min="2306" max="2306" width="39.69921875" style="87" customWidth="1"/>
    <col min="2307" max="2308" width="18.09765625" style="87" customWidth="1"/>
    <col min="2309" max="2309" width="18.69921875" style="87" bestFit="1" customWidth="1"/>
    <col min="2310" max="2560" width="9" style="87"/>
    <col min="2561" max="2561" width="3.69921875" style="87" customWidth="1"/>
    <col min="2562" max="2562" width="39.69921875" style="87" customWidth="1"/>
    <col min="2563" max="2564" width="18.09765625" style="87" customWidth="1"/>
    <col min="2565" max="2565" width="18.69921875" style="87" bestFit="1" customWidth="1"/>
    <col min="2566" max="2816" width="9" style="87"/>
    <col min="2817" max="2817" width="3.69921875" style="87" customWidth="1"/>
    <col min="2818" max="2818" width="39.69921875" style="87" customWidth="1"/>
    <col min="2819" max="2820" width="18.09765625" style="87" customWidth="1"/>
    <col min="2821" max="2821" width="18.69921875" style="87" bestFit="1" customWidth="1"/>
    <col min="2822" max="3072" width="9" style="87"/>
    <col min="3073" max="3073" width="3.69921875" style="87" customWidth="1"/>
    <col min="3074" max="3074" width="39.69921875" style="87" customWidth="1"/>
    <col min="3075" max="3076" width="18.09765625" style="87" customWidth="1"/>
    <col min="3077" max="3077" width="18.69921875" style="87" bestFit="1" customWidth="1"/>
    <col min="3078" max="3328" width="9" style="87"/>
    <col min="3329" max="3329" width="3.69921875" style="87" customWidth="1"/>
    <col min="3330" max="3330" width="39.69921875" style="87" customWidth="1"/>
    <col min="3331" max="3332" width="18.09765625" style="87" customWidth="1"/>
    <col min="3333" max="3333" width="18.69921875" style="87" bestFit="1" customWidth="1"/>
    <col min="3334" max="3584" width="9" style="87"/>
    <col min="3585" max="3585" width="3.69921875" style="87" customWidth="1"/>
    <col min="3586" max="3586" width="39.69921875" style="87" customWidth="1"/>
    <col min="3587" max="3588" width="18.09765625" style="87" customWidth="1"/>
    <col min="3589" max="3589" width="18.69921875" style="87" bestFit="1" customWidth="1"/>
    <col min="3590" max="3840" width="9" style="87"/>
    <col min="3841" max="3841" width="3.69921875" style="87" customWidth="1"/>
    <col min="3842" max="3842" width="39.69921875" style="87" customWidth="1"/>
    <col min="3843" max="3844" width="18.09765625" style="87" customWidth="1"/>
    <col min="3845" max="3845" width="18.69921875" style="87" bestFit="1" customWidth="1"/>
    <col min="3846" max="4096" width="9" style="87"/>
    <col min="4097" max="4097" width="3.69921875" style="87" customWidth="1"/>
    <col min="4098" max="4098" width="39.69921875" style="87" customWidth="1"/>
    <col min="4099" max="4100" width="18.09765625" style="87" customWidth="1"/>
    <col min="4101" max="4101" width="18.69921875" style="87" bestFit="1" customWidth="1"/>
    <col min="4102" max="4352" width="9" style="87"/>
    <col min="4353" max="4353" width="3.69921875" style="87" customWidth="1"/>
    <col min="4354" max="4354" width="39.69921875" style="87" customWidth="1"/>
    <col min="4355" max="4356" width="18.09765625" style="87" customWidth="1"/>
    <col min="4357" max="4357" width="18.69921875" style="87" bestFit="1" customWidth="1"/>
    <col min="4358" max="4608" width="9" style="87"/>
    <col min="4609" max="4609" width="3.69921875" style="87" customWidth="1"/>
    <col min="4610" max="4610" width="39.69921875" style="87" customWidth="1"/>
    <col min="4611" max="4612" width="18.09765625" style="87" customWidth="1"/>
    <col min="4613" max="4613" width="18.69921875" style="87" bestFit="1" customWidth="1"/>
    <col min="4614" max="4864" width="9" style="87"/>
    <col min="4865" max="4865" width="3.69921875" style="87" customWidth="1"/>
    <col min="4866" max="4866" width="39.69921875" style="87" customWidth="1"/>
    <col min="4867" max="4868" width="18.09765625" style="87" customWidth="1"/>
    <col min="4869" max="4869" width="18.69921875" style="87" bestFit="1" customWidth="1"/>
    <col min="4870" max="5120" width="9" style="87"/>
    <col min="5121" max="5121" width="3.69921875" style="87" customWidth="1"/>
    <col min="5122" max="5122" width="39.69921875" style="87" customWidth="1"/>
    <col min="5123" max="5124" width="18.09765625" style="87" customWidth="1"/>
    <col min="5125" max="5125" width="18.69921875" style="87" bestFit="1" customWidth="1"/>
    <col min="5126" max="5376" width="9" style="87"/>
    <col min="5377" max="5377" width="3.69921875" style="87" customWidth="1"/>
    <col min="5378" max="5378" width="39.69921875" style="87" customWidth="1"/>
    <col min="5379" max="5380" width="18.09765625" style="87" customWidth="1"/>
    <col min="5381" max="5381" width="18.69921875" style="87" bestFit="1" customWidth="1"/>
    <col min="5382" max="5632" width="9" style="87"/>
    <col min="5633" max="5633" width="3.69921875" style="87" customWidth="1"/>
    <col min="5634" max="5634" width="39.69921875" style="87" customWidth="1"/>
    <col min="5635" max="5636" width="18.09765625" style="87" customWidth="1"/>
    <col min="5637" max="5637" width="18.69921875" style="87" bestFit="1" customWidth="1"/>
    <col min="5638" max="5888" width="9" style="87"/>
    <col min="5889" max="5889" width="3.69921875" style="87" customWidth="1"/>
    <col min="5890" max="5890" width="39.69921875" style="87" customWidth="1"/>
    <col min="5891" max="5892" width="18.09765625" style="87" customWidth="1"/>
    <col min="5893" max="5893" width="18.69921875" style="87" bestFit="1" customWidth="1"/>
    <col min="5894" max="6144" width="9" style="87"/>
    <col min="6145" max="6145" width="3.69921875" style="87" customWidth="1"/>
    <col min="6146" max="6146" width="39.69921875" style="87" customWidth="1"/>
    <col min="6147" max="6148" width="18.09765625" style="87" customWidth="1"/>
    <col min="6149" max="6149" width="18.69921875" style="87" bestFit="1" customWidth="1"/>
    <col min="6150" max="6400" width="9" style="87"/>
    <col min="6401" max="6401" width="3.69921875" style="87" customWidth="1"/>
    <col min="6402" max="6402" width="39.69921875" style="87" customWidth="1"/>
    <col min="6403" max="6404" width="18.09765625" style="87" customWidth="1"/>
    <col min="6405" max="6405" width="18.69921875" style="87" bestFit="1" customWidth="1"/>
    <col min="6406" max="6656" width="9" style="87"/>
    <col min="6657" max="6657" width="3.69921875" style="87" customWidth="1"/>
    <col min="6658" max="6658" width="39.69921875" style="87" customWidth="1"/>
    <col min="6659" max="6660" width="18.09765625" style="87" customWidth="1"/>
    <col min="6661" max="6661" width="18.69921875" style="87" bestFit="1" customWidth="1"/>
    <col min="6662" max="6912" width="9" style="87"/>
    <col min="6913" max="6913" width="3.69921875" style="87" customWidth="1"/>
    <col min="6914" max="6914" width="39.69921875" style="87" customWidth="1"/>
    <col min="6915" max="6916" width="18.09765625" style="87" customWidth="1"/>
    <col min="6917" max="6917" width="18.69921875" style="87" bestFit="1" customWidth="1"/>
    <col min="6918" max="7168" width="9" style="87"/>
    <col min="7169" max="7169" width="3.69921875" style="87" customWidth="1"/>
    <col min="7170" max="7170" width="39.69921875" style="87" customWidth="1"/>
    <col min="7171" max="7172" width="18.09765625" style="87" customWidth="1"/>
    <col min="7173" max="7173" width="18.69921875" style="87" bestFit="1" customWidth="1"/>
    <col min="7174" max="7424" width="9" style="87"/>
    <col min="7425" max="7425" width="3.69921875" style="87" customWidth="1"/>
    <col min="7426" max="7426" width="39.69921875" style="87" customWidth="1"/>
    <col min="7427" max="7428" width="18.09765625" style="87" customWidth="1"/>
    <col min="7429" max="7429" width="18.69921875" style="87" bestFit="1" customWidth="1"/>
    <col min="7430" max="7680" width="9" style="87"/>
    <col min="7681" max="7681" width="3.69921875" style="87" customWidth="1"/>
    <col min="7682" max="7682" width="39.69921875" style="87" customWidth="1"/>
    <col min="7683" max="7684" width="18.09765625" style="87" customWidth="1"/>
    <col min="7685" max="7685" width="18.69921875" style="87" bestFit="1" customWidth="1"/>
    <col min="7686" max="7936" width="9" style="87"/>
    <col min="7937" max="7937" width="3.69921875" style="87" customWidth="1"/>
    <col min="7938" max="7938" width="39.69921875" style="87" customWidth="1"/>
    <col min="7939" max="7940" width="18.09765625" style="87" customWidth="1"/>
    <col min="7941" max="7941" width="18.69921875" style="87" bestFit="1" customWidth="1"/>
    <col min="7942" max="8192" width="9" style="87"/>
    <col min="8193" max="8193" width="3.69921875" style="87" customWidth="1"/>
    <col min="8194" max="8194" width="39.69921875" style="87" customWidth="1"/>
    <col min="8195" max="8196" width="18.09765625" style="87" customWidth="1"/>
    <col min="8197" max="8197" width="18.69921875" style="87" bestFit="1" customWidth="1"/>
    <col min="8198" max="8448" width="9" style="87"/>
    <col min="8449" max="8449" width="3.69921875" style="87" customWidth="1"/>
    <col min="8450" max="8450" width="39.69921875" style="87" customWidth="1"/>
    <col min="8451" max="8452" width="18.09765625" style="87" customWidth="1"/>
    <col min="8453" max="8453" width="18.69921875" style="87" bestFit="1" customWidth="1"/>
    <col min="8454" max="8704" width="9" style="87"/>
    <col min="8705" max="8705" width="3.69921875" style="87" customWidth="1"/>
    <col min="8706" max="8706" width="39.69921875" style="87" customWidth="1"/>
    <col min="8707" max="8708" width="18.09765625" style="87" customWidth="1"/>
    <col min="8709" max="8709" width="18.69921875" style="87" bestFit="1" customWidth="1"/>
    <col min="8710" max="8960" width="9" style="87"/>
    <col min="8961" max="8961" width="3.69921875" style="87" customWidth="1"/>
    <col min="8962" max="8962" width="39.69921875" style="87" customWidth="1"/>
    <col min="8963" max="8964" width="18.09765625" style="87" customWidth="1"/>
    <col min="8965" max="8965" width="18.69921875" style="87" bestFit="1" customWidth="1"/>
    <col min="8966" max="9216" width="9" style="87"/>
    <col min="9217" max="9217" width="3.69921875" style="87" customWidth="1"/>
    <col min="9218" max="9218" width="39.69921875" style="87" customWidth="1"/>
    <col min="9219" max="9220" width="18.09765625" style="87" customWidth="1"/>
    <col min="9221" max="9221" width="18.69921875" style="87" bestFit="1" customWidth="1"/>
    <col min="9222" max="9472" width="9" style="87"/>
    <col min="9473" max="9473" width="3.69921875" style="87" customWidth="1"/>
    <col min="9474" max="9474" width="39.69921875" style="87" customWidth="1"/>
    <col min="9475" max="9476" width="18.09765625" style="87" customWidth="1"/>
    <col min="9477" max="9477" width="18.69921875" style="87" bestFit="1" customWidth="1"/>
    <col min="9478" max="9728" width="9" style="87"/>
    <col min="9729" max="9729" width="3.69921875" style="87" customWidth="1"/>
    <col min="9730" max="9730" width="39.69921875" style="87" customWidth="1"/>
    <col min="9731" max="9732" width="18.09765625" style="87" customWidth="1"/>
    <col min="9733" max="9733" width="18.69921875" style="87" bestFit="1" customWidth="1"/>
    <col min="9734" max="9984" width="9" style="87"/>
    <col min="9985" max="9985" width="3.69921875" style="87" customWidth="1"/>
    <col min="9986" max="9986" width="39.69921875" style="87" customWidth="1"/>
    <col min="9987" max="9988" width="18.09765625" style="87" customWidth="1"/>
    <col min="9989" max="9989" width="18.69921875" style="87" bestFit="1" customWidth="1"/>
    <col min="9990" max="10240" width="9" style="87"/>
    <col min="10241" max="10241" width="3.69921875" style="87" customWidth="1"/>
    <col min="10242" max="10242" width="39.69921875" style="87" customWidth="1"/>
    <col min="10243" max="10244" width="18.09765625" style="87" customWidth="1"/>
    <col min="10245" max="10245" width="18.69921875" style="87" bestFit="1" customWidth="1"/>
    <col min="10246" max="10496" width="9" style="87"/>
    <col min="10497" max="10497" width="3.69921875" style="87" customWidth="1"/>
    <col min="10498" max="10498" width="39.69921875" style="87" customWidth="1"/>
    <col min="10499" max="10500" width="18.09765625" style="87" customWidth="1"/>
    <col min="10501" max="10501" width="18.69921875" style="87" bestFit="1" customWidth="1"/>
    <col min="10502" max="10752" width="9" style="87"/>
    <col min="10753" max="10753" width="3.69921875" style="87" customWidth="1"/>
    <col min="10754" max="10754" width="39.69921875" style="87" customWidth="1"/>
    <col min="10755" max="10756" width="18.09765625" style="87" customWidth="1"/>
    <col min="10757" max="10757" width="18.69921875" style="87" bestFit="1" customWidth="1"/>
    <col min="10758" max="11008" width="9" style="87"/>
    <col min="11009" max="11009" width="3.69921875" style="87" customWidth="1"/>
    <col min="11010" max="11010" width="39.69921875" style="87" customWidth="1"/>
    <col min="11011" max="11012" width="18.09765625" style="87" customWidth="1"/>
    <col min="11013" max="11013" width="18.69921875" style="87" bestFit="1" customWidth="1"/>
    <col min="11014" max="11264" width="9" style="87"/>
    <col min="11265" max="11265" width="3.69921875" style="87" customWidth="1"/>
    <col min="11266" max="11266" width="39.69921875" style="87" customWidth="1"/>
    <col min="11267" max="11268" width="18.09765625" style="87" customWidth="1"/>
    <col min="11269" max="11269" width="18.69921875" style="87" bestFit="1" customWidth="1"/>
    <col min="11270" max="11520" width="9" style="87"/>
    <col min="11521" max="11521" width="3.69921875" style="87" customWidth="1"/>
    <col min="11522" max="11522" width="39.69921875" style="87" customWidth="1"/>
    <col min="11523" max="11524" width="18.09765625" style="87" customWidth="1"/>
    <col min="11525" max="11525" width="18.69921875" style="87" bestFit="1" customWidth="1"/>
    <col min="11526" max="11776" width="9" style="87"/>
    <col min="11777" max="11777" width="3.69921875" style="87" customWidth="1"/>
    <col min="11778" max="11778" width="39.69921875" style="87" customWidth="1"/>
    <col min="11779" max="11780" width="18.09765625" style="87" customWidth="1"/>
    <col min="11781" max="11781" width="18.69921875" style="87" bestFit="1" customWidth="1"/>
    <col min="11782" max="12032" width="9" style="87"/>
    <col min="12033" max="12033" width="3.69921875" style="87" customWidth="1"/>
    <col min="12034" max="12034" width="39.69921875" style="87" customWidth="1"/>
    <col min="12035" max="12036" width="18.09765625" style="87" customWidth="1"/>
    <col min="12037" max="12037" width="18.69921875" style="87" bestFit="1" customWidth="1"/>
    <col min="12038" max="12288" width="9" style="87"/>
    <col min="12289" max="12289" width="3.69921875" style="87" customWidth="1"/>
    <col min="12290" max="12290" width="39.69921875" style="87" customWidth="1"/>
    <col min="12291" max="12292" width="18.09765625" style="87" customWidth="1"/>
    <col min="12293" max="12293" width="18.69921875" style="87" bestFit="1" customWidth="1"/>
    <col min="12294" max="12544" width="9" style="87"/>
    <col min="12545" max="12545" width="3.69921875" style="87" customWidth="1"/>
    <col min="12546" max="12546" width="39.69921875" style="87" customWidth="1"/>
    <col min="12547" max="12548" width="18.09765625" style="87" customWidth="1"/>
    <col min="12549" max="12549" width="18.69921875" style="87" bestFit="1" customWidth="1"/>
    <col min="12550" max="12800" width="9" style="87"/>
    <col min="12801" max="12801" width="3.69921875" style="87" customWidth="1"/>
    <col min="12802" max="12802" width="39.69921875" style="87" customWidth="1"/>
    <col min="12803" max="12804" width="18.09765625" style="87" customWidth="1"/>
    <col min="12805" max="12805" width="18.69921875" style="87" bestFit="1" customWidth="1"/>
    <col min="12806" max="13056" width="9" style="87"/>
    <col min="13057" max="13057" width="3.69921875" style="87" customWidth="1"/>
    <col min="13058" max="13058" width="39.69921875" style="87" customWidth="1"/>
    <col min="13059" max="13060" width="18.09765625" style="87" customWidth="1"/>
    <col min="13061" max="13061" width="18.69921875" style="87" bestFit="1" customWidth="1"/>
    <col min="13062" max="13312" width="9" style="87"/>
    <col min="13313" max="13313" width="3.69921875" style="87" customWidth="1"/>
    <col min="13314" max="13314" width="39.69921875" style="87" customWidth="1"/>
    <col min="13315" max="13316" width="18.09765625" style="87" customWidth="1"/>
    <col min="13317" max="13317" width="18.69921875" style="87" bestFit="1" customWidth="1"/>
    <col min="13318" max="13568" width="9" style="87"/>
    <col min="13569" max="13569" width="3.69921875" style="87" customWidth="1"/>
    <col min="13570" max="13570" width="39.69921875" style="87" customWidth="1"/>
    <col min="13571" max="13572" width="18.09765625" style="87" customWidth="1"/>
    <col min="13573" max="13573" width="18.69921875" style="87" bestFit="1" customWidth="1"/>
    <col min="13574" max="13824" width="9" style="87"/>
    <col min="13825" max="13825" width="3.69921875" style="87" customWidth="1"/>
    <col min="13826" max="13826" width="39.69921875" style="87" customWidth="1"/>
    <col min="13827" max="13828" width="18.09765625" style="87" customWidth="1"/>
    <col min="13829" max="13829" width="18.69921875" style="87" bestFit="1" customWidth="1"/>
    <col min="13830" max="14080" width="9" style="87"/>
    <col min="14081" max="14081" width="3.69921875" style="87" customWidth="1"/>
    <col min="14082" max="14082" width="39.69921875" style="87" customWidth="1"/>
    <col min="14083" max="14084" width="18.09765625" style="87" customWidth="1"/>
    <col min="14085" max="14085" width="18.69921875" style="87" bestFit="1" customWidth="1"/>
    <col min="14086" max="14336" width="9" style="87"/>
    <col min="14337" max="14337" width="3.69921875" style="87" customWidth="1"/>
    <col min="14338" max="14338" width="39.69921875" style="87" customWidth="1"/>
    <col min="14339" max="14340" width="18.09765625" style="87" customWidth="1"/>
    <col min="14341" max="14341" width="18.69921875" style="87" bestFit="1" customWidth="1"/>
    <col min="14342" max="14592" width="9" style="87"/>
    <col min="14593" max="14593" width="3.69921875" style="87" customWidth="1"/>
    <col min="14594" max="14594" width="39.69921875" style="87" customWidth="1"/>
    <col min="14595" max="14596" width="18.09765625" style="87" customWidth="1"/>
    <col min="14597" max="14597" width="18.69921875" style="87" bestFit="1" customWidth="1"/>
    <col min="14598" max="14848" width="9" style="87"/>
    <col min="14849" max="14849" width="3.69921875" style="87" customWidth="1"/>
    <col min="14850" max="14850" width="39.69921875" style="87" customWidth="1"/>
    <col min="14851" max="14852" width="18.09765625" style="87" customWidth="1"/>
    <col min="14853" max="14853" width="18.69921875" style="87" bestFit="1" customWidth="1"/>
    <col min="14854" max="15104" width="9" style="87"/>
    <col min="15105" max="15105" width="3.69921875" style="87" customWidth="1"/>
    <col min="15106" max="15106" width="39.69921875" style="87" customWidth="1"/>
    <col min="15107" max="15108" width="18.09765625" style="87" customWidth="1"/>
    <col min="15109" max="15109" width="18.69921875" style="87" bestFit="1" customWidth="1"/>
    <col min="15110" max="15360" width="9" style="87"/>
    <col min="15361" max="15361" width="3.69921875" style="87" customWidth="1"/>
    <col min="15362" max="15362" width="39.69921875" style="87" customWidth="1"/>
    <col min="15363" max="15364" width="18.09765625" style="87" customWidth="1"/>
    <col min="15365" max="15365" width="18.69921875" style="87" bestFit="1" customWidth="1"/>
    <col min="15366" max="15616" width="9" style="87"/>
    <col min="15617" max="15617" width="3.69921875" style="87" customWidth="1"/>
    <col min="15618" max="15618" width="39.69921875" style="87" customWidth="1"/>
    <col min="15619" max="15620" width="18.09765625" style="87" customWidth="1"/>
    <col min="15621" max="15621" width="18.69921875" style="87" bestFit="1" customWidth="1"/>
    <col min="15622" max="15872" width="9" style="87"/>
    <col min="15873" max="15873" width="3.69921875" style="87" customWidth="1"/>
    <col min="15874" max="15874" width="39.69921875" style="87" customWidth="1"/>
    <col min="15875" max="15876" width="18.09765625" style="87" customWidth="1"/>
    <col min="15877" max="15877" width="18.69921875" style="87" bestFit="1" customWidth="1"/>
    <col min="15878" max="16128" width="9" style="87"/>
    <col min="16129" max="16129" width="3.69921875" style="87" customWidth="1"/>
    <col min="16130" max="16130" width="39.69921875" style="87" customWidth="1"/>
    <col min="16131" max="16132" width="18.09765625" style="87" customWidth="1"/>
    <col min="16133" max="16133" width="18.69921875" style="87" bestFit="1" customWidth="1"/>
    <col min="16134" max="16384" width="9" style="87"/>
  </cols>
  <sheetData>
    <row r="1" spans="1:256" ht="20.100000000000001" customHeight="1">
      <c r="A1" s="129" t="s">
        <v>481</v>
      </c>
      <c r="B1" s="73"/>
      <c r="C1" s="74"/>
      <c r="D1" s="74"/>
      <c r="E1" s="74"/>
      <c r="F1" s="87"/>
    </row>
    <row r="2" spans="1:256" ht="20.100000000000001" customHeight="1">
      <c r="A2" s="77"/>
      <c r="B2" s="77"/>
      <c r="C2" s="74"/>
      <c r="D2" s="74"/>
      <c r="E2" s="74"/>
      <c r="F2" s="87"/>
    </row>
    <row r="3" spans="1:256" ht="20.100000000000001" customHeight="1">
      <c r="A3" s="78"/>
      <c r="B3" s="78"/>
      <c r="C3" s="79"/>
      <c r="D3" s="79"/>
      <c r="E3" s="130" t="s">
        <v>419</v>
      </c>
      <c r="F3" s="87"/>
    </row>
    <row r="4" spans="1:256" ht="20.100000000000001" customHeight="1">
      <c r="A4" s="80"/>
      <c r="B4" s="81"/>
      <c r="C4" s="131" t="s">
        <v>420</v>
      </c>
      <c r="D4" s="131" t="s">
        <v>333</v>
      </c>
      <c r="E4" s="131" t="s">
        <v>333</v>
      </c>
      <c r="F4" s="87"/>
    </row>
    <row r="5" spans="1:256" ht="20.100000000000001" customHeight="1">
      <c r="A5" s="78"/>
      <c r="B5" s="132"/>
      <c r="C5" s="133" t="s">
        <v>421</v>
      </c>
      <c r="D5" s="133" t="s">
        <v>334</v>
      </c>
      <c r="E5" s="133" t="s">
        <v>335</v>
      </c>
      <c r="F5" s="87"/>
    </row>
    <row r="6" spans="1:256" ht="20.100000000000001" customHeight="1">
      <c r="A6" s="78"/>
      <c r="B6" s="78"/>
      <c r="C6" s="79"/>
      <c r="D6" s="79"/>
      <c r="E6" s="79"/>
      <c r="F6" s="87"/>
    </row>
    <row r="7" spans="1:256" ht="20.100000000000001" customHeight="1">
      <c r="A7" s="134" t="s">
        <v>10</v>
      </c>
      <c r="B7" s="135"/>
      <c r="C7" s="308">
        <v>1812</v>
      </c>
      <c r="D7" s="309">
        <v>11521.124461190006</v>
      </c>
      <c r="E7" s="309">
        <v>9535.9460126887516</v>
      </c>
      <c r="F7" s="87"/>
    </row>
    <row r="8" spans="1:256" ht="15.9" customHeight="1">
      <c r="A8" s="134" t="s">
        <v>217</v>
      </c>
      <c r="B8" s="78"/>
      <c r="C8" s="310"/>
      <c r="D8" s="311"/>
      <c r="E8" s="311"/>
      <c r="F8" s="87"/>
    </row>
    <row r="9" spans="1:256" ht="15.9" customHeight="1">
      <c r="A9" s="134"/>
      <c r="B9" s="135" t="s">
        <v>233</v>
      </c>
      <c r="C9" s="310">
        <v>9</v>
      </c>
      <c r="D9" s="312">
        <v>2181.1699149999999</v>
      </c>
      <c r="E9" s="312"/>
      <c r="F9" s="138"/>
      <c r="G9" s="83"/>
      <c r="H9" s="84"/>
      <c r="I9" s="84"/>
    </row>
    <row r="10" spans="1:256" ht="15.9" customHeight="1">
      <c r="A10" s="134"/>
      <c r="B10" s="135" t="s">
        <v>234</v>
      </c>
      <c r="C10" s="310">
        <v>64</v>
      </c>
      <c r="D10" s="312">
        <v>1878.581449</v>
      </c>
      <c r="E10" s="312">
        <v>31.333265999999998</v>
      </c>
      <c r="F10" s="138"/>
      <c r="G10" s="83"/>
      <c r="H10" s="84"/>
      <c r="I10" s="85"/>
    </row>
    <row r="11" spans="1:256" s="76" customFormat="1" ht="15.9" customHeight="1">
      <c r="A11" s="134"/>
      <c r="B11" s="135" t="s">
        <v>232</v>
      </c>
      <c r="C11" s="310">
        <v>80</v>
      </c>
      <c r="D11" s="312">
        <v>1049.5259450000001</v>
      </c>
      <c r="E11" s="312">
        <v>754.50770621874995</v>
      </c>
      <c r="F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FX11" s="87"/>
      <c r="FY11" s="87"/>
      <c r="FZ11" s="87"/>
      <c r="GA11" s="87"/>
      <c r="GB11" s="87"/>
      <c r="GC11" s="87"/>
      <c r="GD11" s="87"/>
      <c r="GE11" s="87"/>
      <c r="GF11" s="87"/>
      <c r="GG11" s="87"/>
      <c r="GH11" s="87"/>
      <c r="GI11" s="87"/>
      <c r="GJ11" s="87"/>
      <c r="GK11" s="87"/>
      <c r="GL11" s="87"/>
      <c r="GM11" s="87"/>
      <c r="GN11" s="87"/>
      <c r="GO11" s="87"/>
      <c r="GP11" s="87"/>
      <c r="GQ11" s="87"/>
      <c r="GR11" s="87"/>
      <c r="GS11" s="87"/>
      <c r="GT11" s="87"/>
      <c r="GU11" s="87"/>
      <c r="GV11" s="87"/>
      <c r="GW11" s="87"/>
      <c r="GX11" s="87"/>
      <c r="GY11" s="87"/>
      <c r="GZ11" s="87"/>
      <c r="HA11" s="87"/>
      <c r="HB11" s="87"/>
      <c r="HC11" s="87"/>
      <c r="HD11" s="87"/>
      <c r="HE11" s="87"/>
      <c r="HF11" s="87"/>
      <c r="HG11" s="87"/>
      <c r="HH11" s="87"/>
      <c r="HI11" s="87"/>
      <c r="HJ11" s="87"/>
      <c r="HK11" s="87"/>
      <c r="HL11" s="87"/>
      <c r="HM11" s="87"/>
      <c r="HN11" s="87"/>
      <c r="HO11" s="87"/>
      <c r="HP11" s="87"/>
      <c r="HQ11" s="87"/>
      <c r="HR11" s="87"/>
      <c r="HS11" s="87"/>
      <c r="HT11" s="87"/>
      <c r="HU11" s="87"/>
      <c r="HV11" s="87"/>
      <c r="HW11" s="87"/>
      <c r="HX11" s="87"/>
      <c r="HY11" s="87"/>
      <c r="HZ11" s="87"/>
      <c r="IA11" s="87"/>
      <c r="IB11" s="87"/>
      <c r="IC11" s="87"/>
      <c r="ID11" s="87"/>
      <c r="IE11" s="87"/>
      <c r="IF11" s="87"/>
      <c r="IG11" s="87"/>
      <c r="IH11" s="87"/>
      <c r="II11" s="87"/>
      <c r="IJ11" s="87"/>
      <c r="IK11" s="87"/>
      <c r="IL11" s="87"/>
      <c r="IM11" s="87"/>
      <c r="IN11" s="87"/>
      <c r="IO11" s="87"/>
      <c r="IP11" s="87"/>
      <c r="IQ11" s="87"/>
      <c r="IR11" s="87"/>
      <c r="IS11" s="87"/>
      <c r="IT11" s="87"/>
      <c r="IU11" s="87"/>
      <c r="IV11" s="87"/>
    </row>
    <row r="12" spans="1:256" s="76" customFormat="1" ht="15.9" customHeight="1">
      <c r="A12" s="134"/>
      <c r="B12" s="135" t="s">
        <v>250</v>
      </c>
      <c r="C12" s="310">
        <v>16</v>
      </c>
      <c r="D12" s="312">
        <v>524.30097499999999</v>
      </c>
      <c r="E12" s="312">
        <v>78.033332687500007</v>
      </c>
      <c r="F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</row>
    <row r="13" spans="1:256" s="76" customFormat="1" ht="15.9" customHeight="1">
      <c r="A13" s="134"/>
      <c r="B13" s="135" t="s">
        <v>236</v>
      </c>
      <c r="C13" s="310">
        <v>16</v>
      </c>
      <c r="D13" s="312">
        <v>482.867141</v>
      </c>
      <c r="E13" s="312">
        <v>400</v>
      </c>
      <c r="F13" s="138"/>
      <c r="G13" s="8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</row>
    <row r="14" spans="1:256" s="76" customFormat="1" ht="15.9" customHeight="1">
      <c r="A14" s="134"/>
      <c r="B14" s="135" t="s">
        <v>122</v>
      </c>
      <c r="C14" s="310">
        <v>807</v>
      </c>
      <c r="D14" s="312">
        <v>477.68241986000004</v>
      </c>
      <c r="E14" s="312">
        <v>1555.5780511347657</v>
      </c>
      <c r="F14" s="138"/>
      <c r="G14" s="83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</row>
    <row r="15" spans="1:256" s="76" customFormat="1" ht="15.9" customHeight="1">
      <c r="A15" s="134"/>
      <c r="B15" s="135" t="s">
        <v>238</v>
      </c>
      <c r="C15" s="310">
        <v>43</v>
      </c>
      <c r="D15" s="312">
        <v>449.29473451999996</v>
      </c>
      <c r="E15" s="312">
        <v>592.23859133375004</v>
      </c>
      <c r="F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</row>
    <row r="16" spans="1:256" s="76" customFormat="1" ht="15.9" customHeight="1">
      <c r="A16" s="134"/>
      <c r="B16" s="135" t="s">
        <v>275</v>
      </c>
      <c r="C16" s="310">
        <v>54</v>
      </c>
      <c r="D16" s="312">
        <v>434.39846249999999</v>
      </c>
      <c r="E16" s="312">
        <v>305.78468642578127</v>
      </c>
      <c r="F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87"/>
      <c r="IP16" s="87"/>
      <c r="IQ16" s="87"/>
      <c r="IR16" s="87"/>
      <c r="IS16" s="87"/>
      <c r="IT16" s="87"/>
      <c r="IU16" s="87"/>
      <c r="IV16" s="87"/>
    </row>
    <row r="17" spans="1:256" s="76" customFormat="1" ht="15.9" customHeight="1">
      <c r="A17" s="134"/>
      <c r="B17" s="135" t="s">
        <v>246</v>
      </c>
      <c r="C17" s="310">
        <v>7</v>
      </c>
      <c r="D17" s="312">
        <v>404.37009699999999</v>
      </c>
      <c r="E17" s="312">
        <v>281.68700699999999</v>
      </c>
      <c r="F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7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</row>
    <row r="18" spans="1:256" s="76" customFormat="1" ht="15.9" customHeight="1">
      <c r="A18" s="134"/>
      <c r="B18" s="135" t="s">
        <v>248</v>
      </c>
      <c r="C18" s="310">
        <v>33</v>
      </c>
      <c r="D18" s="312">
        <v>403.79041699999999</v>
      </c>
      <c r="E18" s="312">
        <v>601.94994499999996</v>
      </c>
      <c r="F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</row>
    <row r="19" spans="1:256" s="76" customFormat="1" ht="15.9" customHeight="1">
      <c r="A19" s="134"/>
      <c r="B19" s="135" t="s">
        <v>245</v>
      </c>
      <c r="C19" s="310">
        <v>120</v>
      </c>
      <c r="D19" s="312">
        <v>396.92715642000002</v>
      </c>
      <c r="E19" s="312">
        <v>1594.5783820375061</v>
      </c>
      <c r="F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87"/>
      <c r="HN19" s="87"/>
      <c r="HO19" s="87"/>
      <c r="HP19" s="87"/>
      <c r="HQ19" s="87"/>
      <c r="HR19" s="87"/>
      <c r="HS19" s="87"/>
      <c r="HT19" s="87"/>
      <c r="HU19" s="87"/>
      <c r="HV19" s="87"/>
      <c r="HW19" s="87"/>
      <c r="HX19" s="87"/>
      <c r="HY19" s="87"/>
      <c r="HZ19" s="87"/>
      <c r="IA19" s="87"/>
      <c r="IB19" s="87"/>
      <c r="IC19" s="87"/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</row>
    <row r="20" spans="1:256" s="76" customFormat="1" ht="15.9" customHeight="1">
      <c r="A20" s="134"/>
      <c r="B20" s="135" t="s">
        <v>316</v>
      </c>
      <c r="C20" s="310">
        <v>5</v>
      </c>
      <c r="D20" s="312">
        <v>315</v>
      </c>
      <c r="E20" s="312">
        <v>1212.1587360000001</v>
      </c>
      <c r="F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  <c r="HV20" s="87"/>
      <c r="HW20" s="87"/>
      <c r="HX20" s="87"/>
      <c r="HY20" s="87"/>
      <c r="HZ20" s="87"/>
      <c r="IA20" s="87"/>
      <c r="IB20" s="87"/>
      <c r="IC20" s="87"/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</row>
    <row r="21" spans="1:256" s="76" customFormat="1" ht="15.9" customHeight="1">
      <c r="A21" s="134"/>
      <c r="B21" s="135" t="s">
        <v>325</v>
      </c>
      <c r="C21" s="310">
        <v>16</v>
      </c>
      <c r="D21" s="312">
        <v>304.63239800000002</v>
      </c>
      <c r="E21" s="312">
        <v>387.99771165624998</v>
      </c>
      <c r="F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7"/>
      <c r="FY21" s="87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  <c r="HV21" s="87"/>
      <c r="HW21" s="87"/>
      <c r="HX21" s="87"/>
      <c r="HY21" s="87"/>
      <c r="HZ21" s="87"/>
      <c r="IA21" s="87"/>
      <c r="IB21" s="87"/>
      <c r="IC21" s="87"/>
      <c r="ID21" s="87"/>
      <c r="IE21" s="87"/>
      <c r="IF21" s="87"/>
      <c r="IG21" s="87"/>
      <c r="IH21" s="87"/>
      <c r="II21" s="87"/>
      <c r="IJ21" s="87"/>
      <c r="IK21" s="87"/>
      <c r="IL21" s="87"/>
      <c r="IM21" s="87"/>
      <c r="IN21" s="87"/>
      <c r="IO21" s="87"/>
      <c r="IP21" s="87"/>
      <c r="IQ21" s="87"/>
      <c r="IR21" s="87"/>
      <c r="IS21" s="87"/>
      <c r="IT21" s="87"/>
      <c r="IU21" s="87"/>
      <c r="IV21" s="87"/>
    </row>
    <row r="22" spans="1:256" s="76" customFormat="1" ht="15.9" customHeight="1">
      <c r="A22" s="134"/>
      <c r="B22" s="135" t="s">
        <v>244</v>
      </c>
      <c r="C22" s="310">
        <v>1</v>
      </c>
      <c r="D22" s="312">
        <v>275</v>
      </c>
      <c r="E22" s="312"/>
      <c r="F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  <c r="HV22" s="87"/>
      <c r="HW22" s="87"/>
      <c r="HX22" s="87"/>
      <c r="HY22" s="87"/>
      <c r="HZ22" s="87"/>
      <c r="IA22" s="87"/>
      <c r="IB22" s="87"/>
      <c r="IC22" s="87"/>
      <c r="ID22" s="87"/>
      <c r="IE22" s="87"/>
      <c r="IF22" s="87"/>
      <c r="IG22" s="87"/>
      <c r="IH22" s="87"/>
      <c r="II22" s="87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</row>
    <row r="23" spans="1:256" s="76" customFormat="1" ht="15.9" customHeight="1">
      <c r="A23" s="134"/>
      <c r="B23" s="135" t="s">
        <v>123</v>
      </c>
      <c r="C23" s="310">
        <v>16</v>
      </c>
      <c r="D23" s="312">
        <v>263.13172500000002</v>
      </c>
      <c r="E23" s="312">
        <v>49.284058000000002</v>
      </c>
      <c r="F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</row>
    <row r="24" spans="1:256" s="76" customFormat="1" ht="15.9" customHeight="1">
      <c r="A24" s="134"/>
      <c r="B24" s="135" t="s">
        <v>121</v>
      </c>
      <c r="C24" s="310">
        <v>323</v>
      </c>
      <c r="D24" s="312">
        <v>205.7466574</v>
      </c>
      <c r="E24" s="312">
        <v>774.11074240460948</v>
      </c>
      <c r="F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7"/>
      <c r="FY24" s="87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  <c r="HV24" s="87"/>
      <c r="HW24" s="87"/>
      <c r="HX24" s="87"/>
      <c r="HY24" s="87"/>
      <c r="HZ24" s="87"/>
      <c r="IA24" s="87"/>
      <c r="IB24" s="87"/>
      <c r="IC24" s="87"/>
      <c r="ID24" s="87"/>
      <c r="IE24" s="87"/>
      <c r="IF24" s="87"/>
      <c r="IG24" s="87"/>
      <c r="IH24" s="87"/>
      <c r="II24" s="87"/>
      <c r="IJ24" s="87"/>
      <c r="IK24" s="87"/>
      <c r="IL24" s="87"/>
      <c r="IM24" s="87"/>
      <c r="IN24" s="87"/>
      <c r="IO24" s="87"/>
      <c r="IP24" s="87"/>
      <c r="IQ24" s="87"/>
      <c r="IR24" s="87"/>
      <c r="IS24" s="87"/>
      <c r="IT24" s="87"/>
      <c r="IU24" s="87"/>
      <c r="IV24" s="87"/>
    </row>
    <row r="25" spans="1:256" s="76" customFormat="1" ht="15.9" customHeight="1">
      <c r="A25" s="134"/>
      <c r="B25" s="135" t="s">
        <v>479</v>
      </c>
      <c r="C25" s="310">
        <v>5</v>
      </c>
      <c r="D25" s="312">
        <v>197.27020400000001</v>
      </c>
      <c r="E25" s="312"/>
      <c r="F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/>
      <c r="ES25" s="87"/>
      <c r="ET25" s="87"/>
      <c r="EU25" s="87"/>
      <c r="EV25" s="87"/>
      <c r="EW25" s="87"/>
      <c r="EX25" s="87"/>
      <c r="EY25" s="87"/>
      <c r="EZ25" s="87"/>
      <c r="FA25" s="87"/>
      <c r="FB25" s="87"/>
      <c r="FC25" s="87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7"/>
      <c r="FW25" s="87"/>
      <c r="FX25" s="87"/>
      <c r="FY25" s="87"/>
      <c r="FZ25" s="87"/>
      <c r="GA25" s="87"/>
      <c r="GB25" s="87"/>
      <c r="GC25" s="87"/>
      <c r="GD25" s="87"/>
      <c r="GE25" s="87"/>
      <c r="GF25" s="87"/>
      <c r="GG25" s="87"/>
      <c r="GH25" s="87"/>
      <c r="GI25" s="87"/>
      <c r="GJ25" s="87"/>
      <c r="GK25" s="87"/>
      <c r="GL25" s="87"/>
      <c r="GM25" s="87"/>
      <c r="GN25" s="87"/>
      <c r="GO25" s="87"/>
      <c r="GP25" s="87"/>
      <c r="GQ25" s="87"/>
      <c r="GR25" s="87"/>
      <c r="GS25" s="87"/>
      <c r="GT25" s="87"/>
      <c r="GU25" s="87"/>
      <c r="GV25" s="87"/>
      <c r="GW25" s="87"/>
      <c r="GX25" s="87"/>
      <c r="GY25" s="87"/>
      <c r="GZ25" s="87"/>
      <c r="HA25" s="87"/>
      <c r="HB25" s="87"/>
      <c r="HC25" s="87"/>
      <c r="HD25" s="87"/>
      <c r="HE25" s="87"/>
      <c r="HF25" s="87"/>
      <c r="HG25" s="87"/>
      <c r="HH25" s="87"/>
      <c r="HI25" s="87"/>
      <c r="HJ25" s="87"/>
      <c r="HK25" s="87"/>
      <c r="HL25" s="87"/>
      <c r="HM25" s="87"/>
      <c r="HN25" s="87"/>
      <c r="HO25" s="87"/>
      <c r="HP25" s="87"/>
      <c r="HQ25" s="87"/>
      <c r="HR25" s="87"/>
      <c r="HS25" s="87"/>
      <c r="HT25" s="87"/>
      <c r="HU25" s="87"/>
      <c r="HV25" s="87"/>
      <c r="HW25" s="87"/>
      <c r="HX25" s="87"/>
      <c r="HY25" s="87"/>
      <c r="HZ25" s="87"/>
      <c r="IA25" s="87"/>
      <c r="IB25" s="87"/>
      <c r="IC25" s="87"/>
      <c r="ID25" s="87"/>
      <c r="IE25" s="87"/>
      <c r="IF25" s="87"/>
      <c r="IG25" s="87"/>
      <c r="IH25" s="87"/>
      <c r="II25" s="87"/>
      <c r="IJ25" s="87"/>
      <c r="IK25" s="87"/>
      <c r="IL25" s="87"/>
      <c r="IM25" s="87"/>
      <c r="IN25" s="87"/>
      <c r="IO25" s="87"/>
      <c r="IP25" s="87"/>
      <c r="IQ25" s="87"/>
      <c r="IR25" s="87"/>
      <c r="IS25" s="87"/>
      <c r="IT25" s="87"/>
      <c r="IU25" s="87"/>
      <c r="IV25" s="87"/>
    </row>
    <row r="26" spans="1:256" s="76" customFormat="1" ht="15.9" customHeight="1">
      <c r="A26" s="134"/>
      <c r="B26" s="135" t="s">
        <v>240</v>
      </c>
      <c r="C26" s="310">
        <v>5</v>
      </c>
      <c r="D26" s="312">
        <v>174.08413106</v>
      </c>
      <c r="E26" s="312">
        <v>2.3423050000000001</v>
      </c>
      <c r="F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  <c r="HV26" s="87"/>
      <c r="HW26" s="87"/>
      <c r="HX26" s="87"/>
      <c r="HY26" s="87"/>
      <c r="HZ26" s="87"/>
      <c r="IA26" s="87"/>
      <c r="IB26" s="87"/>
      <c r="IC26" s="87"/>
      <c r="ID26" s="87"/>
      <c r="IE26" s="87"/>
      <c r="IF26" s="87"/>
      <c r="IG26" s="87"/>
      <c r="IH26" s="87"/>
      <c r="II26" s="87"/>
      <c r="IJ26" s="87"/>
      <c r="IK26" s="87"/>
      <c r="IL26" s="87"/>
      <c r="IM26" s="87"/>
      <c r="IN26" s="87"/>
      <c r="IO26" s="87"/>
      <c r="IP26" s="87"/>
      <c r="IQ26" s="87"/>
      <c r="IR26" s="87"/>
      <c r="IS26" s="87"/>
      <c r="IT26" s="87"/>
      <c r="IU26" s="87"/>
      <c r="IV26" s="87"/>
    </row>
    <row r="27" spans="1:256" s="76" customFormat="1" ht="15.9" customHeight="1">
      <c r="A27" s="134"/>
      <c r="B27" s="135" t="s">
        <v>261</v>
      </c>
      <c r="C27" s="310">
        <v>17</v>
      </c>
      <c r="D27" s="312">
        <v>129.36115599999999</v>
      </c>
      <c r="E27" s="312">
        <v>346.49159262500001</v>
      </c>
      <c r="F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/>
      <c r="ES27" s="87"/>
      <c r="ET27" s="87"/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7"/>
      <c r="FY27" s="87"/>
      <c r="FZ27" s="87"/>
      <c r="GA27" s="87"/>
      <c r="GB27" s="87"/>
      <c r="GC27" s="87"/>
      <c r="GD27" s="87"/>
      <c r="GE27" s="87"/>
      <c r="GF27" s="87"/>
      <c r="GG27" s="87"/>
      <c r="GH27" s="87"/>
      <c r="GI27" s="87"/>
      <c r="GJ27" s="87"/>
      <c r="GK27" s="87"/>
      <c r="GL27" s="87"/>
      <c r="GM27" s="87"/>
      <c r="GN27" s="87"/>
      <c r="GO27" s="87"/>
      <c r="GP27" s="87"/>
      <c r="GQ27" s="87"/>
      <c r="GR27" s="87"/>
      <c r="GS27" s="87"/>
      <c r="GT27" s="87"/>
      <c r="GU27" s="87"/>
      <c r="GV27" s="87"/>
      <c r="GW27" s="87"/>
      <c r="GX27" s="87"/>
      <c r="GY27" s="87"/>
      <c r="GZ27" s="87"/>
      <c r="HA27" s="87"/>
      <c r="HB27" s="87"/>
      <c r="HC27" s="87"/>
      <c r="HD27" s="87"/>
      <c r="HE27" s="87"/>
      <c r="HF27" s="87"/>
      <c r="HG27" s="87"/>
      <c r="HH27" s="87"/>
      <c r="HI27" s="87"/>
      <c r="HJ27" s="87"/>
      <c r="HK27" s="87"/>
      <c r="HL27" s="87"/>
      <c r="HM27" s="87"/>
      <c r="HN27" s="87"/>
      <c r="HO27" s="87"/>
      <c r="HP27" s="87"/>
      <c r="HQ27" s="87"/>
      <c r="HR27" s="87"/>
      <c r="HS27" s="87"/>
      <c r="HT27" s="87"/>
      <c r="HU27" s="87"/>
      <c r="HV27" s="87"/>
      <c r="HW27" s="87"/>
      <c r="HX27" s="87"/>
      <c r="HY27" s="87"/>
      <c r="HZ27" s="87"/>
      <c r="IA27" s="87"/>
      <c r="IB27" s="87"/>
      <c r="IC27" s="87"/>
      <c r="ID27" s="87"/>
      <c r="IE27" s="87"/>
      <c r="IF27" s="87"/>
      <c r="IG27" s="87"/>
      <c r="IH27" s="87"/>
      <c r="II27" s="87"/>
      <c r="IJ27" s="87"/>
      <c r="IK27" s="87"/>
      <c r="IL27" s="87"/>
      <c r="IM27" s="87"/>
      <c r="IN27" s="87"/>
      <c r="IO27" s="87"/>
      <c r="IP27" s="87"/>
      <c r="IQ27" s="87"/>
      <c r="IR27" s="87"/>
      <c r="IS27" s="87"/>
      <c r="IT27" s="87"/>
      <c r="IU27" s="87"/>
      <c r="IV27" s="87"/>
    </row>
    <row r="28" spans="1:256" s="76" customFormat="1" ht="15.9" customHeight="1">
      <c r="A28" s="134"/>
      <c r="B28" s="135" t="s">
        <v>260</v>
      </c>
      <c r="C28" s="310">
        <v>34</v>
      </c>
      <c r="D28" s="312">
        <v>121.52974389999999</v>
      </c>
      <c r="E28" s="312">
        <v>114.85363794999695</v>
      </c>
      <c r="F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/>
      <c r="ES28" s="87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7"/>
      <c r="FP28" s="87"/>
      <c r="FQ28" s="87"/>
      <c r="FR28" s="87"/>
      <c r="FS28" s="87"/>
      <c r="FT28" s="87"/>
      <c r="FU28" s="87"/>
      <c r="FV28" s="87"/>
      <c r="FW28" s="87"/>
      <c r="FX28" s="87"/>
      <c r="FY28" s="87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/>
      <c r="HQ28" s="87"/>
      <c r="HR28" s="87"/>
      <c r="HS28" s="87"/>
      <c r="HT28" s="87"/>
      <c r="HU28" s="87"/>
      <c r="HV28" s="87"/>
      <c r="HW28" s="87"/>
      <c r="HX28" s="87"/>
      <c r="HY28" s="87"/>
      <c r="HZ28" s="87"/>
      <c r="IA28" s="87"/>
      <c r="IB28" s="87"/>
      <c r="IC28" s="87"/>
      <c r="ID28" s="87"/>
      <c r="IE28" s="87"/>
      <c r="IF28" s="87"/>
      <c r="IG28" s="87"/>
      <c r="IH28" s="87"/>
      <c r="II28" s="87"/>
      <c r="IJ28" s="87"/>
      <c r="IK28" s="87"/>
      <c r="IL28" s="87"/>
      <c r="IM28" s="87"/>
      <c r="IN28" s="87"/>
      <c r="IO28" s="87"/>
      <c r="IP28" s="87"/>
      <c r="IQ28" s="87"/>
      <c r="IR28" s="87"/>
      <c r="IS28" s="87"/>
      <c r="IT28" s="87"/>
      <c r="IU28" s="87"/>
      <c r="IV28" s="87"/>
    </row>
    <row r="29" spans="1:256" s="76" customFormat="1" ht="15.9" customHeight="1">
      <c r="A29" s="134" t="s">
        <v>179</v>
      </c>
      <c r="B29" s="139"/>
      <c r="C29" s="313"/>
      <c r="D29" s="314"/>
      <c r="E29" s="314"/>
      <c r="F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  <c r="EA29" s="87"/>
      <c r="EB29" s="87"/>
      <c r="EC29" s="87"/>
      <c r="ED29" s="87"/>
      <c r="EE29" s="87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/>
      <c r="ES29" s="87"/>
      <c r="ET29" s="87"/>
      <c r="EU29" s="87"/>
      <c r="EV29" s="87"/>
      <c r="EW29" s="87"/>
      <c r="EX29" s="87"/>
      <c r="EY29" s="87"/>
      <c r="EZ29" s="87"/>
      <c r="FA29" s="87"/>
      <c r="FB29" s="87"/>
      <c r="FC29" s="87"/>
      <c r="FD29" s="87"/>
      <c r="FE29" s="87"/>
      <c r="FF29" s="87"/>
      <c r="FG29" s="87"/>
      <c r="FH29" s="87"/>
      <c r="FI29" s="87"/>
      <c r="FJ29" s="87"/>
      <c r="FK29" s="87"/>
      <c r="FL29" s="87"/>
      <c r="FM29" s="87"/>
      <c r="FN29" s="87"/>
      <c r="FO29" s="87"/>
      <c r="FP29" s="87"/>
      <c r="FQ29" s="87"/>
      <c r="FR29" s="87"/>
      <c r="FS29" s="87"/>
      <c r="FT29" s="87"/>
      <c r="FU29" s="87"/>
      <c r="FV29" s="87"/>
      <c r="FW29" s="87"/>
      <c r="FX29" s="87"/>
      <c r="FY29" s="87"/>
      <c r="FZ29" s="87"/>
      <c r="GA29" s="87"/>
      <c r="GB29" s="87"/>
      <c r="GC29" s="87"/>
      <c r="GD29" s="87"/>
      <c r="GE29" s="87"/>
      <c r="GF29" s="87"/>
      <c r="GG29" s="87"/>
      <c r="GH29" s="87"/>
      <c r="GI29" s="87"/>
      <c r="GJ29" s="87"/>
      <c r="GK29" s="87"/>
      <c r="GL29" s="87"/>
      <c r="GM29" s="87"/>
      <c r="GN29" s="87"/>
      <c r="GO29" s="87"/>
      <c r="GP29" s="87"/>
      <c r="GQ29" s="87"/>
      <c r="GR29" s="87"/>
      <c r="GS29" s="87"/>
      <c r="GT29" s="87"/>
      <c r="GU29" s="87"/>
      <c r="GV29" s="87"/>
      <c r="GW29" s="87"/>
      <c r="GX29" s="87"/>
      <c r="GY29" s="87"/>
      <c r="GZ29" s="87"/>
      <c r="HA29" s="87"/>
      <c r="HB29" s="87"/>
      <c r="HC29" s="87"/>
      <c r="HD29" s="87"/>
      <c r="HE29" s="87"/>
      <c r="HF29" s="87"/>
      <c r="HG29" s="87"/>
      <c r="HH29" s="87"/>
      <c r="HI29" s="87"/>
      <c r="HJ29" s="87"/>
      <c r="HK29" s="87"/>
      <c r="HL29" s="87"/>
      <c r="HM29" s="87"/>
      <c r="HN29" s="87"/>
      <c r="HO29" s="87"/>
      <c r="HP29" s="87"/>
      <c r="HQ29" s="87"/>
      <c r="HR29" s="87"/>
      <c r="HS29" s="87"/>
      <c r="HT29" s="87"/>
      <c r="HU29" s="87"/>
      <c r="HV29" s="87"/>
      <c r="HW29" s="87"/>
      <c r="HX29" s="87"/>
      <c r="HY29" s="87"/>
      <c r="HZ29" s="87"/>
      <c r="IA29" s="87"/>
      <c r="IB29" s="87"/>
      <c r="IC29" s="87"/>
      <c r="ID29" s="87"/>
      <c r="IE29" s="87"/>
      <c r="IF29" s="87"/>
      <c r="IG29" s="87"/>
      <c r="IH29" s="87"/>
      <c r="II29" s="87"/>
      <c r="IJ29" s="87"/>
      <c r="IK29" s="87"/>
      <c r="IL29" s="87"/>
      <c r="IM29" s="87"/>
      <c r="IN29" s="87"/>
      <c r="IO29" s="87"/>
      <c r="IP29" s="87"/>
      <c r="IQ29" s="87"/>
      <c r="IR29" s="87"/>
      <c r="IS29" s="87"/>
      <c r="IT29" s="87"/>
      <c r="IU29" s="87"/>
      <c r="IV29" s="87"/>
    </row>
    <row r="30" spans="1:256" s="75" customFormat="1" ht="15.9" customHeight="1">
      <c r="A30" s="134"/>
      <c r="B30" s="135" t="s">
        <v>183</v>
      </c>
      <c r="C30" s="310">
        <v>183</v>
      </c>
      <c r="D30" s="312">
        <v>3234.3995785600005</v>
      </c>
      <c r="E30" s="312">
        <v>1157.5274030085939</v>
      </c>
      <c r="F30" s="87"/>
      <c r="G30" s="76"/>
      <c r="H30" s="76"/>
      <c r="I30" s="76"/>
      <c r="J30" s="7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/>
      <c r="ES30" s="87"/>
      <c r="ET30" s="87"/>
      <c r="EU30" s="87"/>
      <c r="EV30" s="87"/>
      <c r="EW30" s="87"/>
      <c r="EX30" s="87"/>
      <c r="EY30" s="87"/>
      <c r="EZ30" s="87"/>
      <c r="FA30" s="87"/>
      <c r="FB30" s="87"/>
      <c r="FC30" s="87"/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7"/>
      <c r="FP30" s="87"/>
      <c r="FQ30" s="87"/>
      <c r="FR30" s="87"/>
      <c r="FS30" s="87"/>
      <c r="FT30" s="87"/>
      <c r="FU30" s="87"/>
      <c r="FV30" s="87"/>
      <c r="FW30" s="87"/>
      <c r="FX30" s="87"/>
      <c r="FY30" s="87"/>
      <c r="FZ30" s="87"/>
      <c r="GA30" s="87"/>
      <c r="GB30" s="87"/>
      <c r="GC30" s="87"/>
      <c r="GD30" s="87"/>
      <c r="GE30" s="87"/>
      <c r="GF30" s="87"/>
      <c r="GG30" s="87"/>
      <c r="GH30" s="87"/>
      <c r="GI30" s="87"/>
      <c r="GJ30" s="87"/>
      <c r="GK30" s="87"/>
      <c r="GL30" s="87"/>
      <c r="GM30" s="87"/>
      <c r="GN30" s="87"/>
      <c r="GO30" s="87"/>
      <c r="GP30" s="87"/>
      <c r="GQ30" s="87"/>
      <c r="GR30" s="87"/>
      <c r="GS30" s="87"/>
      <c r="GT30" s="87"/>
      <c r="GU30" s="87"/>
      <c r="GV30" s="87"/>
      <c r="GW30" s="87"/>
      <c r="GX30" s="87"/>
      <c r="GY30" s="87"/>
      <c r="GZ30" s="87"/>
      <c r="HA30" s="87"/>
      <c r="HB30" s="87"/>
      <c r="HC30" s="87"/>
      <c r="HD30" s="87"/>
      <c r="HE30" s="87"/>
      <c r="HF30" s="87"/>
      <c r="HG30" s="87"/>
      <c r="HH30" s="87"/>
      <c r="HI30" s="87"/>
      <c r="HJ30" s="87"/>
      <c r="HK30" s="87"/>
      <c r="HL30" s="87"/>
      <c r="HM30" s="87"/>
      <c r="HN30" s="87"/>
      <c r="HO30" s="87"/>
      <c r="HP30" s="87"/>
      <c r="HQ30" s="87"/>
      <c r="HR30" s="87"/>
      <c r="HS30" s="87"/>
      <c r="HT30" s="87"/>
      <c r="HU30" s="87"/>
      <c r="HV30" s="87"/>
      <c r="HW30" s="87"/>
      <c r="HX30" s="87"/>
      <c r="HY30" s="87"/>
      <c r="HZ30" s="87"/>
      <c r="IA30" s="87"/>
      <c r="IB30" s="87"/>
      <c r="IC30" s="87"/>
      <c r="ID30" s="87"/>
      <c r="IE30" s="87"/>
      <c r="IF30" s="87"/>
      <c r="IG30" s="87"/>
      <c r="IH30" s="87"/>
      <c r="II30" s="87"/>
      <c r="IJ30" s="87"/>
      <c r="IK30" s="87"/>
      <c r="IL30" s="87"/>
      <c r="IM30" s="87"/>
      <c r="IN30" s="87"/>
      <c r="IO30" s="87"/>
      <c r="IP30" s="87"/>
      <c r="IQ30" s="87"/>
      <c r="IR30" s="87"/>
      <c r="IS30" s="87"/>
      <c r="IT30" s="87"/>
      <c r="IU30" s="87"/>
      <c r="IV30" s="87"/>
    </row>
    <row r="31" spans="1:256" s="75" customFormat="1" ht="15.9" customHeight="1">
      <c r="A31" s="134"/>
      <c r="B31" s="135" t="s">
        <v>187</v>
      </c>
      <c r="C31" s="310">
        <v>248</v>
      </c>
      <c r="D31" s="312">
        <v>1974.2484941199998</v>
      </c>
      <c r="E31" s="312">
        <v>2488.7163074081254</v>
      </c>
      <c r="F31" s="87"/>
      <c r="G31" s="76"/>
      <c r="H31" s="76"/>
      <c r="I31" s="76"/>
      <c r="J31" s="7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7"/>
      <c r="ET31" s="87"/>
      <c r="EU31" s="87"/>
      <c r="EV31" s="87"/>
      <c r="EW31" s="87"/>
      <c r="EX31" s="87"/>
      <c r="EY31" s="87"/>
      <c r="EZ31" s="87"/>
      <c r="FA31" s="87"/>
      <c r="FB31" s="87"/>
      <c r="FC31" s="87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7"/>
      <c r="FY31" s="87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  <c r="HG31" s="87"/>
      <c r="HH31" s="87"/>
      <c r="HI31" s="87"/>
      <c r="HJ31" s="87"/>
      <c r="HK31" s="87"/>
      <c r="HL31" s="87"/>
      <c r="HM31" s="87"/>
      <c r="HN31" s="87"/>
      <c r="HO31" s="87"/>
      <c r="HP31" s="87"/>
      <c r="HQ31" s="87"/>
      <c r="HR31" s="87"/>
      <c r="HS31" s="87"/>
      <c r="HT31" s="87"/>
      <c r="HU31" s="87"/>
      <c r="HV31" s="87"/>
      <c r="HW31" s="87"/>
      <c r="HX31" s="87"/>
      <c r="HY31" s="87"/>
      <c r="HZ31" s="87"/>
      <c r="IA31" s="87"/>
      <c r="IB31" s="87"/>
      <c r="IC31" s="87"/>
      <c r="ID31" s="87"/>
      <c r="IE31" s="87"/>
      <c r="IF31" s="87"/>
      <c r="IG31" s="87"/>
      <c r="IH31" s="87"/>
      <c r="II31" s="87"/>
      <c r="IJ31" s="87"/>
      <c r="IK31" s="87"/>
      <c r="IL31" s="87"/>
      <c r="IM31" s="87"/>
      <c r="IN31" s="87"/>
      <c r="IO31" s="87"/>
      <c r="IP31" s="87"/>
      <c r="IQ31" s="87"/>
      <c r="IR31" s="87"/>
      <c r="IS31" s="87"/>
      <c r="IT31" s="87"/>
      <c r="IU31" s="87"/>
      <c r="IV31" s="87"/>
    </row>
    <row r="32" spans="1:256" s="75" customFormat="1" ht="15.9" customHeight="1">
      <c r="A32" s="134"/>
      <c r="B32" s="135" t="s">
        <v>207</v>
      </c>
      <c r="C32" s="310">
        <v>7</v>
      </c>
      <c r="D32" s="312">
        <v>1320.52091</v>
      </c>
      <c r="E32" s="312">
        <v>-1.44</v>
      </c>
      <c r="F32" s="87"/>
      <c r="G32" s="76"/>
      <c r="H32" s="76"/>
      <c r="I32" s="76"/>
      <c r="J32" s="7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/>
      <c r="ES32" s="87"/>
      <c r="ET32" s="87"/>
      <c r="EU32" s="87"/>
      <c r="EV32" s="87"/>
      <c r="EW32" s="87"/>
      <c r="EX32" s="87"/>
      <c r="EY32" s="87"/>
      <c r="EZ32" s="87"/>
      <c r="FA32" s="87"/>
      <c r="FB32" s="87"/>
      <c r="FC32" s="87"/>
      <c r="FD32" s="87"/>
      <c r="FE32" s="87"/>
      <c r="FF32" s="87"/>
      <c r="FG32" s="87"/>
      <c r="FH32" s="87"/>
      <c r="FI32" s="87"/>
      <c r="FJ32" s="87"/>
      <c r="FK32" s="87"/>
      <c r="FL32" s="87"/>
      <c r="FM32" s="87"/>
      <c r="FN32" s="87"/>
      <c r="FO32" s="87"/>
      <c r="FP32" s="87"/>
      <c r="FQ32" s="87"/>
      <c r="FR32" s="87"/>
      <c r="FS32" s="87"/>
      <c r="FT32" s="87"/>
      <c r="FU32" s="87"/>
      <c r="FV32" s="87"/>
      <c r="FW32" s="87"/>
      <c r="FX32" s="87"/>
      <c r="FY32" s="87"/>
      <c r="FZ32" s="87"/>
      <c r="GA32" s="87"/>
      <c r="GB32" s="87"/>
      <c r="GC32" s="87"/>
      <c r="GD32" s="87"/>
      <c r="GE32" s="87"/>
      <c r="GF32" s="87"/>
      <c r="GG32" s="87"/>
      <c r="GH32" s="87"/>
      <c r="GI32" s="87"/>
      <c r="GJ32" s="87"/>
      <c r="GK32" s="87"/>
      <c r="GL32" s="87"/>
      <c r="GM32" s="87"/>
      <c r="GN32" s="87"/>
      <c r="GO32" s="87"/>
      <c r="GP32" s="87"/>
      <c r="GQ32" s="87"/>
      <c r="GR32" s="87"/>
      <c r="GS32" s="87"/>
      <c r="GT32" s="87"/>
      <c r="GU32" s="87"/>
      <c r="GV32" s="87"/>
      <c r="GW32" s="87"/>
      <c r="GX32" s="87"/>
      <c r="GY32" s="87"/>
      <c r="GZ32" s="87"/>
      <c r="HA32" s="87"/>
      <c r="HB32" s="87"/>
      <c r="HC32" s="87"/>
      <c r="HD32" s="87"/>
      <c r="HE32" s="87"/>
      <c r="HF32" s="87"/>
      <c r="HG32" s="87"/>
      <c r="HH32" s="87"/>
      <c r="HI32" s="87"/>
      <c r="HJ32" s="87"/>
      <c r="HK32" s="87"/>
      <c r="HL32" s="87"/>
      <c r="HM32" s="87"/>
      <c r="HN32" s="87"/>
      <c r="HO32" s="87"/>
      <c r="HP32" s="87"/>
      <c r="HQ32" s="87"/>
      <c r="HR32" s="87"/>
      <c r="HS32" s="87"/>
      <c r="HT32" s="87"/>
      <c r="HU32" s="87"/>
      <c r="HV32" s="87"/>
      <c r="HW32" s="87"/>
      <c r="HX32" s="87"/>
      <c r="HY32" s="87"/>
      <c r="HZ32" s="87"/>
      <c r="IA32" s="87"/>
      <c r="IB32" s="87"/>
      <c r="IC32" s="87"/>
      <c r="ID32" s="87"/>
      <c r="IE32" s="87"/>
      <c r="IF32" s="87"/>
      <c r="IG32" s="87"/>
      <c r="IH32" s="87"/>
      <c r="II32" s="87"/>
      <c r="IJ32" s="87"/>
      <c r="IK32" s="87"/>
      <c r="IL32" s="87"/>
      <c r="IM32" s="87"/>
      <c r="IN32" s="87"/>
      <c r="IO32" s="87"/>
      <c r="IP32" s="87"/>
      <c r="IQ32" s="87"/>
      <c r="IR32" s="87"/>
      <c r="IS32" s="87"/>
      <c r="IT32" s="87"/>
      <c r="IU32" s="87"/>
      <c r="IV32" s="87"/>
    </row>
    <row r="33" spans="1:256" s="75" customFormat="1" ht="15.9" customHeight="1">
      <c r="A33" s="134"/>
      <c r="B33" s="135" t="s">
        <v>336</v>
      </c>
      <c r="C33" s="310">
        <v>248</v>
      </c>
      <c r="D33" s="312">
        <v>1286.99794479</v>
      </c>
      <c r="E33" s="312">
        <v>818.54995501249698</v>
      </c>
      <c r="F33" s="87"/>
      <c r="G33" s="76"/>
      <c r="H33" s="76"/>
      <c r="I33" s="76"/>
      <c r="J33" s="7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87"/>
      <c r="EC33" s="87"/>
      <c r="ED33" s="87"/>
      <c r="EE33" s="87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/>
      <c r="ES33" s="87"/>
      <c r="ET33" s="87"/>
      <c r="EU33" s="87"/>
      <c r="EV33" s="87"/>
      <c r="EW33" s="87"/>
      <c r="EX33" s="87"/>
      <c r="EY33" s="87"/>
      <c r="EZ33" s="87"/>
      <c r="FA33" s="87"/>
      <c r="FB33" s="87"/>
      <c r="FC33" s="87"/>
      <c r="FD33" s="87"/>
      <c r="FE33" s="87"/>
      <c r="FF33" s="87"/>
      <c r="FG33" s="87"/>
      <c r="FH33" s="87"/>
      <c r="FI33" s="87"/>
      <c r="FJ33" s="87"/>
      <c r="FK33" s="87"/>
      <c r="FL33" s="87"/>
      <c r="FM33" s="87"/>
      <c r="FN33" s="87"/>
      <c r="FO33" s="87"/>
      <c r="FP33" s="87"/>
      <c r="FQ33" s="87"/>
      <c r="FR33" s="87"/>
      <c r="FS33" s="87"/>
      <c r="FT33" s="87"/>
      <c r="FU33" s="87"/>
      <c r="FV33" s="87"/>
      <c r="FW33" s="87"/>
      <c r="FX33" s="87"/>
      <c r="FY33" s="87"/>
      <c r="FZ33" s="87"/>
      <c r="GA33" s="87"/>
      <c r="GB33" s="87"/>
      <c r="GC33" s="87"/>
      <c r="GD33" s="87"/>
      <c r="GE33" s="87"/>
      <c r="GF33" s="87"/>
      <c r="GG33" s="87"/>
      <c r="GH33" s="87"/>
      <c r="GI33" s="87"/>
      <c r="GJ33" s="87"/>
      <c r="GK33" s="87"/>
      <c r="GL33" s="87"/>
      <c r="GM33" s="87"/>
      <c r="GN33" s="87"/>
      <c r="GO33" s="87"/>
      <c r="GP33" s="87"/>
      <c r="GQ33" s="87"/>
      <c r="GR33" s="87"/>
      <c r="GS33" s="87"/>
      <c r="GT33" s="87"/>
      <c r="GU33" s="87"/>
      <c r="GV33" s="87"/>
      <c r="GW33" s="87"/>
      <c r="GX33" s="87"/>
      <c r="GY33" s="87"/>
      <c r="GZ33" s="87"/>
      <c r="HA33" s="87"/>
      <c r="HB33" s="87"/>
      <c r="HC33" s="87"/>
      <c r="HD33" s="87"/>
      <c r="HE33" s="87"/>
      <c r="HF33" s="87"/>
      <c r="HG33" s="87"/>
      <c r="HH33" s="87"/>
      <c r="HI33" s="87"/>
      <c r="HJ33" s="87"/>
      <c r="HK33" s="87"/>
      <c r="HL33" s="87"/>
      <c r="HM33" s="87"/>
      <c r="HN33" s="87"/>
      <c r="HO33" s="87"/>
      <c r="HP33" s="87"/>
      <c r="HQ33" s="87"/>
      <c r="HR33" s="87"/>
      <c r="HS33" s="87"/>
      <c r="HT33" s="87"/>
      <c r="HU33" s="87"/>
      <c r="HV33" s="87"/>
      <c r="HW33" s="87"/>
      <c r="HX33" s="87"/>
      <c r="HY33" s="87"/>
      <c r="HZ33" s="87"/>
      <c r="IA33" s="87"/>
      <c r="IB33" s="87"/>
      <c r="IC33" s="87"/>
      <c r="ID33" s="87"/>
      <c r="IE33" s="87"/>
      <c r="IF33" s="87"/>
      <c r="IG33" s="87"/>
      <c r="IH33" s="87"/>
      <c r="II33" s="87"/>
      <c r="IJ33" s="87"/>
      <c r="IK33" s="87"/>
      <c r="IL33" s="87"/>
      <c r="IM33" s="87"/>
      <c r="IN33" s="87"/>
      <c r="IO33" s="87"/>
      <c r="IP33" s="87"/>
      <c r="IQ33" s="87"/>
      <c r="IR33" s="87"/>
      <c r="IS33" s="87"/>
      <c r="IT33" s="87"/>
      <c r="IU33" s="87"/>
      <c r="IV33" s="87"/>
    </row>
    <row r="34" spans="1:256" s="75" customFormat="1" ht="15.9" customHeight="1">
      <c r="A34" s="134"/>
      <c r="B34" s="135" t="s">
        <v>182</v>
      </c>
      <c r="C34" s="310">
        <v>375</v>
      </c>
      <c r="D34" s="312">
        <v>930.76242487000002</v>
      </c>
      <c r="E34" s="312">
        <v>2737.2701280023498</v>
      </c>
      <c r="F34" s="87"/>
      <c r="G34" s="76"/>
      <c r="H34" s="76"/>
      <c r="I34" s="76"/>
      <c r="J34" s="7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87"/>
      <c r="DX34" s="87"/>
      <c r="DY34" s="87"/>
      <c r="DZ34" s="87"/>
      <c r="EA34" s="87"/>
      <c r="EB34" s="87"/>
      <c r="EC34" s="87"/>
      <c r="ED34" s="87"/>
      <c r="EE34" s="87"/>
      <c r="EF34" s="87"/>
      <c r="EG34" s="87"/>
      <c r="EH34" s="87"/>
      <c r="EI34" s="87"/>
      <c r="EJ34" s="87"/>
      <c r="EK34" s="87"/>
      <c r="EL34" s="87"/>
      <c r="EM34" s="87"/>
      <c r="EN34" s="87"/>
      <c r="EO34" s="87"/>
      <c r="EP34" s="87"/>
      <c r="EQ34" s="87"/>
      <c r="ER34" s="87"/>
      <c r="ES34" s="87"/>
      <c r="ET34" s="87"/>
      <c r="EU34" s="87"/>
      <c r="EV34" s="87"/>
      <c r="EW34" s="87"/>
      <c r="EX34" s="87"/>
      <c r="EY34" s="87"/>
      <c r="EZ34" s="87"/>
      <c r="FA34" s="87"/>
      <c r="FB34" s="87"/>
      <c r="FC34" s="87"/>
      <c r="FD34" s="87"/>
      <c r="FE34" s="87"/>
      <c r="FF34" s="87"/>
      <c r="FG34" s="87"/>
      <c r="FH34" s="87"/>
      <c r="FI34" s="87"/>
      <c r="FJ34" s="87"/>
      <c r="FK34" s="87"/>
      <c r="FL34" s="87"/>
      <c r="FM34" s="87"/>
      <c r="FN34" s="87"/>
      <c r="FO34" s="87"/>
      <c r="FP34" s="87"/>
      <c r="FQ34" s="87"/>
      <c r="FR34" s="87"/>
      <c r="FS34" s="87"/>
      <c r="FT34" s="87"/>
      <c r="FU34" s="87"/>
      <c r="FV34" s="87"/>
      <c r="FW34" s="87"/>
      <c r="FX34" s="87"/>
      <c r="FY34" s="87"/>
      <c r="FZ34" s="87"/>
      <c r="GA34" s="87"/>
      <c r="GB34" s="87"/>
      <c r="GC34" s="87"/>
      <c r="GD34" s="87"/>
      <c r="GE34" s="87"/>
      <c r="GF34" s="87"/>
      <c r="GG34" s="87"/>
      <c r="GH34" s="87"/>
      <c r="GI34" s="87"/>
      <c r="GJ34" s="87"/>
      <c r="GK34" s="87"/>
      <c r="GL34" s="87"/>
      <c r="GM34" s="87"/>
      <c r="GN34" s="87"/>
      <c r="GO34" s="87"/>
      <c r="GP34" s="87"/>
      <c r="GQ34" s="87"/>
      <c r="GR34" s="87"/>
      <c r="GS34" s="87"/>
      <c r="GT34" s="87"/>
      <c r="GU34" s="87"/>
      <c r="GV34" s="87"/>
      <c r="GW34" s="87"/>
      <c r="GX34" s="87"/>
      <c r="GY34" s="87"/>
      <c r="GZ34" s="87"/>
      <c r="HA34" s="87"/>
      <c r="HB34" s="87"/>
      <c r="HC34" s="87"/>
      <c r="HD34" s="87"/>
      <c r="HE34" s="87"/>
      <c r="HF34" s="87"/>
      <c r="HG34" s="87"/>
      <c r="HH34" s="87"/>
      <c r="HI34" s="87"/>
      <c r="HJ34" s="87"/>
      <c r="HK34" s="87"/>
      <c r="HL34" s="87"/>
      <c r="HM34" s="87"/>
      <c r="HN34" s="87"/>
      <c r="HO34" s="87"/>
      <c r="HP34" s="87"/>
      <c r="HQ34" s="87"/>
      <c r="HR34" s="87"/>
      <c r="HS34" s="87"/>
      <c r="HT34" s="87"/>
      <c r="HU34" s="87"/>
      <c r="HV34" s="87"/>
      <c r="HW34" s="87"/>
      <c r="HX34" s="87"/>
      <c r="HY34" s="87"/>
      <c r="HZ34" s="87"/>
      <c r="IA34" s="87"/>
      <c r="IB34" s="87"/>
      <c r="IC34" s="87"/>
      <c r="ID34" s="87"/>
      <c r="IE34" s="87"/>
      <c r="IF34" s="87"/>
      <c r="IG34" s="87"/>
      <c r="IH34" s="87"/>
      <c r="II34" s="87"/>
      <c r="IJ34" s="87"/>
      <c r="IK34" s="87"/>
      <c r="IL34" s="87"/>
      <c r="IM34" s="87"/>
      <c r="IN34" s="87"/>
      <c r="IO34" s="87"/>
      <c r="IP34" s="87"/>
      <c r="IQ34" s="87"/>
      <c r="IR34" s="87"/>
      <c r="IS34" s="87"/>
      <c r="IT34" s="87"/>
      <c r="IU34" s="87"/>
      <c r="IV34" s="87"/>
    </row>
    <row r="35" spans="1:256" s="75" customFormat="1" ht="15.9" customHeight="1">
      <c r="A35" s="134"/>
      <c r="B35" s="135" t="s">
        <v>422</v>
      </c>
      <c r="C35" s="310">
        <v>120</v>
      </c>
      <c r="D35" s="312">
        <v>917.81699449999996</v>
      </c>
      <c r="E35" s="312">
        <v>858.08688940624995</v>
      </c>
      <c r="F35" s="87"/>
      <c r="G35" s="76"/>
      <c r="H35" s="76"/>
      <c r="I35" s="76"/>
      <c r="J35" s="7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  <c r="EA35" s="87"/>
      <c r="EB35" s="87"/>
      <c r="EC35" s="87"/>
      <c r="ED35" s="87"/>
      <c r="EE35" s="87"/>
      <c r="EF35" s="87"/>
      <c r="EG35" s="87"/>
      <c r="EH35" s="87"/>
      <c r="EI35" s="87"/>
      <c r="EJ35" s="87"/>
      <c r="EK35" s="87"/>
      <c r="EL35" s="87"/>
      <c r="EM35" s="87"/>
      <c r="EN35" s="87"/>
      <c r="EO35" s="87"/>
      <c r="EP35" s="87"/>
      <c r="EQ35" s="87"/>
      <c r="ER35" s="87"/>
      <c r="ES35" s="87"/>
      <c r="ET35" s="87"/>
      <c r="EU35" s="87"/>
      <c r="EV35" s="87"/>
      <c r="EW35" s="87"/>
      <c r="EX35" s="87"/>
      <c r="EY35" s="87"/>
      <c r="EZ35" s="87"/>
      <c r="FA35" s="87"/>
      <c r="FB35" s="87"/>
      <c r="FC35" s="87"/>
      <c r="FD35" s="87"/>
      <c r="FE35" s="87"/>
      <c r="FF35" s="87"/>
      <c r="FG35" s="87"/>
      <c r="FH35" s="87"/>
      <c r="FI35" s="87"/>
      <c r="FJ35" s="87"/>
      <c r="FK35" s="87"/>
      <c r="FL35" s="87"/>
      <c r="FM35" s="87"/>
      <c r="FN35" s="87"/>
      <c r="FO35" s="87"/>
      <c r="FP35" s="87"/>
      <c r="FQ35" s="87"/>
      <c r="FR35" s="87"/>
      <c r="FS35" s="87"/>
      <c r="FT35" s="87"/>
      <c r="FU35" s="87"/>
      <c r="FV35" s="87"/>
      <c r="FW35" s="87"/>
      <c r="FX35" s="87"/>
      <c r="FY35" s="87"/>
      <c r="FZ35" s="87"/>
      <c r="GA35" s="87"/>
      <c r="GB35" s="87"/>
      <c r="GC35" s="87"/>
      <c r="GD35" s="87"/>
      <c r="GE35" s="87"/>
      <c r="GF35" s="87"/>
      <c r="GG35" s="87"/>
      <c r="GH35" s="87"/>
      <c r="GI35" s="87"/>
      <c r="GJ35" s="87"/>
      <c r="GK35" s="87"/>
      <c r="GL35" s="87"/>
      <c r="GM35" s="87"/>
      <c r="GN35" s="87"/>
      <c r="GO35" s="87"/>
      <c r="GP35" s="87"/>
      <c r="GQ35" s="87"/>
      <c r="GR35" s="87"/>
      <c r="GS35" s="87"/>
      <c r="GT35" s="87"/>
      <c r="GU35" s="87"/>
      <c r="GV35" s="87"/>
      <c r="GW35" s="87"/>
      <c r="GX35" s="87"/>
      <c r="GY35" s="87"/>
      <c r="GZ35" s="87"/>
      <c r="HA35" s="87"/>
      <c r="HB35" s="87"/>
      <c r="HC35" s="87"/>
      <c r="HD35" s="87"/>
      <c r="HE35" s="87"/>
      <c r="HF35" s="87"/>
      <c r="HG35" s="87"/>
      <c r="HH35" s="87"/>
      <c r="HI35" s="87"/>
      <c r="HJ35" s="87"/>
      <c r="HK35" s="87"/>
      <c r="HL35" s="87"/>
      <c r="HM35" s="87"/>
      <c r="HN35" s="87"/>
      <c r="HO35" s="87"/>
      <c r="HP35" s="87"/>
      <c r="HQ35" s="87"/>
      <c r="HR35" s="87"/>
      <c r="HS35" s="87"/>
      <c r="HT35" s="87"/>
      <c r="HU35" s="87"/>
      <c r="HV35" s="87"/>
      <c r="HW35" s="87"/>
      <c r="HX35" s="87"/>
      <c r="HY35" s="87"/>
      <c r="HZ35" s="87"/>
      <c r="IA35" s="87"/>
      <c r="IB35" s="87"/>
      <c r="IC35" s="87"/>
      <c r="ID35" s="87"/>
      <c r="IE35" s="87"/>
      <c r="IF35" s="87"/>
      <c r="IG35" s="87"/>
      <c r="IH35" s="87"/>
      <c r="II35" s="87"/>
      <c r="IJ35" s="87"/>
      <c r="IK35" s="87"/>
      <c r="IL35" s="87"/>
      <c r="IM35" s="87"/>
      <c r="IN35" s="87"/>
      <c r="IO35" s="87"/>
      <c r="IP35" s="87"/>
      <c r="IQ35" s="87"/>
      <c r="IR35" s="87"/>
      <c r="IS35" s="87"/>
      <c r="IT35" s="87"/>
      <c r="IU35" s="87"/>
      <c r="IV35" s="87"/>
    </row>
    <row r="36" spans="1:256" s="75" customFormat="1" ht="15.9" customHeight="1">
      <c r="A36" s="134"/>
      <c r="B36" s="135" t="s">
        <v>195</v>
      </c>
      <c r="C36" s="310">
        <v>78</v>
      </c>
      <c r="D36" s="312">
        <v>498.46549099999999</v>
      </c>
      <c r="E36" s="312">
        <v>48.057430358750004</v>
      </c>
      <c r="F36" s="87"/>
      <c r="G36" s="76"/>
      <c r="H36" s="76"/>
      <c r="I36" s="76"/>
      <c r="J36" s="7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/>
      <c r="ES36" s="87"/>
      <c r="ET36" s="87"/>
      <c r="EU36" s="87"/>
      <c r="EV36" s="87"/>
      <c r="EW36" s="87"/>
      <c r="EX36" s="87"/>
      <c r="EY36" s="87"/>
      <c r="EZ36" s="87"/>
      <c r="FA36" s="87"/>
      <c r="FB36" s="87"/>
      <c r="FC36" s="87"/>
      <c r="FD36" s="87"/>
      <c r="FE36" s="87"/>
      <c r="FF36" s="87"/>
      <c r="FG36" s="87"/>
      <c r="FH36" s="87"/>
      <c r="FI36" s="87"/>
      <c r="FJ36" s="87"/>
      <c r="FK36" s="87"/>
      <c r="FL36" s="87"/>
      <c r="FM36" s="87"/>
      <c r="FN36" s="87"/>
      <c r="FO36" s="87"/>
      <c r="FP36" s="87"/>
      <c r="FQ36" s="87"/>
      <c r="FR36" s="87"/>
      <c r="FS36" s="87"/>
      <c r="FT36" s="87"/>
      <c r="FU36" s="87"/>
      <c r="FV36" s="87"/>
      <c r="FW36" s="87"/>
      <c r="FX36" s="87"/>
      <c r="FY36" s="87"/>
      <c r="FZ36" s="87"/>
      <c r="GA36" s="87"/>
      <c r="GB36" s="87"/>
      <c r="GC36" s="87"/>
      <c r="GD36" s="87"/>
      <c r="GE36" s="87"/>
      <c r="GF36" s="87"/>
      <c r="GG36" s="87"/>
      <c r="GH36" s="87"/>
      <c r="GI36" s="87"/>
      <c r="GJ36" s="87"/>
      <c r="GK36" s="87"/>
      <c r="GL36" s="87"/>
      <c r="GM36" s="87"/>
      <c r="GN36" s="87"/>
      <c r="GO36" s="87"/>
      <c r="GP36" s="87"/>
      <c r="GQ36" s="87"/>
      <c r="GR36" s="87"/>
      <c r="GS36" s="87"/>
      <c r="GT36" s="87"/>
      <c r="GU36" s="87"/>
      <c r="GV36" s="87"/>
      <c r="GW36" s="87"/>
      <c r="GX36" s="87"/>
      <c r="GY36" s="87"/>
      <c r="GZ36" s="87"/>
      <c r="HA36" s="87"/>
      <c r="HB36" s="87"/>
      <c r="HC36" s="87"/>
      <c r="HD36" s="87"/>
      <c r="HE36" s="87"/>
      <c r="HF36" s="87"/>
      <c r="HG36" s="87"/>
      <c r="HH36" s="87"/>
      <c r="HI36" s="87"/>
      <c r="HJ36" s="87"/>
      <c r="HK36" s="87"/>
      <c r="HL36" s="87"/>
      <c r="HM36" s="87"/>
      <c r="HN36" s="87"/>
      <c r="HO36" s="87"/>
      <c r="HP36" s="87"/>
      <c r="HQ36" s="87"/>
      <c r="HR36" s="87"/>
      <c r="HS36" s="87"/>
      <c r="HT36" s="87"/>
      <c r="HU36" s="87"/>
      <c r="HV36" s="87"/>
      <c r="HW36" s="87"/>
      <c r="HX36" s="87"/>
      <c r="HY36" s="87"/>
      <c r="HZ36" s="87"/>
      <c r="IA36" s="87"/>
      <c r="IB36" s="87"/>
      <c r="IC36" s="87"/>
      <c r="ID36" s="87"/>
      <c r="IE36" s="87"/>
      <c r="IF36" s="87"/>
      <c r="IG36" s="87"/>
      <c r="IH36" s="87"/>
      <c r="II36" s="87"/>
      <c r="IJ36" s="87"/>
      <c r="IK36" s="87"/>
      <c r="IL36" s="87"/>
      <c r="IM36" s="87"/>
      <c r="IN36" s="87"/>
      <c r="IO36" s="87"/>
      <c r="IP36" s="87"/>
      <c r="IQ36" s="87"/>
      <c r="IR36" s="87"/>
      <c r="IS36" s="87"/>
      <c r="IT36" s="87"/>
      <c r="IU36" s="87"/>
      <c r="IV36" s="87"/>
    </row>
    <row r="37" spans="1:256" s="75" customFormat="1" ht="15.9" customHeight="1">
      <c r="A37" s="134"/>
      <c r="B37" s="135" t="s">
        <v>184</v>
      </c>
      <c r="C37" s="310">
        <v>75</v>
      </c>
      <c r="D37" s="312">
        <v>411.65956899999998</v>
      </c>
      <c r="E37" s="312">
        <v>651.2180757695312</v>
      </c>
      <c r="F37" s="87"/>
      <c r="G37" s="76"/>
      <c r="H37" s="76"/>
      <c r="I37" s="76"/>
      <c r="J37" s="7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/>
      <c r="ES37" s="87"/>
      <c r="ET37" s="87"/>
      <c r="EU37" s="87"/>
      <c r="EV37" s="87"/>
      <c r="EW37" s="87"/>
      <c r="EX37" s="87"/>
      <c r="EY37" s="87"/>
      <c r="EZ37" s="87"/>
      <c r="FA37" s="87"/>
      <c r="FB37" s="87"/>
      <c r="FC37" s="87"/>
      <c r="FD37" s="87"/>
      <c r="FE37" s="87"/>
      <c r="FF37" s="87"/>
      <c r="FG37" s="87"/>
      <c r="FH37" s="87"/>
      <c r="FI37" s="87"/>
      <c r="FJ37" s="87"/>
      <c r="FK37" s="87"/>
      <c r="FL37" s="87"/>
      <c r="FM37" s="87"/>
      <c r="FN37" s="87"/>
      <c r="FO37" s="87"/>
      <c r="FP37" s="87"/>
      <c r="FQ37" s="87"/>
      <c r="FR37" s="87"/>
      <c r="FS37" s="87"/>
      <c r="FT37" s="87"/>
      <c r="FU37" s="87"/>
      <c r="FV37" s="87"/>
      <c r="FW37" s="87"/>
      <c r="FX37" s="87"/>
      <c r="FY37" s="87"/>
      <c r="FZ37" s="87"/>
      <c r="GA37" s="87"/>
      <c r="GB37" s="87"/>
      <c r="GC37" s="87"/>
      <c r="GD37" s="87"/>
      <c r="GE37" s="87"/>
      <c r="GF37" s="87"/>
      <c r="GG37" s="87"/>
      <c r="GH37" s="87"/>
      <c r="GI37" s="87"/>
      <c r="GJ37" s="87"/>
      <c r="GK37" s="87"/>
      <c r="GL37" s="87"/>
      <c r="GM37" s="87"/>
      <c r="GN37" s="87"/>
      <c r="GO37" s="87"/>
      <c r="GP37" s="87"/>
      <c r="GQ37" s="87"/>
      <c r="GR37" s="87"/>
      <c r="GS37" s="87"/>
      <c r="GT37" s="87"/>
      <c r="GU37" s="87"/>
      <c r="GV37" s="87"/>
      <c r="GW37" s="87"/>
      <c r="GX37" s="87"/>
      <c r="GY37" s="87"/>
      <c r="GZ37" s="87"/>
      <c r="HA37" s="87"/>
      <c r="HB37" s="87"/>
      <c r="HC37" s="87"/>
      <c r="HD37" s="87"/>
      <c r="HE37" s="87"/>
      <c r="HF37" s="87"/>
      <c r="HG37" s="87"/>
      <c r="HH37" s="87"/>
      <c r="HI37" s="87"/>
      <c r="HJ37" s="87"/>
      <c r="HK37" s="87"/>
      <c r="HL37" s="87"/>
      <c r="HM37" s="87"/>
      <c r="HN37" s="87"/>
      <c r="HO37" s="87"/>
      <c r="HP37" s="87"/>
      <c r="HQ37" s="87"/>
      <c r="HR37" s="87"/>
      <c r="HS37" s="87"/>
      <c r="HT37" s="87"/>
      <c r="HU37" s="87"/>
      <c r="HV37" s="87"/>
      <c r="HW37" s="87"/>
      <c r="HX37" s="87"/>
      <c r="HY37" s="87"/>
      <c r="HZ37" s="87"/>
      <c r="IA37" s="87"/>
      <c r="IB37" s="87"/>
      <c r="IC37" s="87"/>
      <c r="ID37" s="87"/>
      <c r="IE37" s="87"/>
      <c r="IF37" s="87"/>
      <c r="IG37" s="87"/>
      <c r="IH37" s="87"/>
      <c r="II37" s="87"/>
      <c r="IJ37" s="87"/>
      <c r="IK37" s="87"/>
      <c r="IL37" s="87"/>
      <c r="IM37" s="87"/>
      <c r="IN37" s="87"/>
      <c r="IO37" s="87"/>
      <c r="IP37" s="87"/>
      <c r="IQ37" s="87"/>
      <c r="IR37" s="87"/>
      <c r="IS37" s="87"/>
      <c r="IT37" s="87"/>
      <c r="IU37" s="87"/>
      <c r="IV37" s="87"/>
    </row>
    <row r="38" spans="1:256" s="75" customFormat="1" ht="15.9" customHeight="1">
      <c r="A38" s="134"/>
      <c r="B38" s="135" t="s">
        <v>423</v>
      </c>
      <c r="C38" s="310">
        <v>23</v>
      </c>
      <c r="D38" s="312">
        <v>189.39877899999999</v>
      </c>
      <c r="E38" s="312">
        <v>138.16716299999999</v>
      </c>
      <c r="F38" s="87"/>
      <c r="G38" s="76"/>
      <c r="H38" s="76"/>
      <c r="I38" s="76"/>
      <c r="J38" s="7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/>
      <c r="ES38" s="87"/>
      <c r="ET38" s="87"/>
      <c r="EU38" s="87"/>
      <c r="EV38" s="87"/>
      <c r="EW38" s="87"/>
      <c r="EX38" s="87"/>
      <c r="EY38" s="87"/>
      <c r="EZ38" s="87"/>
      <c r="FA38" s="87"/>
      <c r="FB38" s="87"/>
      <c r="FC38" s="87"/>
      <c r="FD38" s="87"/>
      <c r="FE38" s="87"/>
      <c r="FF38" s="87"/>
      <c r="FG38" s="87"/>
      <c r="FH38" s="87"/>
      <c r="FI38" s="87"/>
      <c r="FJ38" s="87"/>
      <c r="FK38" s="87"/>
      <c r="FL38" s="87"/>
      <c r="FM38" s="87"/>
      <c r="FN38" s="87"/>
      <c r="FO38" s="87"/>
      <c r="FP38" s="87"/>
      <c r="FQ38" s="87"/>
      <c r="FR38" s="87"/>
      <c r="FS38" s="87"/>
      <c r="FT38" s="87"/>
      <c r="FU38" s="87"/>
      <c r="FV38" s="87"/>
      <c r="FW38" s="87"/>
      <c r="FX38" s="87"/>
      <c r="FY38" s="87"/>
      <c r="FZ38" s="87"/>
      <c r="GA38" s="87"/>
      <c r="GB38" s="87"/>
      <c r="GC38" s="87"/>
      <c r="GD38" s="87"/>
      <c r="GE38" s="87"/>
      <c r="GF38" s="87"/>
      <c r="GG38" s="87"/>
      <c r="GH38" s="87"/>
      <c r="GI38" s="87"/>
      <c r="GJ38" s="87"/>
      <c r="GK38" s="87"/>
      <c r="GL38" s="87"/>
      <c r="GM38" s="87"/>
      <c r="GN38" s="87"/>
      <c r="GO38" s="87"/>
      <c r="GP38" s="87"/>
      <c r="GQ38" s="87"/>
      <c r="GR38" s="87"/>
      <c r="GS38" s="87"/>
      <c r="GT38" s="87"/>
      <c r="GU38" s="87"/>
      <c r="GV38" s="87"/>
      <c r="GW38" s="87"/>
      <c r="GX38" s="87"/>
      <c r="GY38" s="87"/>
      <c r="GZ38" s="87"/>
      <c r="HA38" s="87"/>
      <c r="HB38" s="87"/>
      <c r="HC38" s="87"/>
      <c r="HD38" s="87"/>
      <c r="HE38" s="87"/>
      <c r="HF38" s="87"/>
      <c r="HG38" s="87"/>
      <c r="HH38" s="87"/>
      <c r="HI38" s="87"/>
      <c r="HJ38" s="87"/>
      <c r="HK38" s="87"/>
      <c r="HL38" s="87"/>
      <c r="HM38" s="87"/>
      <c r="HN38" s="87"/>
      <c r="HO38" s="87"/>
      <c r="HP38" s="87"/>
      <c r="HQ38" s="87"/>
      <c r="HR38" s="87"/>
      <c r="HS38" s="87"/>
      <c r="HT38" s="87"/>
      <c r="HU38" s="87"/>
      <c r="HV38" s="87"/>
      <c r="HW38" s="87"/>
      <c r="HX38" s="87"/>
      <c r="HY38" s="87"/>
      <c r="HZ38" s="87"/>
      <c r="IA38" s="87"/>
      <c r="IB38" s="87"/>
      <c r="IC38" s="87"/>
      <c r="ID38" s="87"/>
      <c r="IE38" s="87"/>
      <c r="IF38" s="87"/>
      <c r="IG38" s="87"/>
      <c r="IH38" s="87"/>
      <c r="II38" s="87"/>
      <c r="IJ38" s="87"/>
      <c r="IK38" s="87"/>
      <c r="IL38" s="87"/>
      <c r="IM38" s="87"/>
      <c r="IN38" s="87"/>
      <c r="IO38" s="87"/>
      <c r="IP38" s="87"/>
      <c r="IQ38" s="87"/>
      <c r="IR38" s="87"/>
      <c r="IS38" s="87"/>
      <c r="IT38" s="87"/>
      <c r="IU38" s="87"/>
      <c r="IV38" s="87"/>
    </row>
    <row r="39" spans="1:256" s="75" customFormat="1" ht="15.9" customHeight="1">
      <c r="A39" s="134"/>
      <c r="B39" s="135" t="s">
        <v>480</v>
      </c>
      <c r="C39" s="310">
        <v>2</v>
      </c>
      <c r="D39" s="312">
        <v>180.27500000000001</v>
      </c>
      <c r="E39" s="312">
        <v>0</v>
      </c>
      <c r="F39" s="87"/>
      <c r="G39" s="76"/>
      <c r="H39" s="76"/>
      <c r="I39" s="76"/>
      <c r="J39" s="7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/>
      <c r="ES39" s="87"/>
      <c r="ET39" s="87"/>
      <c r="EU39" s="87"/>
      <c r="EV39" s="87"/>
      <c r="EW39" s="87"/>
      <c r="EX39" s="87"/>
      <c r="EY39" s="87"/>
      <c r="EZ39" s="87"/>
      <c r="FA39" s="87"/>
      <c r="FB39" s="87"/>
      <c r="FC39" s="87"/>
      <c r="FD39" s="87"/>
      <c r="FE39" s="87"/>
      <c r="FF39" s="87"/>
      <c r="FG39" s="87"/>
      <c r="FH39" s="87"/>
      <c r="FI39" s="87"/>
      <c r="FJ39" s="87"/>
      <c r="FK39" s="87"/>
      <c r="FL39" s="87"/>
      <c r="FM39" s="87"/>
      <c r="FN39" s="87"/>
      <c r="FO39" s="87"/>
      <c r="FP39" s="87"/>
      <c r="FQ39" s="87"/>
      <c r="FR39" s="87"/>
      <c r="FS39" s="87"/>
      <c r="FT39" s="87"/>
      <c r="FU39" s="87"/>
      <c r="FV39" s="87"/>
      <c r="FW39" s="87"/>
      <c r="FX39" s="87"/>
      <c r="FY39" s="87"/>
      <c r="FZ39" s="87"/>
      <c r="GA39" s="87"/>
      <c r="GB39" s="87"/>
      <c r="GC39" s="87"/>
      <c r="GD39" s="87"/>
      <c r="GE39" s="87"/>
      <c r="GF39" s="87"/>
      <c r="GG39" s="87"/>
      <c r="GH39" s="87"/>
      <c r="GI39" s="87"/>
      <c r="GJ39" s="87"/>
      <c r="GK39" s="87"/>
      <c r="GL39" s="87"/>
      <c r="GM39" s="87"/>
      <c r="GN39" s="87"/>
      <c r="GO39" s="87"/>
      <c r="GP39" s="87"/>
      <c r="GQ39" s="87"/>
      <c r="GR39" s="87"/>
      <c r="GS39" s="87"/>
      <c r="GT39" s="87"/>
      <c r="GU39" s="87"/>
      <c r="GV39" s="87"/>
      <c r="GW39" s="87"/>
      <c r="GX39" s="87"/>
      <c r="GY39" s="87"/>
      <c r="GZ39" s="87"/>
      <c r="HA39" s="87"/>
      <c r="HB39" s="87"/>
      <c r="HC39" s="87"/>
      <c r="HD39" s="87"/>
      <c r="HE39" s="87"/>
      <c r="HF39" s="87"/>
      <c r="HG39" s="87"/>
      <c r="HH39" s="87"/>
      <c r="HI39" s="87"/>
      <c r="HJ39" s="87"/>
      <c r="HK39" s="87"/>
      <c r="HL39" s="87"/>
      <c r="HM39" s="87"/>
      <c r="HN39" s="87"/>
      <c r="HO39" s="87"/>
      <c r="HP39" s="87"/>
      <c r="HQ39" s="87"/>
      <c r="HR39" s="87"/>
      <c r="HS39" s="87"/>
      <c r="HT39" s="87"/>
      <c r="HU39" s="87"/>
      <c r="HV39" s="87"/>
      <c r="HW39" s="87"/>
      <c r="HX39" s="87"/>
      <c r="HY39" s="87"/>
      <c r="HZ39" s="87"/>
      <c r="IA39" s="87"/>
      <c r="IB39" s="87"/>
      <c r="IC39" s="87"/>
      <c r="ID39" s="87"/>
      <c r="IE39" s="87"/>
      <c r="IF39" s="87"/>
      <c r="IG39" s="87"/>
      <c r="IH39" s="87"/>
      <c r="II39" s="87"/>
      <c r="IJ39" s="87"/>
      <c r="IK39" s="87"/>
      <c r="IL39" s="87"/>
      <c r="IM39" s="87"/>
      <c r="IN39" s="87"/>
      <c r="IO39" s="87"/>
      <c r="IP39" s="87"/>
      <c r="IQ39" s="87"/>
      <c r="IR39" s="87"/>
      <c r="IS39" s="87"/>
      <c r="IT39" s="87"/>
      <c r="IU39" s="87"/>
      <c r="IV39" s="87"/>
    </row>
    <row r="40" spans="1:256" s="75" customFormat="1" ht="15.9" customHeight="1">
      <c r="A40" s="134"/>
      <c r="B40" s="135" t="s">
        <v>186</v>
      </c>
      <c r="C40" s="310">
        <v>34</v>
      </c>
      <c r="D40" s="312">
        <v>96.456466899999995</v>
      </c>
      <c r="E40" s="312">
        <v>-72.616301000000007</v>
      </c>
      <c r="F40" s="87"/>
      <c r="G40" s="76"/>
      <c r="H40" s="76"/>
      <c r="I40" s="76"/>
      <c r="J40" s="7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/>
      <c r="EI40" s="87"/>
      <c r="EJ40" s="87"/>
      <c r="EK40" s="87"/>
      <c r="EL40" s="87"/>
      <c r="EM40" s="87"/>
      <c r="EN40" s="87"/>
      <c r="EO40" s="87"/>
      <c r="EP40" s="87"/>
      <c r="EQ40" s="87"/>
      <c r="ER40" s="87"/>
      <c r="ES40" s="87"/>
      <c r="ET40" s="87"/>
      <c r="EU40" s="87"/>
      <c r="EV40" s="87"/>
      <c r="EW40" s="87"/>
      <c r="EX40" s="87"/>
      <c r="EY40" s="87"/>
      <c r="EZ40" s="87"/>
      <c r="FA40" s="87"/>
      <c r="FB40" s="87"/>
      <c r="FC40" s="87"/>
      <c r="FD40" s="87"/>
      <c r="FE40" s="87"/>
      <c r="FF40" s="87"/>
      <c r="FG40" s="87"/>
      <c r="FH40" s="87"/>
      <c r="FI40" s="87"/>
      <c r="FJ40" s="87"/>
      <c r="FK40" s="87"/>
      <c r="FL40" s="87"/>
      <c r="FM40" s="87"/>
      <c r="FN40" s="87"/>
      <c r="FO40" s="87"/>
      <c r="FP40" s="87"/>
      <c r="FQ40" s="87"/>
      <c r="FR40" s="87"/>
      <c r="FS40" s="87"/>
      <c r="FT40" s="87"/>
      <c r="FU40" s="87"/>
      <c r="FV40" s="87"/>
      <c r="FW40" s="87"/>
      <c r="FX40" s="87"/>
      <c r="FY40" s="87"/>
      <c r="FZ40" s="87"/>
      <c r="GA40" s="87"/>
      <c r="GB40" s="87"/>
      <c r="GC40" s="87"/>
      <c r="GD40" s="87"/>
      <c r="GE40" s="87"/>
      <c r="GF40" s="87"/>
      <c r="GG40" s="87"/>
      <c r="GH40" s="87"/>
      <c r="GI40" s="87"/>
      <c r="GJ40" s="87"/>
      <c r="GK40" s="87"/>
      <c r="GL40" s="87"/>
      <c r="GM40" s="87"/>
      <c r="GN40" s="87"/>
      <c r="GO40" s="87"/>
      <c r="GP40" s="87"/>
      <c r="GQ40" s="87"/>
      <c r="GR40" s="87"/>
      <c r="GS40" s="87"/>
      <c r="GT40" s="87"/>
      <c r="GU40" s="87"/>
      <c r="GV40" s="87"/>
      <c r="GW40" s="87"/>
      <c r="GX40" s="87"/>
      <c r="GY40" s="87"/>
      <c r="GZ40" s="87"/>
      <c r="HA40" s="87"/>
      <c r="HB40" s="87"/>
      <c r="HC40" s="87"/>
      <c r="HD40" s="87"/>
      <c r="HE40" s="87"/>
      <c r="HF40" s="87"/>
      <c r="HG40" s="87"/>
      <c r="HH40" s="87"/>
      <c r="HI40" s="87"/>
      <c r="HJ40" s="87"/>
      <c r="HK40" s="87"/>
      <c r="HL40" s="87"/>
      <c r="HM40" s="87"/>
      <c r="HN40" s="87"/>
      <c r="HO40" s="87"/>
      <c r="HP40" s="87"/>
      <c r="HQ40" s="87"/>
      <c r="HR40" s="87"/>
      <c r="HS40" s="87"/>
      <c r="HT40" s="87"/>
      <c r="HU40" s="87"/>
      <c r="HV40" s="87"/>
      <c r="HW40" s="87"/>
      <c r="HX40" s="87"/>
      <c r="HY40" s="87"/>
      <c r="HZ40" s="87"/>
      <c r="IA40" s="87"/>
      <c r="IB40" s="87"/>
      <c r="IC40" s="87"/>
      <c r="ID40" s="87"/>
      <c r="IE40" s="87"/>
      <c r="IF40" s="87"/>
      <c r="IG40" s="87"/>
      <c r="IH40" s="87"/>
      <c r="II40" s="87"/>
      <c r="IJ40" s="87"/>
      <c r="IK40" s="87"/>
      <c r="IL40" s="87"/>
      <c r="IM40" s="87"/>
      <c r="IN40" s="87"/>
      <c r="IO40" s="87"/>
      <c r="IP40" s="87"/>
      <c r="IQ40" s="87"/>
      <c r="IR40" s="87"/>
      <c r="IS40" s="87"/>
      <c r="IT40" s="87"/>
      <c r="IU40" s="87"/>
      <c r="IV40" s="87"/>
    </row>
    <row r="41" spans="1:256" s="75" customFormat="1" ht="15.9" customHeight="1">
      <c r="A41" s="134"/>
      <c r="B41" s="135" t="s">
        <v>263</v>
      </c>
      <c r="C41" s="310">
        <v>17</v>
      </c>
      <c r="D41" s="312">
        <v>94.955073999999996</v>
      </c>
      <c r="E41" s="312">
        <v>134.77097075976562</v>
      </c>
      <c r="F41" s="87"/>
      <c r="G41" s="76"/>
      <c r="H41" s="76"/>
      <c r="I41" s="76"/>
      <c r="J41" s="7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/>
      <c r="ES41" s="87"/>
      <c r="ET41" s="87"/>
      <c r="EU41" s="87"/>
      <c r="EV41" s="87"/>
      <c r="EW41" s="87"/>
      <c r="EX41" s="87"/>
      <c r="EY41" s="87"/>
      <c r="EZ41" s="87"/>
      <c r="FA41" s="87"/>
      <c r="FB41" s="87"/>
      <c r="FC41" s="87"/>
      <c r="FD41" s="87"/>
      <c r="FE41" s="87"/>
      <c r="FF41" s="87"/>
      <c r="FG41" s="87"/>
      <c r="FH41" s="87"/>
      <c r="FI41" s="87"/>
      <c r="FJ41" s="87"/>
      <c r="FK41" s="87"/>
      <c r="FL41" s="87"/>
      <c r="FM41" s="87"/>
      <c r="FN41" s="87"/>
      <c r="FO41" s="87"/>
      <c r="FP41" s="87"/>
      <c r="FQ41" s="87"/>
      <c r="FR41" s="87"/>
      <c r="FS41" s="87"/>
      <c r="FT41" s="87"/>
      <c r="FU41" s="87"/>
      <c r="FV41" s="87"/>
      <c r="FW41" s="87"/>
      <c r="FX41" s="87"/>
      <c r="FY41" s="87"/>
      <c r="FZ41" s="87"/>
      <c r="GA41" s="87"/>
      <c r="GB41" s="87"/>
      <c r="GC41" s="87"/>
      <c r="GD41" s="87"/>
      <c r="GE41" s="87"/>
      <c r="GF41" s="87"/>
      <c r="GG41" s="87"/>
      <c r="GH41" s="87"/>
      <c r="GI41" s="87"/>
      <c r="GJ41" s="87"/>
      <c r="GK41" s="87"/>
      <c r="GL41" s="87"/>
      <c r="GM41" s="87"/>
      <c r="GN41" s="87"/>
      <c r="GO41" s="87"/>
      <c r="GP41" s="87"/>
      <c r="GQ41" s="87"/>
      <c r="GR41" s="87"/>
      <c r="GS41" s="87"/>
      <c r="GT41" s="87"/>
      <c r="GU41" s="87"/>
      <c r="GV41" s="87"/>
      <c r="GW41" s="87"/>
      <c r="GX41" s="87"/>
      <c r="GY41" s="87"/>
      <c r="GZ41" s="87"/>
      <c r="HA41" s="87"/>
      <c r="HB41" s="87"/>
      <c r="HC41" s="87"/>
      <c r="HD41" s="87"/>
      <c r="HE41" s="87"/>
      <c r="HF41" s="87"/>
      <c r="HG41" s="87"/>
      <c r="HH41" s="87"/>
      <c r="HI41" s="87"/>
      <c r="HJ41" s="87"/>
      <c r="HK41" s="87"/>
      <c r="HL41" s="87"/>
      <c r="HM41" s="87"/>
      <c r="HN41" s="87"/>
      <c r="HO41" s="87"/>
      <c r="HP41" s="87"/>
      <c r="HQ41" s="87"/>
      <c r="HR41" s="87"/>
      <c r="HS41" s="87"/>
      <c r="HT41" s="87"/>
      <c r="HU41" s="87"/>
      <c r="HV41" s="87"/>
      <c r="HW41" s="87"/>
      <c r="HX41" s="87"/>
      <c r="HY41" s="87"/>
      <c r="HZ41" s="87"/>
      <c r="IA41" s="87"/>
      <c r="IB41" s="87"/>
      <c r="IC41" s="87"/>
      <c r="ID41" s="87"/>
      <c r="IE41" s="87"/>
      <c r="IF41" s="87"/>
      <c r="IG41" s="87"/>
      <c r="IH41" s="87"/>
      <c r="II41" s="87"/>
      <c r="IJ41" s="87"/>
      <c r="IK41" s="87"/>
      <c r="IL41" s="87"/>
      <c r="IM41" s="87"/>
      <c r="IN41" s="87"/>
      <c r="IO41" s="87"/>
      <c r="IP41" s="87"/>
      <c r="IQ41" s="87"/>
      <c r="IR41" s="87"/>
      <c r="IS41" s="87"/>
      <c r="IT41" s="87"/>
      <c r="IU41" s="87"/>
      <c r="IV41" s="87"/>
    </row>
    <row r="42" spans="1:256" s="75" customFormat="1" ht="15.9" customHeight="1">
      <c r="A42" s="134"/>
      <c r="B42" s="135" t="s">
        <v>200</v>
      </c>
      <c r="C42" s="310">
        <v>47</v>
      </c>
      <c r="D42" s="312">
        <v>63.356301999999999</v>
      </c>
      <c r="E42" s="312">
        <v>29.037911000000001</v>
      </c>
      <c r="F42" s="87"/>
      <c r="G42" s="76"/>
      <c r="H42" s="76"/>
      <c r="I42" s="76"/>
      <c r="J42" s="7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/>
      <c r="ES42" s="87"/>
      <c r="ET42" s="87"/>
      <c r="EU42" s="87"/>
      <c r="EV42" s="87"/>
      <c r="EW42" s="87"/>
      <c r="EX42" s="87"/>
      <c r="EY42" s="87"/>
      <c r="EZ42" s="87"/>
      <c r="FA42" s="87"/>
      <c r="FB42" s="87"/>
      <c r="FC42" s="87"/>
      <c r="FD42" s="87"/>
      <c r="FE42" s="87"/>
      <c r="FF42" s="87"/>
      <c r="FG42" s="87"/>
      <c r="FH42" s="87"/>
      <c r="FI42" s="87"/>
      <c r="FJ42" s="87"/>
      <c r="FK42" s="87"/>
      <c r="FL42" s="87"/>
      <c r="FM42" s="87"/>
      <c r="FN42" s="87"/>
      <c r="FO42" s="87"/>
      <c r="FP42" s="87"/>
      <c r="FQ42" s="87"/>
      <c r="FR42" s="87"/>
      <c r="FS42" s="87"/>
      <c r="FT42" s="87"/>
      <c r="FU42" s="87"/>
      <c r="FV42" s="87"/>
      <c r="FW42" s="87"/>
      <c r="FX42" s="87"/>
      <c r="FY42" s="87"/>
      <c r="FZ42" s="87"/>
      <c r="GA42" s="87"/>
      <c r="GB42" s="87"/>
      <c r="GC42" s="87"/>
      <c r="GD42" s="87"/>
      <c r="GE42" s="87"/>
      <c r="GF42" s="87"/>
      <c r="GG42" s="87"/>
      <c r="GH42" s="87"/>
      <c r="GI42" s="87"/>
      <c r="GJ42" s="87"/>
      <c r="GK42" s="87"/>
      <c r="GL42" s="87"/>
      <c r="GM42" s="87"/>
      <c r="GN42" s="87"/>
      <c r="GO42" s="87"/>
      <c r="GP42" s="87"/>
      <c r="GQ42" s="87"/>
      <c r="GR42" s="87"/>
      <c r="GS42" s="87"/>
      <c r="GT42" s="87"/>
      <c r="GU42" s="87"/>
      <c r="GV42" s="87"/>
      <c r="GW42" s="87"/>
      <c r="GX42" s="87"/>
      <c r="GY42" s="87"/>
      <c r="GZ42" s="87"/>
      <c r="HA42" s="87"/>
      <c r="HB42" s="87"/>
      <c r="HC42" s="87"/>
      <c r="HD42" s="87"/>
      <c r="HE42" s="87"/>
      <c r="HF42" s="87"/>
      <c r="HG42" s="87"/>
      <c r="HH42" s="87"/>
      <c r="HI42" s="87"/>
      <c r="HJ42" s="87"/>
      <c r="HK42" s="87"/>
      <c r="HL42" s="87"/>
      <c r="HM42" s="87"/>
      <c r="HN42" s="87"/>
      <c r="HO42" s="87"/>
      <c r="HP42" s="87"/>
      <c r="HQ42" s="87"/>
      <c r="HR42" s="87"/>
      <c r="HS42" s="87"/>
      <c r="HT42" s="87"/>
      <c r="HU42" s="87"/>
      <c r="HV42" s="87"/>
      <c r="HW42" s="87"/>
      <c r="HX42" s="87"/>
      <c r="HY42" s="87"/>
      <c r="HZ42" s="87"/>
      <c r="IA42" s="87"/>
      <c r="IB42" s="87"/>
      <c r="IC42" s="87"/>
      <c r="ID42" s="87"/>
      <c r="IE42" s="87"/>
      <c r="IF42" s="87"/>
      <c r="IG42" s="87"/>
      <c r="IH42" s="87"/>
      <c r="II42" s="87"/>
      <c r="IJ42" s="87"/>
      <c r="IK42" s="87"/>
      <c r="IL42" s="87"/>
      <c r="IM42" s="87"/>
      <c r="IN42" s="87"/>
      <c r="IO42" s="87"/>
      <c r="IP42" s="87"/>
      <c r="IQ42" s="87"/>
      <c r="IR42" s="87"/>
      <c r="IS42" s="87"/>
      <c r="IT42" s="87"/>
      <c r="IU42" s="87"/>
      <c r="IV42" s="87"/>
    </row>
    <row r="43" spans="1:256" s="75" customFormat="1" ht="15.9" customHeight="1">
      <c r="A43" s="134"/>
      <c r="B43" s="135" t="s">
        <v>409</v>
      </c>
      <c r="C43" s="310">
        <v>29</v>
      </c>
      <c r="D43" s="312">
        <v>50.102162100000001</v>
      </c>
      <c r="E43" s="312">
        <v>22.858312999999999</v>
      </c>
      <c r="F43" s="87"/>
      <c r="G43" s="76"/>
      <c r="H43" s="76"/>
      <c r="I43" s="76"/>
      <c r="J43" s="7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7"/>
      <c r="ET43" s="87"/>
      <c r="EU43" s="87"/>
      <c r="EV43" s="87"/>
      <c r="EW43" s="87"/>
      <c r="EX43" s="87"/>
      <c r="EY43" s="87"/>
      <c r="EZ43" s="87"/>
      <c r="FA43" s="87"/>
      <c r="FB43" s="87"/>
      <c r="FC43" s="87"/>
      <c r="FD43" s="87"/>
      <c r="FE43" s="87"/>
      <c r="FF43" s="87"/>
      <c r="FG43" s="87"/>
      <c r="FH43" s="87"/>
      <c r="FI43" s="87"/>
      <c r="FJ43" s="87"/>
      <c r="FK43" s="87"/>
      <c r="FL43" s="87"/>
      <c r="FM43" s="87"/>
      <c r="FN43" s="87"/>
      <c r="FO43" s="87"/>
      <c r="FP43" s="87"/>
      <c r="FQ43" s="87"/>
      <c r="FR43" s="87"/>
      <c r="FS43" s="87"/>
      <c r="FT43" s="87"/>
      <c r="FU43" s="87"/>
      <c r="FV43" s="87"/>
      <c r="FW43" s="87"/>
      <c r="FX43" s="87"/>
      <c r="FY43" s="87"/>
      <c r="FZ43" s="87"/>
      <c r="GA43" s="87"/>
      <c r="GB43" s="87"/>
      <c r="GC43" s="87"/>
      <c r="GD43" s="87"/>
      <c r="GE43" s="87"/>
      <c r="GF43" s="87"/>
      <c r="GG43" s="87"/>
      <c r="GH43" s="87"/>
      <c r="GI43" s="87"/>
      <c r="GJ43" s="87"/>
      <c r="GK43" s="87"/>
      <c r="GL43" s="87"/>
      <c r="GM43" s="87"/>
      <c r="GN43" s="87"/>
      <c r="GO43" s="87"/>
      <c r="GP43" s="87"/>
      <c r="GQ43" s="87"/>
      <c r="GR43" s="87"/>
      <c r="GS43" s="87"/>
      <c r="GT43" s="87"/>
      <c r="GU43" s="87"/>
      <c r="GV43" s="87"/>
      <c r="GW43" s="87"/>
      <c r="GX43" s="87"/>
      <c r="GY43" s="87"/>
      <c r="GZ43" s="87"/>
      <c r="HA43" s="87"/>
      <c r="HB43" s="87"/>
      <c r="HC43" s="87"/>
      <c r="HD43" s="87"/>
      <c r="HE43" s="87"/>
      <c r="HF43" s="87"/>
      <c r="HG43" s="87"/>
      <c r="HH43" s="87"/>
      <c r="HI43" s="87"/>
      <c r="HJ43" s="87"/>
      <c r="HK43" s="87"/>
      <c r="HL43" s="87"/>
      <c r="HM43" s="87"/>
      <c r="HN43" s="87"/>
      <c r="HO43" s="87"/>
      <c r="HP43" s="87"/>
      <c r="HQ43" s="87"/>
      <c r="HR43" s="87"/>
      <c r="HS43" s="87"/>
      <c r="HT43" s="87"/>
      <c r="HU43" s="87"/>
      <c r="HV43" s="87"/>
      <c r="HW43" s="87"/>
      <c r="HX43" s="87"/>
      <c r="HY43" s="87"/>
      <c r="HZ43" s="87"/>
      <c r="IA43" s="87"/>
      <c r="IB43" s="87"/>
      <c r="IC43" s="87"/>
      <c r="ID43" s="87"/>
      <c r="IE43" s="87"/>
      <c r="IF43" s="87"/>
      <c r="IG43" s="87"/>
      <c r="IH43" s="87"/>
      <c r="II43" s="87"/>
      <c r="IJ43" s="87"/>
      <c r="IK43" s="87"/>
      <c r="IL43" s="87"/>
      <c r="IM43" s="87"/>
      <c r="IN43" s="87"/>
      <c r="IO43" s="87"/>
      <c r="IP43" s="87"/>
      <c r="IQ43" s="87"/>
      <c r="IR43" s="87"/>
      <c r="IS43" s="87"/>
      <c r="IT43" s="87"/>
      <c r="IU43" s="87"/>
      <c r="IV43" s="87"/>
    </row>
    <row r="44" spans="1:256" s="75" customFormat="1" ht="15.9" customHeight="1">
      <c r="A44" s="134"/>
      <c r="B44" s="135" t="s">
        <v>408</v>
      </c>
      <c r="C44" s="310">
        <v>15</v>
      </c>
      <c r="D44" s="312">
        <v>44.785017659999994</v>
      </c>
      <c r="E44" s="312">
        <v>22.132180000000002</v>
      </c>
      <c r="F44" s="87"/>
      <c r="G44" s="76"/>
      <c r="H44" s="76"/>
      <c r="I44" s="76"/>
      <c r="J44" s="7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7"/>
      <c r="DY44" s="87"/>
      <c r="DZ44" s="87"/>
      <c r="EA44" s="87"/>
      <c r="EB44" s="87"/>
      <c r="EC44" s="87"/>
      <c r="ED44" s="87"/>
      <c r="EE44" s="87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/>
      <c r="ES44" s="87"/>
      <c r="ET44" s="87"/>
      <c r="EU44" s="87"/>
      <c r="EV44" s="87"/>
      <c r="EW44" s="87"/>
      <c r="EX44" s="87"/>
      <c r="EY44" s="87"/>
      <c r="EZ44" s="87"/>
      <c r="FA44" s="87"/>
      <c r="FB44" s="87"/>
      <c r="FC44" s="87"/>
      <c r="FD44" s="87"/>
      <c r="FE44" s="87"/>
      <c r="FF44" s="87"/>
      <c r="FG44" s="87"/>
      <c r="FH44" s="87"/>
      <c r="FI44" s="87"/>
      <c r="FJ44" s="87"/>
      <c r="FK44" s="87"/>
      <c r="FL44" s="87"/>
      <c r="FM44" s="87"/>
      <c r="FN44" s="87"/>
      <c r="FO44" s="87"/>
      <c r="FP44" s="87"/>
      <c r="FQ44" s="87"/>
      <c r="FR44" s="87"/>
      <c r="FS44" s="87"/>
      <c r="FT44" s="87"/>
      <c r="FU44" s="87"/>
      <c r="FV44" s="87"/>
      <c r="FW44" s="87"/>
      <c r="FX44" s="87"/>
      <c r="FY44" s="87"/>
      <c r="FZ44" s="87"/>
      <c r="GA44" s="87"/>
      <c r="GB44" s="87"/>
      <c r="GC44" s="87"/>
      <c r="GD44" s="87"/>
      <c r="GE44" s="87"/>
      <c r="GF44" s="87"/>
      <c r="GG44" s="87"/>
      <c r="GH44" s="87"/>
      <c r="GI44" s="87"/>
      <c r="GJ44" s="87"/>
      <c r="GK44" s="87"/>
      <c r="GL44" s="87"/>
      <c r="GM44" s="87"/>
      <c r="GN44" s="87"/>
      <c r="GO44" s="87"/>
      <c r="GP44" s="87"/>
      <c r="GQ44" s="87"/>
      <c r="GR44" s="87"/>
      <c r="GS44" s="87"/>
      <c r="GT44" s="87"/>
      <c r="GU44" s="87"/>
      <c r="GV44" s="87"/>
      <c r="GW44" s="87"/>
      <c r="GX44" s="87"/>
      <c r="GY44" s="87"/>
      <c r="GZ44" s="87"/>
      <c r="HA44" s="87"/>
      <c r="HB44" s="87"/>
      <c r="HC44" s="87"/>
      <c r="HD44" s="87"/>
      <c r="HE44" s="87"/>
      <c r="HF44" s="87"/>
      <c r="HG44" s="87"/>
      <c r="HH44" s="87"/>
      <c r="HI44" s="87"/>
      <c r="HJ44" s="87"/>
      <c r="HK44" s="87"/>
      <c r="HL44" s="87"/>
      <c r="HM44" s="87"/>
      <c r="HN44" s="87"/>
      <c r="HO44" s="87"/>
      <c r="HP44" s="87"/>
      <c r="HQ44" s="87"/>
      <c r="HR44" s="87"/>
      <c r="HS44" s="87"/>
      <c r="HT44" s="87"/>
      <c r="HU44" s="87"/>
      <c r="HV44" s="87"/>
      <c r="HW44" s="87"/>
      <c r="HX44" s="87"/>
      <c r="HY44" s="87"/>
      <c r="HZ44" s="87"/>
      <c r="IA44" s="87"/>
      <c r="IB44" s="87"/>
      <c r="IC44" s="87"/>
      <c r="ID44" s="87"/>
      <c r="IE44" s="87"/>
      <c r="IF44" s="87"/>
      <c r="IG44" s="87"/>
      <c r="IH44" s="87"/>
      <c r="II44" s="87"/>
      <c r="IJ44" s="87"/>
      <c r="IK44" s="87"/>
      <c r="IL44" s="87"/>
      <c r="IM44" s="87"/>
      <c r="IN44" s="87"/>
      <c r="IO44" s="87"/>
      <c r="IP44" s="87"/>
      <c r="IQ44" s="87"/>
      <c r="IR44" s="87"/>
      <c r="IS44" s="87"/>
      <c r="IT44" s="87"/>
      <c r="IU44" s="87"/>
      <c r="IV44" s="87"/>
    </row>
    <row r="45" spans="1:256" s="75" customFormat="1" ht="15.9" customHeight="1">
      <c r="A45" s="134"/>
      <c r="B45" s="135" t="s">
        <v>203</v>
      </c>
      <c r="C45" s="310">
        <v>29</v>
      </c>
      <c r="D45" s="312">
        <v>39.665873820000002</v>
      </c>
      <c r="E45" s="312">
        <v>38.852598999999998</v>
      </c>
      <c r="F45" s="87"/>
      <c r="G45" s="76"/>
      <c r="H45" s="76"/>
      <c r="I45" s="76"/>
      <c r="J45" s="7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/>
      <c r="ES45" s="87"/>
      <c r="ET45" s="87"/>
      <c r="EU45" s="87"/>
      <c r="EV45" s="87"/>
      <c r="EW45" s="87"/>
      <c r="EX45" s="87"/>
      <c r="EY45" s="87"/>
      <c r="EZ45" s="87"/>
      <c r="FA45" s="87"/>
      <c r="FB45" s="87"/>
      <c r="FC45" s="87"/>
      <c r="FD45" s="87"/>
      <c r="FE45" s="87"/>
      <c r="FF45" s="87"/>
      <c r="FG45" s="87"/>
      <c r="FH45" s="87"/>
      <c r="FI45" s="87"/>
      <c r="FJ45" s="87"/>
      <c r="FK45" s="87"/>
      <c r="FL45" s="87"/>
      <c r="FM45" s="87"/>
      <c r="FN45" s="87"/>
      <c r="FO45" s="87"/>
      <c r="FP45" s="87"/>
      <c r="FQ45" s="87"/>
      <c r="FR45" s="87"/>
      <c r="FS45" s="87"/>
      <c r="FT45" s="87"/>
      <c r="FU45" s="87"/>
      <c r="FV45" s="87"/>
      <c r="FW45" s="87"/>
      <c r="FX45" s="87"/>
      <c r="FY45" s="87"/>
      <c r="FZ45" s="87"/>
      <c r="GA45" s="87"/>
      <c r="GB45" s="87"/>
      <c r="GC45" s="87"/>
      <c r="GD45" s="87"/>
      <c r="GE45" s="87"/>
      <c r="GF45" s="87"/>
      <c r="GG45" s="87"/>
      <c r="GH45" s="87"/>
      <c r="GI45" s="87"/>
      <c r="GJ45" s="87"/>
      <c r="GK45" s="87"/>
      <c r="GL45" s="87"/>
      <c r="GM45" s="87"/>
      <c r="GN45" s="87"/>
      <c r="GO45" s="87"/>
      <c r="GP45" s="87"/>
      <c r="GQ45" s="87"/>
      <c r="GR45" s="87"/>
      <c r="GS45" s="87"/>
      <c r="GT45" s="87"/>
      <c r="GU45" s="87"/>
      <c r="GV45" s="87"/>
      <c r="GW45" s="87"/>
      <c r="GX45" s="87"/>
      <c r="GY45" s="87"/>
      <c r="GZ45" s="87"/>
      <c r="HA45" s="87"/>
      <c r="HB45" s="87"/>
      <c r="HC45" s="87"/>
      <c r="HD45" s="87"/>
      <c r="HE45" s="87"/>
      <c r="HF45" s="87"/>
      <c r="HG45" s="87"/>
      <c r="HH45" s="87"/>
      <c r="HI45" s="87"/>
      <c r="HJ45" s="87"/>
      <c r="HK45" s="87"/>
      <c r="HL45" s="87"/>
      <c r="HM45" s="87"/>
      <c r="HN45" s="87"/>
      <c r="HO45" s="87"/>
      <c r="HP45" s="87"/>
      <c r="HQ45" s="87"/>
      <c r="HR45" s="87"/>
      <c r="HS45" s="87"/>
      <c r="HT45" s="87"/>
      <c r="HU45" s="87"/>
      <c r="HV45" s="87"/>
      <c r="HW45" s="87"/>
      <c r="HX45" s="87"/>
      <c r="HY45" s="87"/>
      <c r="HZ45" s="87"/>
      <c r="IA45" s="87"/>
      <c r="IB45" s="87"/>
      <c r="IC45" s="87"/>
      <c r="ID45" s="87"/>
      <c r="IE45" s="87"/>
      <c r="IF45" s="87"/>
      <c r="IG45" s="87"/>
      <c r="IH45" s="87"/>
      <c r="II45" s="87"/>
      <c r="IJ45" s="87"/>
      <c r="IK45" s="87"/>
      <c r="IL45" s="87"/>
      <c r="IM45" s="87"/>
      <c r="IN45" s="87"/>
      <c r="IO45" s="87"/>
      <c r="IP45" s="87"/>
      <c r="IQ45" s="87"/>
      <c r="IR45" s="87"/>
      <c r="IS45" s="87"/>
      <c r="IT45" s="87"/>
      <c r="IU45" s="87"/>
      <c r="IV45" s="87"/>
    </row>
    <row r="46" spans="1:256" s="75" customFormat="1" ht="15.9" customHeight="1">
      <c r="A46" s="134"/>
      <c r="B46" s="135" t="s">
        <v>206</v>
      </c>
      <c r="C46" s="310">
        <v>6</v>
      </c>
      <c r="D46" s="312">
        <v>37.607999999999997</v>
      </c>
      <c r="E46" s="312">
        <v>2.9950000000000001</v>
      </c>
      <c r="F46" s="87"/>
      <c r="G46" s="76"/>
      <c r="H46" s="76"/>
      <c r="I46" s="76"/>
      <c r="J46" s="7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/>
      <c r="ES46" s="87"/>
      <c r="ET46" s="87"/>
      <c r="EU46" s="87"/>
      <c r="EV46" s="87"/>
      <c r="EW46" s="87"/>
      <c r="EX46" s="87"/>
      <c r="EY46" s="87"/>
      <c r="EZ46" s="87"/>
      <c r="FA46" s="87"/>
      <c r="FB46" s="87"/>
      <c r="FC46" s="87"/>
      <c r="FD46" s="87"/>
      <c r="FE46" s="87"/>
      <c r="FF46" s="87"/>
      <c r="FG46" s="87"/>
      <c r="FH46" s="87"/>
      <c r="FI46" s="87"/>
      <c r="FJ46" s="87"/>
      <c r="FK46" s="87"/>
      <c r="FL46" s="87"/>
      <c r="FM46" s="87"/>
      <c r="FN46" s="87"/>
      <c r="FO46" s="87"/>
      <c r="FP46" s="87"/>
      <c r="FQ46" s="87"/>
      <c r="FR46" s="87"/>
      <c r="FS46" s="87"/>
      <c r="FT46" s="87"/>
      <c r="FU46" s="87"/>
      <c r="FV46" s="87"/>
      <c r="FW46" s="87"/>
      <c r="FX46" s="87"/>
      <c r="FY46" s="87"/>
      <c r="FZ46" s="87"/>
      <c r="GA46" s="87"/>
      <c r="GB46" s="87"/>
      <c r="GC46" s="87"/>
      <c r="GD46" s="87"/>
      <c r="GE46" s="87"/>
      <c r="GF46" s="87"/>
      <c r="GG46" s="87"/>
      <c r="GH46" s="87"/>
      <c r="GI46" s="87"/>
      <c r="GJ46" s="87"/>
      <c r="GK46" s="87"/>
      <c r="GL46" s="87"/>
      <c r="GM46" s="87"/>
      <c r="GN46" s="87"/>
      <c r="GO46" s="87"/>
      <c r="GP46" s="87"/>
      <c r="GQ46" s="87"/>
      <c r="GR46" s="87"/>
      <c r="GS46" s="87"/>
      <c r="GT46" s="87"/>
      <c r="GU46" s="87"/>
      <c r="GV46" s="87"/>
      <c r="GW46" s="87"/>
      <c r="GX46" s="87"/>
      <c r="GY46" s="87"/>
      <c r="GZ46" s="87"/>
      <c r="HA46" s="87"/>
      <c r="HB46" s="87"/>
      <c r="HC46" s="87"/>
      <c r="HD46" s="87"/>
      <c r="HE46" s="87"/>
      <c r="HF46" s="87"/>
      <c r="HG46" s="87"/>
      <c r="HH46" s="87"/>
      <c r="HI46" s="87"/>
      <c r="HJ46" s="87"/>
      <c r="HK46" s="87"/>
      <c r="HL46" s="87"/>
      <c r="HM46" s="87"/>
      <c r="HN46" s="87"/>
      <c r="HO46" s="87"/>
      <c r="HP46" s="87"/>
      <c r="HQ46" s="87"/>
      <c r="HR46" s="87"/>
      <c r="HS46" s="87"/>
      <c r="HT46" s="87"/>
      <c r="HU46" s="87"/>
      <c r="HV46" s="87"/>
      <c r="HW46" s="87"/>
      <c r="HX46" s="87"/>
      <c r="HY46" s="87"/>
      <c r="HZ46" s="87"/>
      <c r="IA46" s="87"/>
      <c r="IB46" s="87"/>
      <c r="IC46" s="87"/>
      <c r="ID46" s="87"/>
      <c r="IE46" s="87"/>
      <c r="IF46" s="87"/>
      <c r="IG46" s="87"/>
      <c r="IH46" s="87"/>
      <c r="II46" s="87"/>
      <c r="IJ46" s="87"/>
      <c r="IK46" s="87"/>
      <c r="IL46" s="87"/>
      <c r="IM46" s="87"/>
      <c r="IN46" s="87"/>
      <c r="IO46" s="87"/>
      <c r="IP46" s="87"/>
      <c r="IQ46" s="87"/>
      <c r="IR46" s="87"/>
      <c r="IS46" s="87"/>
      <c r="IT46" s="87"/>
      <c r="IU46" s="87"/>
      <c r="IV46" s="87"/>
    </row>
    <row r="47" spans="1:256" s="75" customFormat="1" ht="20.100000000000001" customHeight="1">
      <c r="A47" s="134"/>
      <c r="B47" s="135"/>
      <c r="C47" s="136"/>
      <c r="D47" s="137"/>
      <c r="E47" s="137"/>
      <c r="F47" s="87"/>
      <c r="G47" s="76"/>
      <c r="H47" s="76"/>
      <c r="I47" s="76"/>
      <c r="J47" s="7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/>
      <c r="ES47" s="87"/>
      <c r="ET47" s="87"/>
      <c r="EU47" s="87"/>
      <c r="EV47" s="87"/>
      <c r="EW47" s="87"/>
      <c r="EX47" s="87"/>
      <c r="EY47" s="87"/>
      <c r="EZ47" s="87"/>
      <c r="FA47" s="87"/>
      <c r="FB47" s="87"/>
      <c r="FC47" s="87"/>
      <c r="FD47" s="87"/>
      <c r="FE47" s="87"/>
      <c r="FF47" s="87"/>
      <c r="FG47" s="87"/>
      <c r="FH47" s="87"/>
      <c r="FI47" s="87"/>
      <c r="FJ47" s="87"/>
      <c r="FK47" s="87"/>
      <c r="FL47" s="87"/>
      <c r="FM47" s="87"/>
      <c r="FN47" s="87"/>
      <c r="FO47" s="87"/>
      <c r="FP47" s="87"/>
      <c r="FQ47" s="87"/>
      <c r="FR47" s="87"/>
      <c r="FS47" s="87"/>
      <c r="FT47" s="87"/>
      <c r="FU47" s="87"/>
      <c r="FV47" s="87"/>
      <c r="FW47" s="87"/>
      <c r="FX47" s="87"/>
      <c r="FY47" s="87"/>
      <c r="FZ47" s="87"/>
      <c r="GA47" s="87"/>
      <c r="GB47" s="87"/>
      <c r="GC47" s="87"/>
      <c r="GD47" s="87"/>
      <c r="GE47" s="87"/>
      <c r="GF47" s="87"/>
      <c r="GG47" s="87"/>
      <c r="GH47" s="87"/>
      <c r="GI47" s="87"/>
      <c r="GJ47" s="87"/>
      <c r="GK47" s="87"/>
      <c r="GL47" s="87"/>
      <c r="GM47" s="87"/>
      <c r="GN47" s="87"/>
      <c r="GO47" s="87"/>
      <c r="GP47" s="87"/>
      <c r="GQ47" s="87"/>
      <c r="GR47" s="87"/>
      <c r="GS47" s="87"/>
      <c r="GT47" s="87"/>
      <c r="GU47" s="87"/>
      <c r="GV47" s="87"/>
      <c r="GW47" s="87"/>
      <c r="GX47" s="87"/>
      <c r="GY47" s="87"/>
      <c r="GZ47" s="87"/>
      <c r="HA47" s="87"/>
      <c r="HB47" s="87"/>
      <c r="HC47" s="87"/>
      <c r="HD47" s="87"/>
      <c r="HE47" s="87"/>
      <c r="HF47" s="87"/>
      <c r="HG47" s="87"/>
      <c r="HH47" s="87"/>
      <c r="HI47" s="87"/>
      <c r="HJ47" s="87"/>
      <c r="HK47" s="87"/>
      <c r="HL47" s="87"/>
      <c r="HM47" s="87"/>
      <c r="HN47" s="87"/>
      <c r="HO47" s="87"/>
      <c r="HP47" s="87"/>
      <c r="HQ47" s="87"/>
      <c r="HR47" s="87"/>
      <c r="HS47" s="87"/>
      <c r="HT47" s="87"/>
      <c r="HU47" s="87"/>
      <c r="HV47" s="87"/>
      <c r="HW47" s="87"/>
      <c r="HX47" s="87"/>
      <c r="HY47" s="87"/>
      <c r="HZ47" s="87"/>
      <c r="IA47" s="87"/>
      <c r="IB47" s="87"/>
      <c r="IC47" s="87"/>
      <c r="ID47" s="87"/>
      <c r="IE47" s="87"/>
      <c r="IF47" s="87"/>
      <c r="IG47" s="87"/>
      <c r="IH47" s="87"/>
      <c r="II47" s="87"/>
      <c r="IJ47" s="87"/>
      <c r="IK47" s="87"/>
      <c r="IL47" s="87"/>
      <c r="IM47" s="87"/>
      <c r="IN47" s="87"/>
      <c r="IO47" s="87"/>
      <c r="IP47" s="87"/>
      <c r="IQ47" s="87"/>
      <c r="IR47" s="87"/>
      <c r="IS47" s="87"/>
      <c r="IT47" s="87"/>
      <c r="IU47" s="87"/>
      <c r="IV47" s="87"/>
    </row>
    <row r="48" spans="1:256" s="75" customFormat="1" ht="20.100000000000001" customHeight="1">
      <c r="A48" s="134"/>
      <c r="B48" s="86"/>
      <c r="C48" s="88"/>
      <c r="D48" s="137"/>
      <c r="E48" s="137"/>
      <c r="F48" s="87"/>
      <c r="G48" s="76"/>
      <c r="H48" s="76"/>
      <c r="I48" s="76"/>
      <c r="J48" s="7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/>
      <c r="ES48" s="87"/>
      <c r="ET48" s="87"/>
      <c r="EU48" s="87"/>
      <c r="EV48" s="87"/>
      <c r="EW48" s="87"/>
      <c r="EX48" s="87"/>
      <c r="EY48" s="87"/>
      <c r="EZ48" s="87"/>
      <c r="FA48" s="87"/>
      <c r="FB48" s="87"/>
      <c r="FC48" s="87"/>
      <c r="FD48" s="87"/>
      <c r="FE48" s="87"/>
      <c r="FF48" s="87"/>
      <c r="FG48" s="87"/>
      <c r="FH48" s="87"/>
      <c r="FI48" s="87"/>
      <c r="FJ48" s="87"/>
      <c r="FK48" s="87"/>
      <c r="FL48" s="87"/>
      <c r="FM48" s="87"/>
      <c r="FN48" s="87"/>
      <c r="FO48" s="87"/>
      <c r="FP48" s="87"/>
      <c r="FQ48" s="87"/>
      <c r="FR48" s="87"/>
      <c r="FS48" s="87"/>
      <c r="FT48" s="87"/>
      <c r="FU48" s="87"/>
      <c r="FV48" s="87"/>
      <c r="FW48" s="87"/>
      <c r="FX48" s="87"/>
      <c r="FY48" s="87"/>
      <c r="FZ48" s="87"/>
      <c r="GA48" s="87"/>
      <c r="GB48" s="87"/>
      <c r="GC48" s="87"/>
      <c r="GD48" s="87"/>
      <c r="GE48" s="87"/>
      <c r="GF48" s="87"/>
      <c r="GG48" s="87"/>
      <c r="GH48" s="87"/>
      <c r="GI48" s="87"/>
      <c r="GJ48" s="87"/>
      <c r="GK48" s="87"/>
      <c r="GL48" s="87"/>
      <c r="GM48" s="87"/>
      <c r="GN48" s="87"/>
      <c r="GO48" s="87"/>
      <c r="GP48" s="87"/>
      <c r="GQ48" s="87"/>
      <c r="GR48" s="87"/>
      <c r="GS48" s="87"/>
      <c r="GT48" s="87"/>
      <c r="GU48" s="87"/>
      <c r="GV48" s="87"/>
      <c r="GW48" s="87"/>
      <c r="GX48" s="87"/>
      <c r="GY48" s="87"/>
      <c r="GZ48" s="87"/>
      <c r="HA48" s="87"/>
      <c r="HB48" s="87"/>
      <c r="HC48" s="87"/>
      <c r="HD48" s="87"/>
      <c r="HE48" s="87"/>
      <c r="HF48" s="87"/>
      <c r="HG48" s="87"/>
      <c r="HH48" s="87"/>
      <c r="HI48" s="87"/>
      <c r="HJ48" s="87"/>
      <c r="HK48" s="87"/>
      <c r="HL48" s="87"/>
      <c r="HM48" s="87"/>
      <c r="HN48" s="87"/>
      <c r="HO48" s="87"/>
      <c r="HP48" s="87"/>
      <c r="HQ48" s="87"/>
      <c r="HR48" s="87"/>
      <c r="HS48" s="87"/>
      <c r="HT48" s="87"/>
      <c r="HU48" s="87"/>
      <c r="HV48" s="87"/>
      <c r="HW48" s="87"/>
      <c r="HX48" s="87"/>
      <c r="HY48" s="87"/>
      <c r="HZ48" s="87"/>
      <c r="IA48" s="87"/>
      <c r="IB48" s="87"/>
      <c r="IC48" s="87"/>
      <c r="ID48" s="87"/>
      <c r="IE48" s="87"/>
      <c r="IF48" s="87"/>
      <c r="IG48" s="87"/>
      <c r="IH48" s="87"/>
      <c r="II48" s="87"/>
      <c r="IJ48" s="87"/>
      <c r="IK48" s="87"/>
      <c r="IL48" s="87"/>
      <c r="IM48" s="87"/>
      <c r="IN48" s="87"/>
      <c r="IO48" s="87"/>
      <c r="IP48" s="87"/>
      <c r="IQ48" s="87"/>
      <c r="IR48" s="87"/>
      <c r="IS48" s="87"/>
      <c r="IT48" s="87"/>
      <c r="IU48" s="87"/>
      <c r="IV48" s="87"/>
    </row>
    <row r="49" spans="1:256" s="75" customFormat="1" ht="20.100000000000001" customHeight="1">
      <c r="A49" s="134"/>
      <c r="B49" s="86"/>
      <c r="C49" s="88"/>
      <c r="D49" s="137"/>
      <c r="E49" s="137"/>
      <c r="F49" s="87"/>
      <c r="G49" s="76"/>
      <c r="H49" s="76"/>
      <c r="I49" s="76"/>
      <c r="J49" s="7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  <c r="EA49" s="87"/>
      <c r="EB49" s="87"/>
      <c r="EC49" s="87"/>
      <c r="ED49" s="87"/>
      <c r="EE49" s="87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/>
      <c r="ES49" s="87"/>
      <c r="ET49" s="87"/>
      <c r="EU49" s="87"/>
      <c r="EV49" s="87"/>
      <c r="EW49" s="87"/>
      <c r="EX49" s="87"/>
      <c r="EY49" s="87"/>
      <c r="EZ49" s="87"/>
      <c r="FA49" s="87"/>
      <c r="FB49" s="87"/>
      <c r="FC49" s="87"/>
      <c r="FD49" s="87"/>
      <c r="FE49" s="87"/>
      <c r="FF49" s="87"/>
      <c r="FG49" s="87"/>
      <c r="FH49" s="87"/>
      <c r="FI49" s="87"/>
      <c r="FJ49" s="87"/>
      <c r="FK49" s="87"/>
      <c r="FL49" s="87"/>
      <c r="FM49" s="87"/>
      <c r="FN49" s="87"/>
      <c r="FO49" s="87"/>
      <c r="FP49" s="87"/>
      <c r="FQ49" s="87"/>
      <c r="FR49" s="87"/>
      <c r="FS49" s="87"/>
      <c r="FT49" s="87"/>
      <c r="FU49" s="87"/>
      <c r="FV49" s="87"/>
      <c r="FW49" s="87"/>
      <c r="FX49" s="87"/>
      <c r="FY49" s="87"/>
      <c r="FZ49" s="87"/>
      <c r="GA49" s="87"/>
      <c r="GB49" s="87"/>
      <c r="GC49" s="87"/>
      <c r="GD49" s="87"/>
      <c r="GE49" s="87"/>
      <c r="GF49" s="87"/>
      <c r="GG49" s="87"/>
      <c r="GH49" s="87"/>
      <c r="GI49" s="87"/>
      <c r="GJ49" s="87"/>
      <c r="GK49" s="87"/>
      <c r="GL49" s="87"/>
      <c r="GM49" s="87"/>
      <c r="GN49" s="87"/>
      <c r="GO49" s="87"/>
      <c r="GP49" s="87"/>
      <c r="GQ49" s="87"/>
      <c r="GR49" s="87"/>
      <c r="GS49" s="87"/>
      <c r="GT49" s="87"/>
      <c r="GU49" s="87"/>
      <c r="GV49" s="87"/>
      <c r="GW49" s="87"/>
      <c r="GX49" s="87"/>
      <c r="GY49" s="87"/>
      <c r="GZ49" s="87"/>
      <c r="HA49" s="87"/>
      <c r="HB49" s="87"/>
      <c r="HC49" s="87"/>
      <c r="HD49" s="87"/>
      <c r="HE49" s="87"/>
      <c r="HF49" s="87"/>
      <c r="HG49" s="87"/>
      <c r="HH49" s="87"/>
      <c r="HI49" s="87"/>
      <c r="HJ49" s="87"/>
      <c r="HK49" s="87"/>
      <c r="HL49" s="87"/>
      <c r="HM49" s="87"/>
      <c r="HN49" s="87"/>
      <c r="HO49" s="87"/>
      <c r="HP49" s="87"/>
      <c r="HQ49" s="87"/>
      <c r="HR49" s="87"/>
      <c r="HS49" s="87"/>
      <c r="HT49" s="87"/>
      <c r="HU49" s="87"/>
      <c r="HV49" s="87"/>
      <c r="HW49" s="87"/>
      <c r="HX49" s="87"/>
      <c r="HY49" s="87"/>
      <c r="HZ49" s="87"/>
      <c r="IA49" s="87"/>
      <c r="IB49" s="87"/>
      <c r="IC49" s="87"/>
      <c r="ID49" s="87"/>
      <c r="IE49" s="87"/>
      <c r="IF49" s="87"/>
      <c r="IG49" s="87"/>
      <c r="IH49" s="87"/>
      <c r="II49" s="87"/>
      <c r="IJ49" s="87"/>
      <c r="IK49" s="87"/>
      <c r="IL49" s="87"/>
      <c r="IM49" s="87"/>
      <c r="IN49" s="87"/>
      <c r="IO49" s="87"/>
      <c r="IP49" s="87"/>
      <c r="IQ49" s="87"/>
      <c r="IR49" s="87"/>
      <c r="IS49" s="87"/>
      <c r="IT49" s="87"/>
      <c r="IU49" s="87"/>
      <c r="IV49" s="87"/>
    </row>
    <row r="50" spans="1:256" s="75" customFormat="1" ht="20.100000000000001" customHeight="1">
      <c r="A50" s="134"/>
      <c r="B50" s="86"/>
      <c r="C50" s="88"/>
      <c r="D50" s="137"/>
      <c r="E50" s="137"/>
      <c r="F50" s="87"/>
      <c r="G50" s="76"/>
      <c r="H50" s="76"/>
      <c r="I50" s="76"/>
      <c r="J50" s="7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/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/>
      <c r="ES50" s="87"/>
      <c r="ET50" s="87"/>
      <c r="EU50" s="87"/>
      <c r="EV50" s="87"/>
      <c r="EW50" s="87"/>
      <c r="EX50" s="87"/>
      <c r="EY50" s="87"/>
      <c r="EZ50" s="87"/>
      <c r="FA50" s="87"/>
      <c r="FB50" s="87"/>
      <c r="FC50" s="87"/>
      <c r="FD50" s="87"/>
      <c r="FE50" s="87"/>
      <c r="FF50" s="87"/>
      <c r="FG50" s="87"/>
      <c r="FH50" s="87"/>
      <c r="FI50" s="87"/>
      <c r="FJ50" s="87"/>
      <c r="FK50" s="87"/>
      <c r="FL50" s="87"/>
      <c r="FM50" s="87"/>
      <c r="FN50" s="87"/>
      <c r="FO50" s="87"/>
      <c r="FP50" s="87"/>
      <c r="FQ50" s="87"/>
      <c r="FR50" s="87"/>
      <c r="FS50" s="87"/>
      <c r="FT50" s="87"/>
      <c r="FU50" s="87"/>
      <c r="FV50" s="87"/>
      <c r="FW50" s="87"/>
      <c r="FX50" s="87"/>
      <c r="FY50" s="87"/>
      <c r="FZ50" s="87"/>
      <c r="GA50" s="87"/>
      <c r="GB50" s="87"/>
      <c r="GC50" s="87"/>
      <c r="GD50" s="87"/>
      <c r="GE50" s="87"/>
      <c r="GF50" s="87"/>
      <c r="GG50" s="87"/>
      <c r="GH50" s="87"/>
      <c r="GI50" s="87"/>
      <c r="GJ50" s="87"/>
      <c r="GK50" s="87"/>
      <c r="GL50" s="87"/>
      <c r="GM50" s="87"/>
      <c r="GN50" s="87"/>
      <c r="GO50" s="87"/>
      <c r="GP50" s="87"/>
      <c r="GQ50" s="87"/>
      <c r="GR50" s="87"/>
      <c r="GS50" s="87"/>
      <c r="GT50" s="87"/>
      <c r="GU50" s="87"/>
      <c r="GV50" s="87"/>
      <c r="GW50" s="87"/>
      <c r="GX50" s="87"/>
      <c r="GY50" s="87"/>
      <c r="GZ50" s="87"/>
      <c r="HA50" s="87"/>
      <c r="HB50" s="87"/>
      <c r="HC50" s="87"/>
      <c r="HD50" s="87"/>
      <c r="HE50" s="87"/>
      <c r="HF50" s="87"/>
      <c r="HG50" s="87"/>
      <c r="HH50" s="87"/>
      <c r="HI50" s="87"/>
      <c r="HJ50" s="87"/>
      <c r="HK50" s="87"/>
      <c r="HL50" s="87"/>
      <c r="HM50" s="87"/>
      <c r="HN50" s="87"/>
      <c r="HO50" s="87"/>
      <c r="HP50" s="87"/>
      <c r="HQ50" s="87"/>
      <c r="HR50" s="87"/>
      <c r="HS50" s="87"/>
      <c r="HT50" s="87"/>
      <c r="HU50" s="87"/>
      <c r="HV50" s="87"/>
      <c r="HW50" s="87"/>
      <c r="HX50" s="87"/>
      <c r="HY50" s="87"/>
      <c r="HZ50" s="87"/>
      <c r="IA50" s="87"/>
      <c r="IB50" s="87"/>
      <c r="IC50" s="87"/>
      <c r="ID50" s="87"/>
      <c r="IE50" s="87"/>
      <c r="IF50" s="87"/>
      <c r="IG50" s="87"/>
      <c r="IH50" s="87"/>
      <c r="II50" s="87"/>
      <c r="IJ50" s="87"/>
      <c r="IK50" s="87"/>
      <c r="IL50" s="87"/>
      <c r="IM50" s="87"/>
      <c r="IN50" s="87"/>
      <c r="IO50" s="87"/>
      <c r="IP50" s="87"/>
      <c r="IQ50" s="87"/>
      <c r="IR50" s="87"/>
      <c r="IS50" s="87"/>
      <c r="IT50" s="87"/>
      <c r="IU50" s="87"/>
      <c r="IV50" s="87"/>
    </row>
    <row r="51" spans="1:256" s="75" customFormat="1" ht="20.100000000000001" customHeight="1">
      <c r="A51" s="134"/>
      <c r="B51" s="86"/>
      <c r="C51" s="88"/>
      <c r="D51" s="137"/>
      <c r="E51" s="137"/>
      <c r="F51" s="87"/>
      <c r="G51" s="76"/>
      <c r="H51" s="76"/>
      <c r="I51" s="76"/>
      <c r="J51" s="7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/>
      <c r="ES51" s="87"/>
      <c r="ET51" s="87"/>
      <c r="EU51" s="87"/>
      <c r="EV51" s="87"/>
      <c r="EW51" s="87"/>
      <c r="EX51" s="87"/>
      <c r="EY51" s="87"/>
      <c r="EZ51" s="87"/>
      <c r="FA51" s="87"/>
      <c r="FB51" s="87"/>
      <c r="FC51" s="87"/>
      <c r="FD51" s="87"/>
      <c r="FE51" s="87"/>
      <c r="FF51" s="87"/>
      <c r="FG51" s="87"/>
      <c r="FH51" s="87"/>
      <c r="FI51" s="87"/>
      <c r="FJ51" s="87"/>
      <c r="FK51" s="87"/>
      <c r="FL51" s="87"/>
      <c r="FM51" s="87"/>
      <c r="FN51" s="87"/>
      <c r="FO51" s="87"/>
      <c r="FP51" s="87"/>
      <c r="FQ51" s="87"/>
      <c r="FR51" s="87"/>
      <c r="FS51" s="87"/>
      <c r="FT51" s="87"/>
      <c r="FU51" s="87"/>
      <c r="FV51" s="87"/>
      <c r="FW51" s="87"/>
      <c r="FX51" s="87"/>
      <c r="FY51" s="87"/>
      <c r="FZ51" s="87"/>
      <c r="GA51" s="87"/>
      <c r="GB51" s="87"/>
      <c r="GC51" s="87"/>
      <c r="GD51" s="87"/>
      <c r="GE51" s="87"/>
      <c r="GF51" s="87"/>
      <c r="GG51" s="87"/>
      <c r="GH51" s="87"/>
      <c r="GI51" s="87"/>
      <c r="GJ51" s="87"/>
      <c r="GK51" s="87"/>
      <c r="GL51" s="87"/>
      <c r="GM51" s="87"/>
      <c r="GN51" s="87"/>
      <c r="GO51" s="87"/>
      <c r="GP51" s="87"/>
      <c r="GQ51" s="87"/>
      <c r="GR51" s="87"/>
      <c r="GS51" s="87"/>
      <c r="GT51" s="87"/>
      <c r="GU51" s="87"/>
      <c r="GV51" s="87"/>
      <c r="GW51" s="87"/>
      <c r="GX51" s="87"/>
      <c r="GY51" s="87"/>
      <c r="GZ51" s="87"/>
      <c r="HA51" s="87"/>
      <c r="HB51" s="87"/>
      <c r="HC51" s="87"/>
      <c r="HD51" s="87"/>
      <c r="HE51" s="87"/>
      <c r="HF51" s="87"/>
      <c r="HG51" s="87"/>
      <c r="HH51" s="87"/>
      <c r="HI51" s="87"/>
      <c r="HJ51" s="87"/>
      <c r="HK51" s="87"/>
      <c r="HL51" s="87"/>
      <c r="HM51" s="87"/>
      <c r="HN51" s="87"/>
      <c r="HO51" s="87"/>
      <c r="HP51" s="87"/>
      <c r="HQ51" s="87"/>
      <c r="HR51" s="87"/>
      <c r="HS51" s="87"/>
      <c r="HT51" s="87"/>
      <c r="HU51" s="87"/>
      <c r="HV51" s="87"/>
      <c r="HW51" s="87"/>
      <c r="HX51" s="87"/>
      <c r="HY51" s="87"/>
      <c r="HZ51" s="87"/>
      <c r="IA51" s="87"/>
      <c r="IB51" s="87"/>
      <c r="IC51" s="87"/>
      <c r="ID51" s="87"/>
      <c r="IE51" s="87"/>
      <c r="IF51" s="87"/>
      <c r="IG51" s="87"/>
      <c r="IH51" s="87"/>
      <c r="II51" s="87"/>
      <c r="IJ51" s="87"/>
      <c r="IK51" s="87"/>
      <c r="IL51" s="87"/>
      <c r="IM51" s="87"/>
      <c r="IN51" s="87"/>
      <c r="IO51" s="87"/>
      <c r="IP51" s="87"/>
      <c r="IQ51" s="87"/>
      <c r="IR51" s="87"/>
      <c r="IS51" s="87"/>
      <c r="IT51" s="87"/>
      <c r="IU51" s="87"/>
      <c r="IV51" s="87"/>
    </row>
    <row r="52" spans="1:256" s="75" customFormat="1" ht="20.100000000000001" customHeight="1">
      <c r="A52" s="134"/>
      <c r="B52" s="86"/>
      <c r="C52" s="88"/>
      <c r="D52" s="137"/>
      <c r="E52" s="137"/>
      <c r="F52" s="87"/>
      <c r="G52" s="76"/>
      <c r="H52" s="76"/>
      <c r="I52" s="76"/>
      <c r="J52" s="7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7"/>
      <c r="DY52" s="87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/>
      <c r="ES52" s="87"/>
      <c r="ET52" s="87"/>
      <c r="EU52" s="87"/>
      <c r="EV52" s="87"/>
      <c r="EW52" s="87"/>
      <c r="EX52" s="87"/>
      <c r="EY52" s="87"/>
      <c r="EZ52" s="87"/>
      <c r="FA52" s="87"/>
      <c r="FB52" s="87"/>
      <c r="FC52" s="87"/>
      <c r="FD52" s="87"/>
      <c r="FE52" s="87"/>
      <c r="FF52" s="87"/>
      <c r="FG52" s="87"/>
      <c r="FH52" s="87"/>
      <c r="FI52" s="87"/>
      <c r="FJ52" s="87"/>
      <c r="FK52" s="87"/>
      <c r="FL52" s="87"/>
      <c r="FM52" s="87"/>
      <c r="FN52" s="87"/>
      <c r="FO52" s="87"/>
      <c r="FP52" s="87"/>
      <c r="FQ52" s="87"/>
      <c r="FR52" s="87"/>
      <c r="FS52" s="87"/>
      <c r="FT52" s="87"/>
      <c r="FU52" s="87"/>
      <c r="FV52" s="87"/>
      <c r="FW52" s="87"/>
      <c r="FX52" s="87"/>
      <c r="FY52" s="87"/>
      <c r="FZ52" s="87"/>
      <c r="GA52" s="87"/>
      <c r="GB52" s="87"/>
      <c r="GC52" s="87"/>
      <c r="GD52" s="87"/>
      <c r="GE52" s="87"/>
      <c r="GF52" s="87"/>
      <c r="GG52" s="87"/>
      <c r="GH52" s="87"/>
      <c r="GI52" s="87"/>
      <c r="GJ52" s="87"/>
      <c r="GK52" s="87"/>
      <c r="GL52" s="87"/>
      <c r="GM52" s="87"/>
      <c r="GN52" s="87"/>
      <c r="GO52" s="87"/>
      <c r="GP52" s="87"/>
      <c r="GQ52" s="87"/>
      <c r="GR52" s="87"/>
      <c r="GS52" s="87"/>
      <c r="GT52" s="87"/>
      <c r="GU52" s="87"/>
      <c r="GV52" s="87"/>
      <c r="GW52" s="87"/>
      <c r="GX52" s="87"/>
      <c r="GY52" s="87"/>
      <c r="GZ52" s="87"/>
      <c r="HA52" s="87"/>
      <c r="HB52" s="87"/>
      <c r="HC52" s="87"/>
      <c r="HD52" s="87"/>
      <c r="HE52" s="87"/>
      <c r="HF52" s="87"/>
      <c r="HG52" s="87"/>
      <c r="HH52" s="87"/>
      <c r="HI52" s="87"/>
      <c r="HJ52" s="87"/>
      <c r="HK52" s="87"/>
      <c r="HL52" s="87"/>
      <c r="HM52" s="87"/>
      <c r="HN52" s="87"/>
      <c r="HO52" s="87"/>
      <c r="HP52" s="87"/>
      <c r="HQ52" s="87"/>
      <c r="HR52" s="87"/>
      <c r="HS52" s="87"/>
      <c r="HT52" s="87"/>
      <c r="HU52" s="87"/>
      <c r="HV52" s="87"/>
      <c r="HW52" s="87"/>
      <c r="HX52" s="87"/>
      <c r="HY52" s="87"/>
      <c r="HZ52" s="87"/>
      <c r="IA52" s="87"/>
      <c r="IB52" s="87"/>
      <c r="IC52" s="87"/>
      <c r="ID52" s="87"/>
      <c r="IE52" s="87"/>
      <c r="IF52" s="87"/>
      <c r="IG52" s="87"/>
      <c r="IH52" s="87"/>
      <c r="II52" s="87"/>
      <c r="IJ52" s="87"/>
      <c r="IK52" s="87"/>
      <c r="IL52" s="87"/>
      <c r="IM52" s="87"/>
      <c r="IN52" s="87"/>
      <c r="IO52" s="87"/>
      <c r="IP52" s="87"/>
      <c r="IQ52" s="87"/>
      <c r="IR52" s="87"/>
      <c r="IS52" s="87"/>
      <c r="IT52" s="87"/>
      <c r="IU52" s="87"/>
      <c r="IV52" s="87"/>
    </row>
    <row r="53" spans="1:256" s="75" customFormat="1" ht="20.100000000000001" customHeight="1">
      <c r="A53" s="201"/>
      <c r="B53" s="86"/>
      <c r="C53" s="88"/>
      <c r="D53" s="137"/>
      <c r="E53" s="137"/>
      <c r="F53" s="87"/>
      <c r="G53" s="76"/>
      <c r="H53" s="76"/>
      <c r="I53" s="76"/>
      <c r="J53" s="7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/>
      <c r="ES53" s="87"/>
      <c r="ET53" s="87"/>
      <c r="EU53" s="87"/>
      <c r="EV53" s="87"/>
      <c r="EW53" s="87"/>
      <c r="EX53" s="87"/>
      <c r="EY53" s="87"/>
      <c r="EZ53" s="87"/>
      <c r="FA53" s="87"/>
      <c r="FB53" s="87"/>
      <c r="FC53" s="87"/>
      <c r="FD53" s="87"/>
      <c r="FE53" s="87"/>
      <c r="FF53" s="87"/>
      <c r="FG53" s="87"/>
      <c r="FH53" s="87"/>
      <c r="FI53" s="87"/>
      <c r="FJ53" s="87"/>
      <c r="FK53" s="87"/>
      <c r="FL53" s="87"/>
      <c r="FM53" s="87"/>
      <c r="FN53" s="87"/>
      <c r="FO53" s="87"/>
      <c r="FP53" s="87"/>
      <c r="FQ53" s="87"/>
      <c r="FR53" s="87"/>
      <c r="FS53" s="87"/>
      <c r="FT53" s="87"/>
      <c r="FU53" s="87"/>
      <c r="FV53" s="87"/>
      <c r="FW53" s="87"/>
      <c r="FX53" s="87"/>
      <c r="FY53" s="87"/>
      <c r="FZ53" s="87"/>
      <c r="GA53" s="87"/>
      <c r="GB53" s="87"/>
      <c r="GC53" s="87"/>
      <c r="GD53" s="87"/>
      <c r="GE53" s="87"/>
      <c r="GF53" s="87"/>
      <c r="GG53" s="87"/>
      <c r="GH53" s="87"/>
      <c r="GI53" s="87"/>
      <c r="GJ53" s="87"/>
      <c r="GK53" s="87"/>
      <c r="GL53" s="87"/>
      <c r="GM53" s="87"/>
      <c r="GN53" s="87"/>
      <c r="GO53" s="87"/>
      <c r="GP53" s="87"/>
      <c r="GQ53" s="87"/>
      <c r="GR53" s="87"/>
      <c r="GS53" s="87"/>
      <c r="GT53" s="87"/>
      <c r="GU53" s="87"/>
      <c r="GV53" s="87"/>
      <c r="GW53" s="87"/>
      <c r="GX53" s="87"/>
      <c r="GY53" s="87"/>
      <c r="GZ53" s="87"/>
      <c r="HA53" s="87"/>
      <c r="HB53" s="87"/>
      <c r="HC53" s="87"/>
      <c r="HD53" s="87"/>
      <c r="HE53" s="87"/>
      <c r="HF53" s="87"/>
      <c r="HG53" s="87"/>
      <c r="HH53" s="87"/>
      <c r="HI53" s="87"/>
      <c r="HJ53" s="87"/>
      <c r="HK53" s="87"/>
      <c r="HL53" s="87"/>
      <c r="HM53" s="87"/>
      <c r="HN53" s="87"/>
      <c r="HO53" s="87"/>
      <c r="HP53" s="87"/>
      <c r="HQ53" s="87"/>
      <c r="HR53" s="87"/>
      <c r="HS53" s="87"/>
      <c r="HT53" s="87"/>
      <c r="HU53" s="87"/>
      <c r="HV53" s="87"/>
      <c r="HW53" s="87"/>
      <c r="HX53" s="87"/>
      <c r="HY53" s="87"/>
      <c r="HZ53" s="87"/>
      <c r="IA53" s="87"/>
      <c r="IB53" s="87"/>
      <c r="IC53" s="87"/>
      <c r="ID53" s="87"/>
      <c r="IE53" s="87"/>
      <c r="IF53" s="87"/>
      <c r="IG53" s="87"/>
      <c r="IH53" s="87"/>
      <c r="II53" s="87"/>
      <c r="IJ53" s="87"/>
      <c r="IK53" s="87"/>
      <c r="IL53" s="87"/>
      <c r="IM53" s="87"/>
      <c r="IN53" s="87"/>
      <c r="IO53" s="87"/>
      <c r="IP53" s="87"/>
      <c r="IQ53" s="87"/>
      <c r="IR53" s="87"/>
      <c r="IS53" s="87"/>
      <c r="IT53" s="87"/>
      <c r="IU53" s="87"/>
      <c r="IV53" s="87"/>
    </row>
    <row r="54" spans="1:256" s="75" customFormat="1" ht="20.100000000000001" customHeight="1">
      <c r="A54" s="201"/>
      <c r="B54" s="86"/>
      <c r="C54" s="88"/>
      <c r="D54" s="137"/>
      <c r="E54" s="137"/>
      <c r="F54" s="87"/>
      <c r="G54" s="76"/>
      <c r="H54" s="76"/>
      <c r="I54" s="76"/>
      <c r="J54" s="7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/>
      <c r="ES54" s="87"/>
      <c r="ET54" s="87"/>
      <c r="EU54" s="87"/>
      <c r="EV54" s="87"/>
      <c r="EW54" s="87"/>
      <c r="EX54" s="87"/>
      <c r="EY54" s="87"/>
      <c r="EZ54" s="87"/>
      <c r="FA54" s="87"/>
      <c r="FB54" s="87"/>
      <c r="FC54" s="87"/>
      <c r="FD54" s="87"/>
      <c r="FE54" s="87"/>
      <c r="FF54" s="87"/>
      <c r="FG54" s="87"/>
      <c r="FH54" s="87"/>
      <c r="FI54" s="87"/>
      <c r="FJ54" s="87"/>
      <c r="FK54" s="87"/>
      <c r="FL54" s="87"/>
      <c r="FM54" s="87"/>
      <c r="FN54" s="87"/>
      <c r="FO54" s="87"/>
      <c r="FP54" s="87"/>
      <c r="FQ54" s="87"/>
      <c r="FR54" s="87"/>
      <c r="FS54" s="87"/>
      <c r="FT54" s="87"/>
      <c r="FU54" s="87"/>
      <c r="FV54" s="87"/>
      <c r="FW54" s="87"/>
      <c r="FX54" s="87"/>
      <c r="FY54" s="87"/>
      <c r="FZ54" s="87"/>
      <c r="GA54" s="87"/>
      <c r="GB54" s="87"/>
      <c r="GC54" s="87"/>
      <c r="GD54" s="87"/>
      <c r="GE54" s="87"/>
      <c r="GF54" s="87"/>
      <c r="GG54" s="87"/>
      <c r="GH54" s="87"/>
      <c r="GI54" s="87"/>
      <c r="GJ54" s="87"/>
      <c r="GK54" s="87"/>
      <c r="GL54" s="87"/>
      <c r="GM54" s="87"/>
      <c r="GN54" s="87"/>
      <c r="GO54" s="87"/>
      <c r="GP54" s="87"/>
      <c r="GQ54" s="87"/>
      <c r="GR54" s="87"/>
      <c r="GS54" s="87"/>
      <c r="GT54" s="87"/>
      <c r="GU54" s="87"/>
      <c r="GV54" s="87"/>
      <c r="GW54" s="87"/>
      <c r="GX54" s="87"/>
      <c r="GY54" s="87"/>
      <c r="GZ54" s="87"/>
      <c r="HA54" s="87"/>
      <c r="HB54" s="87"/>
      <c r="HC54" s="87"/>
      <c r="HD54" s="87"/>
      <c r="HE54" s="87"/>
      <c r="HF54" s="87"/>
      <c r="HG54" s="87"/>
      <c r="HH54" s="87"/>
      <c r="HI54" s="87"/>
      <c r="HJ54" s="87"/>
      <c r="HK54" s="87"/>
      <c r="HL54" s="87"/>
      <c r="HM54" s="87"/>
      <c r="HN54" s="87"/>
      <c r="HO54" s="87"/>
      <c r="HP54" s="87"/>
      <c r="HQ54" s="87"/>
      <c r="HR54" s="87"/>
      <c r="HS54" s="87"/>
      <c r="HT54" s="87"/>
      <c r="HU54" s="87"/>
      <c r="HV54" s="87"/>
      <c r="HW54" s="87"/>
      <c r="HX54" s="87"/>
      <c r="HY54" s="87"/>
      <c r="HZ54" s="87"/>
      <c r="IA54" s="87"/>
      <c r="IB54" s="87"/>
      <c r="IC54" s="87"/>
      <c r="ID54" s="87"/>
      <c r="IE54" s="87"/>
      <c r="IF54" s="87"/>
      <c r="IG54" s="87"/>
      <c r="IH54" s="87"/>
      <c r="II54" s="87"/>
      <c r="IJ54" s="87"/>
      <c r="IK54" s="87"/>
      <c r="IL54" s="87"/>
      <c r="IM54" s="87"/>
      <c r="IN54" s="87"/>
      <c r="IO54" s="87"/>
      <c r="IP54" s="87"/>
      <c r="IQ54" s="87"/>
      <c r="IR54" s="87"/>
      <c r="IS54" s="87"/>
      <c r="IT54" s="87"/>
      <c r="IU54" s="87"/>
      <c r="IV54" s="87"/>
    </row>
    <row r="55" spans="1:256" s="75" customFormat="1" ht="20.100000000000001" customHeight="1">
      <c r="A55" s="201"/>
      <c r="B55" s="86"/>
      <c r="C55" s="88"/>
      <c r="D55" s="137"/>
      <c r="E55" s="137"/>
      <c r="F55" s="87"/>
      <c r="G55" s="76"/>
      <c r="H55" s="76"/>
      <c r="I55" s="76"/>
      <c r="J55" s="76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  <c r="EA55" s="87"/>
      <c r="EB55" s="87"/>
      <c r="EC55" s="87"/>
      <c r="ED55" s="87"/>
      <c r="EE55" s="87"/>
      <c r="EF55" s="87"/>
      <c r="EG55" s="87"/>
      <c r="EH55" s="87"/>
      <c r="EI55" s="87"/>
      <c r="EJ55" s="87"/>
      <c r="EK55" s="87"/>
      <c r="EL55" s="87"/>
      <c r="EM55" s="87"/>
      <c r="EN55" s="87"/>
      <c r="EO55" s="87"/>
      <c r="EP55" s="87"/>
      <c r="EQ55" s="87"/>
      <c r="ER55" s="87"/>
      <c r="ES55" s="87"/>
      <c r="ET55" s="87"/>
      <c r="EU55" s="87"/>
      <c r="EV55" s="87"/>
      <c r="EW55" s="87"/>
      <c r="EX55" s="87"/>
      <c r="EY55" s="87"/>
      <c r="EZ55" s="87"/>
      <c r="FA55" s="87"/>
      <c r="FB55" s="87"/>
      <c r="FC55" s="87"/>
      <c r="FD55" s="87"/>
      <c r="FE55" s="87"/>
      <c r="FF55" s="87"/>
      <c r="FG55" s="87"/>
      <c r="FH55" s="87"/>
      <c r="FI55" s="87"/>
      <c r="FJ55" s="87"/>
      <c r="FK55" s="87"/>
      <c r="FL55" s="87"/>
      <c r="FM55" s="87"/>
      <c r="FN55" s="87"/>
      <c r="FO55" s="87"/>
      <c r="FP55" s="87"/>
      <c r="FQ55" s="87"/>
      <c r="FR55" s="87"/>
      <c r="FS55" s="87"/>
      <c r="FT55" s="87"/>
      <c r="FU55" s="87"/>
      <c r="FV55" s="87"/>
      <c r="FW55" s="87"/>
      <c r="FX55" s="87"/>
      <c r="FY55" s="87"/>
      <c r="FZ55" s="87"/>
      <c r="GA55" s="87"/>
      <c r="GB55" s="87"/>
      <c r="GC55" s="87"/>
      <c r="GD55" s="87"/>
      <c r="GE55" s="87"/>
      <c r="GF55" s="87"/>
      <c r="GG55" s="87"/>
      <c r="GH55" s="87"/>
      <c r="GI55" s="87"/>
      <c r="GJ55" s="87"/>
      <c r="GK55" s="87"/>
      <c r="GL55" s="87"/>
      <c r="GM55" s="87"/>
      <c r="GN55" s="87"/>
      <c r="GO55" s="87"/>
      <c r="GP55" s="87"/>
      <c r="GQ55" s="87"/>
      <c r="GR55" s="87"/>
      <c r="GS55" s="87"/>
      <c r="GT55" s="87"/>
      <c r="GU55" s="87"/>
      <c r="GV55" s="87"/>
      <c r="GW55" s="87"/>
      <c r="GX55" s="87"/>
      <c r="GY55" s="87"/>
      <c r="GZ55" s="87"/>
      <c r="HA55" s="87"/>
      <c r="HB55" s="87"/>
      <c r="HC55" s="87"/>
      <c r="HD55" s="87"/>
      <c r="HE55" s="87"/>
      <c r="HF55" s="87"/>
      <c r="HG55" s="87"/>
      <c r="HH55" s="87"/>
      <c r="HI55" s="87"/>
      <c r="HJ55" s="87"/>
      <c r="HK55" s="87"/>
      <c r="HL55" s="87"/>
      <c r="HM55" s="87"/>
      <c r="HN55" s="87"/>
      <c r="HO55" s="87"/>
      <c r="HP55" s="87"/>
      <c r="HQ55" s="87"/>
      <c r="HR55" s="87"/>
      <c r="HS55" s="87"/>
      <c r="HT55" s="87"/>
      <c r="HU55" s="87"/>
      <c r="HV55" s="87"/>
      <c r="HW55" s="87"/>
      <c r="HX55" s="87"/>
      <c r="HY55" s="87"/>
      <c r="HZ55" s="87"/>
      <c r="IA55" s="87"/>
      <c r="IB55" s="87"/>
      <c r="IC55" s="87"/>
      <c r="ID55" s="87"/>
      <c r="IE55" s="87"/>
      <c r="IF55" s="87"/>
      <c r="IG55" s="87"/>
      <c r="IH55" s="87"/>
      <c r="II55" s="87"/>
      <c r="IJ55" s="87"/>
      <c r="IK55" s="87"/>
      <c r="IL55" s="87"/>
      <c r="IM55" s="87"/>
      <c r="IN55" s="87"/>
      <c r="IO55" s="87"/>
      <c r="IP55" s="87"/>
      <c r="IQ55" s="87"/>
      <c r="IR55" s="87"/>
      <c r="IS55" s="87"/>
      <c r="IT55" s="87"/>
      <c r="IU55" s="87"/>
      <c r="IV55" s="87"/>
    </row>
    <row r="56" spans="1:256" s="75" customFormat="1" ht="20.100000000000001" customHeight="1">
      <c r="A56" s="201"/>
      <c r="B56" s="86"/>
      <c r="C56" s="88"/>
      <c r="D56" s="137"/>
      <c r="E56" s="137"/>
      <c r="F56" s="87"/>
      <c r="G56" s="76"/>
      <c r="H56" s="76"/>
      <c r="I56" s="76"/>
      <c r="J56" s="76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/>
      <c r="ES56" s="87"/>
      <c r="ET56" s="87"/>
      <c r="EU56" s="87"/>
      <c r="EV56" s="87"/>
      <c r="EW56" s="87"/>
      <c r="EX56" s="87"/>
      <c r="EY56" s="87"/>
      <c r="EZ56" s="87"/>
      <c r="FA56" s="87"/>
      <c r="FB56" s="87"/>
      <c r="FC56" s="87"/>
      <c r="FD56" s="87"/>
      <c r="FE56" s="87"/>
      <c r="FF56" s="87"/>
      <c r="FG56" s="87"/>
      <c r="FH56" s="87"/>
      <c r="FI56" s="87"/>
      <c r="FJ56" s="87"/>
      <c r="FK56" s="87"/>
      <c r="FL56" s="87"/>
      <c r="FM56" s="87"/>
      <c r="FN56" s="87"/>
      <c r="FO56" s="87"/>
      <c r="FP56" s="87"/>
      <c r="FQ56" s="87"/>
      <c r="FR56" s="87"/>
      <c r="FS56" s="87"/>
      <c r="FT56" s="87"/>
      <c r="FU56" s="87"/>
      <c r="FV56" s="87"/>
      <c r="FW56" s="87"/>
      <c r="FX56" s="87"/>
      <c r="FY56" s="87"/>
      <c r="FZ56" s="87"/>
      <c r="GA56" s="87"/>
      <c r="GB56" s="87"/>
      <c r="GC56" s="87"/>
      <c r="GD56" s="87"/>
      <c r="GE56" s="87"/>
      <c r="GF56" s="87"/>
      <c r="GG56" s="87"/>
      <c r="GH56" s="87"/>
      <c r="GI56" s="87"/>
      <c r="GJ56" s="87"/>
      <c r="GK56" s="87"/>
      <c r="GL56" s="87"/>
      <c r="GM56" s="87"/>
      <c r="GN56" s="87"/>
      <c r="GO56" s="87"/>
      <c r="GP56" s="87"/>
      <c r="GQ56" s="87"/>
      <c r="GR56" s="87"/>
      <c r="GS56" s="87"/>
      <c r="GT56" s="87"/>
      <c r="GU56" s="87"/>
      <c r="GV56" s="87"/>
      <c r="GW56" s="87"/>
      <c r="GX56" s="87"/>
      <c r="GY56" s="87"/>
      <c r="GZ56" s="87"/>
      <c r="HA56" s="87"/>
      <c r="HB56" s="87"/>
      <c r="HC56" s="87"/>
      <c r="HD56" s="87"/>
      <c r="HE56" s="87"/>
      <c r="HF56" s="87"/>
      <c r="HG56" s="87"/>
      <c r="HH56" s="87"/>
      <c r="HI56" s="87"/>
      <c r="HJ56" s="87"/>
      <c r="HK56" s="87"/>
      <c r="HL56" s="87"/>
      <c r="HM56" s="87"/>
      <c r="HN56" s="87"/>
      <c r="HO56" s="87"/>
      <c r="HP56" s="87"/>
      <c r="HQ56" s="87"/>
      <c r="HR56" s="87"/>
      <c r="HS56" s="87"/>
      <c r="HT56" s="87"/>
      <c r="HU56" s="87"/>
      <c r="HV56" s="87"/>
      <c r="HW56" s="87"/>
      <c r="HX56" s="87"/>
      <c r="HY56" s="87"/>
      <c r="HZ56" s="87"/>
      <c r="IA56" s="87"/>
      <c r="IB56" s="87"/>
      <c r="IC56" s="87"/>
      <c r="ID56" s="87"/>
      <c r="IE56" s="87"/>
      <c r="IF56" s="87"/>
      <c r="IG56" s="87"/>
      <c r="IH56" s="87"/>
      <c r="II56" s="87"/>
      <c r="IJ56" s="87"/>
      <c r="IK56" s="87"/>
      <c r="IL56" s="87"/>
      <c r="IM56" s="87"/>
      <c r="IN56" s="87"/>
      <c r="IO56" s="87"/>
      <c r="IP56" s="87"/>
      <c r="IQ56" s="87"/>
      <c r="IR56" s="87"/>
      <c r="IS56" s="87"/>
      <c r="IT56" s="87"/>
      <c r="IU56" s="87"/>
      <c r="IV56" s="87"/>
    </row>
    <row r="57" spans="1:256" s="75" customFormat="1" ht="20.100000000000001" customHeight="1">
      <c r="A57" s="201"/>
      <c r="B57" s="86"/>
      <c r="C57" s="88"/>
      <c r="D57" s="137"/>
      <c r="E57" s="137"/>
      <c r="F57" s="87"/>
      <c r="G57" s="76"/>
      <c r="H57" s="76"/>
      <c r="I57" s="76"/>
      <c r="J57" s="76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/>
      <c r="DD57" s="87"/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  <c r="EA57" s="87"/>
      <c r="EB57" s="87"/>
      <c r="EC57" s="87"/>
      <c r="ED57" s="87"/>
      <c r="EE57" s="87"/>
      <c r="EF57" s="87"/>
      <c r="EG57" s="87"/>
      <c r="EH57" s="87"/>
      <c r="EI57" s="87"/>
      <c r="EJ57" s="87"/>
      <c r="EK57" s="87"/>
      <c r="EL57" s="87"/>
      <c r="EM57" s="87"/>
      <c r="EN57" s="87"/>
      <c r="EO57" s="87"/>
      <c r="EP57" s="87"/>
      <c r="EQ57" s="87"/>
      <c r="ER57" s="87"/>
      <c r="ES57" s="87"/>
      <c r="ET57" s="87"/>
      <c r="EU57" s="87"/>
      <c r="EV57" s="87"/>
      <c r="EW57" s="87"/>
      <c r="EX57" s="87"/>
      <c r="EY57" s="87"/>
      <c r="EZ57" s="87"/>
      <c r="FA57" s="87"/>
      <c r="FB57" s="87"/>
      <c r="FC57" s="87"/>
      <c r="FD57" s="87"/>
      <c r="FE57" s="87"/>
      <c r="FF57" s="87"/>
      <c r="FG57" s="87"/>
      <c r="FH57" s="87"/>
      <c r="FI57" s="87"/>
      <c r="FJ57" s="87"/>
      <c r="FK57" s="87"/>
      <c r="FL57" s="87"/>
      <c r="FM57" s="87"/>
      <c r="FN57" s="87"/>
      <c r="FO57" s="87"/>
      <c r="FP57" s="87"/>
      <c r="FQ57" s="87"/>
      <c r="FR57" s="87"/>
      <c r="FS57" s="87"/>
      <c r="FT57" s="87"/>
      <c r="FU57" s="87"/>
      <c r="FV57" s="87"/>
      <c r="FW57" s="87"/>
      <c r="FX57" s="87"/>
      <c r="FY57" s="87"/>
      <c r="FZ57" s="87"/>
      <c r="GA57" s="87"/>
      <c r="GB57" s="87"/>
      <c r="GC57" s="87"/>
      <c r="GD57" s="87"/>
      <c r="GE57" s="87"/>
      <c r="GF57" s="87"/>
      <c r="GG57" s="87"/>
      <c r="GH57" s="87"/>
      <c r="GI57" s="87"/>
      <c r="GJ57" s="87"/>
      <c r="GK57" s="87"/>
      <c r="GL57" s="87"/>
      <c r="GM57" s="87"/>
      <c r="GN57" s="87"/>
      <c r="GO57" s="87"/>
      <c r="GP57" s="87"/>
      <c r="GQ57" s="87"/>
      <c r="GR57" s="87"/>
      <c r="GS57" s="87"/>
      <c r="GT57" s="87"/>
      <c r="GU57" s="87"/>
      <c r="GV57" s="87"/>
      <c r="GW57" s="87"/>
      <c r="GX57" s="87"/>
      <c r="GY57" s="87"/>
      <c r="GZ57" s="87"/>
      <c r="HA57" s="87"/>
      <c r="HB57" s="87"/>
      <c r="HC57" s="87"/>
      <c r="HD57" s="87"/>
      <c r="HE57" s="87"/>
      <c r="HF57" s="87"/>
      <c r="HG57" s="87"/>
      <c r="HH57" s="87"/>
      <c r="HI57" s="87"/>
      <c r="HJ57" s="87"/>
      <c r="HK57" s="87"/>
      <c r="HL57" s="87"/>
      <c r="HM57" s="87"/>
      <c r="HN57" s="87"/>
      <c r="HO57" s="87"/>
      <c r="HP57" s="87"/>
      <c r="HQ57" s="87"/>
      <c r="HR57" s="87"/>
      <c r="HS57" s="87"/>
      <c r="HT57" s="87"/>
      <c r="HU57" s="87"/>
      <c r="HV57" s="87"/>
      <c r="HW57" s="87"/>
      <c r="HX57" s="87"/>
      <c r="HY57" s="87"/>
      <c r="HZ57" s="87"/>
      <c r="IA57" s="87"/>
      <c r="IB57" s="87"/>
      <c r="IC57" s="87"/>
      <c r="ID57" s="87"/>
      <c r="IE57" s="87"/>
      <c r="IF57" s="87"/>
      <c r="IG57" s="87"/>
      <c r="IH57" s="87"/>
      <c r="II57" s="87"/>
      <c r="IJ57" s="87"/>
      <c r="IK57" s="87"/>
      <c r="IL57" s="87"/>
      <c r="IM57" s="87"/>
      <c r="IN57" s="87"/>
      <c r="IO57" s="87"/>
      <c r="IP57" s="87"/>
      <c r="IQ57" s="87"/>
      <c r="IR57" s="87"/>
      <c r="IS57" s="87"/>
      <c r="IT57" s="87"/>
      <c r="IU57" s="87"/>
      <c r="IV57" s="87"/>
    </row>
    <row r="58" spans="1:256" s="75" customFormat="1" ht="20.100000000000001" customHeight="1">
      <c r="A58" s="201"/>
      <c r="B58" s="86"/>
      <c r="C58" s="88"/>
      <c r="D58" s="137"/>
      <c r="E58" s="137"/>
      <c r="F58" s="87"/>
      <c r="G58" s="76"/>
      <c r="H58" s="76"/>
      <c r="I58" s="76"/>
      <c r="J58" s="76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/>
      <c r="DD58" s="87"/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7"/>
      <c r="DY58" s="87"/>
      <c r="DZ58" s="87"/>
      <c r="EA58" s="87"/>
      <c r="EB58" s="87"/>
      <c r="EC58" s="87"/>
      <c r="ED58" s="87"/>
      <c r="EE58" s="87"/>
      <c r="EF58" s="87"/>
      <c r="EG58" s="87"/>
      <c r="EH58" s="87"/>
      <c r="EI58" s="87"/>
      <c r="EJ58" s="87"/>
      <c r="EK58" s="87"/>
      <c r="EL58" s="87"/>
      <c r="EM58" s="87"/>
      <c r="EN58" s="87"/>
      <c r="EO58" s="87"/>
      <c r="EP58" s="87"/>
      <c r="EQ58" s="87"/>
      <c r="ER58" s="87"/>
      <c r="ES58" s="87"/>
      <c r="ET58" s="87"/>
      <c r="EU58" s="87"/>
      <c r="EV58" s="87"/>
      <c r="EW58" s="87"/>
      <c r="EX58" s="87"/>
      <c r="EY58" s="87"/>
      <c r="EZ58" s="87"/>
      <c r="FA58" s="87"/>
      <c r="FB58" s="87"/>
      <c r="FC58" s="87"/>
      <c r="FD58" s="87"/>
      <c r="FE58" s="87"/>
      <c r="FF58" s="87"/>
      <c r="FG58" s="87"/>
      <c r="FH58" s="87"/>
      <c r="FI58" s="87"/>
      <c r="FJ58" s="87"/>
      <c r="FK58" s="87"/>
      <c r="FL58" s="87"/>
      <c r="FM58" s="87"/>
      <c r="FN58" s="87"/>
      <c r="FO58" s="87"/>
      <c r="FP58" s="87"/>
      <c r="FQ58" s="87"/>
      <c r="FR58" s="87"/>
      <c r="FS58" s="87"/>
      <c r="FT58" s="87"/>
      <c r="FU58" s="87"/>
      <c r="FV58" s="87"/>
      <c r="FW58" s="87"/>
      <c r="FX58" s="87"/>
      <c r="FY58" s="87"/>
      <c r="FZ58" s="87"/>
      <c r="GA58" s="87"/>
      <c r="GB58" s="87"/>
      <c r="GC58" s="87"/>
      <c r="GD58" s="87"/>
      <c r="GE58" s="87"/>
      <c r="GF58" s="87"/>
      <c r="GG58" s="87"/>
      <c r="GH58" s="87"/>
      <c r="GI58" s="87"/>
      <c r="GJ58" s="87"/>
      <c r="GK58" s="87"/>
      <c r="GL58" s="87"/>
      <c r="GM58" s="87"/>
      <c r="GN58" s="87"/>
      <c r="GO58" s="87"/>
      <c r="GP58" s="87"/>
      <c r="GQ58" s="87"/>
      <c r="GR58" s="87"/>
      <c r="GS58" s="87"/>
      <c r="GT58" s="87"/>
      <c r="GU58" s="87"/>
      <c r="GV58" s="87"/>
      <c r="GW58" s="87"/>
      <c r="GX58" s="87"/>
      <c r="GY58" s="87"/>
      <c r="GZ58" s="87"/>
      <c r="HA58" s="87"/>
      <c r="HB58" s="87"/>
      <c r="HC58" s="87"/>
      <c r="HD58" s="87"/>
      <c r="HE58" s="87"/>
      <c r="HF58" s="87"/>
      <c r="HG58" s="87"/>
      <c r="HH58" s="87"/>
      <c r="HI58" s="87"/>
      <c r="HJ58" s="87"/>
      <c r="HK58" s="87"/>
      <c r="HL58" s="87"/>
      <c r="HM58" s="87"/>
      <c r="HN58" s="87"/>
      <c r="HO58" s="87"/>
      <c r="HP58" s="87"/>
      <c r="HQ58" s="87"/>
      <c r="HR58" s="87"/>
      <c r="HS58" s="87"/>
      <c r="HT58" s="87"/>
      <c r="HU58" s="87"/>
      <c r="HV58" s="87"/>
      <c r="HW58" s="87"/>
      <c r="HX58" s="87"/>
      <c r="HY58" s="87"/>
      <c r="HZ58" s="87"/>
      <c r="IA58" s="87"/>
      <c r="IB58" s="87"/>
      <c r="IC58" s="87"/>
      <c r="ID58" s="87"/>
      <c r="IE58" s="87"/>
      <c r="IF58" s="87"/>
      <c r="IG58" s="87"/>
      <c r="IH58" s="87"/>
      <c r="II58" s="87"/>
      <c r="IJ58" s="87"/>
      <c r="IK58" s="87"/>
      <c r="IL58" s="87"/>
      <c r="IM58" s="87"/>
      <c r="IN58" s="87"/>
      <c r="IO58" s="87"/>
      <c r="IP58" s="87"/>
      <c r="IQ58" s="87"/>
      <c r="IR58" s="87"/>
      <c r="IS58" s="87"/>
      <c r="IT58" s="87"/>
      <c r="IU58" s="87"/>
      <c r="IV58" s="87"/>
    </row>
    <row r="59" spans="1:256" s="75" customFormat="1" ht="20.100000000000001" customHeight="1">
      <c r="A59" s="192"/>
      <c r="B59" s="86"/>
      <c r="C59" s="88"/>
      <c r="D59" s="137"/>
      <c r="E59" s="137"/>
      <c r="F59" s="87"/>
      <c r="G59" s="76"/>
      <c r="H59" s="76"/>
      <c r="I59" s="76"/>
      <c r="J59" s="76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/>
      <c r="ES59" s="87"/>
      <c r="ET59" s="87"/>
      <c r="EU59" s="87"/>
      <c r="EV59" s="87"/>
      <c r="EW59" s="87"/>
      <c r="EX59" s="87"/>
      <c r="EY59" s="87"/>
      <c r="EZ59" s="87"/>
      <c r="FA59" s="87"/>
      <c r="FB59" s="87"/>
      <c r="FC59" s="87"/>
      <c r="FD59" s="87"/>
      <c r="FE59" s="87"/>
      <c r="FF59" s="87"/>
      <c r="FG59" s="87"/>
      <c r="FH59" s="87"/>
      <c r="FI59" s="87"/>
      <c r="FJ59" s="87"/>
      <c r="FK59" s="87"/>
      <c r="FL59" s="87"/>
      <c r="FM59" s="87"/>
      <c r="FN59" s="87"/>
      <c r="FO59" s="87"/>
      <c r="FP59" s="87"/>
      <c r="FQ59" s="87"/>
      <c r="FR59" s="87"/>
      <c r="FS59" s="87"/>
      <c r="FT59" s="87"/>
      <c r="FU59" s="87"/>
      <c r="FV59" s="87"/>
      <c r="FW59" s="87"/>
      <c r="FX59" s="87"/>
      <c r="FY59" s="87"/>
      <c r="FZ59" s="87"/>
      <c r="GA59" s="87"/>
      <c r="GB59" s="87"/>
      <c r="GC59" s="87"/>
      <c r="GD59" s="87"/>
      <c r="GE59" s="87"/>
      <c r="GF59" s="87"/>
      <c r="GG59" s="87"/>
      <c r="GH59" s="87"/>
      <c r="GI59" s="87"/>
      <c r="GJ59" s="87"/>
      <c r="GK59" s="87"/>
      <c r="GL59" s="87"/>
      <c r="GM59" s="87"/>
      <c r="GN59" s="87"/>
      <c r="GO59" s="87"/>
      <c r="GP59" s="87"/>
      <c r="GQ59" s="87"/>
      <c r="GR59" s="87"/>
      <c r="GS59" s="87"/>
      <c r="GT59" s="87"/>
      <c r="GU59" s="87"/>
      <c r="GV59" s="87"/>
      <c r="GW59" s="87"/>
      <c r="GX59" s="87"/>
      <c r="GY59" s="87"/>
      <c r="GZ59" s="87"/>
      <c r="HA59" s="87"/>
      <c r="HB59" s="87"/>
      <c r="HC59" s="87"/>
      <c r="HD59" s="87"/>
      <c r="HE59" s="87"/>
      <c r="HF59" s="87"/>
      <c r="HG59" s="87"/>
      <c r="HH59" s="87"/>
      <c r="HI59" s="87"/>
      <c r="HJ59" s="87"/>
      <c r="HK59" s="87"/>
      <c r="HL59" s="87"/>
      <c r="HM59" s="87"/>
      <c r="HN59" s="87"/>
      <c r="HO59" s="87"/>
      <c r="HP59" s="87"/>
      <c r="HQ59" s="87"/>
      <c r="HR59" s="87"/>
      <c r="HS59" s="87"/>
      <c r="HT59" s="87"/>
      <c r="HU59" s="87"/>
      <c r="HV59" s="87"/>
      <c r="HW59" s="87"/>
      <c r="HX59" s="87"/>
      <c r="HY59" s="87"/>
      <c r="HZ59" s="87"/>
      <c r="IA59" s="87"/>
      <c r="IB59" s="87"/>
      <c r="IC59" s="87"/>
      <c r="ID59" s="87"/>
      <c r="IE59" s="87"/>
      <c r="IF59" s="87"/>
      <c r="IG59" s="87"/>
      <c r="IH59" s="87"/>
      <c r="II59" s="87"/>
      <c r="IJ59" s="87"/>
      <c r="IK59" s="87"/>
      <c r="IL59" s="87"/>
      <c r="IM59" s="87"/>
      <c r="IN59" s="87"/>
      <c r="IO59" s="87"/>
      <c r="IP59" s="87"/>
      <c r="IQ59" s="87"/>
      <c r="IR59" s="87"/>
      <c r="IS59" s="87"/>
      <c r="IT59" s="87"/>
      <c r="IU59" s="87"/>
      <c r="IV59" s="87"/>
    </row>
    <row r="60" spans="1:256" s="75" customFormat="1" ht="20.100000000000001" customHeight="1">
      <c r="A60" s="13"/>
      <c r="B60" s="86"/>
      <c r="C60" s="88"/>
      <c r="D60" s="137"/>
      <c r="E60" s="137"/>
      <c r="F60" s="87"/>
      <c r="G60" s="76"/>
      <c r="H60" s="76"/>
      <c r="I60" s="76"/>
      <c r="J60" s="76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/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87"/>
      <c r="DX60" s="87"/>
      <c r="DY60" s="87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87"/>
      <c r="EL60" s="87"/>
      <c r="EM60" s="87"/>
      <c r="EN60" s="87"/>
      <c r="EO60" s="87"/>
      <c r="EP60" s="87"/>
      <c r="EQ60" s="87"/>
      <c r="ER60" s="87"/>
      <c r="ES60" s="87"/>
      <c r="ET60" s="87"/>
      <c r="EU60" s="87"/>
      <c r="EV60" s="87"/>
      <c r="EW60" s="87"/>
      <c r="EX60" s="87"/>
      <c r="EY60" s="87"/>
      <c r="EZ60" s="87"/>
      <c r="FA60" s="87"/>
      <c r="FB60" s="87"/>
      <c r="FC60" s="87"/>
      <c r="FD60" s="87"/>
      <c r="FE60" s="87"/>
      <c r="FF60" s="87"/>
      <c r="FG60" s="87"/>
      <c r="FH60" s="87"/>
      <c r="FI60" s="87"/>
      <c r="FJ60" s="87"/>
      <c r="FK60" s="87"/>
      <c r="FL60" s="87"/>
      <c r="FM60" s="87"/>
      <c r="FN60" s="87"/>
      <c r="FO60" s="87"/>
      <c r="FP60" s="87"/>
      <c r="FQ60" s="87"/>
      <c r="FR60" s="87"/>
      <c r="FS60" s="87"/>
      <c r="FT60" s="87"/>
      <c r="FU60" s="87"/>
      <c r="FV60" s="87"/>
      <c r="FW60" s="87"/>
      <c r="FX60" s="87"/>
      <c r="FY60" s="87"/>
      <c r="FZ60" s="87"/>
      <c r="GA60" s="87"/>
      <c r="GB60" s="87"/>
      <c r="GC60" s="87"/>
      <c r="GD60" s="87"/>
      <c r="GE60" s="87"/>
      <c r="GF60" s="87"/>
      <c r="GG60" s="87"/>
      <c r="GH60" s="87"/>
      <c r="GI60" s="87"/>
      <c r="GJ60" s="87"/>
      <c r="GK60" s="87"/>
      <c r="GL60" s="87"/>
      <c r="GM60" s="87"/>
      <c r="GN60" s="87"/>
      <c r="GO60" s="87"/>
      <c r="GP60" s="87"/>
      <c r="GQ60" s="87"/>
      <c r="GR60" s="87"/>
      <c r="GS60" s="87"/>
      <c r="GT60" s="87"/>
      <c r="GU60" s="87"/>
      <c r="GV60" s="87"/>
      <c r="GW60" s="87"/>
      <c r="GX60" s="87"/>
      <c r="GY60" s="87"/>
      <c r="GZ60" s="87"/>
      <c r="HA60" s="87"/>
      <c r="HB60" s="87"/>
      <c r="HC60" s="87"/>
      <c r="HD60" s="87"/>
      <c r="HE60" s="87"/>
      <c r="HF60" s="87"/>
      <c r="HG60" s="87"/>
      <c r="HH60" s="87"/>
      <c r="HI60" s="87"/>
      <c r="HJ60" s="87"/>
      <c r="HK60" s="87"/>
      <c r="HL60" s="87"/>
      <c r="HM60" s="87"/>
      <c r="HN60" s="87"/>
      <c r="HO60" s="87"/>
      <c r="HP60" s="87"/>
      <c r="HQ60" s="87"/>
      <c r="HR60" s="87"/>
      <c r="HS60" s="87"/>
      <c r="HT60" s="87"/>
      <c r="HU60" s="87"/>
      <c r="HV60" s="87"/>
      <c r="HW60" s="87"/>
      <c r="HX60" s="87"/>
      <c r="HY60" s="87"/>
      <c r="HZ60" s="87"/>
      <c r="IA60" s="87"/>
      <c r="IB60" s="87"/>
      <c r="IC60" s="87"/>
      <c r="ID60" s="87"/>
      <c r="IE60" s="87"/>
      <c r="IF60" s="87"/>
      <c r="IG60" s="87"/>
      <c r="IH60" s="87"/>
      <c r="II60" s="87"/>
      <c r="IJ60" s="87"/>
      <c r="IK60" s="87"/>
      <c r="IL60" s="87"/>
      <c r="IM60" s="87"/>
      <c r="IN60" s="87"/>
      <c r="IO60" s="87"/>
      <c r="IP60" s="87"/>
      <c r="IQ60" s="87"/>
      <c r="IR60" s="87"/>
      <c r="IS60" s="87"/>
      <c r="IT60" s="87"/>
      <c r="IU60" s="87"/>
      <c r="IV60" s="87"/>
    </row>
    <row r="61" spans="1:256" s="75" customFormat="1" ht="20.100000000000001" customHeight="1">
      <c r="A61" s="13"/>
      <c r="B61" s="86"/>
      <c r="C61" s="88"/>
      <c r="D61" s="137"/>
      <c r="E61" s="137"/>
      <c r="F61" s="87"/>
      <c r="G61" s="76"/>
      <c r="H61" s="76"/>
      <c r="I61" s="76"/>
      <c r="J61" s="76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/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87"/>
      <c r="EL61" s="87"/>
      <c r="EM61" s="87"/>
      <c r="EN61" s="87"/>
      <c r="EO61" s="87"/>
      <c r="EP61" s="87"/>
      <c r="EQ61" s="87"/>
      <c r="ER61" s="87"/>
      <c r="ES61" s="87"/>
      <c r="ET61" s="87"/>
      <c r="EU61" s="87"/>
      <c r="EV61" s="87"/>
      <c r="EW61" s="87"/>
      <c r="EX61" s="87"/>
      <c r="EY61" s="87"/>
      <c r="EZ61" s="87"/>
      <c r="FA61" s="87"/>
      <c r="FB61" s="87"/>
      <c r="FC61" s="87"/>
      <c r="FD61" s="87"/>
      <c r="FE61" s="87"/>
      <c r="FF61" s="87"/>
      <c r="FG61" s="87"/>
      <c r="FH61" s="87"/>
      <c r="FI61" s="87"/>
      <c r="FJ61" s="87"/>
      <c r="FK61" s="87"/>
      <c r="FL61" s="87"/>
      <c r="FM61" s="87"/>
      <c r="FN61" s="87"/>
      <c r="FO61" s="87"/>
      <c r="FP61" s="87"/>
      <c r="FQ61" s="87"/>
      <c r="FR61" s="87"/>
      <c r="FS61" s="87"/>
      <c r="FT61" s="87"/>
      <c r="FU61" s="87"/>
      <c r="FV61" s="87"/>
      <c r="FW61" s="87"/>
      <c r="FX61" s="87"/>
      <c r="FY61" s="87"/>
      <c r="FZ61" s="87"/>
      <c r="GA61" s="87"/>
      <c r="GB61" s="87"/>
      <c r="GC61" s="87"/>
      <c r="GD61" s="87"/>
      <c r="GE61" s="87"/>
      <c r="GF61" s="87"/>
      <c r="GG61" s="87"/>
      <c r="GH61" s="87"/>
      <c r="GI61" s="87"/>
      <c r="GJ61" s="87"/>
      <c r="GK61" s="87"/>
      <c r="GL61" s="87"/>
      <c r="GM61" s="87"/>
      <c r="GN61" s="87"/>
      <c r="GO61" s="87"/>
      <c r="GP61" s="87"/>
      <c r="GQ61" s="87"/>
      <c r="GR61" s="87"/>
      <c r="GS61" s="87"/>
      <c r="GT61" s="87"/>
      <c r="GU61" s="87"/>
      <c r="GV61" s="87"/>
      <c r="GW61" s="87"/>
      <c r="GX61" s="87"/>
      <c r="GY61" s="87"/>
      <c r="GZ61" s="87"/>
      <c r="HA61" s="87"/>
      <c r="HB61" s="87"/>
      <c r="HC61" s="87"/>
      <c r="HD61" s="87"/>
      <c r="HE61" s="87"/>
      <c r="HF61" s="87"/>
      <c r="HG61" s="87"/>
      <c r="HH61" s="87"/>
      <c r="HI61" s="87"/>
      <c r="HJ61" s="87"/>
      <c r="HK61" s="87"/>
      <c r="HL61" s="87"/>
      <c r="HM61" s="87"/>
      <c r="HN61" s="87"/>
      <c r="HO61" s="87"/>
      <c r="HP61" s="87"/>
      <c r="HQ61" s="87"/>
      <c r="HR61" s="87"/>
      <c r="HS61" s="87"/>
      <c r="HT61" s="87"/>
      <c r="HU61" s="87"/>
      <c r="HV61" s="87"/>
      <c r="HW61" s="87"/>
      <c r="HX61" s="87"/>
      <c r="HY61" s="87"/>
      <c r="HZ61" s="87"/>
      <c r="IA61" s="87"/>
      <c r="IB61" s="87"/>
      <c r="IC61" s="87"/>
      <c r="ID61" s="87"/>
      <c r="IE61" s="87"/>
      <c r="IF61" s="87"/>
      <c r="IG61" s="87"/>
      <c r="IH61" s="87"/>
      <c r="II61" s="87"/>
      <c r="IJ61" s="87"/>
      <c r="IK61" s="87"/>
      <c r="IL61" s="87"/>
      <c r="IM61" s="87"/>
      <c r="IN61" s="87"/>
      <c r="IO61" s="87"/>
      <c r="IP61" s="87"/>
      <c r="IQ61" s="87"/>
      <c r="IR61" s="87"/>
      <c r="IS61" s="87"/>
      <c r="IT61" s="87"/>
      <c r="IU61" s="87"/>
      <c r="IV61" s="87"/>
    </row>
    <row r="62" spans="1:256" s="75" customFormat="1" ht="20.100000000000001" customHeight="1">
      <c r="A62" s="13"/>
      <c r="B62" s="86"/>
      <c r="C62" s="88"/>
      <c r="D62" s="137"/>
      <c r="E62" s="137"/>
      <c r="F62" s="87"/>
      <c r="G62" s="76"/>
      <c r="H62" s="76"/>
      <c r="I62" s="76"/>
      <c r="J62" s="76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/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87"/>
      <c r="EL62" s="87"/>
      <c r="EM62" s="87"/>
      <c r="EN62" s="87"/>
      <c r="EO62" s="87"/>
      <c r="EP62" s="87"/>
      <c r="EQ62" s="87"/>
      <c r="ER62" s="87"/>
      <c r="ES62" s="87"/>
      <c r="ET62" s="87"/>
      <c r="EU62" s="87"/>
      <c r="EV62" s="87"/>
      <c r="EW62" s="87"/>
      <c r="EX62" s="87"/>
      <c r="EY62" s="87"/>
      <c r="EZ62" s="87"/>
      <c r="FA62" s="87"/>
      <c r="FB62" s="87"/>
      <c r="FC62" s="87"/>
      <c r="FD62" s="87"/>
      <c r="FE62" s="87"/>
      <c r="FF62" s="87"/>
      <c r="FG62" s="87"/>
      <c r="FH62" s="87"/>
      <c r="FI62" s="87"/>
      <c r="FJ62" s="87"/>
      <c r="FK62" s="87"/>
      <c r="FL62" s="87"/>
      <c r="FM62" s="87"/>
      <c r="FN62" s="87"/>
      <c r="FO62" s="87"/>
      <c r="FP62" s="87"/>
      <c r="FQ62" s="87"/>
      <c r="FR62" s="87"/>
      <c r="FS62" s="87"/>
      <c r="FT62" s="87"/>
      <c r="FU62" s="87"/>
      <c r="FV62" s="87"/>
      <c r="FW62" s="87"/>
      <c r="FX62" s="87"/>
      <c r="FY62" s="87"/>
      <c r="FZ62" s="87"/>
      <c r="GA62" s="87"/>
      <c r="GB62" s="87"/>
      <c r="GC62" s="87"/>
      <c r="GD62" s="87"/>
      <c r="GE62" s="87"/>
      <c r="GF62" s="87"/>
      <c r="GG62" s="87"/>
      <c r="GH62" s="87"/>
      <c r="GI62" s="87"/>
      <c r="GJ62" s="87"/>
      <c r="GK62" s="87"/>
      <c r="GL62" s="87"/>
      <c r="GM62" s="87"/>
      <c r="GN62" s="87"/>
      <c r="GO62" s="87"/>
      <c r="GP62" s="87"/>
      <c r="GQ62" s="87"/>
      <c r="GR62" s="87"/>
      <c r="GS62" s="87"/>
      <c r="GT62" s="87"/>
      <c r="GU62" s="87"/>
      <c r="GV62" s="87"/>
      <c r="GW62" s="87"/>
      <c r="GX62" s="87"/>
      <c r="GY62" s="87"/>
      <c r="GZ62" s="87"/>
      <c r="HA62" s="87"/>
      <c r="HB62" s="87"/>
      <c r="HC62" s="87"/>
      <c r="HD62" s="87"/>
      <c r="HE62" s="87"/>
      <c r="HF62" s="87"/>
      <c r="HG62" s="87"/>
      <c r="HH62" s="87"/>
      <c r="HI62" s="87"/>
      <c r="HJ62" s="87"/>
      <c r="HK62" s="87"/>
      <c r="HL62" s="87"/>
      <c r="HM62" s="87"/>
      <c r="HN62" s="87"/>
      <c r="HO62" s="87"/>
      <c r="HP62" s="87"/>
      <c r="HQ62" s="87"/>
      <c r="HR62" s="87"/>
      <c r="HS62" s="87"/>
      <c r="HT62" s="87"/>
      <c r="HU62" s="87"/>
      <c r="HV62" s="87"/>
      <c r="HW62" s="87"/>
      <c r="HX62" s="87"/>
      <c r="HY62" s="87"/>
      <c r="HZ62" s="87"/>
      <c r="IA62" s="87"/>
      <c r="IB62" s="87"/>
      <c r="IC62" s="87"/>
      <c r="ID62" s="87"/>
      <c r="IE62" s="87"/>
      <c r="IF62" s="87"/>
      <c r="IG62" s="87"/>
      <c r="IH62" s="87"/>
      <c r="II62" s="87"/>
      <c r="IJ62" s="87"/>
      <c r="IK62" s="87"/>
      <c r="IL62" s="87"/>
      <c r="IM62" s="87"/>
      <c r="IN62" s="87"/>
      <c r="IO62" s="87"/>
      <c r="IP62" s="87"/>
      <c r="IQ62" s="87"/>
      <c r="IR62" s="87"/>
      <c r="IS62" s="87"/>
      <c r="IT62" s="87"/>
      <c r="IU62" s="87"/>
      <c r="IV62" s="87"/>
    </row>
    <row r="63" spans="1:256" s="75" customFormat="1" ht="20.100000000000001" customHeight="1">
      <c r="A63" s="13"/>
      <c r="B63" s="140"/>
      <c r="C63" s="88"/>
      <c r="D63" s="137"/>
      <c r="E63" s="137"/>
      <c r="F63" s="87"/>
      <c r="G63" s="76"/>
      <c r="H63" s="76"/>
      <c r="I63" s="76"/>
      <c r="J63" s="76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/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/>
      <c r="ES63" s="87"/>
      <c r="ET63" s="87"/>
      <c r="EU63" s="87"/>
      <c r="EV63" s="87"/>
      <c r="EW63" s="87"/>
      <c r="EX63" s="87"/>
      <c r="EY63" s="87"/>
      <c r="EZ63" s="87"/>
      <c r="FA63" s="87"/>
      <c r="FB63" s="87"/>
      <c r="FC63" s="87"/>
      <c r="FD63" s="87"/>
      <c r="FE63" s="87"/>
      <c r="FF63" s="87"/>
      <c r="FG63" s="87"/>
      <c r="FH63" s="87"/>
      <c r="FI63" s="87"/>
      <c r="FJ63" s="87"/>
      <c r="FK63" s="87"/>
      <c r="FL63" s="87"/>
      <c r="FM63" s="87"/>
      <c r="FN63" s="87"/>
      <c r="FO63" s="87"/>
      <c r="FP63" s="87"/>
      <c r="FQ63" s="87"/>
      <c r="FR63" s="87"/>
      <c r="FS63" s="87"/>
      <c r="FT63" s="87"/>
      <c r="FU63" s="87"/>
      <c r="FV63" s="87"/>
      <c r="FW63" s="87"/>
      <c r="FX63" s="87"/>
      <c r="FY63" s="87"/>
      <c r="FZ63" s="87"/>
      <c r="GA63" s="87"/>
      <c r="GB63" s="87"/>
      <c r="GC63" s="87"/>
      <c r="GD63" s="87"/>
      <c r="GE63" s="87"/>
      <c r="GF63" s="87"/>
      <c r="GG63" s="87"/>
      <c r="GH63" s="87"/>
      <c r="GI63" s="87"/>
      <c r="GJ63" s="87"/>
      <c r="GK63" s="87"/>
      <c r="GL63" s="87"/>
      <c r="GM63" s="87"/>
      <c r="GN63" s="87"/>
      <c r="GO63" s="87"/>
      <c r="GP63" s="87"/>
      <c r="GQ63" s="87"/>
      <c r="GR63" s="87"/>
      <c r="GS63" s="87"/>
      <c r="GT63" s="87"/>
      <c r="GU63" s="87"/>
      <c r="GV63" s="87"/>
      <c r="GW63" s="87"/>
      <c r="GX63" s="87"/>
      <c r="GY63" s="87"/>
      <c r="GZ63" s="87"/>
      <c r="HA63" s="87"/>
      <c r="HB63" s="87"/>
      <c r="HC63" s="87"/>
      <c r="HD63" s="87"/>
      <c r="HE63" s="87"/>
      <c r="HF63" s="87"/>
      <c r="HG63" s="87"/>
      <c r="HH63" s="87"/>
      <c r="HI63" s="87"/>
      <c r="HJ63" s="87"/>
      <c r="HK63" s="87"/>
      <c r="HL63" s="87"/>
      <c r="HM63" s="87"/>
      <c r="HN63" s="87"/>
      <c r="HO63" s="87"/>
      <c r="HP63" s="87"/>
      <c r="HQ63" s="87"/>
      <c r="HR63" s="87"/>
      <c r="HS63" s="87"/>
      <c r="HT63" s="87"/>
      <c r="HU63" s="87"/>
      <c r="HV63" s="87"/>
      <c r="HW63" s="87"/>
      <c r="HX63" s="87"/>
      <c r="HY63" s="87"/>
      <c r="HZ63" s="87"/>
      <c r="IA63" s="87"/>
      <c r="IB63" s="87"/>
      <c r="IC63" s="87"/>
      <c r="ID63" s="87"/>
      <c r="IE63" s="87"/>
      <c r="IF63" s="87"/>
      <c r="IG63" s="87"/>
      <c r="IH63" s="87"/>
      <c r="II63" s="87"/>
      <c r="IJ63" s="87"/>
      <c r="IK63" s="87"/>
      <c r="IL63" s="87"/>
      <c r="IM63" s="87"/>
      <c r="IN63" s="87"/>
      <c r="IO63" s="87"/>
      <c r="IP63" s="87"/>
      <c r="IQ63" s="87"/>
      <c r="IR63" s="87"/>
      <c r="IS63" s="87"/>
      <c r="IT63" s="87"/>
      <c r="IU63" s="87"/>
      <c r="IV63" s="87"/>
    </row>
    <row r="64" spans="1:256" s="75" customFormat="1" ht="20.100000000000001" customHeight="1">
      <c r="A64" s="13"/>
      <c r="B64" s="13"/>
      <c r="C64" s="136"/>
      <c r="D64" s="137"/>
      <c r="E64" s="137"/>
      <c r="F64" s="87"/>
      <c r="G64" s="76"/>
      <c r="H64" s="76"/>
      <c r="I64" s="76"/>
      <c r="J64" s="76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  <c r="DA64" s="87"/>
      <c r="DB64" s="87"/>
      <c r="DC64" s="87"/>
      <c r="DD64" s="87"/>
      <c r="DE64" s="87"/>
      <c r="DF64" s="87"/>
      <c r="DG64" s="87"/>
      <c r="DH64" s="87"/>
      <c r="DI64" s="87"/>
      <c r="DJ64" s="87"/>
      <c r="DK64" s="87"/>
      <c r="DL64" s="87"/>
      <c r="DM64" s="87"/>
      <c r="DN64" s="87"/>
      <c r="DO64" s="87"/>
      <c r="DP64" s="87"/>
      <c r="DQ64" s="87"/>
      <c r="DR64" s="87"/>
      <c r="DS64" s="87"/>
      <c r="DT64" s="87"/>
      <c r="DU64" s="87"/>
      <c r="DV64" s="87"/>
      <c r="DW64" s="87"/>
      <c r="DX64" s="87"/>
      <c r="DY64" s="87"/>
      <c r="DZ64" s="87"/>
      <c r="EA64" s="87"/>
      <c r="EB64" s="87"/>
      <c r="EC64" s="87"/>
      <c r="ED64" s="87"/>
      <c r="EE64" s="87"/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/>
      <c r="EQ64" s="87"/>
      <c r="ER64" s="87"/>
      <c r="ES64" s="87"/>
      <c r="ET64" s="87"/>
      <c r="EU64" s="87"/>
      <c r="EV64" s="87"/>
      <c r="EW64" s="87"/>
      <c r="EX64" s="87"/>
      <c r="EY64" s="87"/>
      <c r="EZ64" s="87"/>
      <c r="FA64" s="87"/>
      <c r="FB64" s="87"/>
      <c r="FC64" s="87"/>
      <c r="FD64" s="87"/>
      <c r="FE64" s="87"/>
      <c r="FF64" s="87"/>
      <c r="FG64" s="87"/>
      <c r="FH64" s="87"/>
      <c r="FI64" s="87"/>
      <c r="FJ64" s="87"/>
      <c r="FK64" s="87"/>
      <c r="FL64" s="87"/>
      <c r="FM64" s="87"/>
      <c r="FN64" s="87"/>
      <c r="FO64" s="87"/>
      <c r="FP64" s="87"/>
      <c r="FQ64" s="87"/>
      <c r="FR64" s="87"/>
      <c r="FS64" s="87"/>
      <c r="FT64" s="87"/>
      <c r="FU64" s="87"/>
      <c r="FV64" s="87"/>
      <c r="FW64" s="87"/>
      <c r="FX64" s="87"/>
      <c r="FY64" s="87"/>
      <c r="FZ64" s="87"/>
      <c r="GA64" s="87"/>
      <c r="GB64" s="87"/>
      <c r="GC64" s="87"/>
      <c r="GD64" s="87"/>
      <c r="GE64" s="87"/>
      <c r="GF64" s="87"/>
      <c r="GG64" s="87"/>
      <c r="GH64" s="87"/>
      <c r="GI64" s="87"/>
      <c r="GJ64" s="87"/>
      <c r="GK64" s="87"/>
      <c r="GL64" s="87"/>
      <c r="GM64" s="87"/>
      <c r="GN64" s="87"/>
      <c r="GO64" s="87"/>
      <c r="GP64" s="87"/>
      <c r="GQ64" s="87"/>
      <c r="GR64" s="87"/>
      <c r="GS64" s="87"/>
      <c r="GT64" s="87"/>
      <c r="GU64" s="87"/>
      <c r="GV64" s="87"/>
      <c r="GW64" s="87"/>
      <c r="GX64" s="87"/>
      <c r="GY64" s="87"/>
      <c r="GZ64" s="87"/>
      <c r="HA64" s="87"/>
      <c r="HB64" s="87"/>
      <c r="HC64" s="87"/>
      <c r="HD64" s="87"/>
      <c r="HE64" s="87"/>
      <c r="HF64" s="87"/>
      <c r="HG64" s="87"/>
      <c r="HH64" s="87"/>
      <c r="HI64" s="87"/>
      <c r="HJ64" s="87"/>
      <c r="HK64" s="87"/>
      <c r="HL64" s="87"/>
      <c r="HM64" s="87"/>
      <c r="HN64" s="87"/>
      <c r="HO64" s="87"/>
      <c r="HP64" s="87"/>
      <c r="HQ64" s="87"/>
      <c r="HR64" s="87"/>
      <c r="HS64" s="87"/>
      <c r="HT64" s="87"/>
      <c r="HU64" s="87"/>
      <c r="HV64" s="87"/>
      <c r="HW64" s="87"/>
      <c r="HX64" s="87"/>
      <c r="HY64" s="87"/>
      <c r="HZ64" s="87"/>
      <c r="IA64" s="87"/>
      <c r="IB64" s="87"/>
      <c r="IC64" s="87"/>
      <c r="ID64" s="87"/>
      <c r="IE64" s="87"/>
      <c r="IF64" s="87"/>
      <c r="IG64" s="87"/>
      <c r="IH64" s="87"/>
      <c r="II64" s="87"/>
      <c r="IJ64" s="87"/>
      <c r="IK64" s="87"/>
      <c r="IL64" s="87"/>
      <c r="IM64" s="87"/>
      <c r="IN64" s="87"/>
      <c r="IO64" s="87"/>
      <c r="IP64" s="87"/>
      <c r="IQ64" s="87"/>
      <c r="IR64" s="87"/>
      <c r="IS64" s="87"/>
      <c r="IT64" s="87"/>
      <c r="IU64" s="87"/>
      <c r="IV64" s="87"/>
    </row>
    <row r="65" spans="1:256" s="75" customFormat="1" ht="20.100000000000001" customHeight="1">
      <c r="A65" s="13"/>
      <c r="B65" s="13"/>
      <c r="C65" s="136"/>
      <c r="D65" s="137"/>
      <c r="E65" s="137"/>
      <c r="F65" s="87"/>
      <c r="G65" s="76"/>
      <c r="H65" s="76"/>
      <c r="I65" s="76"/>
      <c r="J65" s="76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/>
      <c r="DW65" s="87"/>
      <c r="DX65" s="87"/>
      <c r="DY65" s="87"/>
      <c r="DZ65" s="87"/>
      <c r="EA65" s="87"/>
      <c r="EB65" s="87"/>
      <c r="EC65" s="87"/>
      <c r="ED65" s="87"/>
      <c r="EE65" s="87"/>
      <c r="EF65" s="87"/>
      <c r="EG65" s="87"/>
      <c r="EH65" s="87"/>
      <c r="EI65" s="87"/>
      <c r="EJ65" s="87"/>
      <c r="EK65" s="87"/>
      <c r="EL65" s="87"/>
      <c r="EM65" s="87"/>
      <c r="EN65" s="87"/>
      <c r="EO65" s="87"/>
      <c r="EP65" s="87"/>
      <c r="EQ65" s="87"/>
      <c r="ER65" s="87"/>
      <c r="ES65" s="87"/>
      <c r="ET65" s="87"/>
      <c r="EU65" s="87"/>
      <c r="EV65" s="87"/>
      <c r="EW65" s="87"/>
      <c r="EX65" s="87"/>
      <c r="EY65" s="87"/>
      <c r="EZ65" s="87"/>
      <c r="FA65" s="87"/>
      <c r="FB65" s="87"/>
      <c r="FC65" s="87"/>
      <c r="FD65" s="87"/>
      <c r="FE65" s="87"/>
      <c r="FF65" s="87"/>
      <c r="FG65" s="87"/>
      <c r="FH65" s="87"/>
      <c r="FI65" s="87"/>
      <c r="FJ65" s="87"/>
      <c r="FK65" s="87"/>
      <c r="FL65" s="87"/>
      <c r="FM65" s="87"/>
      <c r="FN65" s="87"/>
      <c r="FO65" s="87"/>
      <c r="FP65" s="87"/>
      <c r="FQ65" s="87"/>
      <c r="FR65" s="87"/>
      <c r="FS65" s="87"/>
      <c r="FT65" s="87"/>
      <c r="FU65" s="87"/>
      <c r="FV65" s="87"/>
      <c r="FW65" s="87"/>
      <c r="FX65" s="87"/>
      <c r="FY65" s="87"/>
      <c r="FZ65" s="87"/>
      <c r="GA65" s="87"/>
      <c r="GB65" s="87"/>
      <c r="GC65" s="87"/>
      <c r="GD65" s="87"/>
      <c r="GE65" s="87"/>
      <c r="GF65" s="87"/>
      <c r="GG65" s="87"/>
      <c r="GH65" s="87"/>
      <c r="GI65" s="87"/>
      <c r="GJ65" s="87"/>
      <c r="GK65" s="87"/>
      <c r="GL65" s="87"/>
      <c r="GM65" s="87"/>
      <c r="GN65" s="87"/>
      <c r="GO65" s="87"/>
      <c r="GP65" s="87"/>
      <c r="GQ65" s="87"/>
      <c r="GR65" s="87"/>
      <c r="GS65" s="87"/>
      <c r="GT65" s="87"/>
      <c r="GU65" s="87"/>
      <c r="GV65" s="87"/>
      <c r="GW65" s="87"/>
      <c r="GX65" s="87"/>
      <c r="GY65" s="87"/>
      <c r="GZ65" s="87"/>
      <c r="HA65" s="87"/>
      <c r="HB65" s="87"/>
      <c r="HC65" s="87"/>
      <c r="HD65" s="87"/>
      <c r="HE65" s="87"/>
      <c r="HF65" s="87"/>
      <c r="HG65" s="87"/>
      <c r="HH65" s="87"/>
      <c r="HI65" s="87"/>
      <c r="HJ65" s="87"/>
      <c r="HK65" s="87"/>
      <c r="HL65" s="87"/>
      <c r="HM65" s="87"/>
      <c r="HN65" s="87"/>
      <c r="HO65" s="87"/>
      <c r="HP65" s="87"/>
      <c r="HQ65" s="87"/>
      <c r="HR65" s="87"/>
      <c r="HS65" s="87"/>
      <c r="HT65" s="87"/>
      <c r="HU65" s="87"/>
      <c r="HV65" s="87"/>
      <c r="HW65" s="87"/>
      <c r="HX65" s="87"/>
      <c r="HY65" s="87"/>
      <c r="HZ65" s="87"/>
      <c r="IA65" s="87"/>
      <c r="IB65" s="87"/>
      <c r="IC65" s="87"/>
      <c r="ID65" s="87"/>
      <c r="IE65" s="87"/>
      <c r="IF65" s="87"/>
      <c r="IG65" s="87"/>
      <c r="IH65" s="87"/>
      <c r="II65" s="87"/>
      <c r="IJ65" s="87"/>
      <c r="IK65" s="87"/>
      <c r="IL65" s="87"/>
      <c r="IM65" s="87"/>
      <c r="IN65" s="87"/>
      <c r="IO65" s="87"/>
      <c r="IP65" s="87"/>
      <c r="IQ65" s="87"/>
      <c r="IR65" s="87"/>
      <c r="IS65" s="87"/>
      <c r="IT65" s="87"/>
      <c r="IU65" s="87"/>
      <c r="IV65" s="87"/>
    </row>
    <row r="66" spans="1:256" s="75" customFormat="1" ht="20.100000000000001" customHeight="1">
      <c r="A66" s="134"/>
      <c r="B66" s="86"/>
      <c r="C66" s="141"/>
      <c r="D66" s="141"/>
      <c r="E66" s="87"/>
      <c r="F66" s="87"/>
      <c r="G66" s="76"/>
      <c r="H66" s="76"/>
      <c r="I66" s="76"/>
      <c r="J66" s="76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/>
      <c r="DW66" s="87"/>
      <c r="DX66" s="87"/>
      <c r="DY66" s="87"/>
      <c r="DZ66" s="87"/>
      <c r="EA66" s="87"/>
      <c r="EB66" s="87"/>
      <c r="EC66" s="87"/>
      <c r="ED66" s="87"/>
      <c r="EE66" s="87"/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/>
      <c r="EQ66" s="87"/>
      <c r="ER66" s="87"/>
      <c r="ES66" s="87"/>
      <c r="ET66" s="87"/>
      <c r="EU66" s="87"/>
      <c r="EV66" s="87"/>
      <c r="EW66" s="87"/>
      <c r="EX66" s="87"/>
      <c r="EY66" s="87"/>
      <c r="EZ66" s="87"/>
      <c r="FA66" s="87"/>
      <c r="FB66" s="87"/>
      <c r="FC66" s="87"/>
      <c r="FD66" s="87"/>
      <c r="FE66" s="87"/>
      <c r="FF66" s="87"/>
      <c r="FG66" s="87"/>
      <c r="FH66" s="87"/>
      <c r="FI66" s="87"/>
      <c r="FJ66" s="87"/>
      <c r="FK66" s="87"/>
      <c r="FL66" s="87"/>
      <c r="FM66" s="87"/>
      <c r="FN66" s="87"/>
      <c r="FO66" s="87"/>
      <c r="FP66" s="87"/>
      <c r="FQ66" s="87"/>
      <c r="FR66" s="87"/>
      <c r="FS66" s="87"/>
      <c r="FT66" s="87"/>
      <c r="FU66" s="87"/>
      <c r="FV66" s="87"/>
      <c r="FW66" s="87"/>
      <c r="FX66" s="87"/>
      <c r="FY66" s="87"/>
      <c r="FZ66" s="87"/>
      <c r="GA66" s="87"/>
      <c r="GB66" s="87"/>
      <c r="GC66" s="87"/>
      <c r="GD66" s="87"/>
      <c r="GE66" s="87"/>
      <c r="GF66" s="87"/>
      <c r="GG66" s="87"/>
      <c r="GH66" s="87"/>
      <c r="GI66" s="87"/>
      <c r="GJ66" s="87"/>
      <c r="GK66" s="87"/>
      <c r="GL66" s="87"/>
      <c r="GM66" s="87"/>
      <c r="GN66" s="87"/>
      <c r="GO66" s="87"/>
      <c r="GP66" s="87"/>
      <c r="GQ66" s="87"/>
      <c r="GR66" s="87"/>
      <c r="GS66" s="87"/>
      <c r="GT66" s="87"/>
      <c r="GU66" s="87"/>
      <c r="GV66" s="87"/>
      <c r="GW66" s="87"/>
      <c r="GX66" s="87"/>
      <c r="GY66" s="87"/>
      <c r="GZ66" s="87"/>
      <c r="HA66" s="87"/>
      <c r="HB66" s="87"/>
      <c r="HC66" s="87"/>
      <c r="HD66" s="87"/>
      <c r="HE66" s="87"/>
      <c r="HF66" s="87"/>
      <c r="HG66" s="87"/>
      <c r="HH66" s="87"/>
      <c r="HI66" s="87"/>
      <c r="HJ66" s="87"/>
      <c r="HK66" s="87"/>
      <c r="HL66" s="87"/>
      <c r="HM66" s="87"/>
      <c r="HN66" s="87"/>
      <c r="HO66" s="87"/>
      <c r="HP66" s="87"/>
      <c r="HQ66" s="87"/>
      <c r="HR66" s="87"/>
      <c r="HS66" s="87"/>
      <c r="HT66" s="87"/>
      <c r="HU66" s="87"/>
      <c r="HV66" s="87"/>
      <c r="HW66" s="87"/>
      <c r="HX66" s="87"/>
      <c r="HY66" s="87"/>
      <c r="HZ66" s="87"/>
      <c r="IA66" s="87"/>
      <c r="IB66" s="87"/>
      <c r="IC66" s="87"/>
      <c r="ID66" s="87"/>
      <c r="IE66" s="87"/>
      <c r="IF66" s="87"/>
      <c r="IG66" s="87"/>
      <c r="IH66" s="87"/>
      <c r="II66" s="87"/>
      <c r="IJ66" s="87"/>
      <c r="IK66" s="87"/>
      <c r="IL66" s="87"/>
      <c r="IM66" s="87"/>
      <c r="IN66" s="87"/>
      <c r="IO66" s="87"/>
      <c r="IP66" s="87"/>
      <c r="IQ66" s="87"/>
      <c r="IR66" s="87"/>
      <c r="IS66" s="87"/>
      <c r="IT66" s="87"/>
      <c r="IU66" s="87"/>
      <c r="IV66" s="87"/>
    </row>
    <row r="67" spans="1:256" s="75" customFormat="1" ht="20.100000000000001" customHeight="1">
      <c r="A67" s="13"/>
      <c r="B67" s="13"/>
      <c r="C67" s="142"/>
      <c r="D67" s="142"/>
      <c r="E67" s="87"/>
      <c r="F67" s="87"/>
      <c r="G67" s="76"/>
      <c r="H67" s="76"/>
      <c r="I67" s="76"/>
      <c r="J67" s="76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  <c r="EA67" s="87"/>
      <c r="EB67" s="87"/>
      <c r="EC67" s="87"/>
      <c r="ED67" s="87"/>
      <c r="EE67" s="87"/>
      <c r="EF67" s="87"/>
      <c r="EG67" s="87"/>
      <c r="EH67" s="87"/>
      <c r="EI67" s="87"/>
      <c r="EJ67" s="87"/>
      <c r="EK67" s="87"/>
      <c r="EL67" s="87"/>
      <c r="EM67" s="87"/>
      <c r="EN67" s="87"/>
      <c r="EO67" s="87"/>
      <c r="EP67" s="87"/>
      <c r="EQ67" s="87"/>
      <c r="ER67" s="87"/>
      <c r="ES67" s="87"/>
      <c r="ET67" s="87"/>
      <c r="EU67" s="87"/>
      <c r="EV67" s="87"/>
      <c r="EW67" s="87"/>
      <c r="EX67" s="87"/>
      <c r="EY67" s="87"/>
      <c r="EZ67" s="87"/>
      <c r="FA67" s="87"/>
      <c r="FB67" s="87"/>
      <c r="FC67" s="87"/>
      <c r="FD67" s="87"/>
      <c r="FE67" s="87"/>
      <c r="FF67" s="87"/>
      <c r="FG67" s="87"/>
      <c r="FH67" s="87"/>
      <c r="FI67" s="87"/>
      <c r="FJ67" s="87"/>
      <c r="FK67" s="87"/>
      <c r="FL67" s="87"/>
      <c r="FM67" s="87"/>
      <c r="FN67" s="87"/>
      <c r="FO67" s="87"/>
      <c r="FP67" s="87"/>
      <c r="FQ67" s="87"/>
      <c r="FR67" s="87"/>
      <c r="FS67" s="87"/>
      <c r="FT67" s="87"/>
      <c r="FU67" s="87"/>
      <c r="FV67" s="87"/>
      <c r="FW67" s="87"/>
      <c r="FX67" s="87"/>
      <c r="FY67" s="87"/>
      <c r="FZ67" s="87"/>
      <c r="GA67" s="87"/>
      <c r="GB67" s="87"/>
      <c r="GC67" s="87"/>
      <c r="GD67" s="87"/>
      <c r="GE67" s="87"/>
      <c r="GF67" s="87"/>
      <c r="GG67" s="87"/>
      <c r="GH67" s="87"/>
      <c r="GI67" s="87"/>
      <c r="GJ67" s="87"/>
      <c r="GK67" s="87"/>
      <c r="GL67" s="87"/>
      <c r="GM67" s="87"/>
      <c r="GN67" s="87"/>
      <c r="GO67" s="87"/>
      <c r="GP67" s="87"/>
      <c r="GQ67" s="87"/>
      <c r="GR67" s="87"/>
      <c r="GS67" s="87"/>
      <c r="GT67" s="87"/>
      <c r="GU67" s="87"/>
      <c r="GV67" s="87"/>
      <c r="GW67" s="87"/>
      <c r="GX67" s="87"/>
      <c r="GY67" s="87"/>
      <c r="GZ67" s="87"/>
      <c r="HA67" s="87"/>
      <c r="HB67" s="87"/>
      <c r="HC67" s="87"/>
      <c r="HD67" s="87"/>
      <c r="HE67" s="87"/>
      <c r="HF67" s="87"/>
      <c r="HG67" s="87"/>
      <c r="HH67" s="87"/>
      <c r="HI67" s="87"/>
      <c r="HJ67" s="87"/>
      <c r="HK67" s="87"/>
      <c r="HL67" s="87"/>
      <c r="HM67" s="87"/>
      <c r="HN67" s="87"/>
      <c r="HO67" s="87"/>
      <c r="HP67" s="87"/>
      <c r="HQ67" s="87"/>
      <c r="HR67" s="87"/>
      <c r="HS67" s="87"/>
      <c r="HT67" s="87"/>
      <c r="HU67" s="87"/>
      <c r="HV67" s="87"/>
      <c r="HW67" s="87"/>
      <c r="HX67" s="87"/>
      <c r="HY67" s="87"/>
      <c r="HZ67" s="87"/>
      <c r="IA67" s="87"/>
      <c r="IB67" s="87"/>
      <c r="IC67" s="87"/>
      <c r="ID67" s="87"/>
      <c r="IE67" s="87"/>
      <c r="IF67" s="87"/>
      <c r="IG67" s="87"/>
      <c r="IH67" s="87"/>
      <c r="II67" s="87"/>
      <c r="IJ67" s="87"/>
      <c r="IK67" s="87"/>
      <c r="IL67" s="87"/>
      <c r="IM67" s="87"/>
      <c r="IN67" s="87"/>
      <c r="IO67" s="87"/>
      <c r="IP67" s="87"/>
      <c r="IQ67" s="87"/>
      <c r="IR67" s="87"/>
      <c r="IS67" s="87"/>
      <c r="IT67" s="87"/>
      <c r="IU67" s="87"/>
      <c r="IV67" s="87"/>
    </row>
    <row r="68" spans="1:256" s="75" customFormat="1" ht="20.100000000000001" customHeight="1">
      <c r="A68" s="13"/>
      <c r="B68" s="13"/>
      <c r="C68" s="142"/>
      <c r="D68" s="142"/>
      <c r="E68" s="87"/>
      <c r="F68" s="87"/>
      <c r="G68" s="76"/>
      <c r="H68" s="76"/>
      <c r="I68" s="76"/>
      <c r="J68" s="76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87"/>
      <c r="DE68" s="87"/>
      <c r="DF68" s="87"/>
      <c r="DG68" s="87"/>
      <c r="DH68" s="87"/>
      <c r="DI68" s="87"/>
      <c r="DJ68" s="87"/>
      <c r="DK68" s="87"/>
      <c r="DL68" s="87"/>
      <c r="DM68" s="87"/>
      <c r="DN68" s="87"/>
      <c r="DO68" s="87"/>
      <c r="DP68" s="87"/>
      <c r="DQ68" s="87"/>
      <c r="DR68" s="87"/>
      <c r="DS68" s="87"/>
      <c r="DT68" s="87"/>
      <c r="DU68" s="87"/>
      <c r="DV68" s="87"/>
      <c r="DW68" s="87"/>
      <c r="DX68" s="87"/>
      <c r="DY68" s="87"/>
      <c r="DZ68" s="87"/>
      <c r="EA68" s="87"/>
      <c r="EB68" s="87"/>
      <c r="EC68" s="87"/>
      <c r="ED68" s="87"/>
      <c r="EE68" s="87"/>
      <c r="EF68" s="87"/>
      <c r="EG68" s="87"/>
      <c r="EH68" s="87"/>
      <c r="EI68" s="87"/>
      <c r="EJ68" s="87"/>
      <c r="EK68" s="87"/>
      <c r="EL68" s="87"/>
      <c r="EM68" s="87"/>
      <c r="EN68" s="87"/>
      <c r="EO68" s="87"/>
      <c r="EP68" s="87"/>
      <c r="EQ68" s="87"/>
      <c r="ER68" s="87"/>
      <c r="ES68" s="87"/>
      <c r="ET68" s="87"/>
      <c r="EU68" s="87"/>
      <c r="EV68" s="87"/>
      <c r="EW68" s="87"/>
      <c r="EX68" s="87"/>
      <c r="EY68" s="87"/>
      <c r="EZ68" s="87"/>
      <c r="FA68" s="87"/>
      <c r="FB68" s="87"/>
      <c r="FC68" s="87"/>
      <c r="FD68" s="87"/>
      <c r="FE68" s="87"/>
      <c r="FF68" s="87"/>
      <c r="FG68" s="87"/>
      <c r="FH68" s="87"/>
      <c r="FI68" s="87"/>
      <c r="FJ68" s="87"/>
      <c r="FK68" s="87"/>
      <c r="FL68" s="87"/>
      <c r="FM68" s="87"/>
      <c r="FN68" s="87"/>
      <c r="FO68" s="87"/>
      <c r="FP68" s="87"/>
      <c r="FQ68" s="87"/>
      <c r="FR68" s="87"/>
      <c r="FS68" s="87"/>
      <c r="FT68" s="87"/>
      <c r="FU68" s="87"/>
      <c r="FV68" s="87"/>
      <c r="FW68" s="87"/>
      <c r="FX68" s="87"/>
      <c r="FY68" s="87"/>
      <c r="FZ68" s="87"/>
      <c r="GA68" s="87"/>
      <c r="GB68" s="87"/>
      <c r="GC68" s="87"/>
      <c r="GD68" s="87"/>
      <c r="GE68" s="87"/>
      <c r="GF68" s="87"/>
      <c r="GG68" s="87"/>
      <c r="GH68" s="87"/>
      <c r="GI68" s="87"/>
      <c r="GJ68" s="87"/>
      <c r="GK68" s="87"/>
      <c r="GL68" s="87"/>
      <c r="GM68" s="87"/>
      <c r="GN68" s="87"/>
      <c r="GO68" s="87"/>
      <c r="GP68" s="87"/>
      <c r="GQ68" s="87"/>
      <c r="GR68" s="87"/>
      <c r="GS68" s="87"/>
      <c r="GT68" s="87"/>
      <c r="GU68" s="87"/>
      <c r="GV68" s="87"/>
      <c r="GW68" s="87"/>
      <c r="GX68" s="87"/>
      <c r="GY68" s="87"/>
      <c r="GZ68" s="87"/>
      <c r="HA68" s="87"/>
      <c r="HB68" s="87"/>
      <c r="HC68" s="87"/>
      <c r="HD68" s="87"/>
      <c r="HE68" s="87"/>
      <c r="HF68" s="87"/>
      <c r="HG68" s="87"/>
      <c r="HH68" s="87"/>
      <c r="HI68" s="87"/>
      <c r="HJ68" s="87"/>
      <c r="HK68" s="87"/>
      <c r="HL68" s="87"/>
      <c r="HM68" s="87"/>
      <c r="HN68" s="87"/>
      <c r="HO68" s="87"/>
      <c r="HP68" s="87"/>
      <c r="HQ68" s="87"/>
      <c r="HR68" s="87"/>
      <c r="HS68" s="87"/>
      <c r="HT68" s="87"/>
      <c r="HU68" s="87"/>
      <c r="HV68" s="87"/>
      <c r="HW68" s="87"/>
      <c r="HX68" s="87"/>
      <c r="HY68" s="87"/>
      <c r="HZ68" s="87"/>
      <c r="IA68" s="87"/>
      <c r="IB68" s="87"/>
      <c r="IC68" s="87"/>
      <c r="ID68" s="87"/>
      <c r="IE68" s="87"/>
      <c r="IF68" s="87"/>
      <c r="IG68" s="87"/>
      <c r="IH68" s="87"/>
      <c r="II68" s="87"/>
      <c r="IJ68" s="87"/>
      <c r="IK68" s="87"/>
      <c r="IL68" s="87"/>
      <c r="IM68" s="87"/>
      <c r="IN68" s="87"/>
      <c r="IO68" s="87"/>
      <c r="IP68" s="87"/>
      <c r="IQ68" s="87"/>
      <c r="IR68" s="87"/>
      <c r="IS68" s="87"/>
      <c r="IT68" s="87"/>
      <c r="IU68" s="87"/>
      <c r="IV68" s="87"/>
    </row>
    <row r="69" spans="1:256" s="75" customFormat="1" ht="20.100000000000001" customHeight="1">
      <c r="A69" s="13"/>
      <c r="B69" s="13"/>
      <c r="C69" s="142"/>
      <c r="D69" s="142"/>
      <c r="E69" s="87"/>
      <c r="F69" s="87"/>
      <c r="G69" s="76"/>
      <c r="H69" s="76"/>
      <c r="I69" s="76"/>
      <c r="J69" s="76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  <c r="BW69" s="87"/>
      <c r="BX69" s="87"/>
      <c r="BY69" s="87"/>
      <c r="BZ69" s="87"/>
      <c r="CA69" s="87"/>
      <c r="CB69" s="87"/>
      <c r="CC69" s="87"/>
      <c r="CD69" s="87"/>
      <c r="CE69" s="87"/>
      <c r="CF69" s="87"/>
      <c r="CG69" s="87"/>
      <c r="CH69" s="87"/>
      <c r="CI69" s="87"/>
      <c r="CJ69" s="87"/>
      <c r="CK69" s="87"/>
      <c r="CL69" s="87"/>
      <c r="CM69" s="87"/>
      <c r="CN69" s="87"/>
      <c r="CO69" s="87"/>
      <c r="CP69" s="87"/>
      <c r="CQ69" s="87"/>
      <c r="CR69" s="87"/>
      <c r="CS69" s="87"/>
      <c r="CT69" s="87"/>
      <c r="CU69" s="87"/>
      <c r="CV69" s="87"/>
      <c r="CW69" s="87"/>
      <c r="CX69" s="87"/>
      <c r="CY69" s="87"/>
      <c r="CZ69" s="87"/>
      <c r="DA69" s="87"/>
      <c r="DB69" s="87"/>
      <c r="DC69" s="87"/>
      <c r="DD69" s="87"/>
      <c r="DE69" s="87"/>
      <c r="DF69" s="87"/>
      <c r="DG69" s="87"/>
      <c r="DH69" s="87"/>
      <c r="DI69" s="87"/>
      <c r="DJ69" s="87"/>
      <c r="DK69" s="87"/>
      <c r="DL69" s="87"/>
      <c r="DM69" s="87"/>
      <c r="DN69" s="87"/>
      <c r="DO69" s="87"/>
      <c r="DP69" s="87"/>
      <c r="DQ69" s="87"/>
      <c r="DR69" s="87"/>
      <c r="DS69" s="87"/>
      <c r="DT69" s="87"/>
      <c r="DU69" s="87"/>
      <c r="DV69" s="87"/>
      <c r="DW69" s="87"/>
      <c r="DX69" s="87"/>
      <c r="DY69" s="87"/>
      <c r="DZ69" s="87"/>
      <c r="EA69" s="87"/>
      <c r="EB69" s="87"/>
      <c r="EC69" s="87"/>
      <c r="ED69" s="87"/>
      <c r="EE69" s="87"/>
      <c r="EF69" s="87"/>
      <c r="EG69" s="87"/>
      <c r="EH69" s="87"/>
      <c r="EI69" s="87"/>
      <c r="EJ69" s="87"/>
      <c r="EK69" s="87"/>
      <c r="EL69" s="87"/>
      <c r="EM69" s="87"/>
      <c r="EN69" s="87"/>
      <c r="EO69" s="87"/>
      <c r="EP69" s="87"/>
      <c r="EQ69" s="87"/>
      <c r="ER69" s="87"/>
      <c r="ES69" s="87"/>
      <c r="ET69" s="87"/>
      <c r="EU69" s="87"/>
      <c r="EV69" s="87"/>
      <c r="EW69" s="87"/>
      <c r="EX69" s="87"/>
      <c r="EY69" s="87"/>
      <c r="EZ69" s="87"/>
      <c r="FA69" s="87"/>
      <c r="FB69" s="87"/>
      <c r="FC69" s="87"/>
      <c r="FD69" s="87"/>
      <c r="FE69" s="87"/>
      <c r="FF69" s="87"/>
      <c r="FG69" s="87"/>
      <c r="FH69" s="87"/>
      <c r="FI69" s="87"/>
      <c r="FJ69" s="87"/>
      <c r="FK69" s="87"/>
      <c r="FL69" s="87"/>
      <c r="FM69" s="87"/>
      <c r="FN69" s="87"/>
      <c r="FO69" s="87"/>
      <c r="FP69" s="87"/>
      <c r="FQ69" s="87"/>
      <c r="FR69" s="87"/>
      <c r="FS69" s="87"/>
      <c r="FT69" s="87"/>
      <c r="FU69" s="87"/>
      <c r="FV69" s="87"/>
      <c r="FW69" s="87"/>
      <c r="FX69" s="87"/>
      <c r="FY69" s="87"/>
      <c r="FZ69" s="87"/>
      <c r="GA69" s="87"/>
      <c r="GB69" s="87"/>
      <c r="GC69" s="87"/>
      <c r="GD69" s="87"/>
      <c r="GE69" s="87"/>
      <c r="GF69" s="87"/>
      <c r="GG69" s="87"/>
      <c r="GH69" s="87"/>
      <c r="GI69" s="87"/>
      <c r="GJ69" s="87"/>
      <c r="GK69" s="87"/>
      <c r="GL69" s="87"/>
      <c r="GM69" s="87"/>
      <c r="GN69" s="87"/>
      <c r="GO69" s="87"/>
      <c r="GP69" s="87"/>
      <c r="GQ69" s="87"/>
      <c r="GR69" s="87"/>
      <c r="GS69" s="87"/>
      <c r="GT69" s="87"/>
      <c r="GU69" s="87"/>
      <c r="GV69" s="87"/>
      <c r="GW69" s="87"/>
      <c r="GX69" s="87"/>
      <c r="GY69" s="87"/>
      <c r="GZ69" s="87"/>
      <c r="HA69" s="87"/>
      <c r="HB69" s="87"/>
      <c r="HC69" s="87"/>
      <c r="HD69" s="87"/>
      <c r="HE69" s="87"/>
      <c r="HF69" s="87"/>
      <c r="HG69" s="87"/>
      <c r="HH69" s="87"/>
      <c r="HI69" s="87"/>
      <c r="HJ69" s="87"/>
      <c r="HK69" s="87"/>
      <c r="HL69" s="87"/>
      <c r="HM69" s="87"/>
      <c r="HN69" s="87"/>
      <c r="HO69" s="87"/>
      <c r="HP69" s="87"/>
      <c r="HQ69" s="87"/>
      <c r="HR69" s="87"/>
      <c r="HS69" s="87"/>
      <c r="HT69" s="87"/>
      <c r="HU69" s="87"/>
      <c r="HV69" s="87"/>
      <c r="HW69" s="87"/>
      <c r="HX69" s="87"/>
      <c r="HY69" s="87"/>
      <c r="HZ69" s="87"/>
      <c r="IA69" s="87"/>
      <c r="IB69" s="87"/>
      <c r="IC69" s="87"/>
      <c r="ID69" s="87"/>
      <c r="IE69" s="87"/>
      <c r="IF69" s="87"/>
      <c r="IG69" s="87"/>
      <c r="IH69" s="87"/>
      <c r="II69" s="87"/>
      <c r="IJ69" s="87"/>
      <c r="IK69" s="87"/>
      <c r="IL69" s="87"/>
      <c r="IM69" s="87"/>
      <c r="IN69" s="87"/>
      <c r="IO69" s="87"/>
      <c r="IP69" s="87"/>
      <c r="IQ69" s="87"/>
      <c r="IR69" s="87"/>
      <c r="IS69" s="87"/>
      <c r="IT69" s="87"/>
      <c r="IU69" s="87"/>
      <c r="IV69" s="87"/>
    </row>
    <row r="70" spans="1:256" s="75" customFormat="1" ht="20.100000000000001" customHeight="1">
      <c r="A70" s="13"/>
      <c r="B70" s="13"/>
      <c r="C70" s="142"/>
      <c r="D70" s="142"/>
      <c r="E70" s="87"/>
      <c r="F70" s="87"/>
      <c r="G70" s="76"/>
      <c r="H70" s="76"/>
      <c r="I70" s="76"/>
      <c r="J70" s="76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  <c r="EB70" s="87"/>
      <c r="EC70" s="87"/>
      <c r="ED70" s="87"/>
      <c r="EE70" s="87"/>
      <c r="EF70" s="87"/>
      <c r="EG70" s="87"/>
      <c r="EH70" s="87"/>
      <c r="EI70" s="87"/>
      <c r="EJ70" s="87"/>
      <c r="EK70" s="87"/>
      <c r="EL70" s="87"/>
      <c r="EM70" s="87"/>
      <c r="EN70" s="87"/>
      <c r="EO70" s="87"/>
      <c r="EP70" s="87"/>
      <c r="EQ70" s="87"/>
      <c r="ER70" s="87"/>
      <c r="ES70" s="87"/>
      <c r="ET70" s="87"/>
      <c r="EU70" s="87"/>
      <c r="EV70" s="87"/>
      <c r="EW70" s="87"/>
      <c r="EX70" s="87"/>
      <c r="EY70" s="87"/>
      <c r="EZ70" s="87"/>
      <c r="FA70" s="87"/>
      <c r="FB70" s="87"/>
      <c r="FC70" s="87"/>
      <c r="FD70" s="87"/>
      <c r="FE70" s="87"/>
      <c r="FF70" s="87"/>
      <c r="FG70" s="87"/>
      <c r="FH70" s="87"/>
      <c r="FI70" s="87"/>
      <c r="FJ70" s="87"/>
      <c r="FK70" s="87"/>
      <c r="FL70" s="87"/>
      <c r="FM70" s="87"/>
      <c r="FN70" s="87"/>
      <c r="FO70" s="87"/>
      <c r="FP70" s="87"/>
      <c r="FQ70" s="87"/>
      <c r="FR70" s="87"/>
      <c r="FS70" s="87"/>
      <c r="FT70" s="87"/>
      <c r="FU70" s="87"/>
      <c r="FV70" s="87"/>
      <c r="FW70" s="87"/>
      <c r="FX70" s="87"/>
      <c r="FY70" s="87"/>
      <c r="FZ70" s="87"/>
      <c r="GA70" s="87"/>
      <c r="GB70" s="87"/>
      <c r="GC70" s="87"/>
      <c r="GD70" s="87"/>
      <c r="GE70" s="87"/>
      <c r="GF70" s="87"/>
      <c r="GG70" s="87"/>
      <c r="GH70" s="87"/>
      <c r="GI70" s="87"/>
      <c r="GJ70" s="87"/>
      <c r="GK70" s="87"/>
      <c r="GL70" s="87"/>
      <c r="GM70" s="87"/>
      <c r="GN70" s="87"/>
      <c r="GO70" s="87"/>
      <c r="GP70" s="87"/>
      <c r="GQ70" s="87"/>
      <c r="GR70" s="87"/>
      <c r="GS70" s="87"/>
      <c r="GT70" s="87"/>
      <c r="GU70" s="87"/>
      <c r="GV70" s="87"/>
      <c r="GW70" s="87"/>
      <c r="GX70" s="87"/>
      <c r="GY70" s="87"/>
      <c r="GZ70" s="87"/>
      <c r="HA70" s="87"/>
      <c r="HB70" s="87"/>
      <c r="HC70" s="87"/>
      <c r="HD70" s="87"/>
      <c r="HE70" s="87"/>
      <c r="HF70" s="87"/>
      <c r="HG70" s="87"/>
      <c r="HH70" s="87"/>
      <c r="HI70" s="87"/>
      <c r="HJ70" s="87"/>
      <c r="HK70" s="87"/>
      <c r="HL70" s="87"/>
      <c r="HM70" s="87"/>
      <c r="HN70" s="87"/>
      <c r="HO70" s="87"/>
      <c r="HP70" s="87"/>
      <c r="HQ70" s="87"/>
      <c r="HR70" s="87"/>
      <c r="HS70" s="87"/>
      <c r="HT70" s="87"/>
      <c r="HU70" s="87"/>
      <c r="HV70" s="87"/>
      <c r="HW70" s="87"/>
      <c r="HX70" s="87"/>
      <c r="HY70" s="87"/>
      <c r="HZ70" s="87"/>
      <c r="IA70" s="87"/>
      <c r="IB70" s="87"/>
      <c r="IC70" s="87"/>
      <c r="ID70" s="87"/>
      <c r="IE70" s="87"/>
      <c r="IF70" s="87"/>
      <c r="IG70" s="87"/>
      <c r="IH70" s="87"/>
      <c r="II70" s="87"/>
      <c r="IJ70" s="87"/>
      <c r="IK70" s="87"/>
      <c r="IL70" s="87"/>
      <c r="IM70" s="87"/>
      <c r="IN70" s="87"/>
      <c r="IO70" s="87"/>
      <c r="IP70" s="87"/>
      <c r="IQ70" s="87"/>
      <c r="IR70" s="87"/>
      <c r="IS70" s="87"/>
      <c r="IT70" s="87"/>
      <c r="IU70" s="87"/>
      <c r="IV70" s="87"/>
    </row>
    <row r="71" spans="1:256" s="75" customFormat="1" ht="20.100000000000001" customHeight="1">
      <c r="A71" s="13"/>
      <c r="B71" s="13"/>
      <c r="C71" s="142"/>
      <c r="D71" s="142"/>
      <c r="E71" s="87"/>
      <c r="F71" s="87"/>
      <c r="G71" s="76"/>
      <c r="H71" s="76"/>
      <c r="I71" s="76"/>
      <c r="J71" s="76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/>
      <c r="DW71" s="87"/>
      <c r="DX71" s="87"/>
      <c r="DY71" s="87"/>
      <c r="DZ71" s="87"/>
      <c r="EA71" s="87"/>
      <c r="EB71" s="87"/>
      <c r="EC71" s="87"/>
      <c r="ED71" s="87"/>
      <c r="EE71" s="87"/>
      <c r="EF71" s="87"/>
      <c r="EG71" s="87"/>
      <c r="EH71" s="87"/>
      <c r="EI71" s="87"/>
      <c r="EJ71" s="87"/>
      <c r="EK71" s="87"/>
      <c r="EL71" s="87"/>
      <c r="EM71" s="87"/>
      <c r="EN71" s="87"/>
      <c r="EO71" s="87"/>
      <c r="EP71" s="87"/>
      <c r="EQ71" s="87"/>
      <c r="ER71" s="87"/>
      <c r="ES71" s="87"/>
      <c r="ET71" s="87"/>
      <c r="EU71" s="87"/>
      <c r="EV71" s="87"/>
      <c r="EW71" s="87"/>
      <c r="EX71" s="87"/>
      <c r="EY71" s="87"/>
      <c r="EZ71" s="87"/>
      <c r="FA71" s="87"/>
      <c r="FB71" s="87"/>
      <c r="FC71" s="87"/>
      <c r="FD71" s="87"/>
      <c r="FE71" s="87"/>
      <c r="FF71" s="87"/>
      <c r="FG71" s="87"/>
      <c r="FH71" s="87"/>
      <c r="FI71" s="87"/>
      <c r="FJ71" s="87"/>
      <c r="FK71" s="87"/>
      <c r="FL71" s="87"/>
      <c r="FM71" s="87"/>
      <c r="FN71" s="87"/>
      <c r="FO71" s="87"/>
      <c r="FP71" s="87"/>
      <c r="FQ71" s="87"/>
      <c r="FR71" s="87"/>
      <c r="FS71" s="87"/>
      <c r="FT71" s="87"/>
      <c r="FU71" s="87"/>
      <c r="FV71" s="87"/>
      <c r="FW71" s="87"/>
      <c r="FX71" s="87"/>
      <c r="FY71" s="87"/>
      <c r="FZ71" s="87"/>
      <c r="GA71" s="87"/>
      <c r="GB71" s="87"/>
      <c r="GC71" s="87"/>
      <c r="GD71" s="87"/>
      <c r="GE71" s="87"/>
      <c r="GF71" s="87"/>
      <c r="GG71" s="87"/>
      <c r="GH71" s="87"/>
      <c r="GI71" s="87"/>
      <c r="GJ71" s="87"/>
      <c r="GK71" s="87"/>
      <c r="GL71" s="87"/>
      <c r="GM71" s="87"/>
      <c r="GN71" s="87"/>
      <c r="GO71" s="87"/>
      <c r="GP71" s="87"/>
      <c r="GQ71" s="87"/>
      <c r="GR71" s="87"/>
      <c r="GS71" s="87"/>
      <c r="GT71" s="87"/>
      <c r="GU71" s="87"/>
      <c r="GV71" s="87"/>
      <c r="GW71" s="87"/>
      <c r="GX71" s="87"/>
      <c r="GY71" s="87"/>
      <c r="GZ71" s="87"/>
      <c r="HA71" s="87"/>
      <c r="HB71" s="87"/>
      <c r="HC71" s="87"/>
      <c r="HD71" s="87"/>
      <c r="HE71" s="87"/>
      <c r="HF71" s="87"/>
      <c r="HG71" s="87"/>
      <c r="HH71" s="87"/>
      <c r="HI71" s="87"/>
      <c r="HJ71" s="87"/>
      <c r="HK71" s="87"/>
      <c r="HL71" s="87"/>
      <c r="HM71" s="87"/>
      <c r="HN71" s="87"/>
      <c r="HO71" s="87"/>
      <c r="HP71" s="87"/>
      <c r="HQ71" s="87"/>
      <c r="HR71" s="87"/>
      <c r="HS71" s="87"/>
      <c r="HT71" s="87"/>
      <c r="HU71" s="87"/>
      <c r="HV71" s="87"/>
      <c r="HW71" s="87"/>
      <c r="HX71" s="87"/>
      <c r="HY71" s="87"/>
      <c r="HZ71" s="87"/>
      <c r="IA71" s="87"/>
      <c r="IB71" s="87"/>
      <c r="IC71" s="87"/>
      <c r="ID71" s="87"/>
      <c r="IE71" s="87"/>
      <c r="IF71" s="87"/>
      <c r="IG71" s="87"/>
      <c r="IH71" s="87"/>
      <c r="II71" s="87"/>
      <c r="IJ71" s="87"/>
      <c r="IK71" s="87"/>
      <c r="IL71" s="87"/>
      <c r="IM71" s="87"/>
      <c r="IN71" s="87"/>
      <c r="IO71" s="87"/>
      <c r="IP71" s="87"/>
      <c r="IQ71" s="87"/>
      <c r="IR71" s="87"/>
      <c r="IS71" s="87"/>
      <c r="IT71" s="87"/>
      <c r="IU71" s="87"/>
      <c r="IV71" s="87"/>
    </row>
    <row r="72" spans="1:256" s="75" customFormat="1" ht="20.100000000000001" customHeight="1">
      <c r="A72" s="13"/>
      <c r="B72" s="13"/>
      <c r="C72" s="142"/>
      <c r="D72" s="142"/>
      <c r="E72" s="87"/>
      <c r="F72" s="87"/>
      <c r="G72" s="76"/>
      <c r="H72" s="76"/>
      <c r="I72" s="76"/>
      <c r="J72" s="76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  <c r="CN72" s="87"/>
      <c r="CO72" s="87"/>
      <c r="CP72" s="87"/>
      <c r="CQ72" s="87"/>
      <c r="CR72" s="87"/>
      <c r="CS72" s="87"/>
      <c r="CT72" s="87"/>
      <c r="CU72" s="87"/>
      <c r="CV72" s="87"/>
      <c r="CW72" s="87"/>
      <c r="CX72" s="87"/>
      <c r="CY72" s="87"/>
      <c r="CZ72" s="87"/>
      <c r="DA72" s="87"/>
      <c r="DB72" s="87"/>
      <c r="DC72" s="87"/>
      <c r="DD72" s="87"/>
      <c r="DE72" s="87"/>
      <c r="DF72" s="87"/>
      <c r="DG72" s="87"/>
      <c r="DH72" s="87"/>
      <c r="DI72" s="87"/>
      <c r="DJ72" s="87"/>
      <c r="DK72" s="87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/>
      <c r="ER72" s="87"/>
      <c r="ES72" s="87"/>
      <c r="ET72" s="87"/>
      <c r="EU72" s="87"/>
      <c r="EV72" s="87"/>
      <c r="EW72" s="87"/>
      <c r="EX72" s="87"/>
      <c r="EY72" s="87"/>
      <c r="EZ72" s="87"/>
      <c r="FA72" s="87"/>
      <c r="FB72" s="87"/>
      <c r="FC72" s="87"/>
      <c r="FD72" s="87"/>
      <c r="FE72" s="87"/>
      <c r="FF72" s="87"/>
      <c r="FG72" s="87"/>
      <c r="FH72" s="87"/>
      <c r="FI72" s="87"/>
      <c r="FJ72" s="87"/>
      <c r="FK72" s="87"/>
      <c r="FL72" s="87"/>
      <c r="FM72" s="87"/>
      <c r="FN72" s="87"/>
      <c r="FO72" s="87"/>
      <c r="FP72" s="87"/>
      <c r="FQ72" s="87"/>
      <c r="FR72" s="87"/>
      <c r="FS72" s="87"/>
      <c r="FT72" s="87"/>
      <c r="FU72" s="87"/>
      <c r="FV72" s="87"/>
      <c r="FW72" s="87"/>
      <c r="FX72" s="87"/>
      <c r="FY72" s="87"/>
      <c r="FZ72" s="87"/>
      <c r="GA72" s="87"/>
      <c r="GB72" s="87"/>
      <c r="GC72" s="87"/>
      <c r="GD72" s="87"/>
      <c r="GE72" s="87"/>
      <c r="GF72" s="87"/>
      <c r="GG72" s="87"/>
      <c r="GH72" s="87"/>
      <c r="GI72" s="87"/>
      <c r="GJ72" s="87"/>
      <c r="GK72" s="87"/>
      <c r="GL72" s="87"/>
      <c r="GM72" s="87"/>
      <c r="GN72" s="87"/>
      <c r="GO72" s="87"/>
      <c r="GP72" s="87"/>
      <c r="GQ72" s="87"/>
      <c r="GR72" s="87"/>
      <c r="GS72" s="87"/>
      <c r="GT72" s="87"/>
      <c r="GU72" s="87"/>
      <c r="GV72" s="87"/>
      <c r="GW72" s="87"/>
      <c r="GX72" s="87"/>
      <c r="GY72" s="87"/>
      <c r="GZ72" s="87"/>
      <c r="HA72" s="87"/>
      <c r="HB72" s="87"/>
      <c r="HC72" s="87"/>
      <c r="HD72" s="87"/>
      <c r="HE72" s="87"/>
      <c r="HF72" s="87"/>
      <c r="HG72" s="87"/>
      <c r="HH72" s="87"/>
      <c r="HI72" s="87"/>
      <c r="HJ72" s="87"/>
      <c r="HK72" s="87"/>
      <c r="HL72" s="87"/>
      <c r="HM72" s="87"/>
      <c r="HN72" s="87"/>
      <c r="HO72" s="87"/>
      <c r="HP72" s="87"/>
      <c r="HQ72" s="87"/>
      <c r="HR72" s="87"/>
      <c r="HS72" s="87"/>
      <c r="HT72" s="87"/>
      <c r="HU72" s="87"/>
      <c r="HV72" s="87"/>
      <c r="HW72" s="87"/>
      <c r="HX72" s="87"/>
      <c r="HY72" s="87"/>
      <c r="HZ72" s="87"/>
      <c r="IA72" s="87"/>
      <c r="IB72" s="87"/>
      <c r="IC72" s="87"/>
      <c r="ID72" s="87"/>
      <c r="IE72" s="87"/>
      <c r="IF72" s="87"/>
      <c r="IG72" s="87"/>
      <c r="IH72" s="87"/>
      <c r="II72" s="87"/>
      <c r="IJ72" s="87"/>
      <c r="IK72" s="87"/>
      <c r="IL72" s="87"/>
      <c r="IM72" s="87"/>
      <c r="IN72" s="87"/>
      <c r="IO72" s="87"/>
      <c r="IP72" s="87"/>
      <c r="IQ72" s="87"/>
      <c r="IR72" s="87"/>
      <c r="IS72" s="87"/>
      <c r="IT72" s="87"/>
      <c r="IU72" s="87"/>
      <c r="IV72" s="87"/>
    </row>
    <row r="73" spans="1:256" s="75" customFormat="1" ht="20.100000000000001" customHeight="1">
      <c r="A73" s="13"/>
      <c r="B73" s="13"/>
      <c r="C73" s="142"/>
      <c r="D73" s="142"/>
      <c r="E73" s="87"/>
      <c r="F73" s="87"/>
      <c r="G73" s="76"/>
      <c r="H73" s="76"/>
      <c r="I73" s="76"/>
      <c r="J73" s="76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/>
      <c r="ER73" s="87"/>
      <c r="ES73" s="87"/>
      <c r="ET73" s="87"/>
      <c r="EU73" s="87"/>
      <c r="EV73" s="87"/>
      <c r="EW73" s="87"/>
      <c r="EX73" s="87"/>
      <c r="EY73" s="87"/>
      <c r="EZ73" s="87"/>
      <c r="FA73" s="87"/>
      <c r="FB73" s="87"/>
      <c r="FC73" s="87"/>
      <c r="FD73" s="87"/>
      <c r="FE73" s="87"/>
      <c r="FF73" s="87"/>
      <c r="FG73" s="87"/>
      <c r="FH73" s="87"/>
      <c r="FI73" s="87"/>
      <c r="FJ73" s="87"/>
      <c r="FK73" s="87"/>
      <c r="FL73" s="87"/>
      <c r="FM73" s="87"/>
      <c r="FN73" s="87"/>
      <c r="FO73" s="87"/>
      <c r="FP73" s="87"/>
      <c r="FQ73" s="87"/>
      <c r="FR73" s="87"/>
      <c r="FS73" s="87"/>
      <c r="FT73" s="87"/>
      <c r="FU73" s="87"/>
      <c r="FV73" s="87"/>
      <c r="FW73" s="87"/>
      <c r="FX73" s="87"/>
      <c r="FY73" s="87"/>
      <c r="FZ73" s="87"/>
      <c r="GA73" s="87"/>
      <c r="GB73" s="87"/>
      <c r="GC73" s="87"/>
      <c r="GD73" s="87"/>
      <c r="GE73" s="87"/>
      <c r="GF73" s="87"/>
      <c r="GG73" s="87"/>
      <c r="GH73" s="87"/>
      <c r="GI73" s="87"/>
      <c r="GJ73" s="87"/>
      <c r="GK73" s="87"/>
      <c r="GL73" s="87"/>
      <c r="GM73" s="87"/>
      <c r="GN73" s="87"/>
      <c r="GO73" s="87"/>
      <c r="GP73" s="87"/>
      <c r="GQ73" s="87"/>
      <c r="GR73" s="87"/>
      <c r="GS73" s="87"/>
      <c r="GT73" s="87"/>
      <c r="GU73" s="87"/>
      <c r="GV73" s="87"/>
      <c r="GW73" s="87"/>
      <c r="GX73" s="87"/>
      <c r="GY73" s="87"/>
      <c r="GZ73" s="87"/>
      <c r="HA73" s="87"/>
      <c r="HB73" s="87"/>
      <c r="HC73" s="87"/>
      <c r="HD73" s="87"/>
      <c r="HE73" s="87"/>
      <c r="HF73" s="87"/>
      <c r="HG73" s="87"/>
      <c r="HH73" s="87"/>
      <c r="HI73" s="87"/>
      <c r="HJ73" s="87"/>
      <c r="HK73" s="87"/>
      <c r="HL73" s="87"/>
      <c r="HM73" s="87"/>
      <c r="HN73" s="87"/>
      <c r="HO73" s="87"/>
      <c r="HP73" s="87"/>
      <c r="HQ73" s="87"/>
      <c r="HR73" s="87"/>
      <c r="HS73" s="87"/>
      <c r="HT73" s="87"/>
      <c r="HU73" s="87"/>
      <c r="HV73" s="87"/>
      <c r="HW73" s="87"/>
      <c r="HX73" s="87"/>
      <c r="HY73" s="87"/>
      <c r="HZ73" s="87"/>
      <c r="IA73" s="87"/>
      <c r="IB73" s="87"/>
      <c r="IC73" s="87"/>
      <c r="ID73" s="87"/>
      <c r="IE73" s="87"/>
      <c r="IF73" s="87"/>
      <c r="IG73" s="87"/>
      <c r="IH73" s="87"/>
      <c r="II73" s="87"/>
      <c r="IJ73" s="87"/>
      <c r="IK73" s="87"/>
      <c r="IL73" s="87"/>
      <c r="IM73" s="87"/>
      <c r="IN73" s="87"/>
      <c r="IO73" s="87"/>
      <c r="IP73" s="87"/>
      <c r="IQ73" s="87"/>
      <c r="IR73" s="87"/>
      <c r="IS73" s="87"/>
      <c r="IT73" s="87"/>
      <c r="IU73" s="87"/>
      <c r="IV73" s="87"/>
    </row>
    <row r="74" spans="1:256" s="75" customFormat="1" ht="20.100000000000001" customHeight="1">
      <c r="A74" s="13"/>
      <c r="B74" s="13"/>
      <c r="C74" s="142"/>
      <c r="D74" s="142"/>
      <c r="E74" s="87"/>
      <c r="F74" s="87"/>
      <c r="G74" s="76"/>
      <c r="H74" s="76"/>
      <c r="I74" s="76"/>
      <c r="J74" s="76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/>
      <c r="ER74" s="87"/>
      <c r="ES74" s="87"/>
      <c r="ET74" s="87"/>
      <c r="EU74" s="87"/>
      <c r="EV74" s="87"/>
      <c r="EW74" s="87"/>
      <c r="EX74" s="87"/>
      <c r="EY74" s="87"/>
      <c r="EZ74" s="87"/>
      <c r="FA74" s="87"/>
      <c r="FB74" s="87"/>
      <c r="FC74" s="87"/>
      <c r="FD74" s="87"/>
      <c r="FE74" s="87"/>
      <c r="FF74" s="87"/>
      <c r="FG74" s="87"/>
      <c r="FH74" s="87"/>
      <c r="FI74" s="87"/>
      <c r="FJ74" s="87"/>
      <c r="FK74" s="87"/>
      <c r="FL74" s="87"/>
      <c r="FM74" s="87"/>
      <c r="FN74" s="87"/>
      <c r="FO74" s="87"/>
      <c r="FP74" s="87"/>
      <c r="FQ74" s="87"/>
      <c r="FR74" s="87"/>
      <c r="FS74" s="87"/>
      <c r="FT74" s="87"/>
      <c r="FU74" s="87"/>
      <c r="FV74" s="87"/>
      <c r="FW74" s="87"/>
      <c r="FX74" s="87"/>
      <c r="FY74" s="87"/>
      <c r="FZ74" s="87"/>
      <c r="GA74" s="87"/>
      <c r="GB74" s="87"/>
      <c r="GC74" s="87"/>
      <c r="GD74" s="87"/>
      <c r="GE74" s="87"/>
      <c r="GF74" s="87"/>
      <c r="GG74" s="87"/>
      <c r="GH74" s="87"/>
      <c r="GI74" s="87"/>
      <c r="GJ74" s="87"/>
      <c r="GK74" s="87"/>
      <c r="GL74" s="87"/>
      <c r="GM74" s="87"/>
      <c r="GN74" s="87"/>
      <c r="GO74" s="87"/>
      <c r="GP74" s="87"/>
      <c r="GQ74" s="87"/>
      <c r="GR74" s="87"/>
      <c r="GS74" s="87"/>
      <c r="GT74" s="87"/>
      <c r="GU74" s="87"/>
      <c r="GV74" s="87"/>
      <c r="GW74" s="87"/>
      <c r="GX74" s="87"/>
      <c r="GY74" s="87"/>
      <c r="GZ74" s="87"/>
      <c r="HA74" s="87"/>
      <c r="HB74" s="87"/>
      <c r="HC74" s="87"/>
      <c r="HD74" s="87"/>
      <c r="HE74" s="87"/>
      <c r="HF74" s="87"/>
      <c r="HG74" s="87"/>
      <c r="HH74" s="87"/>
      <c r="HI74" s="87"/>
      <c r="HJ74" s="87"/>
      <c r="HK74" s="87"/>
      <c r="HL74" s="87"/>
      <c r="HM74" s="87"/>
      <c r="HN74" s="87"/>
      <c r="HO74" s="87"/>
      <c r="HP74" s="87"/>
      <c r="HQ74" s="87"/>
      <c r="HR74" s="87"/>
      <c r="HS74" s="87"/>
      <c r="HT74" s="87"/>
      <c r="HU74" s="87"/>
      <c r="HV74" s="87"/>
      <c r="HW74" s="87"/>
      <c r="HX74" s="87"/>
      <c r="HY74" s="87"/>
      <c r="HZ74" s="87"/>
      <c r="IA74" s="87"/>
      <c r="IB74" s="87"/>
      <c r="IC74" s="87"/>
      <c r="ID74" s="87"/>
      <c r="IE74" s="87"/>
      <c r="IF74" s="87"/>
      <c r="IG74" s="87"/>
      <c r="IH74" s="87"/>
      <c r="II74" s="87"/>
      <c r="IJ74" s="87"/>
      <c r="IK74" s="87"/>
      <c r="IL74" s="87"/>
      <c r="IM74" s="87"/>
      <c r="IN74" s="87"/>
      <c r="IO74" s="87"/>
      <c r="IP74" s="87"/>
      <c r="IQ74" s="87"/>
      <c r="IR74" s="87"/>
      <c r="IS74" s="87"/>
      <c r="IT74" s="87"/>
      <c r="IU74" s="87"/>
      <c r="IV74" s="87"/>
    </row>
    <row r="75" spans="1:256" ht="20.100000000000001" customHeight="1">
      <c r="E75" s="87"/>
      <c r="F75" s="87"/>
    </row>
    <row r="76" spans="1:256" ht="20.100000000000001" customHeight="1">
      <c r="E76" s="87"/>
      <c r="F76" s="87"/>
    </row>
    <row r="77" spans="1:256" ht="20.100000000000001" customHeight="1">
      <c r="E77" s="87"/>
      <c r="F77" s="87"/>
    </row>
    <row r="78" spans="1:256" ht="15.6">
      <c r="A78"/>
      <c r="B78" s="82"/>
      <c r="C78" s="93"/>
      <c r="D78" s="93"/>
    </row>
    <row r="79" spans="1:256" ht="15.6">
      <c r="A79"/>
      <c r="B79"/>
      <c r="C79" s="93"/>
      <c r="D79" s="93"/>
    </row>
    <row r="80" spans="1:256" ht="15.6">
      <c r="A80"/>
      <c r="B80" s="89"/>
      <c r="C80" s="93"/>
      <c r="D80" s="93"/>
    </row>
    <row r="81" spans="1:4" ht="15.6">
      <c r="A81"/>
      <c r="B81"/>
      <c r="C81" s="93"/>
      <c r="D81" s="93"/>
    </row>
    <row r="82" spans="1:4" ht="15.6">
      <c r="A82"/>
      <c r="B82"/>
      <c r="C82" s="93"/>
      <c r="D82" s="93"/>
    </row>
    <row r="83" spans="1:4" ht="15.6">
      <c r="A83"/>
      <c r="B83"/>
      <c r="C83" s="93"/>
      <c r="D83" s="93"/>
    </row>
    <row r="84" spans="1:4" ht="15.6">
      <c r="A84"/>
      <c r="B84"/>
      <c r="C84" s="93"/>
      <c r="D84" s="93"/>
    </row>
    <row r="85" spans="1:4" ht="15.6">
      <c r="A85"/>
      <c r="B85"/>
      <c r="C85" s="93"/>
      <c r="D85" s="93"/>
    </row>
    <row r="86" spans="1:4" ht="15.6">
      <c r="A86"/>
      <c r="B86"/>
      <c r="C86" s="93"/>
      <c r="D86" s="93"/>
    </row>
    <row r="87" spans="1:4" ht="15.6">
      <c r="A87"/>
      <c r="B87"/>
      <c r="C87" s="93"/>
      <c r="D87" s="93"/>
    </row>
    <row r="88" spans="1:4" ht="15.6">
      <c r="A88"/>
      <c r="B88"/>
      <c r="C88" s="93"/>
      <c r="D88" s="93"/>
    </row>
    <row r="89" spans="1:4" ht="15.6">
      <c r="A89"/>
      <c r="B89"/>
      <c r="C89" s="93"/>
      <c r="D89" s="93"/>
    </row>
    <row r="90" spans="1:4" ht="15.6">
      <c r="A90"/>
      <c r="B90"/>
      <c r="C90" s="93"/>
      <c r="D90" s="93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defaultColWidth="7" defaultRowHeight="13.2"/>
  <cols>
    <col min="1" max="1" width="23.5" style="30" customWidth="1"/>
    <col min="2" max="3" width="9.19921875" style="30" customWidth="1"/>
    <col min="4" max="4" width="8.69921875" style="30" customWidth="1"/>
    <col min="5" max="5" width="8.19921875" style="30" customWidth="1"/>
    <col min="6" max="7" width="11.19921875" style="30" customWidth="1"/>
    <col min="8" max="16384" width="7" style="30"/>
  </cols>
  <sheetData>
    <row r="1" spans="1:7" ht="20.100000000000001" customHeight="1">
      <c r="A1" s="29" t="s">
        <v>413</v>
      </c>
      <c r="B1" s="29"/>
      <c r="C1" s="29"/>
      <c r="D1" s="29"/>
      <c r="E1" s="29"/>
      <c r="F1" s="29"/>
      <c r="G1" s="29"/>
    </row>
    <row r="2" spans="1:7" ht="20.100000000000001" customHeight="1">
      <c r="A2" s="29"/>
      <c r="B2" s="29"/>
      <c r="C2" s="29"/>
      <c r="D2" s="29"/>
      <c r="E2" s="29"/>
      <c r="F2" s="29"/>
      <c r="G2" s="29"/>
    </row>
    <row r="3" spans="1:7" ht="20.100000000000001" customHeight="1">
      <c r="A3" s="31"/>
      <c r="B3" s="31"/>
      <c r="C3" s="31"/>
      <c r="D3" s="31"/>
      <c r="E3" s="32"/>
      <c r="F3" s="32"/>
      <c r="G3" s="32"/>
    </row>
    <row r="4" spans="1:7" ht="20.100000000000001" customHeight="1">
      <c r="A4" s="90"/>
      <c r="B4"/>
      <c r="C4"/>
      <c r="D4"/>
      <c r="E4"/>
      <c r="F4"/>
      <c r="G4" s="92" t="s">
        <v>331</v>
      </c>
    </row>
    <row r="5" spans="1:7" s="33" customFormat="1" ht="16.2" customHeight="1">
      <c r="B5" s="468" t="s">
        <v>469</v>
      </c>
      <c r="C5" s="468" t="s">
        <v>54</v>
      </c>
      <c r="D5" s="541" t="s">
        <v>410</v>
      </c>
      <c r="E5" s="541"/>
      <c r="F5" s="305" t="s">
        <v>448</v>
      </c>
      <c r="G5" s="305" t="s">
        <v>376</v>
      </c>
    </row>
    <row r="6" spans="1:7" s="33" customFormat="1" ht="16.2" customHeight="1">
      <c r="B6" s="469" t="s">
        <v>272</v>
      </c>
      <c r="C6" s="469" t="s">
        <v>377</v>
      </c>
      <c r="D6" s="542" t="s">
        <v>460</v>
      </c>
      <c r="E6" s="542"/>
      <c r="F6" s="304" t="s">
        <v>460</v>
      </c>
      <c r="G6" s="304" t="s">
        <v>460</v>
      </c>
    </row>
    <row r="7" spans="1:7" s="33" customFormat="1" ht="16.2" customHeight="1">
      <c r="B7" s="469" t="s">
        <v>57</v>
      </c>
      <c r="C7" s="469" t="s">
        <v>57</v>
      </c>
      <c r="D7" s="469" t="s">
        <v>229</v>
      </c>
      <c r="E7" s="469" t="s">
        <v>231</v>
      </c>
      <c r="F7" s="369" t="s">
        <v>25</v>
      </c>
      <c r="G7" s="369" t="s">
        <v>25</v>
      </c>
    </row>
    <row r="8" spans="1:7" s="33" customFormat="1" ht="16.2" customHeight="1">
      <c r="B8" s="469">
        <v>2022</v>
      </c>
      <c r="C8" s="469">
        <v>2022</v>
      </c>
      <c r="D8" s="469" t="s">
        <v>230</v>
      </c>
      <c r="E8" s="469" t="s">
        <v>345</v>
      </c>
      <c r="F8" s="306" t="s">
        <v>26</v>
      </c>
      <c r="G8" s="306" t="s">
        <v>26</v>
      </c>
    </row>
    <row r="9" spans="1:7" s="33" customFormat="1" ht="16.2" customHeight="1">
      <c r="B9" s="469"/>
      <c r="C9" s="469"/>
      <c r="D9" s="469"/>
      <c r="E9" s="469"/>
      <c r="F9" s="306" t="s">
        <v>57</v>
      </c>
      <c r="G9" s="306" t="s">
        <v>57</v>
      </c>
    </row>
    <row r="10" spans="1:7" s="33" customFormat="1" ht="16.2" customHeight="1">
      <c r="B10" s="470"/>
      <c r="C10" s="470"/>
      <c r="D10" s="471"/>
      <c r="E10" s="471"/>
      <c r="F10" s="307" t="s">
        <v>222</v>
      </c>
      <c r="G10" s="307" t="s">
        <v>222</v>
      </c>
    </row>
    <row r="11" spans="1:7" s="35" customFormat="1" ht="22.2" customHeight="1">
      <c r="A11" s="33"/>
      <c r="B11" s="472"/>
      <c r="C11" s="472"/>
      <c r="D11" s="33"/>
      <c r="E11" s="33"/>
      <c r="F11" s="306"/>
      <c r="G11" s="306"/>
    </row>
    <row r="12" spans="1:7" s="35" customFormat="1" ht="22.2" customHeight="1">
      <c r="A12" s="35" t="s">
        <v>10</v>
      </c>
      <c r="B12" s="480">
        <v>501158.46558953606</v>
      </c>
      <c r="C12" s="480">
        <v>514105.67009356897</v>
      </c>
      <c r="D12" s="480">
        <v>5180535.6797202723</v>
      </c>
      <c r="E12" s="473">
        <v>100</v>
      </c>
      <c r="F12" s="473">
        <v>117.45841153808867</v>
      </c>
      <c r="G12" s="473">
        <v>120.49612721905811</v>
      </c>
    </row>
    <row r="13" spans="1:7" s="33" customFormat="1" ht="22.2" customHeight="1">
      <c r="A13" s="474" t="s">
        <v>124</v>
      </c>
      <c r="B13" s="481">
        <v>386901.80062662601</v>
      </c>
      <c r="C13" s="481">
        <v>397068.00424617413</v>
      </c>
      <c r="D13" s="481">
        <v>4079396.1582301045</v>
      </c>
      <c r="E13" s="475">
        <f>+D13/$D$12*100</f>
        <v>78.744678358249914</v>
      </c>
      <c r="F13" s="476">
        <v>110.6978245896437</v>
      </c>
      <c r="G13" s="477">
        <v>114.75377499994286</v>
      </c>
    </row>
    <row r="14" spans="1:7" s="34" customFormat="1" ht="22.2" customHeight="1">
      <c r="A14" s="474" t="s">
        <v>125</v>
      </c>
      <c r="B14" s="481">
        <v>51924.396117739838</v>
      </c>
      <c r="C14" s="481">
        <v>53366.869547656432</v>
      </c>
      <c r="D14" s="481">
        <v>536301.35611118353</v>
      </c>
      <c r="E14" s="475">
        <f t="shared" ref="E14:E16" si="0">+D14/$D$12*100</f>
        <v>10.352237476340315</v>
      </c>
      <c r="F14" s="476">
        <v>151.89777236960794</v>
      </c>
      <c r="G14" s="477">
        <v>156.46664140551988</v>
      </c>
    </row>
    <row r="15" spans="1:7" s="33" customFormat="1" ht="22.2" customHeight="1">
      <c r="A15" s="474" t="s">
        <v>126</v>
      </c>
      <c r="B15" s="481">
        <v>2477</v>
      </c>
      <c r="C15" s="481">
        <v>2465.0739761418004</v>
      </c>
      <c r="D15" s="481">
        <v>22913.208694403136</v>
      </c>
      <c r="E15" s="475">
        <f t="shared" si="0"/>
        <v>0.44229419718310586</v>
      </c>
      <c r="F15" s="476">
        <v>408.6905110057038</v>
      </c>
      <c r="G15" s="477">
        <v>406.51759670326351</v>
      </c>
    </row>
    <row r="16" spans="1:7" ht="22.2" customHeight="1">
      <c r="A16" s="474" t="s">
        <v>127</v>
      </c>
      <c r="B16" s="481">
        <v>59854.725529773328</v>
      </c>
      <c r="C16" s="481">
        <v>61205.722323596608</v>
      </c>
      <c r="D16" s="481">
        <v>541924.956684581</v>
      </c>
      <c r="E16" s="475">
        <f t="shared" si="0"/>
        <v>10.46078996822666</v>
      </c>
      <c r="F16" s="476">
        <v>141.48444205799177</v>
      </c>
      <c r="G16" s="477">
        <v>136.83887457007901</v>
      </c>
    </row>
    <row r="17" spans="1:7" ht="22.2" customHeight="1">
      <c r="A17" s="33"/>
      <c r="B17" s="478"/>
      <c r="C17" s="478"/>
      <c r="D17" s="478"/>
      <c r="E17" s="479"/>
      <c r="F17" s="33"/>
      <c r="G17" s="33"/>
    </row>
    <row r="18" spans="1:7" ht="22.2" customHeight="1">
      <c r="A18" s="33"/>
      <c r="B18" s="478"/>
      <c r="C18" s="478"/>
      <c r="D18" s="478"/>
      <c r="E18" s="479"/>
      <c r="F18" s="33"/>
      <c r="G18" s="33"/>
    </row>
    <row r="19" spans="1:7" ht="22.2" customHeight="1">
      <c r="A19" s="168"/>
      <c r="B19" s="168"/>
      <c r="C19" s="168"/>
      <c r="D19" s="168"/>
      <c r="E19" s="168"/>
      <c r="F19" s="168"/>
      <c r="G19" s="168"/>
    </row>
    <row r="20" spans="1:7" ht="22.2" customHeight="1">
      <c r="A20" s="168"/>
      <c r="B20" s="168"/>
      <c r="C20" s="168"/>
      <c r="D20" s="168"/>
      <c r="E20" s="168"/>
      <c r="F20" s="168"/>
      <c r="G20" s="168"/>
    </row>
    <row r="21" spans="1:7">
      <c r="A21" s="168"/>
      <c r="B21" s="168"/>
      <c r="C21" s="168"/>
      <c r="D21" s="168"/>
      <c r="E21" s="168"/>
      <c r="F21" s="168"/>
      <c r="G21" s="168"/>
    </row>
    <row r="27" spans="1:7">
      <c r="A27" s="168"/>
      <c r="B27" s="169"/>
      <c r="C27" s="169"/>
      <c r="D27" s="169"/>
      <c r="E27" s="169"/>
      <c r="F27" s="168"/>
      <c r="G27" s="168"/>
    </row>
    <row r="28" spans="1:7">
      <c r="A28" s="168"/>
      <c r="B28" s="169"/>
      <c r="C28" s="169"/>
      <c r="D28" s="169"/>
      <c r="E28" s="169"/>
      <c r="F28" s="168"/>
      <c r="G28" s="168"/>
    </row>
    <row r="29" spans="1:7">
      <c r="A29" s="168"/>
      <c r="B29" s="169"/>
      <c r="C29" s="169"/>
      <c r="D29" s="169"/>
      <c r="E29" s="169"/>
      <c r="F29" s="168"/>
      <c r="G29" s="168"/>
    </row>
    <row r="30" spans="1:7">
      <c r="A30" s="168"/>
      <c r="B30" s="168"/>
      <c r="C30" s="168"/>
      <c r="D30" s="168"/>
      <c r="E30" s="168"/>
      <c r="F30" s="168"/>
      <c r="G30" s="168"/>
    </row>
    <row r="31" spans="1:7">
      <c r="A31" s="168"/>
      <c r="B31" s="168"/>
      <c r="C31" s="168"/>
      <c r="D31" s="168"/>
      <c r="E31" s="168"/>
      <c r="F31" s="168"/>
      <c r="G31" s="168"/>
    </row>
    <row r="32" spans="1:7">
      <c r="A32" s="168"/>
      <c r="B32" s="168"/>
      <c r="C32" s="168"/>
      <c r="D32" s="168"/>
      <c r="E32" s="168"/>
      <c r="F32" s="168"/>
      <c r="G32" s="168"/>
    </row>
    <row r="33" spans="1:7">
      <c r="A33" s="168"/>
      <c r="B33" s="168"/>
      <c r="C33" s="168"/>
      <c r="D33" s="168"/>
      <c r="E33" s="168"/>
      <c r="F33" s="168"/>
      <c r="G33" s="168"/>
    </row>
    <row r="34" spans="1:7">
      <c r="A34" s="168"/>
      <c r="B34" s="168"/>
      <c r="C34" s="168"/>
      <c r="D34" s="168"/>
      <c r="E34" s="168"/>
      <c r="F34" s="168"/>
      <c r="G34" s="168"/>
    </row>
    <row r="35" spans="1:7">
      <c r="A35" s="168"/>
      <c r="B35" s="168"/>
      <c r="C35" s="168"/>
      <c r="D35" s="168"/>
      <c r="E35" s="168"/>
      <c r="F35" s="168"/>
      <c r="G35" s="168"/>
    </row>
    <row r="36" spans="1:7">
      <c r="A36" s="168"/>
      <c r="B36" s="168"/>
      <c r="C36" s="168"/>
      <c r="D36" s="168"/>
      <c r="E36" s="168"/>
      <c r="F36" s="168"/>
      <c r="G36" s="168"/>
    </row>
    <row r="37" spans="1:7">
      <c r="A37" s="168"/>
      <c r="B37" s="168"/>
      <c r="C37" s="168"/>
      <c r="D37" s="168"/>
      <c r="E37" s="168"/>
      <c r="F37" s="168"/>
      <c r="G37" s="168"/>
    </row>
    <row r="38" spans="1:7">
      <c r="A38" s="168"/>
      <c r="B38" s="168"/>
      <c r="C38" s="168"/>
      <c r="D38" s="168"/>
      <c r="E38" s="168"/>
      <c r="F38" s="168"/>
      <c r="G38" s="168"/>
    </row>
    <row r="39" spans="1:7">
      <c r="A39" s="168"/>
      <c r="B39" s="168"/>
      <c r="C39" s="168"/>
      <c r="D39" s="168"/>
      <c r="E39" s="168"/>
      <c r="F39" s="168"/>
      <c r="G39" s="168"/>
    </row>
    <row r="40" spans="1:7">
      <c r="A40" s="168"/>
      <c r="B40" s="168"/>
      <c r="C40" s="168"/>
      <c r="D40" s="168"/>
      <c r="E40" s="168"/>
      <c r="F40" s="168"/>
      <c r="G40" s="168"/>
    </row>
    <row r="41" spans="1:7">
      <c r="A41" s="168"/>
      <c r="B41" s="168"/>
      <c r="C41" s="168"/>
      <c r="D41" s="168"/>
      <c r="E41" s="168"/>
      <c r="F41" s="168"/>
      <c r="G41" s="168"/>
    </row>
    <row r="42" spans="1:7">
      <c r="A42" s="168"/>
      <c r="B42" s="168"/>
      <c r="C42" s="168"/>
      <c r="D42" s="168"/>
      <c r="E42" s="168"/>
      <c r="F42" s="168"/>
      <c r="G42" s="168"/>
    </row>
    <row r="43" spans="1:7">
      <c r="A43" s="168"/>
      <c r="B43" s="168"/>
      <c r="C43" s="168"/>
      <c r="D43" s="168"/>
      <c r="E43" s="168"/>
      <c r="F43" s="168"/>
      <c r="G43" s="168"/>
    </row>
    <row r="44" spans="1:7">
      <c r="A44" s="168"/>
      <c r="B44" s="168"/>
      <c r="C44" s="168"/>
      <c r="D44" s="168"/>
      <c r="E44" s="168"/>
      <c r="F44" s="168"/>
      <c r="G44" s="168"/>
    </row>
    <row r="45" spans="1:7">
      <c r="A45" s="168"/>
      <c r="B45" s="168"/>
      <c r="C45" s="168"/>
      <c r="D45" s="168"/>
      <c r="E45" s="168"/>
      <c r="F45" s="168"/>
      <c r="G45" s="168"/>
    </row>
    <row r="46" spans="1:7">
      <c r="A46" s="168"/>
      <c r="B46" s="168"/>
      <c r="C46" s="168"/>
      <c r="D46" s="168"/>
      <c r="E46" s="168"/>
      <c r="F46" s="168"/>
      <c r="G46" s="168"/>
    </row>
    <row r="47" spans="1:7">
      <c r="A47" s="168"/>
      <c r="B47" s="168"/>
      <c r="C47" s="168"/>
      <c r="D47" s="168"/>
      <c r="E47" s="168"/>
      <c r="F47" s="168"/>
      <c r="G47" s="168"/>
    </row>
    <row r="48" spans="1:7">
      <c r="A48" s="168"/>
      <c r="B48" s="168"/>
      <c r="C48" s="168"/>
      <c r="D48" s="168"/>
      <c r="E48" s="168"/>
      <c r="F48" s="168"/>
      <c r="G48" s="168"/>
    </row>
    <row r="49" spans="1:7">
      <c r="A49" s="168"/>
      <c r="B49" s="168"/>
      <c r="C49" s="168"/>
      <c r="D49" s="168"/>
      <c r="E49" s="168"/>
      <c r="F49" s="168"/>
      <c r="G49" s="168"/>
    </row>
    <row r="50" spans="1:7">
      <c r="A50" s="168"/>
      <c r="B50" s="168"/>
      <c r="C50" s="168"/>
      <c r="D50" s="168"/>
      <c r="E50" s="168"/>
      <c r="F50" s="168"/>
      <c r="G50" s="168"/>
    </row>
    <row r="51" spans="1:7">
      <c r="A51" s="168"/>
      <c r="B51" s="168"/>
      <c r="C51" s="168"/>
      <c r="D51" s="168"/>
      <c r="E51" s="168"/>
      <c r="F51" s="168"/>
      <c r="G51" s="168"/>
    </row>
    <row r="52" spans="1:7">
      <c r="A52" s="168"/>
      <c r="B52" s="168"/>
      <c r="C52" s="168"/>
      <c r="D52" s="168"/>
      <c r="E52" s="168"/>
      <c r="F52" s="168"/>
      <c r="G52" s="168"/>
    </row>
    <row r="53" spans="1:7">
      <c r="A53" s="168"/>
      <c r="B53" s="168"/>
      <c r="C53" s="168"/>
      <c r="D53" s="168"/>
      <c r="E53" s="168"/>
      <c r="F53" s="168"/>
      <c r="G53" s="168"/>
    </row>
    <row r="54" spans="1:7">
      <c r="A54" s="168"/>
      <c r="B54" s="168"/>
      <c r="C54" s="168"/>
      <c r="D54" s="168"/>
      <c r="E54" s="168"/>
      <c r="F54" s="168"/>
      <c r="G54" s="168"/>
    </row>
    <row r="55" spans="1:7">
      <c r="A55" s="168"/>
      <c r="B55" s="168"/>
      <c r="C55" s="168"/>
      <c r="D55" s="168"/>
      <c r="E55" s="168"/>
      <c r="F55" s="168"/>
      <c r="G55" s="168"/>
    </row>
    <row r="56" spans="1:7">
      <c r="A56" s="168"/>
      <c r="B56" s="168"/>
      <c r="C56" s="168"/>
      <c r="D56" s="168"/>
      <c r="E56" s="168"/>
      <c r="F56" s="168"/>
      <c r="G56" s="168"/>
    </row>
    <row r="57" spans="1:7">
      <c r="A57" s="168"/>
      <c r="B57" s="168"/>
      <c r="C57" s="168"/>
      <c r="D57" s="168"/>
      <c r="E57" s="168"/>
      <c r="F57" s="168"/>
      <c r="G57" s="168"/>
    </row>
    <row r="58" spans="1:7">
      <c r="A58" s="168"/>
      <c r="B58" s="168"/>
      <c r="C58" s="168"/>
      <c r="D58" s="168"/>
      <c r="E58" s="168"/>
      <c r="F58" s="168"/>
      <c r="G58" s="168"/>
    </row>
    <row r="59" spans="1:7">
      <c r="A59" s="168"/>
      <c r="B59" s="168"/>
      <c r="C59" s="168"/>
      <c r="D59" s="168"/>
      <c r="E59" s="168"/>
      <c r="F59" s="168"/>
      <c r="G59" s="168"/>
    </row>
    <row r="60" spans="1:7">
      <c r="A60" s="168"/>
      <c r="B60" s="168"/>
      <c r="C60" s="168"/>
      <c r="D60" s="168"/>
      <c r="E60" s="168"/>
      <c r="F60" s="168"/>
      <c r="G60" s="168"/>
    </row>
    <row r="61" spans="1:7">
      <c r="A61" s="168"/>
      <c r="B61" s="168"/>
      <c r="C61" s="168"/>
      <c r="D61" s="168"/>
      <c r="E61" s="168"/>
      <c r="F61" s="168"/>
      <c r="G61" s="168"/>
    </row>
    <row r="62" spans="1:7">
      <c r="A62" s="168"/>
      <c r="B62" s="168"/>
      <c r="C62" s="168"/>
      <c r="D62" s="168"/>
      <c r="E62" s="168"/>
      <c r="F62" s="168"/>
      <c r="G62" s="168"/>
    </row>
    <row r="63" spans="1:7">
      <c r="A63" s="168"/>
      <c r="B63" s="168"/>
      <c r="C63" s="168"/>
      <c r="D63" s="168"/>
      <c r="E63" s="168"/>
      <c r="F63" s="168"/>
      <c r="G63" s="168"/>
    </row>
  </sheetData>
  <mergeCells count="2">
    <mergeCell ref="D5:E5"/>
    <mergeCell ref="D6:E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/>
  </sheetViews>
  <sheetFormatPr defaultColWidth="8" defaultRowHeight="14.4"/>
  <cols>
    <col min="1" max="1" width="2.09765625" style="36" customWidth="1"/>
    <col min="2" max="2" width="25.19921875" style="39" customWidth="1"/>
    <col min="3" max="4" width="6.09765625" style="36" customWidth="1"/>
    <col min="5" max="5" width="0.5" style="36" customWidth="1"/>
    <col min="6" max="6" width="6.09765625" style="36" customWidth="1"/>
    <col min="7" max="7" width="6.59765625" style="36" customWidth="1"/>
    <col min="8" max="8" width="0.5" style="36" customWidth="1"/>
    <col min="9" max="9" width="7.19921875" style="36" customWidth="1"/>
    <col min="10" max="10" width="7.59765625" style="36" customWidth="1"/>
    <col min="11" max="11" width="0.3984375" style="36" customWidth="1"/>
    <col min="12" max="13" width="7.09765625" style="36" customWidth="1"/>
    <col min="14" max="16384" width="8" style="36"/>
  </cols>
  <sheetData>
    <row r="1" spans="1:14" ht="18" customHeight="1">
      <c r="A1" s="465" t="s">
        <v>455</v>
      </c>
      <c r="B1" s="356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143"/>
    </row>
    <row r="2" spans="1:14" ht="15" customHeight="1">
      <c r="A2" s="357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143"/>
    </row>
    <row r="3" spans="1:14" s="37" customFormat="1" ht="15" customHeight="1">
      <c r="A3" s="357"/>
      <c r="B3" s="330"/>
      <c r="C3" s="331"/>
      <c r="D3" s="331"/>
      <c r="E3" s="331"/>
      <c r="F3" s="331"/>
      <c r="G3" s="332"/>
      <c r="H3" s="332"/>
      <c r="I3" s="332"/>
      <c r="J3" s="333"/>
      <c r="K3" s="333"/>
      <c r="L3" s="333"/>
      <c r="M3" s="334" t="s">
        <v>344</v>
      </c>
      <c r="N3" s="143"/>
    </row>
    <row r="4" spans="1:14" ht="15" customHeight="1">
      <c r="A4" s="359"/>
      <c r="B4" s="335"/>
      <c r="C4" s="544" t="s">
        <v>54</v>
      </c>
      <c r="D4" s="544"/>
      <c r="E4" s="456"/>
      <c r="F4" s="544" t="s">
        <v>54</v>
      </c>
      <c r="G4" s="544"/>
      <c r="H4" s="456"/>
      <c r="I4" s="544" t="s">
        <v>466</v>
      </c>
      <c r="J4" s="544"/>
      <c r="K4" s="456"/>
      <c r="L4" s="544" t="s">
        <v>467</v>
      </c>
      <c r="M4" s="544"/>
      <c r="N4" s="143"/>
    </row>
    <row r="5" spans="1:14" ht="15" customHeight="1">
      <c r="A5" s="357"/>
      <c r="B5" s="336"/>
      <c r="C5" s="545" t="s">
        <v>377</v>
      </c>
      <c r="D5" s="545"/>
      <c r="E5" s="457"/>
      <c r="F5" s="545" t="s">
        <v>376</v>
      </c>
      <c r="G5" s="545"/>
      <c r="H5" s="457"/>
      <c r="I5" s="545" t="s">
        <v>16</v>
      </c>
      <c r="J5" s="545"/>
      <c r="K5" s="457"/>
      <c r="L5" s="545" t="s">
        <v>16</v>
      </c>
      <c r="M5" s="545"/>
      <c r="N5" s="143"/>
    </row>
    <row r="6" spans="1:14" ht="15" customHeight="1">
      <c r="A6" s="357"/>
      <c r="B6" s="336"/>
      <c r="C6" s="543" t="s">
        <v>460</v>
      </c>
      <c r="D6" s="543"/>
      <c r="E6" s="458"/>
      <c r="F6" s="543" t="s">
        <v>460</v>
      </c>
      <c r="G6" s="543"/>
      <c r="H6" s="458"/>
      <c r="I6" s="543" t="s">
        <v>282</v>
      </c>
      <c r="J6" s="543"/>
      <c r="K6" s="458"/>
      <c r="L6" s="543" t="s">
        <v>282</v>
      </c>
      <c r="M6" s="543"/>
      <c r="N6" s="143"/>
    </row>
    <row r="7" spans="1:14" ht="15" customHeight="1">
      <c r="A7" s="357"/>
      <c r="B7" s="336"/>
      <c r="C7" s="459" t="s">
        <v>128</v>
      </c>
      <c r="D7" s="459" t="s">
        <v>129</v>
      </c>
      <c r="E7" s="459"/>
      <c r="F7" s="460" t="s">
        <v>128</v>
      </c>
      <c r="G7" s="459" t="s">
        <v>129</v>
      </c>
      <c r="H7" s="459"/>
      <c r="I7" s="460" t="s">
        <v>128</v>
      </c>
      <c r="J7" s="459" t="s">
        <v>129</v>
      </c>
      <c r="K7" s="459"/>
      <c r="L7" s="461" t="s">
        <v>128</v>
      </c>
      <c r="M7" s="461" t="s">
        <v>129</v>
      </c>
      <c r="N7" s="143"/>
    </row>
    <row r="8" spans="1:14" ht="10.199999999999999" customHeight="1">
      <c r="A8" s="357"/>
      <c r="B8" s="360"/>
      <c r="C8" s="331"/>
      <c r="D8" s="331"/>
      <c r="E8" s="331"/>
      <c r="F8" s="331"/>
      <c r="G8" s="331"/>
      <c r="H8" s="331"/>
      <c r="I8" s="337"/>
      <c r="J8" s="337"/>
      <c r="K8" s="337"/>
      <c r="L8" s="337"/>
      <c r="M8" s="337"/>
      <c r="N8" s="143"/>
    </row>
    <row r="9" spans="1:14" s="38" customFormat="1" ht="18" customHeight="1">
      <c r="A9" s="147" t="s">
        <v>440</v>
      </c>
      <c r="B9" s="361"/>
      <c r="C9" s="338"/>
      <c r="D9" s="339">
        <v>29180</v>
      </c>
      <c r="E9" s="339"/>
      <c r="F9" s="338"/>
      <c r="G9" s="339">
        <v>342210</v>
      </c>
      <c r="H9" s="339"/>
      <c r="I9" s="462"/>
      <c r="J9" s="462">
        <v>91.598122949730481</v>
      </c>
      <c r="K9" s="462"/>
      <c r="L9" s="462"/>
      <c r="M9" s="462">
        <v>113.42931946876351</v>
      </c>
      <c r="N9" s="144"/>
    </row>
    <row r="10" spans="1:14" ht="16.2" customHeight="1">
      <c r="A10" s="357"/>
      <c r="B10" s="340" t="s">
        <v>130</v>
      </c>
      <c r="C10" s="331"/>
      <c r="D10" s="339">
        <v>7383.3107856393835</v>
      </c>
      <c r="E10" s="339"/>
      <c r="F10" s="338"/>
      <c r="G10" s="339">
        <v>87457.683072639396</v>
      </c>
      <c r="H10" s="339"/>
      <c r="I10" s="462"/>
      <c r="J10" s="462">
        <v>85.791041917637671</v>
      </c>
      <c r="K10" s="462"/>
      <c r="L10" s="462"/>
      <c r="M10" s="462">
        <v>110.06393222490685</v>
      </c>
      <c r="N10" s="143"/>
    </row>
    <row r="11" spans="1:14" ht="16.2" customHeight="1">
      <c r="A11" s="357"/>
      <c r="B11" s="340" t="s">
        <v>131</v>
      </c>
      <c r="C11" s="331"/>
      <c r="D11" s="339">
        <v>21796.689214360616</v>
      </c>
      <c r="E11" s="339"/>
      <c r="F11" s="339"/>
      <c r="G11" s="339">
        <v>254752.3169273606</v>
      </c>
      <c r="H11" s="339"/>
      <c r="I11" s="462"/>
      <c r="J11" s="462">
        <v>93.747619792770422</v>
      </c>
      <c r="K11" s="462"/>
      <c r="L11" s="462"/>
      <c r="M11" s="462">
        <v>114.63263107454402</v>
      </c>
      <c r="N11" s="143"/>
    </row>
    <row r="12" spans="1:14" ht="16.2" customHeight="1">
      <c r="A12" s="357"/>
      <c r="B12" s="341" t="s">
        <v>343</v>
      </c>
      <c r="C12" s="331"/>
      <c r="D12" s="342">
        <v>246.68921436061592</v>
      </c>
      <c r="E12" s="342"/>
      <c r="F12" s="331"/>
      <c r="G12" s="342">
        <v>2158</v>
      </c>
      <c r="H12" s="342"/>
      <c r="I12" s="462"/>
      <c r="J12" s="463">
        <v>156.58813517886639</v>
      </c>
      <c r="K12" s="463"/>
      <c r="L12" s="462"/>
      <c r="M12" s="463">
        <v>133.45205413814028</v>
      </c>
      <c r="N12" s="143"/>
    </row>
    <row r="13" spans="1:14" ht="16.2" customHeight="1">
      <c r="A13" s="357"/>
      <c r="B13" s="343" t="s">
        <v>342</v>
      </c>
      <c r="C13" s="331"/>
      <c r="D13" s="342">
        <v>21550</v>
      </c>
      <c r="E13" s="342"/>
      <c r="F13" s="342"/>
      <c r="G13" s="342">
        <v>252593.68085599999</v>
      </c>
      <c r="H13" s="342"/>
      <c r="I13" s="462"/>
      <c r="J13" s="463">
        <v>93.31891979963136</v>
      </c>
      <c r="K13" s="463"/>
      <c r="L13" s="462"/>
      <c r="M13" s="463">
        <v>114.49464883797683</v>
      </c>
      <c r="N13" s="143"/>
    </row>
    <row r="14" spans="1:14" ht="16.2" customHeight="1">
      <c r="A14" s="344" t="s">
        <v>132</v>
      </c>
      <c r="B14" s="356"/>
      <c r="C14" s="331"/>
      <c r="D14" s="331"/>
      <c r="E14" s="331"/>
      <c r="F14" s="331"/>
      <c r="G14" s="331"/>
      <c r="H14" s="331"/>
      <c r="I14" s="463"/>
      <c r="J14" s="463"/>
      <c r="K14" s="463"/>
      <c r="L14" s="463"/>
      <c r="M14" s="463"/>
      <c r="N14" s="143"/>
    </row>
    <row r="15" spans="1:14" ht="16.2" customHeight="1">
      <c r="A15" s="357"/>
      <c r="B15" s="362" t="s">
        <v>133</v>
      </c>
      <c r="C15" s="342"/>
      <c r="D15" s="342">
        <v>750</v>
      </c>
      <c r="E15" s="342"/>
      <c r="F15" s="342"/>
      <c r="G15" s="342">
        <v>10135.805001000001</v>
      </c>
      <c r="H15" s="342"/>
      <c r="I15" s="463"/>
      <c r="J15" s="463">
        <v>82.477817145698452</v>
      </c>
      <c r="K15" s="463"/>
      <c r="L15" s="463"/>
      <c r="M15" s="463">
        <v>126.95631808786368</v>
      </c>
      <c r="N15" s="143"/>
    </row>
    <row r="16" spans="1:14" ht="16.2" customHeight="1">
      <c r="A16" s="357"/>
      <c r="B16" s="362" t="s">
        <v>134</v>
      </c>
      <c r="C16" s="342"/>
      <c r="D16" s="342">
        <v>340</v>
      </c>
      <c r="E16" s="342"/>
      <c r="F16" s="342"/>
      <c r="G16" s="342">
        <v>3092.8559230000001</v>
      </c>
      <c r="H16" s="342"/>
      <c r="I16" s="463"/>
      <c r="J16" s="463">
        <v>130.51149416072573</v>
      </c>
      <c r="K16" s="463"/>
      <c r="L16" s="463"/>
      <c r="M16" s="463">
        <v>95.118963051153301</v>
      </c>
      <c r="N16" s="143"/>
    </row>
    <row r="17" spans="1:14" ht="16.2" customHeight="1">
      <c r="A17" s="357"/>
      <c r="B17" s="362" t="s">
        <v>135</v>
      </c>
      <c r="C17" s="342">
        <v>80</v>
      </c>
      <c r="D17" s="342">
        <v>457.91307932435325</v>
      </c>
      <c r="E17" s="342"/>
      <c r="F17" s="342">
        <v>504.82900000000001</v>
      </c>
      <c r="G17" s="342">
        <v>3002.9381373243532</v>
      </c>
      <c r="H17" s="342"/>
      <c r="I17" s="463">
        <v>158.05591227896866</v>
      </c>
      <c r="J17" s="463">
        <v>139.1091417402356</v>
      </c>
      <c r="K17" s="463"/>
      <c r="L17" s="463">
        <v>95.00839368253061</v>
      </c>
      <c r="M17" s="463">
        <v>89.887644667625068</v>
      </c>
      <c r="N17" s="143"/>
    </row>
    <row r="18" spans="1:14" ht="16.2" customHeight="1">
      <c r="A18" s="357"/>
      <c r="B18" s="362" t="s">
        <v>136</v>
      </c>
      <c r="C18" s="342">
        <v>110</v>
      </c>
      <c r="D18" s="342">
        <v>266.79274096385541</v>
      </c>
      <c r="E18" s="342"/>
      <c r="F18" s="342">
        <v>1535.0060000000001</v>
      </c>
      <c r="G18" s="342">
        <v>3544.8094909638553</v>
      </c>
      <c r="H18" s="342"/>
      <c r="I18" s="463">
        <v>102.57749263307099</v>
      </c>
      <c r="J18" s="463">
        <v>109.91833466153784</v>
      </c>
      <c r="K18" s="463"/>
      <c r="L18" s="463">
        <v>110.20992215691822</v>
      </c>
      <c r="M18" s="463">
        <v>131.5395915747456</v>
      </c>
      <c r="N18" s="143"/>
    </row>
    <row r="19" spans="1:14" ht="16.2" customHeight="1">
      <c r="A19" s="357"/>
      <c r="B19" s="362" t="s">
        <v>137</v>
      </c>
      <c r="C19" s="342">
        <v>15</v>
      </c>
      <c r="D19" s="342">
        <v>23.630617733684705</v>
      </c>
      <c r="E19" s="342"/>
      <c r="F19" s="342">
        <v>121.312</v>
      </c>
      <c r="G19" s="342">
        <v>203.92860473368472</v>
      </c>
      <c r="H19" s="342"/>
      <c r="I19" s="463">
        <v>146.67057788207686</v>
      </c>
      <c r="J19" s="463">
        <v>135.21922155753882</v>
      </c>
      <c r="K19" s="463"/>
      <c r="L19" s="463">
        <v>105.5483534171488</v>
      </c>
      <c r="M19" s="463">
        <v>105.23458278492497</v>
      </c>
      <c r="N19" s="143"/>
    </row>
    <row r="20" spans="1:14" ht="16.2" customHeight="1">
      <c r="A20" s="357"/>
      <c r="B20" s="362" t="s">
        <v>138</v>
      </c>
      <c r="C20" s="342">
        <v>16</v>
      </c>
      <c r="D20" s="342">
        <v>57.718840025823113</v>
      </c>
      <c r="E20" s="342"/>
      <c r="F20" s="342">
        <v>208.07599999999999</v>
      </c>
      <c r="G20" s="342">
        <v>894.65765202582315</v>
      </c>
      <c r="H20" s="342"/>
      <c r="I20" s="463">
        <v>97.733797568871793</v>
      </c>
      <c r="J20" s="463">
        <v>76.049305217692108</v>
      </c>
      <c r="K20" s="463"/>
      <c r="L20" s="463">
        <v>84.599215303612439</v>
      </c>
      <c r="M20" s="463">
        <v>103.18471700923388</v>
      </c>
      <c r="N20" s="143"/>
    </row>
    <row r="21" spans="1:14" ht="16.2" customHeight="1">
      <c r="A21" s="357"/>
      <c r="B21" s="363" t="s">
        <v>139</v>
      </c>
      <c r="C21" s="342">
        <v>600</v>
      </c>
      <c r="D21" s="342">
        <v>295.79945663406221</v>
      </c>
      <c r="E21" s="342"/>
      <c r="F21" s="342">
        <v>6684.7690000000002</v>
      </c>
      <c r="G21" s="342">
        <v>3241.256902634062</v>
      </c>
      <c r="H21" s="342"/>
      <c r="I21" s="463">
        <v>106.01530861056337</v>
      </c>
      <c r="J21" s="463">
        <v>99.859796194985094</v>
      </c>
      <c r="K21" s="463"/>
      <c r="L21" s="463">
        <v>116.29865901359673</v>
      </c>
      <c r="M21" s="463">
        <v>106.87610069133954</v>
      </c>
      <c r="N21" s="143"/>
    </row>
    <row r="22" spans="1:14" ht="16.2" customHeight="1">
      <c r="A22" s="357"/>
      <c r="B22" s="362" t="s">
        <v>140</v>
      </c>
      <c r="C22" s="342">
        <v>260</v>
      </c>
      <c r="D22" s="342">
        <v>110.96810056920029</v>
      </c>
      <c r="E22" s="342"/>
      <c r="F22" s="342">
        <v>2823.991</v>
      </c>
      <c r="G22" s="342">
        <v>1238.2383765692002</v>
      </c>
      <c r="H22" s="342"/>
      <c r="I22" s="463">
        <v>94.795023990432995</v>
      </c>
      <c r="J22" s="463">
        <v>88.294349205123851</v>
      </c>
      <c r="K22" s="463"/>
      <c r="L22" s="463">
        <v>108.16664611085278</v>
      </c>
      <c r="M22" s="463">
        <v>116.41090824562332</v>
      </c>
      <c r="N22" s="143"/>
    </row>
    <row r="23" spans="1:14" ht="16.2" customHeight="1">
      <c r="A23" s="357"/>
      <c r="B23" s="362" t="s">
        <v>428</v>
      </c>
      <c r="C23" s="342">
        <v>2350</v>
      </c>
      <c r="D23" s="342">
        <v>101.19840804713233</v>
      </c>
      <c r="E23" s="342"/>
      <c r="F23" s="342">
        <v>28396.575000000001</v>
      </c>
      <c r="G23" s="342">
        <v>1253.6731600471323</v>
      </c>
      <c r="H23" s="342"/>
      <c r="I23" s="463">
        <v>54.12465576143142</v>
      </c>
      <c r="J23" s="463">
        <v>54.502788576249259</v>
      </c>
      <c r="K23" s="463"/>
      <c r="L23" s="463">
        <v>68.416066887759129</v>
      </c>
      <c r="M23" s="463">
        <v>77.80362910414263</v>
      </c>
      <c r="N23" s="143"/>
    </row>
    <row r="24" spans="1:14" ht="16.2" customHeight="1">
      <c r="A24" s="357"/>
      <c r="B24" s="362" t="s">
        <v>142</v>
      </c>
      <c r="C24" s="342">
        <v>300</v>
      </c>
      <c r="D24" s="342">
        <v>246.68921436061592</v>
      </c>
      <c r="E24" s="342"/>
      <c r="F24" s="342">
        <v>2552.076</v>
      </c>
      <c r="G24" s="342">
        <v>2158</v>
      </c>
      <c r="H24" s="342"/>
      <c r="I24" s="463">
        <v>119.79395439843469</v>
      </c>
      <c r="J24" s="463">
        <v>156.58813517886639</v>
      </c>
      <c r="K24" s="463"/>
      <c r="L24" s="463">
        <v>87.696770641974851</v>
      </c>
      <c r="M24" s="463">
        <v>133.45205413814028</v>
      </c>
      <c r="N24" s="143"/>
    </row>
    <row r="25" spans="1:14" ht="16.2" customHeight="1">
      <c r="A25" s="357"/>
      <c r="B25" s="362" t="s">
        <v>143</v>
      </c>
      <c r="C25" s="342">
        <v>80</v>
      </c>
      <c r="D25" s="342">
        <v>82.806580284552851</v>
      </c>
      <c r="E25" s="342"/>
      <c r="F25" s="342">
        <v>1733.1679999999999</v>
      </c>
      <c r="G25" s="342">
        <v>1703.9441472845529</v>
      </c>
      <c r="H25" s="342"/>
      <c r="I25" s="463">
        <v>42.82930380966657</v>
      </c>
      <c r="J25" s="463">
        <v>61.416200278388231</v>
      </c>
      <c r="K25" s="463"/>
      <c r="L25" s="463">
        <v>80.35562611040433</v>
      </c>
      <c r="M25" s="463">
        <v>131.43765121380605</v>
      </c>
      <c r="N25" s="143"/>
    </row>
    <row r="26" spans="1:14" ht="16.2" customHeight="1">
      <c r="A26" s="357"/>
      <c r="B26" s="362" t="s">
        <v>144</v>
      </c>
      <c r="C26" s="342"/>
      <c r="D26" s="342">
        <v>240</v>
      </c>
      <c r="E26" s="342"/>
      <c r="F26" s="342"/>
      <c r="G26" s="342">
        <v>2930.1102460000002</v>
      </c>
      <c r="H26" s="342"/>
      <c r="I26" s="463"/>
      <c r="J26" s="463">
        <v>80.435045275747484</v>
      </c>
      <c r="K26" s="463"/>
      <c r="L26" s="463"/>
      <c r="M26" s="463">
        <v>132.4989125357433</v>
      </c>
      <c r="N26" s="143"/>
    </row>
    <row r="27" spans="1:14" ht="16.2" customHeight="1">
      <c r="A27" s="357"/>
      <c r="B27" s="362" t="s">
        <v>145</v>
      </c>
      <c r="C27" s="342"/>
      <c r="D27" s="342">
        <v>230</v>
      </c>
      <c r="E27" s="342"/>
      <c r="F27" s="342"/>
      <c r="G27" s="342">
        <v>2277.157835</v>
      </c>
      <c r="H27" s="342"/>
      <c r="I27" s="463"/>
      <c r="J27" s="463">
        <v>113.71994948480733</v>
      </c>
      <c r="K27" s="463"/>
      <c r="L27" s="463"/>
      <c r="M27" s="463">
        <v>128.21665238728514</v>
      </c>
      <c r="N27" s="143"/>
    </row>
    <row r="28" spans="1:14" ht="16.2" customHeight="1">
      <c r="A28" s="357"/>
      <c r="B28" s="362" t="s">
        <v>429</v>
      </c>
      <c r="C28" s="342">
        <v>160</v>
      </c>
      <c r="D28" s="342">
        <v>188.73185611173054</v>
      </c>
      <c r="E28" s="342"/>
      <c r="F28" s="342">
        <v>1461.153</v>
      </c>
      <c r="G28" s="342">
        <v>2103.9945961117305</v>
      </c>
      <c r="H28" s="342"/>
      <c r="I28" s="463">
        <v>116.59937910830624</v>
      </c>
      <c r="J28" s="463">
        <v>92.55162058987591</v>
      </c>
      <c r="K28" s="463"/>
      <c r="L28" s="463">
        <v>94.993749012617059</v>
      </c>
      <c r="M28" s="463">
        <v>101.49640646957907</v>
      </c>
      <c r="N28" s="143"/>
    </row>
    <row r="29" spans="1:14" ht="16.2" customHeight="1">
      <c r="A29" s="357"/>
      <c r="B29" s="362" t="s">
        <v>146</v>
      </c>
      <c r="C29" s="342"/>
      <c r="D29" s="342">
        <v>380</v>
      </c>
      <c r="E29" s="342"/>
      <c r="F29" s="342"/>
      <c r="G29" s="342">
        <v>5001.8575700000001</v>
      </c>
      <c r="H29" s="342"/>
      <c r="I29" s="463"/>
      <c r="J29" s="463">
        <v>83.008449729365267</v>
      </c>
      <c r="K29" s="463"/>
      <c r="L29" s="463"/>
      <c r="M29" s="463">
        <v>112.77299812196406</v>
      </c>
      <c r="N29" s="143"/>
    </row>
    <row r="30" spans="1:14" ht="16.2" customHeight="1">
      <c r="A30" s="357"/>
      <c r="B30" s="362" t="s">
        <v>147</v>
      </c>
      <c r="C30" s="342">
        <v>240</v>
      </c>
      <c r="D30" s="342">
        <v>327.83394404262435</v>
      </c>
      <c r="E30" s="342"/>
      <c r="F30" s="342">
        <v>1860.1389999999999</v>
      </c>
      <c r="G30" s="342">
        <v>2934.4034610426243</v>
      </c>
      <c r="H30" s="342"/>
      <c r="I30" s="463">
        <v>113.57559639018898</v>
      </c>
      <c r="J30" s="463">
        <v>91.60578941250229</v>
      </c>
      <c r="K30" s="463"/>
      <c r="L30" s="463">
        <v>109.08901643660964</v>
      </c>
      <c r="M30" s="463">
        <v>102.97660697498586</v>
      </c>
      <c r="N30" s="143"/>
    </row>
    <row r="31" spans="1:14" ht="16.2" customHeight="1">
      <c r="A31" s="357"/>
      <c r="B31" s="362" t="s">
        <v>148</v>
      </c>
      <c r="C31" s="342"/>
      <c r="D31" s="342">
        <v>350</v>
      </c>
      <c r="E31" s="342"/>
      <c r="F31" s="342"/>
      <c r="G31" s="342">
        <v>3742.8495280000002</v>
      </c>
      <c r="H31" s="342"/>
      <c r="I31" s="463"/>
      <c r="J31" s="463">
        <v>132.43283545776413</v>
      </c>
      <c r="K31" s="463"/>
      <c r="L31" s="463"/>
      <c r="M31" s="463">
        <v>139.25557179114591</v>
      </c>
      <c r="N31" s="143"/>
    </row>
    <row r="32" spans="1:14" ht="16.2" customHeight="1">
      <c r="A32" s="357"/>
      <c r="B32" s="362" t="s">
        <v>149</v>
      </c>
      <c r="C32" s="342"/>
      <c r="D32" s="342">
        <v>1100</v>
      </c>
      <c r="E32" s="342"/>
      <c r="F32" s="342"/>
      <c r="G32" s="342">
        <v>14586.553422000001</v>
      </c>
      <c r="H32" s="342"/>
      <c r="I32" s="463"/>
      <c r="J32" s="463">
        <v>85.422935394805592</v>
      </c>
      <c r="K32" s="463"/>
      <c r="L32" s="463"/>
      <c r="M32" s="463">
        <v>109.02790258047162</v>
      </c>
      <c r="N32" s="143"/>
    </row>
    <row r="33" spans="1:14" ht="16.2" customHeight="1">
      <c r="A33" s="357"/>
      <c r="B33" s="362" t="s">
        <v>430</v>
      </c>
      <c r="C33" s="342"/>
      <c r="D33" s="342">
        <v>140</v>
      </c>
      <c r="E33" s="342"/>
      <c r="F33" s="342"/>
      <c r="G33" s="342">
        <v>1726.9674660000001</v>
      </c>
      <c r="H33" s="342"/>
      <c r="I33" s="463"/>
      <c r="J33" s="463">
        <v>81.983742822901604</v>
      </c>
      <c r="K33" s="463"/>
      <c r="L33" s="463"/>
      <c r="M33" s="463">
        <v>111.96698538013565</v>
      </c>
      <c r="N33" s="143"/>
    </row>
    <row r="34" spans="1:14" ht="16.2" customHeight="1">
      <c r="A34" s="357"/>
      <c r="B34" s="362" t="s">
        <v>341</v>
      </c>
      <c r="C34" s="342">
        <v>110</v>
      </c>
      <c r="D34" s="342">
        <v>276.76657784089849</v>
      </c>
      <c r="E34" s="342"/>
      <c r="F34" s="342">
        <v>1431.0219999999999</v>
      </c>
      <c r="G34" s="342">
        <v>4360.2234138408985</v>
      </c>
      <c r="H34" s="342"/>
      <c r="I34" s="463">
        <v>70.009292142411624</v>
      </c>
      <c r="J34" s="463">
        <v>54.102061696375159</v>
      </c>
      <c r="K34" s="463"/>
      <c r="L34" s="463">
        <v>80.897650499256883</v>
      </c>
      <c r="M34" s="463">
        <v>85.877093624388266</v>
      </c>
      <c r="N34" s="143"/>
    </row>
    <row r="35" spans="1:14" ht="16.2" customHeight="1">
      <c r="A35" s="357"/>
      <c r="B35" s="362" t="s">
        <v>150</v>
      </c>
      <c r="C35" s="342"/>
      <c r="D35" s="342">
        <v>2800</v>
      </c>
      <c r="E35" s="342"/>
      <c r="F35" s="342"/>
      <c r="G35" s="342">
        <v>34529.994945999999</v>
      </c>
      <c r="H35" s="342"/>
      <c r="I35" s="463"/>
      <c r="J35" s="463">
        <v>91.978274986359438</v>
      </c>
      <c r="K35" s="463"/>
      <c r="L35" s="463"/>
      <c r="M35" s="463">
        <v>118.50549999640741</v>
      </c>
      <c r="N35" s="143"/>
    </row>
    <row r="36" spans="1:14" ht="16.2" customHeight="1">
      <c r="A36" s="357"/>
      <c r="B36" s="362" t="s">
        <v>151</v>
      </c>
      <c r="C36" s="342"/>
      <c r="D36" s="342">
        <v>2000</v>
      </c>
      <c r="E36" s="342"/>
      <c r="F36" s="342"/>
      <c r="G36" s="342">
        <v>22124.819479000002</v>
      </c>
      <c r="H36" s="342"/>
      <c r="I36" s="463"/>
      <c r="J36" s="463">
        <v>126.75457541380173</v>
      </c>
      <c r="K36" s="463"/>
      <c r="L36" s="463"/>
      <c r="M36" s="463">
        <v>139.90632373714669</v>
      </c>
      <c r="N36" s="143"/>
    </row>
    <row r="37" spans="1:14" ht="16.2" customHeight="1">
      <c r="A37" s="357"/>
      <c r="B37" s="362" t="s">
        <v>431</v>
      </c>
      <c r="C37" s="342"/>
      <c r="D37" s="342">
        <v>160</v>
      </c>
      <c r="E37" s="342"/>
      <c r="F37" s="342"/>
      <c r="G37" s="342">
        <v>2065.2527090000003</v>
      </c>
      <c r="H37" s="342"/>
      <c r="I37" s="463"/>
      <c r="J37" s="463">
        <v>82.026837212491827</v>
      </c>
      <c r="K37" s="463"/>
      <c r="L37" s="463"/>
      <c r="M37" s="463">
        <v>115.92557714229952</v>
      </c>
      <c r="N37" s="143"/>
    </row>
    <row r="38" spans="1:14" ht="16.2" customHeight="1">
      <c r="A38" s="357"/>
      <c r="B38" s="362" t="s">
        <v>152</v>
      </c>
      <c r="C38" s="342">
        <v>550</v>
      </c>
      <c r="D38" s="342">
        <v>414.07141008962481</v>
      </c>
      <c r="E38" s="342"/>
      <c r="F38" s="342">
        <v>7543.6620000000003</v>
      </c>
      <c r="G38" s="342">
        <v>7359.4508700896249</v>
      </c>
      <c r="H38" s="342"/>
      <c r="I38" s="463">
        <v>49.960758095459568</v>
      </c>
      <c r="J38" s="463">
        <v>36.167858703907093</v>
      </c>
      <c r="K38" s="463"/>
      <c r="L38" s="463">
        <v>61.894591020385924</v>
      </c>
      <c r="M38" s="463">
        <v>67.955318614534235</v>
      </c>
      <c r="N38" s="143"/>
    </row>
    <row r="39" spans="1:14" ht="16.2" customHeight="1">
      <c r="A39" s="357"/>
      <c r="B39" s="362" t="s">
        <v>432</v>
      </c>
      <c r="C39" s="342"/>
      <c r="D39" s="342">
        <v>360</v>
      </c>
      <c r="E39" s="342"/>
      <c r="F39" s="342"/>
      <c r="G39" s="342">
        <v>4285.4168119999995</v>
      </c>
      <c r="H39" s="342"/>
      <c r="I39" s="463"/>
      <c r="J39" s="463">
        <v>105.03007251670068</v>
      </c>
      <c r="K39" s="463"/>
      <c r="L39" s="463"/>
      <c r="M39" s="463">
        <v>120.57769455647905</v>
      </c>
      <c r="N39" s="143"/>
    </row>
    <row r="40" spans="1:14" ht="16.2" customHeight="1">
      <c r="A40" s="357"/>
      <c r="B40" s="362" t="s">
        <v>433</v>
      </c>
      <c r="C40" s="342"/>
      <c r="D40" s="342">
        <v>310</v>
      </c>
      <c r="E40" s="342"/>
      <c r="F40" s="342"/>
      <c r="G40" s="342">
        <v>4125.3483660000002</v>
      </c>
      <c r="H40" s="342"/>
      <c r="I40" s="463"/>
      <c r="J40" s="463">
        <v>88.198761588100979</v>
      </c>
      <c r="K40" s="463"/>
      <c r="L40" s="463"/>
      <c r="M40" s="463">
        <v>123.48287890400631</v>
      </c>
      <c r="N40" s="143"/>
    </row>
    <row r="41" spans="1:14" ht="16.2" customHeight="1">
      <c r="A41" s="357"/>
      <c r="B41" s="362" t="s">
        <v>340</v>
      </c>
      <c r="C41" s="342"/>
      <c r="D41" s="342">
        <v>3900</v>
      </c>
      <c r="E41" s="342"/>
      <c r="F41" s="342"/>
      <c r="G41" s="342">
        <v>50522.247094999999</v>
      </c>
      <c r="H41" s="342"/>
      <c r="I41" s="463"/>
      <c r="J41" s="463">
        <v>83.927895690651269</v>
      </c>
      <c r="K41" s="463"/>
      <c r="L41" s="463"/>
      <c r="M41" s="463">
        <v>110.97924723191556</v>
      </c>
      <c r="N41" s="143"/>
    </row>
    <row r="42" spans="1:14" ht="16.2" customHeight="1">
      <c r="A42" s="357"/>
      <c r="B42" s="362" t="s">
        <v>339</v>
      </c>
      <c r="C42" s="342"/>
      <c r="D42" s="342">
        <v>5000</v>
      </c>
      <c r="E42" s="342"/>
      <c r="F42" s="342"/>
      <c r="G42" s="342">
        <v>55370.440144</v>
      </c>
      <c r="H42" s="342"/>
      <c r="I42" s="463"/>
      <c r="J42" s="463">
        <v>93.689867781680618</v>
      </c>
      <c r="K42" s="463"/>
      <c r="L42" s="463"/>
      <c r="M42" s="463">
        <v>106.63997332311166</v>
      </c>
      <c r="N42" s="143"/>
    </row>
    <row r="43" spans="1:14" ht="16.2" customHeight="1">
      <c r="A43" s="357"/>
      <c r="B43" s="362" t="s">
        <v>338</v>
      </c>
      <c r="C43" s="342"/>
      <c r="D43" s="342">
        <v>600</v>
      </c>
      <c r="E43" s="342"/>
      <c r="F43" s="342"/>
      <c r="G43" s="342">
        <v>5855.8011580000002</v>
      </c>
      <c r="H43" s="342"/>
      <c r="I43" s="463"/>
      <c r="J43" s="463">
        <v>89.231295411702405</v>
      </c>
      <c r="K43" s="463"/>
      <c r="L43" s="463"/>
      <c r="M43" s="463">
        <v>127.46336906572935</v>
      </c>
      <c r="N43" s="143"/>
    </row>
    <row r="44" spans="1:14" ht="16.2" customHeight="1">
      <c r="A44" s="357"/>
      <c r="B44" s="362" t="s">
        <v>337</v>
      </c>
      <c r="C44" s="342"/>
      <c r="D44" s="342">
        <v>3800</v>
      </c>
      <c r="E44" s="342"/>
      <c r="F44" s="342"/>
      <c r="G44" s="342">
        <v>41968.48143</v>
      </c>
      <c r="H44" s="342"/>
      <c r="I44" s="463"/>
      <c r="J44" s="463">
        <v>91.709338744443031</v>
      </c>
      <c r="K44" s="463"/>
      <c r="L44" s="463"/>
      <c r="M44" s="463">
        <v>123.27681193051761</v>
      </c>
      <c r="N44" s="143"/>
    </row>
    <row r="45" spans="1:14" ht="16.2" customHeight="1">
      <c r="A45" s="357"/>
      <c r="B45" s="362" t="s">
        <v>153</v>
      </c>
      <c r="C45" s="342"/>
      <c r="D45" s="342">
        <v>280</v>
      </c>
      <c r="E45" s="342"/>
      <c r="F45" s="342"/>
      <c r="G45" s="342">
        <v>3123.0655550000001</v>
      </c>
      <c r="H45" s="342"/>
      <c r="I45" s="463"/>
      <c r="J45" s="463">
        <v>92.683504874005394</v>
      </c>
      <c r="K45" s="463"/>
      <c r="L45" s="463"/>
      <c r="M45" s="463">
        <v>111.89582525295889</v>
      </c>
      <c r="N45" s="143"/>
    </row>
    <row r="46" spans="1:14" ht="16.2" customHeight="1">
      <c r="A46" s="357"/>
      <c r="B46" s="362" t="s">
        <v>154</v>
      </c>
      <c r="C46" s="342"/>
      <c r="D46" s="342">
        <v>1000</v>
      </c>
      <c r="E46" s="342"/>
      <c r="F46" s="342"/>
      <c r="G46" s="342">
        <v>10790.663427</v>
      </c>
      <c r="H46" s="342"/>
      <c r="I46" s="463"/>
      <c r="J46" s="463">
        <v>104.9824801615211</v>
      </c>
      <c r="K46" s="463"/>
      <c r="L46" s="463"/>
      <c r="M46" s="463">
        <v>113.0778696093963</v>
      </c>
      <c r="N46" s="143"/>
    </row>
    <row r="47" spans="1:14" ht="16.2" customHeight="1">
      <c r="A47" s="357"/>
      <c r="B47" s="362" t="s">
        <v>434</v>
      </c>
      <c r="C47" s="364"/>
      <c r="D47" s="342">
        <v>200</v>
      </c>
      <c r="E47" s="342"/>
      <c r="F47" s="364"/>
      <c r="G47" s="342">
        <v>2528.8695640000001</v>
      </c>
      <c r="H47" s="342"/>
      <c r="I47" s="464"/>
      <c r="J47" s="463">
        <v>80.157852614734324</v>
      </c>
      <c r="K47" s="463"/>
      <c r="L47" s="464"/>
      <c r="M47" s="463">
        <v>99.285631382731466</v>
      </c>
      <c r="N47" s="143"/>
    </row>
    <row r="48" spans="1:14" ht="16.2" customHeight="1">
      <c r="A48" s="357"/>
      <c r="B48" s="362" t="s">
        <v>435</v>
      </c>
      <c r="C48" s="364"/>
      <c r="D48" s="342">
        <v>380</v>
      </c>
      <c r="E48" s="342"/>
      <c r="F48" s="364"/>
      <c r="G48" s="342">
        <v>3825.8133619999999</v>
      </c>
      <c r="H48" s="342"/>
      <c r="I48" s="464"/>
      <c r="J48" s="463">
        <v>129.61692502332849</v>
      </c>
      <c r="K48" s="463"/>
      <c r="L48" s="464"/>
      <c r="M48" s="463">
        <v>146.97547768589288</v>
      </c>
      <c r="N48" s="143"/>
    </row>
    <row r="49" spans="1:14" ht="15" customHeight="1">
      <c r="A49" s="357"/>
      <c r="B49" s="364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143"/>
    </row>
    <row r="50" spans="1:14" ht="6.6" customHeight="1">
      <c r="A50" s="357"/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143"/>
    </row>
    <row r="51" spans="1:14" ht="15" customHeight="1">
      <c r="A51" s="357"/>
      <c r="B51" s="364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143"/>
    </row>
    <row r="52" spans="1:14" ht="15" customHeight="1">
      <c r="A52" s="357"/>
      <c r="B52" s="364"/>
      <c r="C52" s="364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143"/>
    </row>
    <row r="53" spans="1:14" ht="18" customHeight="1">
      <c r="A53" s="357"/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4"/>
      <c r="N53" s="143"/>
    </row>
    <row r="54" spans="1:14" ht="18" customHeight="1">
      <c r="A54" s="357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143"/>
    </row>
    <row r="55" spans="1:14" ht="18" customHeight="1">
      <c r="A55" s="357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143"/>
    </row>
    <row r="56" spans="1:14" ht="18" customHeight="1">
      <c r="A56" s="357"/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</row>
    <row r="57" spans="1:14" ht="18" customHeight="1">
      <c r="A57" s="357"/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</row>
    <row r="58" spans="1:14" ht="18" customHeight="1">
      <c r="A58" s="357"/>
      <c r="B58" s="364"/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4"/>
    </row>
    <row r="59" spans="1:14" ht="18" customHeight="1">
      <c r="A59" s="357"/>
      <c r="B59" s="364"/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4"/>
    </row>
    <row r="60" spans="1:14" ht="18" customHeight="1">
      <c r="A60" s="357"/>
      <c r="B60" s="364"/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</row>
    <row r="61" spans="1:14" ht="18" customHeight="1">
      <c r="A61" s="357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</row>
    <row r="62" spans="1:14" ht="18" customHeight="1">
      <c r="A62" s="357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</row>
    <row r="63" spans="1:14" ht="18" customHeight="1">
      <c r="A63" s="357"/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</row>
    <row r="64" spans="1:14" ht="18" customHeight="1">
      <c r="A64" s="357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</row>
    <row r="65" spans="1:13" ht="18" customHeight="1">
      <c r="A65" s="357"/>
      <c r="B65" s="364"/>
      <c r="C65" s="364"/>
      <c r="D65" s="364"/>
      <c r="E65" s="364"/>
      <c r="F65" s="364"/>
      <c r="G65" s="364"/>
      <c r="H65" s="364"/>
      <c r="I65" s="364"/>
      <c r="J65" s="364"/>
      <c r="K65" s="364"/>
      <c r="L65" s="364"/>
      <c r="M65" s="364"/>
    </row>
    <row r="66" spans="1:13" ht="18" customHeight="1">
      <c r="A66" s="357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</row>
    <row r="67" spans="1:13" ht="18" customHeight="1">
      <c r="A67" s="357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</row>
    <row r="68" spans="1:13" ht="18" customHeight="1">
      <c r="A68" s="357"/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</row>
    <row r="69" spans="1:13" ht="18" customHeight="1">
      <c r="A69" s="357"/>
      <c r="B69" s="364"/>
      <c r="C69" s="364"/>
      <c r="D69" s="364"/>
      <c r="E69" s="364"/>
      <c r="F69" s="364"/>
      <c r="G69" s="364"/>
      <c r="H69" s="364"/>
      <c r="I69" s="357"/>
      <c r="J69" s="357"/>
      <c r="K69" s="357"/>
      <c r="L69" s="364"/>
      <c r="M69" s="364"/>
    </row>
    <row r="70" spans="1:13" ht="18" customHeight="1">
      <c r="A70" s="357"/>
      <c r="B70" s="364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</row>
    <row r="71" spans="1:13" ht="18" customHeight="1">
      <c r="A71" s="357"/>
      <c r="B71" s="364"/>
      <c r="C71" s="357"/>
      <c r="D71" s="357"/>
      <c r="E71" s="357"/>
      <c r="F71" s="357"/>
      <c r="G71" s="357"/>
      <c r="H71" s="357"/>
      <c r="I71" s="357"/>
      <c r="J71" s="357"/>
      <c r="K71" s="357"/>
      <c r="L71" s="357"/>
      <c r="M71" s="357"/>
    </row>
    <row r="72" spans="1:13">
      <c r="A72" s="357"/>
      <c r="B72" s="364"/>
      <c r="C72" s="357"/>
      <c r="D72" s="357"/>
      <c r="E72" s="357"/>
      <c r="F72" s="357"/>
      <c r="G72" s="357"/>
      <c r="H72" s="357"/>
      <c r="I72" s="357"/>
      <c r="J72" s="357"/>
      <c r="K72" s="357"/>
      <c r="L72" s="357"/>
      <c r="M72" s="357"/>
    </row>
    <row r="73" spans="1:13">
      <c r="A73" s="357"/>
      <c r="B73" s="364"/>
      <c r="C73" s="357"/>
      <c r="D73" s="357"/>
      <c r="E73" s="357"/>
      <c r="F73" s="357"/>
      <c r="G73" s="357"/>
      <c r="H73" s="357"/>
      <c r="I73" s="357"/>
      <c r="J73" s="357"/>
      <c r="K73" s="357"/>
      <c r="L73" s="357"/>
      <c r="M73" s="357"/>
    </row>
    <row r="74" spans="1:13">
      <c r="A74" s="357"/>
      <c r="B74" s="356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</row>
    <row r="75" spans="1:13">
      <c r="A75" s="357"/>
      <c r="B75" s="356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</row>
    <row r="76" spans="1:13">
      <c r="A76" s="357"/>
      <c r="B76" s="356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</row>
    <row r="77" spans="1:13">
      <c r="A77" s="357"/>
      <c r="B77" s="356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</row>
    <row r="78" spans="1:13">
      <c r="A78" s="357"/>
      <c r="B78" s="356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</row>
    <row r="79" spans="1:13">
      <c r="A79" s="357"/>
      <c r="B79" s="356"/>
      <c r="C79" s="357"/>
      <c r="D79" s="357"/>
      <c r="E79" s="357"/>
      <c r="F79" s="357"/>
      <c r="G79" s="357"/>
      <c r="H79" s="357"/>
      <c r="I79" s="357"/>
      <c r="J79" s="357"/>
      <c r="K79" s="357"/>
      <c r="L79" s="357"/>
      <c r="M79" s="357"/>
    </row>
    <row r="80" spans="1:13">
      <c r="A80" s="357"/>
      <c r="B80" s="356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</row>
    <row r="81" spans="1:13">
      <c r="A81" s="357"/>
      <c r="B81" s="356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</row>
    <row r="82" spans="1:13">
      <c r="A82" s="357"/>
      <c r="B82" s="356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</row>
    <row r="83" spans="1:13">
      <c r="A83" s="357"/>
      <c r="B83" s="356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</row>
    <row r="84" spans="1:13">
      <c r="A84" s="357"/>
      <c r="B84" s="356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</row>
    <row r="85" spans="1:13">
      <c r="A85" s="357"/>
      <c r="B85" s="356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57"/>
    </row>
    <row r="86" spans="1:13">
      <c r="A86" s="357"/>
      <c r="B86" s="356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</row>
    <row r="87" spans="1:13">
      <c r="A87" s="357"/>
      <c r="B87" s="356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</row>
    <row r="88" spans="1:13">
      <c r="A88" s="357"/>
      <c r="B88" s="356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</row>
    <row r="89" spans="1:13">
      <c r="A89" s="357"/>
      <c r="B89" s="356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</row>
    <row r="90" spans="1:13">
      <c r="A90" s="357"/>
      <c r="B90" s="356"/>
      <c r="C90" s="357"/>
      <c r="D90" s="357"/>
      <c r="E90" s="357"/>
      <c r="F90" s="357"/>
      <c r="G90" s="357"/>
      <c r="H90" s="357"/>
      <c r="I90" s="357"/>
      <c r="J90" s="357"/>
      <c r="K90" s="357"/>
      <c r="L90" s="357"/>
      <c r="M90" s="357"/>
    </row>
    <row r="91" spans="1:13">
      <c r="A91" s="357"/>
      <c r="B91" s="356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57"/>
    </row>
    <row r="92" spans="1:13">
      <c r="A92" s="357"/>
      <c r="B92" s="356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</row>
    <row r="93" spans="1:13">
      <c r="A93" s="357"/>
      <c r="B93" s="356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</row>
    <row r="94" spans="1:13">
      <c r="A94" s="357"/>
      <c r="B94" s="356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</row>
    <row r="95" spans="1:13">
      <c r="A95" s="357"/>
      <c r="B95" s="356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</row>
    <row r="96" spans="1:13">
      <c r="A96" s="357"/>
      <c r="B96" s="356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7"/>
    </row>
    <row r="97" spans="1:13">
      <c r="A97" s="357"/>
      <c r="B97" s="356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</row>
    <row r="98" spans="1:13">
      <c r="A98" s="357"/>
      <c r="B98" s="356"/>
      <c r="C98" s="357"/>
      <c r="D98" s="357"/>
      <c r="E98" s="357"/>
      <c r="F98" s="357"/>
      <c r="G98" s="357"/>
      <c r="H98" s="357"/>
      <c r="I98" s="357"/>
      <c r="J98" s="357"/>
      <c r="K98" s="357"/>
      <c r="L98" s="357"/>
      <c r="M98" s="357"/>
    </row>
    <row r="99" spans="1:13">
      <c r="A99" s="357"/>
      <c r="B99" s="356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</row>
    <row r="100" spans="1:13">
      <c r="A100" s="357"/>
      <c r="B100" s="356"/>
      <c r="C100" s="357"/>
      <c r="D100" s="357"/>
      <c r="E100" s="357"/>
      <c r="F100" s="357"/>
      <c r="G100" s="357"/>
      <c r="H100" s="357"/>
      <c r="I100" s="357"/>
      <c r="J100" s="357"/>
      <c r="K100" s="357"/>
      <c r="L100" s="357"/>
      <c r="M100" s="357"/>
    </row>
    <row r="101" spans="1:13">
      <c r="A101" s="357"/>
      <c r="B101" s="356"/>
      <c r="C101" s="357"/>
      <c r="D101" s="357"/>
      <c r="E101" s="357"/>
      <c r="F101" s="357"/>
      <c r="G101" s="357"/>
      <c r="H101" s="357"/>
      <c r="I101" s="357"/>
      <c r="J101" s="357"/>
      <c r="K101" s="357"/>
      <c r="L101" s="357"/>
      <c r="M101" s="357"/>
    </row>
    <row r="102" spans="1:13">
      <c r="A102" s="357"/>
      <c r="B102" s="356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</row>
    <row r="103" spans="1:13">
      <c r="A103" s="357"/>
      <c r="B103" s="356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</row>
    <row r="104" spans="1:13">
      <c r="A104" s="357"/>
      <c r="B104" s="356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</row>
    <row r="105" spans="1:13">
      <c r="A105" s="357"/>
      <c r="B105" s="356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</row>
    <row r="106" spans="1:13">
      <c r="A106" s="357"/>
      <c r="B106" s="356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</row>
  </sheetData>
  <mergeCells count="12">
    <mergeCell ref="L6:M6"/>
    <mergeCell ref="C4:D4"/>
    <mergeCell ref="F4:G4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/>
  </sheetViews>
  <sheetFormatPr defaultColWidth="9" defaultRowHeight="15"/>
  <cols>
    <col min="1" max="1" width="2.09765625" style="40" customWidth="1"/>
    <col min="2" max="2" width="25.19921875" style="47" customWidth="1"/>
    <col min="3" max="4" width="6.09765625" style="40" customWidth="1"/>
    <col min="5" max="5" width="0.5" style="40" customWidth="1"/>
    <col min="6" max="6" width="6.09765625" style="40" customWidth="1"/>
    <col min="7" max="7" width="6.59765625" style="40" customWidth="1"/>
    <col min="8" max="8" width="0.5" style="40" customWidth="1"/>
    <col min="9" max="9" width="7.19921875" style="40" customWidth="1"/>
    <col min="10" max="10" width="7.59765625" style="40" customWidth="1"/>
    <col min="11" max="11" width="0.3984375" style="40" customWidth="1"/>
    <col min="12" max="13" width="7.09765625" style="40" customWidth="1"/>
    <col min="14" max="17" width="0" style="40" hidden="1" customWidth="1"/>
    <col min="18" max="16384" width="9" style="40"/>
  </cols>
  <sheetData>
    <row r="1" spans="1:19" s="36" customFormat="1" ht="17.100000000000001" customHeight="1">
      <c r="A1" s="465" t="s">
        <v>456</v>
      </c>
      <c r="B1" s="35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143"/>
      <c r="O1" s="143"/>
    </row>
    <row r="2" spans="1:19" s="36" customFormat="1" ht="10.95" customHeight="1">
      <c r="A2" s="357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143"/>
      <c r="O2" s="143"/>
    </row>
    <row r="3" spans="1:19" s="37" customFormat="1" ht="15" customHeight="1">
      <c r="A3" s="357"/>
      <c r="B3" s="330"/>
      <c r="C3" s="331"/>
      <c r="D3" s="331"/>
      <c r="E3" s="331"/>
      <c r="F3" s="331"/>
      <c r="G3" s="332"/>
      <c r="H3" s="332"/>
      <c r="I3" s="332"/>
      <c r="J3" s="332"/>
      <c r="K3" s="332"/>
      <c r="L3" s="333"/>
      <c r="M3" s="334" t="s">
        <v>344</v>
      </c>
      <c r="N3" s="143"/>
      <c r="O3" s="143"/>
    </row>
    <row r="4" spans="1:19" ht="14.7" customHeight="1">
      <c r="A4" s="359"/>
      <c r="B4" s="335"/>
      <c r="C4" s="544" t="s">
        <v>54</v>
      </c>
      <c r="D4" s="544"/>
      <c r="E4" s="456"/>
      <c r="F4" s="544" t="s">
        <v>54</v>
      </c>
      <c r="G4" s="544"/>
      <c r="H4" s="456"/>
      <c r="I4" s="544" t="s">
        <v>466</v>
      </c>
      <c r="J4" s="544"/>
      <c r="K4" s="456"/>
      <c r="L4" s="544" t="s">
        <v>467</v>
      </c>
      <c r="M4" s="544"/>
      <c r="N4" s="143"/>
      <c r="O4" s="143"/>
    </row>
    <row r="5" spans="1:19" ht="14.7" customHeight="1">
      <c r="A5" s="357"/>
      <c r="B5" s="336"/>
      <c r="C5" s="545" t="s">
        <v>377</v>
      </c>
      <c r="D5" s="545"/>
      <c r="E5" s="457"/>
      <c r="F5" s="545" t="s">
        <v>376</v>
      </c>
      <c r="G5" s="545"/>
      <c r="H5" s="457"/>
      <c r="I5" s="545" t="s">
        <v>16</v>
      </c>
      <c r="J5" s="545"/>
      <c r="K5" s="457"/>
      <c r="L5" s="545" t="s">
        <v>16</v>
      </c>
      <c r="M5" s="545"/>
      <c r="N5" s="143"/>
      <c r="O5" s="143"/>
    </row>
    <row r="6" spans="1:19" ht="14.7" customHeight="1">
      <c r="A6" s="357"/>
      <c r="B6" s="336"/>
      <c r="C6" s="543" t="s">
        <v>460</v>
      </c>
      <c r="D6" s="543"/>
      <c r="E6" s="458"/>
      <c r="F6" s="543" t="s">
        <v>460</v>
      </c>
      <c r="G6" s="543"/>
      <c r="H6" s="458"/>
      <c r="I6" s="543" t="s">
        <v>282</v>
      </c>
      <c r="J6" s="543"/>
      <c r="K6" s="458"/>
      <c r="L6" s="543" t="s">
        <v>282</v>
      </c>
      <c r="M6" s="543"/>
      <c r="N6" s="143"/>
      <c r="O6" s="143"/>
    </row>
    <row r="7" spans="1:19" ht="14.7" customHeight="1">
      <c r="A7" s="357"/>
      <c r="B7" s="336"/>
      <c r="C7" s="459" t="s">
        <v>128</v>
      </c>
      <c r="D7" s="459" t="s">
        <v>129</v>
      </c>
      <c r="E7" s="459"/>
      <c r="F7" s="460" t="s">
        <v>128</v>
      </c>
      <c r="G7" s="459" t="s">
        <v>129</v>
      </c>
      <c r="H7" s="459"/>
      <c r="I7" s="346" t="s">
        <v>128</v>
      </c>
      <c r="J7" s="345" t="s">
        <v>129</v>
      </c>
      <c r="K7" s="345"/>
      <c r="L7" s="461" t="s">
        <v>128</v>
      </c>
      <c r="M7" s="461" t="s">
        <v>129</v>
      </c>
      <c r="N7" s="143"/>
      <c r="O7" s="143"/>
    </row>
    <row r="8" spans="1:19" ht="4.95" customHeight="1">
      <c r="A8" s="365"/>
      <c r="B8" s="336"/>
      <c r="C8" s="331"/>
      <c r="D8" s="337"/>
      <c r="E8" s="337"/>
      <c r="F8" s="331"/>
      <c r="G8" s="331"/>
      <c r="H8" s="331"/>
      <c r="I8" s="331"/>
      <c r="J8" s="331"/>
      <c r="K8" s="331"/>
      <c r="L8" s="331"/>
      <c r="M8" s="331"/>
      <c r="N8" s="145"/>
      <c r="O8" s="145"/>
    </row>
    <row r="9" spans="1:19" s="43" customFormat="1" ht="17.100000000000001" customHeight="1">
      <c r="A9" s="348" t="s">
        <v>440</v>
      </c>
      <c r="B9" s="357"/>
      <c r="C9" s="349"/>
      <c r="D9" s="350">
        <v>28400</v>
      </c>
      <c r="E9" s="350"/>
      <c r="F9" s="350"/>
      <c r="G9" s="350">
        <v>331610</v>
      </c>
      <c r="H9" s="350"/>
      <c r="I9" s="466"/>
      <c r="J9" s="466">
        <v>92.732621454104716</v>
      </c>
      <c r="K9" s="466"/>
      <c r="L9" s="466"/>
      <c r="M9" s="466">
        <v>110.13376731601745</v>
      </c>
      <c r="N9" s="188"/>
      <c r="O9" s="187"/>
      <c r="P9" s="41">
        <f t="shared" ref="P9:P44" si="0">D9-O9</f>
        <v>28400</v>
      </c>
      <c r="Q9" s="42">
        <f>G9/D9*100-100</f>
        <v>1067.6408450704225</v>
      </c>
      <c r="R9" s="42"/>
      <c r="S9" s="41"/>
    </row>
    <row r="10" spans="1:19" s="44" customFormat="1" ht="15.45" customHeight="1">
      <c r="A10" s="366"/>
      <c r="B10" s="340" t="s">
        <v>130</v>
      </c>
      <c r="C10" s="349"/>
      <c r="D10" s="350">
        <v>10161.152757309494</v>
      </c>
      <c r="E10" s="350"/>
      <c r="F10" s="350"/>
      <c r="G10" s="350">
        <v>115422.73674930949</v>
      </c>
      <c r="H10" s="350"/>
      <c r="I10" s="466"/>
      <c r="J10" s="466">
        <v>99.820835094042366</v>
      </c>
      <c r="K10" s="466"/>
      <c r="L10" s="466"/>
      <c r="M10" s="466">
        <v>111.23413920028969</v>
      </c>
      <c r="N10" s="187"/>
      <c r="O10" s="187"/>
      <c r="P10" s="41">
        <f t="shared" si="0"/>
        <v>10161.152757309494</v>
      </c>
      <c r="Q10" s="42">
        <f>G10/D10*100-100</f>
        <v>1035.92167646805</v>
      </c>
      <c r="R10" s="42"/>
    </row>
    <row r="11" spans="1:19" s="44" customFormat="1" ht="15.45" customHeight="1">
      <c r="A11" s="366"/>
      <c r="B11" s="340" t="s">
        <v>131</v>
      </c>
      <c r="C11" s="349"/>
      <c r="D11" s="350">
        <v>18238.847242690506</v>
      </c>
      <c r="E11" s="350"/>
      <c r="F11" s="350"/>
      <c r="G11" s="350">
        <v>216187.26325069051</v>
      </c>
      <c r="H11" s="350"/>
      <c r="I11" s="466"/>
      <c r="J11" s="466">
        <v>89.203683813932869</v>
      </c>
      <c r="K11" s="466"/>
      <c r="L11" s="466"/>
      <c r="M11" s="466">
        <v>109.55514466960889</v>
      </c>
      <c r="N11" s="187"/>
      <c r="O11" s="186"/>
      <c r="P11" s="41">
        <f t="shared" si="0"/>
        <v>18238.847242690506</v>
      </c>
      <c r="Q11" s="42">
        <f>G11/D11*100-100</f>
        <v>1085.3120999043995</v>
      </c>
      <c r="R11" s="42"/>
    </row>
    <row r="12" spans="1:19" ht="15.45" customHeight="1">
      <c r="A12" s="344" t="s">
        <v>132</v>
      </c>
      <c r="B12" s="367"/>
      <c r="C12" s="349"/>
      <c r="D12" s="349"/>
      <c r="E12" s="349"/>
      <c r="F12" s="349"/>
      <c r="G12" s="349"/>
      <c r="H12" s="349"/>
      <c r="I12" s="467"/>
      <c r="J12" s="467"/>
      <c r="K12" s="467"/>
      <c r="L12" s="467"/>
      <c r="M12" s="467"/>
      <c r="N12" s="185"/>
      <c r="O12" s="185"/>
      <c r="P12" s="41">
        <f t="shared" si="0"/>
        <v>0</v>
      </c>
      <c r="Q12" s="42"/>
      <c r="R12" s="42"/>
    </row>
    <row r="13" spans="1:19" ht="15.45" customHeight="1">
      <c r="A13" s="365"/>
      <c r="B13" s="362" t="s">
        <v>9</v>
      </c>
      <c r="C13" s="349"/>
      <c r="D13" s="349">
        <v>230</v>
      </c>
      <c r="E13" s="349"/>
      <c r="F13" s="349"/>
      <c r="G13" s="349">
        <v>2496.2981989999998</v>
      </c>
      <c r="H13" s="349"/>
      <c r="I13" s="467"/>
      <c r="J13" s="467">
        <v>134.66052325062938</v>
      </c>
      <c r="K13" s="467"/>
      <c r="L13" s="467"/>
      <c r="M13" s="467">
        <v>138.70127777462241</v>
      </c>
      <c r="N13" s="185"/>
      <c r="O13" s="185"/>
      <c r="P13" s="41">
        <f t="shared" si="0"/>
        <v>230</v>
      </c>
      <c r="Q13" s="42">
        <f t="shared" ref="Q13:Q44" si="1">G13/D13*100-100</f>
        <v>985.34704304347815</v>
      </c>
      <c r="R13" s="42"/>
    </row>
    <row r="14" spans="1:19" ht="15.45" customHeight="1">
      <c r="A14" s="365"/>
      <c r="B14" s="362" t="s">
        <v>155</v>
      </c>
      <c r="C14" s="349"/>
      <c r="D14" s="349">
        <v>90</v>
      </c>
      <c r="E14" s="349"/>
      <c r="F14" s="349"/>
      <c r="G14" s="349">
        <v>1165.3671859999999</v>
      </c>
      <c r="H14" s="349"/>
      <c r="I14" s="467"/>
      <c r="J14" s="467">
        <v>103.67036996810373</v>
      </c>
      <c r="K14" s="467"/>
      <c r="L14" s="467"/>
      <c r="M14" s="467">
        <v>107.02709974826992</v>
      </c>
      <c r="N14" s="185"/>
      <c r="O14" s="185"/>
      <c r="P14" s="41">
        <f t="shared" si="0"/>
        <v>90</v>
      </c>
      <c r="Q14" s="42">
        <f t="shared" si="1"/>
        <v>1194.8524288888889</v>
      </c>
      <c r="R14" s="42"/>
    </row>
    <row r="15" spans="1:19" ht="15.45" customHeight="1">
      <c r="A15" s="365"/>
      <c r="B15" s="362" t="s">
        <v>134</v>
      </c>
      <c r="C15" s="349"/>
      <c r="D15" s="349">
        <v>200</v>
      </c>
      <c r="E15" s="349"/>
      <c r="F15" s="349"/>
      <c r="G15" s="349">
        <v>1873.8023800000001</v>
      </c>
      <c r="H15" s="349"/>
      <c r="I15" s="467"/>
      <c r="J15" s="467">
        <v>132.25091076573463</v>
      </c>
      <c r="K15" s="467"/>
      <c r="L15" s="467"/>
      <c r="M15" s="467">
        <v>138.94194813169159</v>
      </c>
      <c r="N15" s="185"/>
      <c r="O15" s="185"/>
      <c r="P15" s="41">
        <f t="shared" si="0"/>
        <v>200</v>
      </c>
      <c r="Q15" s="42">
        <f t="shared" si="1"/>
        <v>836.90119000000004</v>
      </c>
      <c r="R15" s="42"/>
    </row>
    <row r="16" spans="1:19" ht="15.45" customHeight="1">
      <c r="A16" s="365"/>
      <c r="B16" s="362" t="s">
        <v>135</v>
      </c>
      <c r="C16" s="349">
        <v>80</v>
      </c>
      <c r="D16" s="349">
        <v>103.52213834664516</v>
      </c>
      <c r="E16" s="349"/>
      <c r="F16" s="349">
        <v>1806.232</v>
      </c>
      <c r="G16" s="349">
        <v>2572.9592693466452</v>
      </c>
      <c r="H16" s="349"/>
      <c r="I16" s="467">
        <v>68.612399975985667</v>
      </c>
      <c r="J16" s="467">
        <v>61.41132891907305</v>
      </c>
      <c r="K16" s="467"/>
      <c r="L16" s="467">
        <v>64.410795374714993</v>
      </c>
      <c r="M16" s="467">
        <v>62.773971720317832</v>
      </c>
      <c r="N16" s="185"/>
      <c r="O16" s="185"/>
      <c r="P16" s="41">
        <f t="shared" si="0"/>
        <v>103.52213834664516</v>
      </c>
      <c r="Q16" s="42">
        <f t="shared" si="1"/>
        <v>2385.4193609593526</v>
      </c>
      <c r="R16" s="42"/>
    </row>
    <row r="17" spans="1:18" ht="15.45" customHeight="1">
      <c r="A17" s="365"/>
      <c r="B17" s="362" t="s">
        <v>22</v>
      </c>
      <c r="C17" s="349">
        <v>880</v>
      </c>
      <c r="D17" s="349">
        <v>293.23383274337516</v>
      </c>
      <c r="E17" s="349"/>
      <c r="F17" s="349">
        <v>8416.9850000000006</v>
      </c>
      <c r="G17" s="349">
        <v>2946.935188743375</v>
      </c>
      <c r="H17" s="349"/>
      <c r="I17" s="467">
        <v>85.353528495469462</v>
      </c>
      <c r="J17" s="467">
        <v>92.622335492936273</v>
      </c>
      <c r="K17" s="467"/>
      <c r="L17" s="467">
        <v>88.508138357278881</v>
      </c>
      <c r="M17" s="467">
        <v>108.45832724410498</v>
      </c>
      <c r="N17" s="185"/>
      <c r="O17" s="185"/>
      <c r="P17" s="41">
        <f t="shared" si="0"/>
        <v>293.23383274337516</v>
      </c>
      <c r="Q17" s="42">
        <f t="shared" si="1"/>
        <v>904.97789125254099</v>
      </c>
      <c r="R17" s="42"/>
    </row>
    <row r="18" spans="1:18" ht="15.45" customHeight="1">
      <c r="A18" s="365"/>
      <c r="B18" s="362" t="s">
        <v>156</v>
      </c>
      <c r="C18" s="349"/>
      <c r="D18" s="349">
        <v>650</v>
      </c>
      <c r="E18" s="349"/>
      <c r="F18" s="349"/>
      <c r="G18" s="349">
        <v>5156.6783830000004</v>
      </c>
      <c r="H18" s="349"/>
      <c r="I18" s="467"/>
      <c r="J18" s="467">
        <v>178.35724063513015</v>
      </c>
      <c r="K18" s="467"/>
      <c r="L18" s="467"/>
      <c r="M18" s="467">
        <v>114.60367831713947</v>
      </c>
      <c r="N18" s="185"/>
      <c r="O18" s="185"/>
      <c r="P18" s="41">
        <f t="shared" si="0"/>
        <v>650</v>
      </c>
      <c r="Q18" s="42">
        <f t="shared" si="1"/>
        <v>693.33513584615389</v>
      </c>
      <c r="R18" s="42"/>
    </row>
    <row r="19" spans="1:18" ht="15.45" customHeight="1">
      <c r="A19" s="365"/>
      <c r="B19" s="362" t="s">
        <v>441</v>
      </c>
      <c r="C19" s="349">
        <v>1500</v>
      </c>
      <c r="D19" s="349">
        <v>149.24062971841664</v>
      </c>
      <c r="E19" s="349"/>
      <c r="F19" s="349">
        <v>20198.738000000001</v>
      </c>
      <c r="G19" s="349">
        <v>2558.1765037184164</v>
      </c>
      <c r="H19" s="349"/>
      <c r="I19" s="467">
        <v>66.052728572164582</v>
      </c>
      <c r="J19" s="467">
        <v>62.840128166547771</v>
      </c>
      <c r="K19" s="467"/>
      <c r="L19" s="467">
        <v>84.652644099851273</v>
      </c>
      <c r="M19" s="467">
        <v>71.037634853583953</v>
      </c>
      <c r="N19" s="185"/>
      <c r="O19" s="185"/>
      <c r="P19" s="41">
        <f t="shared" si="0"/>
        <v>149.24062971841664</v>
      </c>
      <c r="Q19" s="42">
        <f t="shared" si="1"/>
        <v>1614.1287252306008</v>
      </c>
      <c r="R19" s="42"/>
    </row>
    <row r="20" spans="1:18" ht="15.45" customHeight="1">
      <c r="A20" s="365"/>
      <c r="B20" s="362" t="s">
        <v>141</v>
      </c>
      <c r="C20" s="349">
        <v>2500</v>
      </c>
      <c r="D20" s="349">
        <v>456.07736241964346</v>
      </c>
      <c r="E20" s="349"/>
      <c r="F20" s="349">
        <v>29259.095000000001</v>
      </c>
      <c r="G20" s="349">
        <v>6677.5249584196436</v>
      </c>
      <c r="H20" s="349"/>
      <c r="I20" s="467">
        <v>124.12738448705601</v>
      </c>
      <c r="J20" s="467">
        <v>108.33308408352814</v>
      </c>
      <c r="K20" s="467"/>
      <c r="L20" s="467">
        <v>87.386662250407582</v>
      </c>
      <c r="M20" s="467">
        <v>169.88919501038282</v>
      </c>
      <c r="N20" s="185"/>
      <c r="O20" s="185"/>
      <c r="P20" s="41">
        <f t="shared" si="0"/>
        <v>456.07736241964346</v>
      </c>
      <c r="Q20" s="42">
        <f t="shared" si="1"/>
        <v>1364.1211137937503</v>
      </c>
      <c r="R20" s="42"/>
    </row>
    <row r="21" spans="1:18" ht="15.45" customHeight="1">
      <c r="A21" s="365"/>
      <c r="B21" s="362" t="s">
        <v>343</v>
      </c>
      <c r="C21" s="349">
        <v>1400</v>
      </c>
      <c r="D21" s="349">
        <v>1026.8787522774994</v>
      </c>
      <c r="E21" s="349"/>
      <c r="F21" s="349">
        <v>10786.977000000001</v>
      </c>
      <c r="G21" s="349">
        <v>7369.554487277499</v>
      </c>
      <c r="H21" s="349"/>
      <c r="I21" s="467">
        <v>171.82847590596563</v>
      </c>
      <c r="J21" s="467">
        <v>210.35052523199886</v>
      </c>
      <c r="K21" s="467"/>
      <c r="L21" s="467">
        <v>122.02455767841762</v>
      </c>
      <c r="M21" s="467">
        <v>162.95479459451693</v>
      </c>
      <c r="N21" s="185"/>
      <c r="O21" s="185"/>
      <c r="P21" s="41">
        <f t="shared" si="0"/>
        <v>1026.8787522774994</v>
      </c>
      <c r="Q21" s="42">
        <f t="shared" si="1"/>
        <v>617.66549565201069</v>
      </c>
      <c r="R21" s="42"/>
    </row>
    <row r="22" spans="1:18" ht="15.45" customHeight="1">
      <c r="A22" s="365"/>
      <c r="B22" s="362" t="s">
        <v>143</v>
      </c>
      <c r="C22" s="349">
        <v>800</v>
      </c>
      <c r="D22" s="349">
        <v>757.39986819891976</v>
      </c>
      <c r="E22" s="349"/>
      <c r="F22" s="349">
        <v>7916.4589999999998</v>
      </c>
      <c r="G22" s="349">
        <v>8130.6324341989193</v>
      </c>
      <c r="H22" s="349"/>
      <c r="I22" s="467">
        <v>139.81052179034364</v>
      </c>
      <c r="J22" s="467">
        <v>186.50099785534888</v>
      </c>
      <c r="K22" s="467"/>
      <c r="L22" s="467">
        <v>124.2107871033499</v>
      </c>
      <c r="M22" s="467">
        <v>219.83015082816766</v>
      </c>
      <c r="N22" s="185"/>
      <c r="O22" s="185"/>
      <c r="P22" s="41">
        <f t="shared" si="0"/>
        <v>757.39986819891976</v>
      </c>
      <c r="Q22" s="42">
        <f t="shared" si="1"/>
        <v>973.49271838842333</v>
      </c>
      <c r="R22" s="42"/>
    </row>
    <row r="23" spans="1:18" ht="15.45" customHeight="1">
      <c r="A23" s="365"/>
      <c r="B23" s="362" t="s">
        <v>468</v>
      </c>
      <c r="C23" s="349">
        <v>150</v>
      </c>
      <c r="D23" s="349">
        <v>100.8566845668107</v>
      </c>
      <c r="E23" s="349"/>
      <c r="F23" s="349">
        <v>1781.498</v>
      </c>
      <c r="G23" s="349">
        <v>1407.5352445668107</v>
      </c>
      <c r="H23" s="349"/>
      <c r="I23" s="467">
        <v>99.265435775263043</v>
      </c>
      <c r="J23" s="467">
        <v>74.770995413635916</v>
      </c>
      <c r="K23" s="467"/>
      <c r="L23" s="467">
        <v>100.59697581943006</v>
      </c>
      <c r="M23" s="467">
        <v>116.34902866181224</v>
      </c>
      <c r="N23" s="185"/>
      <c r="O23" s="185"/>
      <c r="P23" s="41">
        <f t="shared" si="0"/>
        <v>100.8566845668107</v>
      </c>
      <c r="Q23" s="42">
        <f t="shared" si="1"/>
        <v>1295.5795301147484</v>
      </c>
      <c r="R23" s="42"/>
    </row>
    <row r="24" spans="1:18" ht="15.45" customHeight="1">
      <c r="A24" s="365"/>
      <c r="B24" s="362" t="s">
        <v>144</v>
      </c>
      <c r="C24" s="349"/>
      <c r="D24" s="349">
        <v>620</v>
      </c>
      <c r="E24" s="349"/>
      <c r="F24" s="349"/>
      <c r="G24" s="349">
        <v>8508.3945270000004</v>
      </c>
      <c r="H24" s="349"/>
      <c r="I24" s="467"/>
      <c r="J24" s="467">
        <v>93.799136658827607</v>
      </c>
      <c r="K24" s="467"/>
      <c r="L24" s="467"/>
      <c r="M24" s="467">
        <v>125.02853904540578</v>
      </c>
      <c r="N24" s="185"/>
      <c r="O24" s="185"/>
      <c r="P24" s="41">
        <f t="shared" si="0"/>
        <v>620</v>
      </c>
      <c r="Q24" s="42">
        <f t="shared" si="1"/>
        <v>1272.3216979032259</v>
      </c>
      <c r="R24" s="42"/>
    </row>
    <row r="25" spans="1:18" ht="15.45" customHeight="1">
      <c r="A25" s="365"/>
      <c r="B25" s="362" t="s">
        <v>157</v>
      </c>
      <c r="C25" s="349"/>
      <c r="D25" s="349">
        <v>700</v>
      </c>
      <c r="E25" s="349"/>
      <c r="F25" s="349"/>
      <c r="G25" s="349">
        <v>8124.4899150000001</v>
      </c>
      <c r="H25" s="349"/>
      <c r="I25" s="467"/>
      <c r="J25" s="467">
        <v>104.00378157749815</v>
      </c>
      <c r="K25" s="467"/>
      <c r="L25" s="467"/>
      <c r="M25" s="467">
        <v>115.60225611495683</v>
      </c>
      <c r="N25" s="185"/>
      <c r="O25" s="185"/>
      <c r="P25" s="41">
        <f t="shared" si="0"/>
        <v>700</v>
      </c>
      <c r="Q25" s="42">
        <f t="shared" si="1"/>
        <v>1060.6414164285716</v>
      </c>
      <c r="R25" s="42"/>
    </row>
    <row r="26" spans="1:18" ht="15.45" customHeight="1">
      <c r="A26" s="365"/>
      <c r="B26" s="362" t="s">
        <v>158</v>
      </c>
      <c r="C26" s="349"/>
      <c r="D26" s="349">
        <v>320</v>
      </c>
      <c r="E26" s="349"/>
      <c r="F26" s="349"/>
      <c r="G26" s="349">
        <v>3049.6362909999998</v>
      </c>
      <c r="H26" s="349"/>
      <c r="I26" s="467"/>
      <c r="J26" s="467">
        <v>79.884015997752783</v>
      </c>
      <c r="K26" s="467"/>
      <c r="L26" s="467"/>
      <c r="M26" s="467">
        <v>90.563216303946476</v>
      </c>
      <c r="N26" s="185"/>
      <c r="O26" s="185"/>
      <c r="P26" s="41">
        <f t="shared" si="0"/>
        <v>320</v>
      </c>
      <c r="Q26" s="42">
        <f t="shared" si="1"/>
        <v>853.01134093749999</v>
      </c>
      <c r="R26" s="42"/>
    </row>
    <row r="27" spans="1:18" ht="15.45" customHeight="1">
      <c r="A27" s="365"/>
      <c r="B27" s="362" t="s">
        <v>159</v>
      </c>
      <c r="C27" s="349">
        <v>380</v>
      </c>
      <c r="D27" s="349">
        <v>190.81872672597984</v>
      </c>
      <c r="E27" s="349"/>
      <c r="F27" s="349">
        <v>3151.7260000000001</v>
      </c>
      <c r="G27" s="349">
        <v>1492.0916217259798</v>
      </c>
      <c r="H27" s="349"/>
      <c r="I27" s="467">
        <v>97.129317462062062</v>
      </c>
      <c r="J27" s="467">
        <v>120.75323304414457</v>
      </c>
      <c r="K27" s="467"/>
      <c r="L27" s="467">
        <v>75.070229636739981</v>
      </c>
      <c r="M27" s="467">
        <v>114.26775368904649</v>
      </c>
      <c r="N27" s="185"/>
      <c r="O27" s="185"/>
      <c r="P27" s="41">
        <f t="shared" si="0"/>
        <v>190.81872672597984</v>
      </c>
      <c r="Q27" s="45">
        <f t="shared" si="1"/>
        <v>681.9419232728967</v>
      </c>
      <c r="R27" s="42"/>
    </row>
    <row r="28" spans="1:18" ht="15.45" customHeight="1">
      <c r="A28" s="365"/>
      <c r="B28" s="362" t="s">
        <v>160</v>
      </c>
      <c r="C28" s="349">
        <v>600</v>
      </c>
      <c r="D28" s="349">
        <v>941.53987797863317</v>
      </c>
      <c r="E28" s="349"/>
      <c r="F28" s="349">
        <v>6663.7380000000003</v>
      </c>
      <c r="G28" s="349">
        <v>11667.447678978633</v>
      </c>
      <c r="H28" s="349"/>
      <c r="I28" s="467">
        <v>109.81549167141009</v>
      </c>
      <c r="J28" s="467">
        <v>97.802557487519351</v>
      </c>
      <c r="K28" s="467"/>
      <c r="L28" s="467">
        <v>104.91838433190782</v>
      </c>
      <c r="M28" s="467">
        <v>109.63552239257119</v>
      </c>
      <c r="N28" s="185"/>
      <c r="O28" s="185"/>
      <c r="P28" s="41">
        <f t="shared" si="0"/>
        <v>941.53987797863317</v>
      </c>
      <c r="Q28" s="42">
        <f t="shared" si="1"/>
        <v>1139.1878402460409</v>
      </c>
      <c r="R28" s="42"/>
    </row>
    <row r="29" spans="1:18" ht="15.45" customHeight="1">
      <c r="A29" s="365"/>
      <c r="B29" s="362" t="s">
        <v>161</v>
      </c>
      <c r="C29" s="349"/>
      <c r="D29" s="349">
        <v>690</v>
      </c>
      <c r="E29" s="349"/>
      <c r="F29" s="349"/>
      <c r="G29" s="349">
        <v>7542.5056070000001</v>
      </c>
      <c r="H29" s="349"/>
      <c r="I29" s="467"/>
      <c r="J29" s="467">
        <v>96.379090508264369</v>
      </c>
      <c r="K29" s="467"/>
      <c r="L29" s="467"/>
      <c r="M29" s="467">
        <v>103.85022615998029</v>
      </c>
      <c r="N29" s="185"/>
      <c r="O29" s="185"/>
      <c r="P29" s="41">
        <f t="shared" si="0"/>
        <v>690</v>
      </c>
      <c r="Q29" s="42">
        <f t="shared" si="1"/>
        <v>993.1167546376812</v>
      </c>
      <c r="R29" s="42"/>
    </row>
    <row r="30" spans="1:18" ht="15.45" customHeight="1">
      <c r="A30" s="365"/>
      <c r="B30" s="362" t="s">
        <v>147</v>
      </c>
      <c r="C30" s="349">
        <v>220</v>
      </c>
      <c r="D30" s="349">
        <v>264.96429366204865</v>
      </c>
      <c r="E30" s="349"/>
      <c r="F30" s="349">
        <v>2025.654</v>
      </c>
      <c r="G30" s="349">
        <v>2931.3237216620487</v>
      </c>
      <c r="H30" s="349"/>
      <c r="I30" s="467">
        <v>92.580903084627366</v>
      </c>
      <c r="J30" s="467">
        <v>84.490079308626434</v>
      </c>
      <c r="K30" s="467"/>
      <c r="L30" s="467">
        <v>110.13472331943819</v>
      </c>
      <c r="M30" s="467">
        <v>113.16184538015581</v>
      </c>
      <c r="N30" s="185"/>
      <c r="O30" s="185"/>
      <c r="P30" s="41">
        <f t="shared" si="0"/>
        <v>264.96429366204865</v>
      </c>
      <c r="Q30" s="42">
        <f t="shared" si="1"/>
        <v>1006.3089600294727</v>
      </c>
      <c r="R30" s="42"/>
    </row>
    <row r="31" spans="1:18" ht="15.45" customHeight="1">
      <c r="A31" s="365"/>
      <c r="B31" s="362" t="s">
        <v>149</v>
      </c>
      <c r="C31" s="349"/>
      <c r="D31" s="349">
        <v>230</v>
      </c>
      <c r="E31" s="349"/>
      <c r="F31" s="349"/>
      <c r="G31" s="349">
        <v>2828.9681519999999</v>
      </c>
      <c r="H31" s="349"/>
      <c r="I31" s="467"/>
      <c r="J31" s="467">
        <v>100.60954819694501</v>
      </c>
      <c r="K31" s="467"/>
      <c r="L31" s="467"/>
      <c r="M31" s="467">
        <v>104.39050556844136</v>
      </c>
      <c r="N31" s="185"/>
      <c r="O31" s="185"/>
      <c r="P31" s="41">
        <f t="shared" si="0"/>
        <v>230</v>
      </c>
      <c r="Q31" s="42">
        <f t="shared" si="1"/>
        <v>1129.9861530434782</v>
      </c>
      <c r="R31" s="42"/>
    </row>
    <row r="32" spans="1:18" ht="15.45" customHeight="1">
      <c r="A32" s="365"/>
      <c r="B32" s="362" t="s">
        <v>162</v>
      </c>
      <c r="C32" s="349">
        <v>170</v>
      </c>
      <c r="D32" s="349">
        <v>167.92715696585071</v>
      </c>
      <c r="E32" s="349"/>
      <c r="F32" s="349">
        <v>2001.319</v>
      </c>
      <c r="G32" s="349">
        <v>2018.2487079658508</v>
      </c>
      <c r="H32" s="349"/>
      <c r="I32" s="467">
        <v>99.557846036719283</v>
      </c>
      <c r="J32" s="467">
        <v>101.23457144563849</v>
      </c>
      <c r="K32" s="467"/>
      <c r="L32" s="467">
        <v>97.838700893509696</v>
      </c>
      <c r="M32" s="467">
        <v>105.49244044194337</v>
      </c>
      <c r="N32" s="185"/>
      <c r="O32" s="185"/>
      <c r="P32" s="41">
        <f t="shared" si="0"/>
        <v>167.92715696585071</v>
      </c>
      <c r="Q32" s="42">
        <f t="shared" si="1"/>
        <v>1101.8596303492932</v>
      </c>
      <c r="R32" s="42"/>
    </row>
    <row r="33" spans="1:18" ht="15.45" customHeight="1">
      <c r="A33" s="365"/>
      <c r="B33" s="362" t="s">
        <v>163</v>
      </c>
      <c r="C33" s="349">
        <v>160</v>
      </c>
      <c r="D33" s="349">
        <v>470.19127260710974</v>
      </c>
      <c r="E33" s="349"/>
      <c r="F33" s="349">
        <v>1361.337</v>
      </c>
      <c r="G33" s="349">
        <v>3859.8622046071096</v>
      </c>
      <c r="H33" s="349"/>
      <c r="I33" s="467">
        <v>124.72813165054295</v>
      </c>
      <c r="J33" s="467">
        <v>167.21546896806476</v>
      </c>
      <c r="K33" s="467"/>
      <c r="L33" s="467">
        <v>86.666305911712655</v>
      </c>
      <c r="M33" s="467">
        <v>129.05128730849427</v>
      </c>
      <c r="N33" s="185"/>
      <c r="O33" s="185"/>
      <c r="P33" s="41">
        <f t="shared" si="0"/>
        <v>470.19127260710974</v>
      </c>
      <c r="Q33" s="42">
        <f t="shared" si="1"/>
        <v>720.91319628392978</v>
      </c>
      <c r="R33" s="42"/>
    </row>
    <row r="34" spans="1:18" ht="15.45" customHeight="1">
      <c r="A34" s="365"/>
      <c r="B34" s="362" t="s">
        <v>164</v>
      </c>
      <c r="C34" s="349">
        <v>80</v>
      </c>
      <c r="D34" s="349">
        <v>176.78139117270899</v>
      </c>
      <c r="E34" s="349"/>
      <c r="F34" s="349">
        <v>960.82299999999998</v>
      </c>
      <c r="G34" s="349">
        <v>2382.531954172709</v>
      </c>
      <c r="H34" s="349"/>
      <c r="I34" s="467">
        <v>84.61847644433162</v>
      </c>
      <c r="J34" s="467">
        <v>79.379032554441579</v>
      </c>
      <c r="K34" s="467"/>
      <c r="L34" s="467">
        <v>97.934535877042507</v>
      </c>
      <c r="M34" s="467">
        <v>103.84855713138055</v>
      </c>
      <c r="N34" s="185"/>
      <c r="O34" s="185"/>
      <c r="P34" s="41">
        <f t="shared" si="0"/>
        <v>176.78139117270899</v>
      </c>
      <c r="Q34" s="45">
        <f t="shared" si="1"/>
        <v>1247.7278000629954</v>
      </c>
      <c r="R34" s="42"/>
    </row>
    <row r="35" spans="1:18" ht="15.45" customHeight="1">
      <c r="A35" s="365"/>
      <c r="B35" s="362" t="s">
        <v>165</v>
      </c>
      <c r="C35" s="349"/>
      <c r="D35" s="349">
        <v>1100</v>
      </c>
      <c r="E35" s="349"/>
      <c r="F35" s="349"/>
      <c r="G35" s="349">
        <v>13605.659922000001</v>
      </c>
      <c r="H35" s="349"/>
      <c r="I35" s="467"/>
      <c r="J35" s="467">
        <v>82.520721902257961</v>
      </c>
      <c r="K35" s="467"/>
      <c r="L35" s="467"/>
      <c r="M35" s="467">
        <v>105.06401053291812</v>
      </c>
      <c r="N35" s="185"/>
      <c r="O35" s="185"/>
      <c r="P35" s="41">
        <f t="shared" si="0"/>
        <v>1100</v>
      </c>
      <c r="Q35" s="42">
        <f t="shared" si="1"/>
        <v>1136.8781747272728</v>
      </c>
      <c r="R35" s="42"/>
    </row>
    <row r="36" spans="1:18" ht="15.45" customHeight="1">
      <c r="A36" s="365"/>
      <c r="B36" s="362" t="s">
        <v>166</v>
      </c>
      <c r="C36" s="349"/>
      <c r="D36" s="349">
        <v>500</v>
      </c>
      <c r="E36" s="349"/>
      <c r="F36" s="349"/>
      <c r="G36" s="349">
        <v>6225.311162</v>
      </c>
      <c r="H36" s="349"/>
      <c r="I36" s="467"/>
      <c r="J36" s="467">
        <v>90.699176734456685</v>
      </c>
      <c r="K36" s="467"/>
      <c r="L36" s="467"/>
      <c r="M36" s="467">
        <v>108.47453840157667</v>
      </c>
      <c r="N36" s="185"/>
      <c r="O36" s="185"/>
      <c r="P36" s="41">
        <f t="shared" si="0"/>
        <v>500</v>
      </c>
      <c r="Q36" s="45">
        <f t="shared" si="1"/>
        <v>1145.0622323999999</v>
      </c>
      <c r="R36" s="42"/>
    </row>
    <row r="37" spans="1:18" ht="15.45" customHeight="1">
      <c r="A37" s="365"/>
      <c r="B37" s="362" t="s">
        <v>436</v>
      </c>
      <c r="C37" s="349"/>
      <c r="D37" s="349">
        <v>130</v>
      </c>
      <c r="E37" s="349"/>
      <c r="F37" s="349"/>
      <c r="G37" s="349">
        <v>1460.937729</v>
      </c>
      <c r="H37" s="349"/>
      <c r="I37" s="467"/>
      <c r="J37" s="467">
        <v>96.949682577790028</v>
      </c>
      <c r="K37" s="467"/>
      <c r="L37" s="467"/>
      <c r="M37" s="467">
        <v>108.09451912382868</v>
      </c>
      <c r="N37" s="185"/>
      <c r="O37" s="185"/>
      <c r="P37" s="41">
        <f t="shared" si="0"/>
        <v>130</v>
      </c>
      <c r="Q37" s="42">
        <f t="shared" si="1"/>
        <v>1023.7982530769229</v>
      </c>
      <c r="R37" s="42"/>
    </row>
    <row r="38" spans="1:18" ht="15.45" customHeight="1">
      <c r="A38" s="365"/>
      <c r="B38" s="362" t="s">
        <v>437</v>
      </c>
      <c r="C38" s="349">
        <v>350</v>
      </c>
      <c r="D38" s="349">
        <v>141.10000176184548</v>
      </c>
      <c r="E38" s="349"/>
      <c r="F38" s="349">
        <v>4062.5439999999999</v>
      </c>
      <c r="G38" s="349">
        <v>1890.8443697618454</v>
      </c>
      <c r="H38" s="349"/>
      <c r="I38" s="467">
        <v>78.811965908195319</v>
      </c>
      <c r="J38" s="467">
        <v>64.035074338750491</v>
      </c>
      <c r="K38" s="467"/>
      <c r="L38" s="467">
        <v>70.451716774853324</v>
      </c>
      <c r="M38" s="467">
        <v>75.484566983199571</v>
      </c>
      <c r="N38" s="185"/>
      <c r="O38" s="185"/>
      <c r="P38" s="41">
        <f t="shared" si="0"/>
        <v>141.10000176184548</v>
      </c>
      <c r="Q38" s="42">
        <f t="shared" si="1"/>
        <v>1240.0739519148215</v>
      </c>
      <c r="R38" s="42"/>
    </row>
    <row r="39" spans="1:18" ht="15.45" customHeight="1">
      <c r="A39" s="365"/>
      <c r="B39" s="362" t="s">
        <v>167</v>
      </c>
      <c r="C39" s="349">
        <v>1000</v>
      </c>
      <c r="D39" s="349">
        <v>863.02004658257567</v>
      </c>
      <c r="E39" s="349"/>
      <c r="F39" s="349">
        <v>10762.244000000001</v>
      </c>
      <c r="G39" s="349">
        <v>11158.678692582576</v>
      </c>
      <c r="H39" s="349"/>
      <c r="I39" s="467">
        <v>123.10207377753486</v>
      </c>
      <c r="J39" s="467">
        <v>94.934296820938613</v>
      </c>
      <c r="K39" s="467"/>
      <c r="L39" s="467">
        <v>93.854746459706035</v>
      </c>
      <c r="M39" s="467">
        <v>105.84271377236745</v>
      </c>
      <c r="N39" s="185"/>
      <c r="O39" s="185"/>
      <c r="P39" s="41">
        <f t="shared" si="0"/>
        <v>863.02004658257567</v>
      </c>
      <c r="Q39" s="45">
        <f t="shared" si="1"/>
        <v>1192.9802426686608</v>
      </c>
      <c r="R39" s="42"/>
    </row>
    <row r="40" spans="1:18" ht="15.45" customHeight="1">
      <c r="A40" s="365"/>
      <c r="B40" s="362" t="s">
        <v>432</v>
      </c>
      <c r="C40" s="349"/>
      <c r="D40" s="349">
        <v>490</v>
      </c>
      <c r="E40" s="349"/>
      <c r="F40" s="349"/>
      <c r="G40" s="349">
        <v>4946.9107599999998</v>
      </c>
      <c r="H40" s="349"/>
      <c r="I40" s="467"/>
      <c r="J40" s="467">
        <v>105.28940108004363</v>
      </c>
      <c r="K40" s="467"/>
      <c r="L40" s="467"/>
      <c r="M40" s="467">
        <v>102.59448607151572</v>
      </c>
      <c r="N40" s="185"/>
      <c r="O40" s="185"/>
      <c r="P40" s="41">
        <f t="shared" si="0"/>
        <v>490</v>
      </c>
      <c r="Q40" s="42">
        <f t="shared" si="1"/>
        <v>909.57362448979586</v>
      </c>
      <c r="R40" s="42"/>
    </row>
    <row r="41" spans="1:18" ht="15.45" customHeight="1">
      <c r="A41" s="365"/>
      <c r="B41" s="362" t="s">
        <v>168</v>
      </c>
      <c r="C41" s="349">
        <v>150</v>
      </c>
      <c r="D41" s="349">
        <v>663.63822708180396</v>
      </c>
      <c r="E41" s="349"/>
      <c r="F41" s="349">
        <v>1780.4960000000001</v>
      </c>
      <c r="G41" s="349">
        <v>8549.3814270818038</v>
      </c>
      <c r="H41" s="349"/>
      <c r="I41" s="467">
        <v>108.11434172781134</v>
      </c>
      <c r="J41" s="467">
        <v>96.998680012846648</v>
      </c>
      <c r="K41" s="467"/>
      <c r="L41" s="467">
        <v>99.449771468882858</v>
      </c>
      <c r="M41" s="467">
        <v>109.13475693178702</v>
      </c>
      <c r="N41" s="185"/>
      <c r="O41" s="185"/>
      <c r="P41" s="41">
        <f t="shared" si="0"/>
        <v>663.63822708180396</v>
      </c>
      <c r="Q41" s="42">
        <f t="shared" si="1"/>
        <v>1188.2593374217963</v>
      </c>
      <c r="R41" s="42"/>
    </row>
    <row r="42" spans="1:18" ht="15.45" customHeight="1">
      <c r="A42" s="365"/>
      <c r="B42" s="362" t="s">
        <v>442</v>
      </c>
      <c r="C42" s="349"/>
      <c r="D42" s="349">
        <v>190</v>
      </c>
      <c r="E42" s="349"/>
      <c r="F42" s="349"/>
      <c r="G42" s="349">
        <v>1879.0709979999999</v>
      </c>
      <c r="H42" s="349"/>
      <c r="I42" s="467"/>
      <c r="J42" s="467">
        <v>121.90495665938741</v>
      </c>
      <c r="K42" s="467"/>
      <c r="L42" s="467"/>
      <c r="M42" s="467">
        <v>123.17792153570106</v>
      </c>
      <c r="N42" s="185"/>
      <c r="O42" s="185"/>
      <c r="P42" s="41">
        <f t="shared" si="0"/>
        <v>190</v>
      </c>
      <c r="Q42" s="42">
        <f t="shared" si="1"/>
        <v>888.98473578947358</v>
      </c>
      <c r="R42" s="42"/>
    </row>
    <row r="43" spans="1:18" ht="15.45" customHeight="1">
      <c r="A43" s="365"/>
      <c r="B43" s="362" t="s">
        <v>443</v>
      </c>
      <c r="C43" s="349"/>
      <c r="D43" s="349">
        <v>5300</v>
      </c>
      <c r="E43" s="349"/>
      <c r="F43" s="349"/>
      <c r="G43" s="349">
        <v>75746.399233000004</v>
      </c>
      <c r="H43" s="349"/>
      <c r="I43" s="467"/>
      <c r="J43" s="467">
        <v>67.982505995032483</v>
      </c>
      <c r="K43" s="467"/>
      <c r="L43" s="467"/>
      <c r="M43" s="467">
        <v>111.06273384770998</v>
      </c>
      <c r="N43" s="184"/>
      <c r="O43" s="183"/>
      <c r="P43" s="41">
        <f t="shared" si="0"/>
        <v>5300</v>
      </c>
      <c r="Q43" s="42">
        <f t="shared" si="1"/>
        <v>1329.1773440188679</v>
      </c>
      <c r="R43" s="42"/>
    </row>
    <row r="44" spans="1:18" s="46" customFormat="1" ht="15.45" customHeight="1">
      <c r="A44" s="365"/>
      <c r="B44" s="362" t="s">
        <v>444</v>
      </c>
      <c r="C44" s="349"/>
      <c r="D44" s="349">
        <v>180</v>
      </c>
      <c r="E44" s="349"/>
      <c r="F44" s="349"/>
      <c r="G44" s="349">
        <v>2189.435888</v>
      </c>
      <c r="H44" s="349"/>
      <c r="I44" s="467"/>
      <c r="J44" s="467">
        <v>116.44271842409219</v>
      </c>
      <c r="K44" s="467"/>
      <c r="L44" s="467"/>
      <c r="M44" s="467">
        <v>115.49201252446511</v>
      </c>
      <c r="N44" s="185"/>
      <c r="O44" s="185"/>
      <c r="P44" s="41">
        <f t="shared" si="0"/>
        <v>180</v>
      </c>
      <c r="Q44" s="42">
        <f t="shared" si="1"/>
        <v>1116.3532711111111</v>
      </c>
      <c r="R44" s="42"/>
    </row>
    <row r="45" spans="1:18" ht="15.45" customHeight="1">
      <c r="A45" s="365"/>
      <c r="B45" s="362" t="s">
        <v>339</v>
      </c>
      <c r="C45" s="349"/>
      <c r="D45" s="349">
        <v>2000</v>
      </c>
      <c r="E45" s="349"/>
      <c r="F45" s="349"/>
      <c r="G45" s="349">
        <v>19776.936151000002</v>
      </c>
      <c r="H45" s="349"/>
      <c r="I45" s="467"/>
      <c r="J45" s="467">
        <v>85.436105084845778</v>
      </c>
      <c r="K45" s="467"/>
      <c r="L45" s="467"/>
      <c r="M45" s="467">
        <v>103.00852906978224</v>
      </c>
      <c r="N45" s="185"/>
      <c r="O45" s="185"/>
    </row>
    <row r="46" spans="1:18" ht="15.45" customHeight="1">
      <c r="A46" s="365"/>
      <c r="B46" s="362" t="s">
        <v>338</v>
      </c>
      <c r="C46" s="349"/>
      <c r="D46" s="349">
        <v>220</v>
      </c>
      <c r="E46" s="349"/>
      <c r="F46" s="349"/>
      <c r="G46" s="349">
        <v>2123.07069</v>
      </c>
      <c r="H46" s="349"/>
      <c r="I46" s="467"/>
      <c r="J46" s="467">
        <v>78.286663628432436</v>
      </c>
      <c r="K46" s="467"/>
      <c r="L46" s="467"/>
      <c r="M46" s="467">
        <v>105.90870608550308</v>
      </c>
      <c r="N46" s="145"/>
      <c r="O46" s="145"/>
    </row>
    <row r="47" spans="1:18" ht="15.45" customHeight="1">
      <c r="A47" s="365"/>
      <c r="B47" s="362" t="s">
        <v>445</v>
      </c>
      <c r="C47" s="349"/>
      <c r="D47" s="349">
        <v>3650</v>
      </c>
      <c r="E47" s="349"/>
      <c r="F47" s="349"/>
      <c r="G47" s="349">
        <v>41481.305365</v>
      </c>
      <c r="H47" s="349"/>
      <c r="I47" s="467"/>
      <c r="J47" s="467">
        <v>91.975408181828072</v>
      </c>
      <c r="K47" s="467"/>
      <c r="L47" s="467"/>
      <c r="M47" s="467">
        <v>98.003830270946139</v>
      </c>
      <c r="N47" s="145"/>
      <c r="O47" s="145"/>
    </row>
    <row r="48" spans="1:18" ht="15.45" customHeight="1">
      <c r="A48" s="365"/>
      <c r="B48" s="362" t="s">
        <v>153</v>
      </c>
      <c r="C48" s="349"/>
      <c r="D48" s="349">
        <v>210</v>
      </c>
      <c r="E48" s="349"/>
      <c r="F48" s="349"/>
      <c r="G48" s="349">
        <v>2231.5883060000001</v>
      </c>
      <c r="H48" s="349"/>
      <c r="I48" s="467"/>
      <c r="J48" s="467">
        <v>96.94290458077937</v>
      </c>
      <c r="K48" s="467"/>
      <c r="L48" s="467"/>
      <c r="M48" s="467">
        <v>101.59378308564382</v>
      </c>
      <c r="N48" s="145"/>
      <c r="O48" s="145"/>
    </row>
    <row r="49" spans="1:15" ht="15.45" customHeight="1">
      <c r="A49" s="365"/>
      <c r="B49" s="362" t="s">
        <v>91</v>
      </c>
      <c r="C49" s="349"/>
      <c r="D49" s="349">
        <v>1039.3319575982864</v>
      </c>
      <c r="E49" s="349"/>
      <c r="F49" s="349"/>
      <c r="G49" s="349">
        <v>8782.8664835982854</v>
      </c>
      <c r="H49" s="349"/>
      <c r="I49" s="467"/>
      <c r="J49" s="467">
        <v>141.32684160159178</v>
      </c>
      <c r="K49" s="467"/>
      <c r="L49" s="467"/>
      <c r="M49" s="467">
        <v>113.77982718040589</v>
      </c>
      <c r="N49" s="145"/>
      <c r="O49" s="145"/>
    </row>
    <row r="50" spans="1:15" ht="16.2" customHeight="1">
      <c r="A50" s="365"/>
      <c r="B50" s="362" t="s">
        <v>446</v>
      </c>
      <c r="C50" s="349">
        <v>27000</v>
      </c>
      <c r="D50" s="349">
        <v>519.33195759828629</v>
      </c>
      <c r="E50" s="349"/>
      <c r="F50" s="349">
        <v>155852</v>
      </c>
      <c r="G50" s="349">
        <v>3453.7202765982865</v>
      </c>
      <c r="H50" s="349"/>
      <c r="I50" s="467">
        <v>176.72470218615001</v>
      </c>
      <c r="J50" s="467">
        <v>154.42484893925098</v>
      </c>
      <c r="K50" s="467"/>
      <c r="L50" s="467">
        <v>107.65490087725358</v>
      </c>
      <c r="M50" s="467">
        <v>107.22186489204239</v>
      </c>
      <c r="N50" s="145"/>
      <c r="O50" s="145"/>
    </row>
    <row r="51" spans="1:15" ht="15" customHeight="1">
      <c r="A51" s="365"/>
      <c r="B51" s="368" t="s">
        <v>447</v>
      </c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145"/>
      <c r="O51" s="145"/>
    </row>
    <row r="52" spans="1:15" ht="15" customHeight="1">
      <c r="A52" s="365"/>
      <c r="B52" s="330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1"/>
      <c r="N52" s="145"/>
      <c r="O52" s="145"/>
    </row>
    <row r="53" spans="1:15" ht="15" customHeight="1">
      <c r="A53" s="365"/>
      <c r="B53" s="352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145"/>
      <c r="O53" s="145"/>
    </row>
    <row r="54" spans="1:15">
      <c r="A54" s="365"/>
      <c r="B54" s="354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145"/>
      <c r="O54" s="145"/>
    </row>
    <row r="55" spans="1:15">
      <c r="A55" s="365"/>
      <c r="B55" s="36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145"/>
      <c r="O55" s="145"/>
    </row>
    <row r="56" spans="1:15">
      <c r="A56" s="365"/>
      <c r="B56" s="36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145"/>
      <c r="O56" s="145"/>
    </row>
    <row r="57" spans="1:15">
      <c r="A57" s="365"/>
      <c r="B57" s="36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145"/>
      <c r="O57" s="145"/>
    </row>
    <row r="58" spans="1:15">
      <c r="A58" s="365"/>
      <c r="B58" s="36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145"/>
      <c r="O58" s="145"/>
    </row>
    <row r="59" spans="1:15">
      <c r="A59" s="365"/>
      <c r="B59" s="36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145"/>
      <c r="O59" s="145"/>
    </row>
    <row r="60" spans="1:15">
      <c r="A60" s="347"/>
      <c r="B60" s="351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145"/>
      <c r="O60" s="145"/>
    </row>
    <row r="61" spans="1:15">
      <c r="A61" s="145"/>
      <c r="B61" s="146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5"/>
      <c r="O61" s="145"/>
    </row>
    <row r="62" spans="1:15">
      <c r="A62" s="145"/>
      <c r="B62" s="146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5"/>
      <c r="O62" s="145"/>
    </row>
    <row r="63" spans="1:15">
      <c r="A63" s="145"/>
      <c r="B63" s="146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</row>
    <row r="64" spans="1:15">
      <c r="A64" s="145"/>
      <c r="B64" s="146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</row>
    <row r="65" spans="1:13">
      <c r="A65" s="145"/>
      <c r="B65" s="145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</row>
    <row r="66" spans="1:13">
      <c r="A66" s="145"/>
      <c r="B66" s="145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</row>
    <row r="67" spans="1:13">
      <c r="A67" s="145"/>
      <c r="B67" s="145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</row>
    <row r="68" spans="1:13">
      <c r="A68" s="145"/>
      <c r="B68" s="145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</row>
    <row r="69" spans="1:13">
      <c r="A69" s="145"/>
      <c r="B69" s="145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</row>
    <row r="70" spans="1:13">
      <c r="A70" s="145"/>
      <c r="B70" s="145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</row>
    <row r="71" spans="1:13">
      <c r="A71" s="145"/>
      <c r="B71" s="145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</row>
    <row r="72" spans="1:13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</row>
    <row r="73" spans="1:13">
      <c r="A73" s="145"/>
      <c r="B73" s="14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</row>
    <row r="74" spans="1:13">
      <c r="A74" s="145"/>
      <c r="B74" s="146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</row>
    <row r="75" spans="1:13">
      <c r="A75" s="145"/>
      <c r="B75" s="146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</row>
    <row r="76" spans="1:13">
      <c r="A76" s="145"/>
      <c r="B76" s="146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</row>
    <row r="77" spans="1:13">
      <c r="A77" s="145"/>
      <c r="B77" s="146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</row>
    <row r="78" spans="1:13">
      <c r="A78" s="145"/>
      <c r="B78" s="146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</row>
    <row r="79" spans="1:13">
      <c r="A79" s="145"/>
      <c r="B79" s="146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</row>
    <row r="80" spans="1:13">
      <c r="A80" s="145"/>
      <c r="B80" s="146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</row>
    <row r="81" spans="1:13">
      <c r="A81" s="145"/>
      <c r="B81" s="146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</row>
    <row r="82" spans="1:13">
      <c r="A82" s="145"/>
      <c r="B82" s="146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</row>
    <row r="83" spans="1:13">
      <c r="A83" s="145"/>
      <c r="B83" s="146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</row>
  </sheetData>
  <mergeCells count="12">
    <mergeCell ref="L4:M4"/>
    <mergeCell ref="L5:M5"/>
    <mergeCell ref="L6:M6"/>
    <mergeCell ref="C5:D5"/>
    <mergeCell ref="C6:D6"/>
    <mergeCell ref="I4:J4"/>
    <mergeCell ref="I5:J5"/>
    <mergeCell ref="I6:J6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ColWidth="8" defaultRowHeight="13.2"/>
  <cols>
    <col min="1" max="1" width="2" style="50" customWidth="1"/>
    <col min="2" max="2" width="9.8984375" style="50" customWidth="1"/>
    <col min="3" max="3" width="20.59765625" style="50" customWidth="1"/>
    <col min="4" max="4" width="8.59765625" style="50" customWidth="1"/>
    <col min="5" max="5" width="8" style="50" customWidth="1"/>
    <col min="6" max="7" width="8.59765625" style="50" customWidth="1"/>
    <col min="8" max="8" width="16.59765625" style="50" customWidth="1"/>
    <col min="9" max="16384" width="8" style="50"/>
  </cols>
  <sheetData>
    <row r="1" spans="1:9" ht="20.100000000000001" customHeight="1">
      <c r="A1" s="534" t="s">
        <v>414</v>
      </c>
      <c r="B1" s="48"/>
      <c r="C1" s="48"/>
      <c r="D1" s="48"/>
      <c r="E1" s="48"/>
      <c r="F1" s="49"/>
    </row>
    <row r="2" spans="1:9" ht="20.100000000000001" customHeight="1">
      <c r="A2" s="534" t="s">
        <v>474</v>
      </c>
      <c r="B2" s="48"/>
      <c r="C2" s="48"/>
      <c r="D2" s="48"/>
      <c r="E2" s="48"/>
      <c r="F2" s="49"/>
    </row>
    <row r="3" spans="1:9" ht="20.100000000000001" customHeight="1">
      <c r="A3" s="51"/>
      <c r="B3" s="52"/>
      <c r="C3" s="52"/>
      <c r="D3" s="52"/>
      <c r="E3" s="52"/>
      <c r="F3" s="52"/>
      <c r="G3" s="53"/>
      <c r="H3" s="51"/>
    </row>
    <row r="4" spans="1:9" ht="18" customHeight="1">
      <c r="A4" s="51"/>
      <c r="B4" s="52"/>
      <c r="C4" s="52"/>
      <c r="D4" s="52"/>
      <c r="E4" s="52"/>
      <c r="F4" s="53"/>
      <c r="G4" s="53"/>
      <c r="H4" s="91" t="s">
        <v>97</v>
      </c>
    </row>
    <row r="5" spans="1:9" ht="18" customHeight="1">
      <c r="A5" s="54"/>
      <c r="B5" s="55"/>
      <c r="C5" s="55"/>
      <c r="D5" s="546" t="s">
        <v>475</v>
      </c>
      <c r="E5" s="546"/>
      <c r="F5" s="546"/>
      <c r="G5" s="546"/>
      <c r="H5" s="174" t="s">
        <v>426</v>
      </c>
    </row>
    <row r="6" spans="1:9" ht="18" customHeight="1">
      <c r="A6" s="51"/>
      <c r="B6" s="52"/>
      <c r="C6" s="52"/>
      <c r="D6" s="175" t="s">
        <v>350</v>
      </c>
      <c r="E6" s="175" t="s">
        <v>375</v>
      </c>
      <c r="F6" s="175" t="s">
        <v>351</v>
      </c>
      <c r="G6" s="175" t="s">
        <v>267</v>
      </c>
      <c r="H6" s="175" t="s">
        <v>476</v>
      </c>
    </row>
    <row r="7" spans="1:9" ht="18" customHeight="1">
      <c r="A7" s="51"/>
      <c r="B7" s="52"/>
      <c r="C7" s="52"/>
      <c r="D7" s="176" t="s">
        <v>427</v>
      </c>
      <c r="E7" s="177" t="s">
        <v>438</v>
      </c>
      <c r="F7" s="177" t="s">
        <v>438</v>
      </c>
      <c r="G7" s="177" t="s">
        <v>460</v>
      </c>
      <c r="H7" s="177" t="s">
        <v>477</v>
      </c>
    </row>
    <row r="8" spans="1:9" ht="18" customHeight="1">
      <c r="A8" s="49"/>
      <c r="B8" s="56"/>
      <c r="C8" s="56"/>
      <c r="D8" s="56"/>
      <c r="E8" s="56"/>
      <c r="F8" s="94"/>
    </row>
    <row r="9" spans="1:9" ht="18" customHeight="1">
      <c r="A9" s="57" t="s">
        <v>352</v>
      </c>
      <c r="B9" s="51"/>
      <c r="C9" s="51"/>
      <c r="D9" s="322">
        <v>109.86860445909456</v>
      </c>
      <c r="E9" s="95">
        <v>104.3720438873133</v>
      </c>
      <c r="F9" s="95">
        <v>104.56192834919543</v>
      </c>
      <c r="G9" s="95">
        <v>100.38720000000001</v>
      </c>
      <c r="H9" s="178">
        <v>103.02324925898075</v>
      </c>
      <c r="I9" s="58"/>
    </row>
    <row r="10" spans="1:9" ht="18" customHeight="1">
      <c r="A10" s="59"/>
      <c r="B10" s="60"/>
      <c r="C10" s="60"/>
      <c r="D10" s="324"/>
      <c r="E10" s="401"/>
      <c r="F10" s="401"/>
      <c r="G10" s="401"/>
      <c r="H10" s="401"/>
      <c r="I10" s="58"/>
    </row>
    <row r="11" spans="1:9" ht="18" customHeight="1">
      <c r="A11" s="59"/>
      <c r="B11" s="61" t="s">
        <v>353</v>
      </c>
      <c r="C11" s="61"/>
      <c r="D11" s="324">
        <v>114.48057496432386</v>
      </c>
      <c r="E11" s="62">
        <v>105.23490776421357</v>
      </c>
      <c r="F11" s="62">
        <v>105.05369014870709</v>
      </c>
      <c r="G11" s="62">
        <v>99.930499999999995</v>
      </c>
      <c r="H11" s="402">
        <v>102.31420137725802</v>
      </c>
      <c r="I11" s="58"/>
    </row>
    <row r="12" spans="1:9" ht="18" customHeight="1">
      <c r="A12" s="59"/>
      <c r="B12" s="63" t="s">
        <v>354</v>
      </c>
      <c r="C12" s="61" t="s">
        <v>355</v>
      </c>
      <c r="D12" s="323">
        <v>112.21503733332135</v>
      </c>
      <c r="E12" s="179">
        <v>102.78508766762684</v>
      </c>
      <c r="F12" s="179">
        <v>102.41444977389511</v>
      </c>
      <c r="G12" s="179">
        <v>100.5921</v>
      </c>
      <c r="H12" s="180">
        <v>102.39345775516217</v>
      </c>
      <c r="I12" s="58"/>
    </row>
    <row r="13" spans="1:9" ht="18" customHeight="1">
      <c r="A13" s="59"/>
      <c r="B13" s="61"/>
      <c r="C13" s="61" t="s">
        <v>356</v>
      </c>
      <c r="D13" s="323">
        <v>113.87512973201632</v>
      </c>
      <c r="E13" s="179">
        <v>105.1176835736542</v>
      </c>
      <c r="F13" s="179">
        <v>104.9644354978274</v>
      </c>
      <c r="G13" s="179">
        <v>99.699200000000005</v>
      </c>
      <c r="H13" s="180">
        <v>101.3189242807987</v>
      </c>
      <c r="I13" s="58"/>
    </row>
    <row r="14" spans="1:9" ht="18" customHeight="1">
      <c r="A14" s="59"/>
      <c r="B14" s="61"/>
      <c r="C14" s="61" t="s">
        <v>357</v>
      </c>
      <c r="D14" s="323">
        <v>116.9844866252039</v>
      </c>
      <c r="E14" s="179">
        <v>106.59055889510624</v>
      </c>
      <c r="F14" s="179">
        <v>106.42283650477474</v>
      </c>
      <c r="G14" s="179">
        <v>100.2225</v>
      </c>
      <c r="H14" s="180">
        <v>104.78226768394575</v>
      </c>
      <c r="I14" s="58"/>
    </row>
    <row r="15" spans="1:9" ht="18" customHeight="1">
      <c r="A15" s="59"/>
      <c r="B15" s="61" t="s">
        <v>358</v>
      </c>
      <c r="C15" s="61"/>
      <c r="D15" s="324">
        <v>108.13428540392314</v>
      </c>
      <c r="E15" s="62">
        <v>103.5368965924462</v>
      </c>
      <c r="F15" s="62">
        <v>103.32776120376977</v>
      </c>
      <c r="G15" s="62">
        <v>100.26300000000001</v>
      </c>
      <c r="H15" s="180">
        <v>103.09323385607135</v>
      </c>
      <c r="I15" s="58"/>
    </row>
    <row r="16" spans="1:9" ht="18" customHeight="1">
      <c r="A16" s="59"/>
      <c r="B16" s="61" t="s">
        <v>359</v>
      </c>
      <c r="C16" s="61"/>
      <c r="D16" s="324">
        <v>104.93610772438863</v>
      </c>
      <c r="E16" s="62">
        <v>102.23737574697375</v>
      </c>
      <c r="F16" s="62">
        <v>102.01050438522101</v>
      </c>
      <c r="G16" s="62">
        <v>100.22239999999999</v>
      </c>
      <c r="H16" s="180">
        <v>101.55525741372162</v>
      </c>
      <c r="I16" s="58"/>
    </row>
    <row r="17" spans="1:11" ht="18" customHeight="1">
      <c r="A17" s="59"/>
      <c r="B17" s="61" t="s">
        <v>360</v>
      </c>
      <c r="C17" s="61"/>
      <c r="D17" s="324">
        <v>110.12576956568643</v>
      </c>
      <c r="E17" s="62">
        <v>105.95929676566121</v>
      </c>
      <c r="F17" s="62">
        <v>106.43442001661538</v>
      </c>
      <c r="G17" s="62">
        <v>100.9713</v>
      </c>
      <c r="H17" s="180">
        <v>102.75096272374982</v>
      </c>
      <c r="I17" s="58"/>
    </row>
    <row r="18" spans="1:11" ht="18" customHeight="1">
      <c r="A18" s="59"/>
      <c r="B18" s="61" t="s">
        <v>361</v>
      </c>
      <c r="C18" s="61"/>
      <c r="D18" s="324">
        <v>105.33286222954224</v>
      </c>
      <c r="E18" s="62">
        <v>102.61171948034892</v>
      </c>
      <c r="F18" s="62">
        <v>102.43481455561138</v>
      </c>
      <c r="G18" s="62">
        <v>100.2052</v>
      </c>
      <c r="H18" s="180">
        <v>101.975693203535</v>
      </c>
      <c r="I18" s="58"/>
    </row>
    <row r="19" spans="1:11" ht="18" customHeight="1">
      <c r="A19" s="59"/>
      <c r="B19" s="61" t="s">
        <v>362</v>
      </c>
      <c r="C19" s="61"/>
      <c r="D19" s="324">
        <v>103.0299093988168</v>
      </c>
      <c r="E19" s="62">
        <v>100.53428002008155</v>
      </c>
      <c r="F19" s="62">
        <v>100.51106196476769</v>
      </c>
      <c r="G19" s="62">
        <v>100.0625</v>
      </c>
      <c r="H19" s="180">
        <v>100.38801688070966</v>
      </c>
      <c r="I19" s="58"/>
    </row>
    <row r="20" spans="1:11" ht="18" customHeight="1">
      <c r="A20" s="59"/>
      <c r="B20" s="63" t="s">
        <v>354</v>
      </c>
      <c r="C20" s="61" t="s">
        <v>363</v>
      </c>
      <c r="D20" s="324">
        <v>102.48425621374254</v>
      </c>
      <c r="E20" s="62">
        <v>100.05391213607086</v>
      </c>
      <c r="F20" s="62">
        <v>100.04710893266345</v>
      </c>
      <c r="G20" s="62">
        <v>100.0001</v>
      </c>
      <c r="H20" s="180">
        <v>100.03925184691059</v>
      </c>
      <c r="I20" s="58"/>
    </row>
    <row r="21" spans="1:11" ht="18" customHeight="1">
      <c r="A21" s="59"/>
      <c r="B21" s="61" t="s">
        <v>364</v>
      </c>
      <c r="C21" s="61"/>
      <c r="D21" s="324">
        <v>108.97789023738027</v>
      </c>
      <c r="E21" s="62">
        <v>100.94179696255034</v>
      </c>
      <c r="F21" s="62">
        <v>102.69552850279256</v>
      </c>
      <c r="G21" s="62">
        <v>102.2276</v>
      </c>
      <c r="H21" s="180">
        <v>112.37489223452603</v>
      </c>
      <c r="I21" s="58"/>
      <c r="K21" s="64"/>
    </row>
    <row r="22" spans="1:11" ht="18" customHeight="1">
      <c r="A22" s="59"/>
      <c r="B22" s="61" t="s">
        <v>365</v>
      </c>
      <c r="C22" s="61"/>
      <c r="D22" s="324">
        <v>97.774426147596074</v>
      </c>
      <c r="E22" s="62">
        <v>99.784263853000184</v>
      </c>
      <c r="F22" s="62">
        <v>99.796039785694916</v>
      </c>
      <c r="G22" s="62">
        <v>99.978300000000004</v>
      </c>
      <c r="H22" s="180">
        <v>99.618498676215395</v>
      </c>
      <c r="I22" s="58"/>
    </row>
    <row r="23" spans="1:11" ht="18" customHeight="1">
      <c r="A23" s="59"/>
      <c r="B23" s="61" t="s">
        <v>366</v>
      </c>
      <c r="C23" s="61"/>
      <c r="D23" s="324">
        <v>114.82088465742812</v>
      </c>
      <c r="E23" s="62">
        <v>110.96355302071991</v>
      </c>
      <c r="F23" s="62">
        <v>111.44186149023601</v>
      </c>
      <c r="G23" s="62">
        <v>99.372500000000002</v>
      </c>
      <c r="H23" s="180">
        <v>100.80536201077157</v>
      </c>
      <c r="I23" s="58"/>
    </row>
    <row r="24" spans="1:11" ht="18" customHeight="1">
      <c r="A24" s="59"/>
      <c r="B24" s="63" t="s">
        <v>354</v>
      </c>
      <c r="C24" s="61" t="s">
        <v>367</v>
      </c>
      <c r="D24" s="324">
        <v>115.5073190647546</v>
      </c>
      <c r="E24" s="62">
        <v>111.90727783656662</v>
      </c>
      <c r="F24" s="62">
        <v>112.46985203645296</v>
      </c>
      <c r="G24" s="62">
        <v>99.288600000000002</v>
      </c>
      <c r="H24" s="180">
        <v>100.46603448123572</v>
      </c>
      <c r="I24" s="58"/>
    </row>
    <row r="25" spans="1:11" ht="18" customHeight="1">
      <c r="A25" s="59"/>
      <c r="B25" s="61" t="s">
        <v>368</v>
      </c>
      <c r="C25" s="61"/>
      <c r="D25" s="324">
        <v>103.60031212110582</v>
      </c>
      <c r="E25" s="62">
        <v>104.98008677675752</v>
      </c>
      <c r="F25" s="62">
        <v>104.9324474456172</v>
      </c>
      <c r="G25" s="62">
        <v>100.2149</v>
      </c>
      <c r="H25" s="180">
        <v>102.92977435076396</v>
      </c>
      <c r="I25" s="58"/>
    </row>
    <row r="26" spans="1:11" ht="18" customHeight="1">
      <c r="A26" s="59"/>
      <c r="B26" s="61" t="s">
        <v>369</v>
      </c>
      <c r="C26" s="61"/>
      <c r="D26" s="324">
        <v>108.48849426997296</v>
      </c>
      <c r="E26" s="62">
        <v>103.07526286950004</v>
      </c>
      <c r="F26" s="62">
        <v>102.92992581425034</v>
      </c>
      <c r="G26" s="62">
        <v>100.215</v>
      </c>
      <c r="H26" s="180">
        <v>102.28877479730284</v>
      </c>
      <c r="I26" s="58"/>
    </row>
    <row r="27" spans="1:11" ht="18" customHeight="1">
      <c r="A27" s="59"/>
      <c r="B27" s="61"/>
      <c r="C27" s="61"/>
      <c r="D27" s="324"/>
      <c r="E27" s="62"/>
      <c r="F27" s="62"/>
      <c r="G27" s="62"/>
      <c r="H27" s="180"/>
      <c r="I27" s="58"/>
    </row>
    <row r="28" spans="1:11" ht="18" customHeight="1">
      <c r="A28" s="57" t="s">
        <v>370</v>
      </c>
      <c r="B28" s="65"/>
      <c r="C28" s="65"/>
      <c r="D28" s="325">
        <v>145.08087995226754</v>
      </c>
      <c r="E28" s="96">
        <v>103.95106097497305</v>
      </c>
      <c r="F28" s="96">
        <v>103.69483104745476</v>
      </c>
      <c r="G28" s="96">
        <v>101.81789999999999</v>
      </c>
      <c r="H28" s="178">
        <v>105.88305572701105</v>
      </c>
      <c r="I28" s="58"/>
    </row>
    <row r="29" spans="1:11" ht="18" customHeight="1">
      <c r="A29" s="57" t="s">
        <v>371</v>
      </c>
      <c r="B29" s="65"/>
      <c r="C29" s="65"/>
      <c r="D29" s="325">
        <v>106.78438654626387</v>
      </c>
      <c r="E29" s="96">
        <v>108.70574580815999</v>
      </c>
      <c r="F29" s="96">
        <v>107.80417945537471</v>
      </c>
      <c r="G29" s="96">
        <v>102.90600000000001</v>
      </c>
      <c r="H29" s="178">
        <v>101.82899917189053</v>
      </c>
      <c r="I29" s="58"/>
    </row>
    <row r="30" spans="1:11" ht="18" customHeight="1">
      <c r="A30" s="57" t="s">
        <v>372</v>
      </c>
      <c r="B30" s="97"/>
      <c r="C30" s="97"/>
      <c r="D30" s="326"/>
      <c r="E30" s="95">
        <v>4.8050179999999996</v>
      </c>
      <c r="F30" s="181"/>
      <c r="G30" s="95">
        <v>0.432419</v>
      </c>
      <c r="H30" s="178">
        <v>2.3786999999999998</v>
      </c>
    </row>
    <row r="33" spans="1:8">
      <c r="E33" s="58"/>
      <c r="F33" s="58"/>
    </row>
    <row r="40" spans="1:8">
      <c r="A40" s="327"/>
      <c r="B40" s="327"/>
      <c r="C40" s="327"/>
      <c r="D40" s="327"/>
      <c r="E40" s="327"/>
      <c r="F40" s="327"/>
      <c r="G40" s="327"/>
      <c r="H40" s="327"/>
    </row>
    <row r="41" spans="1:8">
      <c r="A41" s="327"/>
      <c r="B41" s="327"/>
      <c r="C41" s="327"/>
      <c r="D41" s="327"/>
      <c r="E41" s="327"/>
      <c r="F41" s="327"/>
      <c r="G41" s="327"/>
      <c r="H41" s="327"/>
    </row>
    <row r="42" spans="1:8">
      <c r="A42" s="327"/>
      <c r="B42" s="327"/>
      <c r="C42" s="327"/>
      <c r="D42" s="327"/>
      <c r="E42" s="327"/>
      <c r="F42" s="327"/>
      <c r="G42" s="327"/>
      <c r="H42" s="327"/>
    </row>
    <row r="43" spans="1:8">
      <c r="A43" s="327"/>
      <c r="B43" s="327"/>
      <c r="C43" s="327"/>
      <c r="D43" s="327"/>
      <c r="E43" s="327"/>
      <c r="F43" s="327"/>
      <c r="G43" s="327"/>
      <c r="H43" s="327"/>
    </row>
    <row r="44" spans="1:8">
      <c r="A44" s="327"/>
      <c r="B44" s="327"/>
      <c r="C44" s="327"/>
      <c r="D44" s="327"/>
      <c r="E44" s="327"/>
      <c r="F44" s="327"/>
      <c r="G44" s="327"/>
      <c r="H44" s="327"/>
    </row>
    <row r="45" spans="1:8">
      <c r="A45" s="327"/>
      <c r="B45" s="327"/>
      <c r="C45" s="327"/>
      <c r="D45" s="327"/>
      <c r="E45" s="327"/>
      <c r="F45" s="327"/>
      <c r="G45" s="327"/>
      <c r="H45" s="327"/>
    </row>
    <row r="46" spans="1:8">
      <c r="A46" s="327"/>
      <c r="B46" s="327"/>
      <c r="C46" s="327"/>
      <c r="D46" s="327"/>
      <c r="E46" s="327"/>
      <c r="F46" s="327"/>
      <c r="G46" s="327"/>
      <c r="H46" s="327"/>
    </row>
    <row r="47" spans="1:8">
      <c r="A47" s="327"/>
      <c r="B47" s="327"/>
      <c r="C47" s="327"/>
      <c r="D47" s="327"/>
      <c r="E47" s="327"/>
      <c r="F47" s="327"/>
      <c r="G47" s="327"/>
      <c r="H47" s="327"/>
    </row>
    <row r="48" spans="1:8">
      <c r="A48" s="327"/>
      <c r="B48" s="327"/>
      <c r="C48" s="327"/>
      <c r="D48" s="327"/>
      <c r="E48" s="327"/>
      <c r="F48" s="327"/>
      <c r="G48" s="327"/>
      <c r="H48" s="327"/>
    </row>
    <row r="49" spans="1:8">
      <c r="A49" s="327"/>
      <c r="B49" s="327"/>
      <c r="C49" s="327"/>
      <c r="D49" s="327"/>
      <c r="E49" s="327"/>
      <c r="F49" s="327"/>
      <c r="G49" s="327"/>
      <c r="H49" s="327"/>
    </row>
    <row r="50" spans="1:8">
      <c r="A50" s="327"/>
      <c r="B50" s="327"/>
      <c r="C50" s="327"/>
      <c r="D50" s="327"/>
      <c r="E50" s="327"/>
      <c r="F50" s="327"/>
      <c r="G50" s="327"/>
      <c r="H50" s="327"/>
    </row>
    <row r="51" spans="1:8">
      <c r="A51" s="327"/>
      <c r="B51" s="327"/>
      <c r="C51" s="327"/>
      <c r="D51" s="327"/>
      <c r="E51" s="327"/>
      <c r="F51" s="327"/>
      <c r="G51" s="327"/>
      <c r="H51" s="327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/>
  </sheetViews>
  <sheetFormatPr defaultColWidth="7.8984375" defaultRowHeight="14.4"/>
  <cols>
    <col min="1" max="1" width="30.8984375" style="66" customWidth="1"/>
    <col min="2" max="2" width="8.8984375" style="66" customWidth="1"/>
    <col min="3" max="3" width="9.09765625" style="66" customWidth="1"/>
    <col min="4" max="4" width="10.59765625" style="66" customWidth="1"/>
    <col min="5" max="5" width="10.8984375" style="66" customWidth="1"/>
    <col min="6" max="6" width="11" style="66" customWidth="1"/>
    <col min="7" max="16384" width="7.8984375" style="66"/>
  </cols>
  <sheetData>
    <row r="1" spans="1:7" ht="20.100000000000001" customHeight="1">
      <c r="A1" s="370" t="s">
        <v>449</v>
      </c>
      <c r="B1" s="161"/>
      <c r="C1" s="161"/>
      <c r="D1" s="161"/>
      <c r="E1" s="161"/>
      <c r="F1" s="161"/>
      <c r="G1"/>
    </row>
    <row r="2" spans="1:7" ht="20.100000000000001" customHeight="1">
      <c r="A2" s="160" t="s">
        <v>176</v>
      </c>
      <c r="B2" s="159"/>
      <c r="C2" s="159"/>
      <c r="D2" s="159"/>
      <c r="E2" s="159"/>
      <c r="F2" s="159"/>
      <c r="G2"/>
    </row>
    <row r="3" spans="1:7" ht="20.100000000000001" customHeight="1">
      <c r="A3" s="158"/>
      <c r="B3" s="157"/>
      <c r="C3" s="157"/>
      <c r="D3" s="157"/>
      <c r="E3" s="157"/>
      <c r="F3" s="156"/>
      <c r="G3"/>
    </row>
    <row r="4" spans="1:7" ht="15.9" customHeight="1">
      <c r="A4" s="67"/>
      <c r="B4" s="371" t="s">
        <v>54</v>
      </c>
      <c r="C4" s="371" t="s">
        <v>54</v>
      </c>
      <c r="D4" s="371" t="s">
        <v>411</v>
      </c>
      <c r="E4" s="371" t="s">
        <v>411</v>
      </c>
      <c r="F4" s="371" t="s">
        <v>403</v>
      </c>
      <c r="G4"/>
    </row>
    <row r="5" spans="1:7" ht="15.9" customHeight="1">
      <c r="A5" s="153"/>
      <c r="B5" s="372" t="s">
        <v>377</v>
      </c>
      <c r="C5" s="372" t="s">
        <v>376</v>
      </c>
      <c r="D5" s="372" t="s">
        <v>463</v>
      </c>
      <c r="E5" s="372" t="s">
        <v>463</v>
      </c>
      <c r="F5" s="372" t="s">
        <v>463</v>
      </c>
      <c r="G5"/>
    </row>
    <row r="6" spans="1:7" ht="15.9" customHeight="1">
      <c r="A6" s="153"/>
      <c r="B6" s="155" t="s">
        <v>57</v>
      </c>
      <c r="C6" s="155" t="s">
        <v>57</v>
      </c>
      <c r="D6" s="155" t="s">
        <v>98</v>
      </c>
      <c r="E6" s="155" t="s">
        <v>108</v>
      </c>
      <c r="F6" s="155" t="s">
        <v>108</v>
      </c>
      <c r="G6"/>
    </row>
    <row r="7" spans="1:7" ht="15.9" customHeight="1">
      <c r="A7" s="153"/>
      <c r="B7" s="154">
        <v>2022</v>
      </c>
      <c r="C7" s="154">
        <v>2022</v>
      </c>
      <c r="D7" s="154" t="s">
        <v>450</v>
      </c>
      <c r="E7" s="154" t="s">
        <v>222</v>
      </c>
      <c r="F7" s="154" t="s">
        <v>222</v>
      </c>
      <c r="G7"/>
    </row>
    <row r="8" spans="1:7" ht="20.100000000000001" customHeight="1">
      <c r="A8" s="153"/>
      <c r="B8" s="152"/>
      <c r="C8" s="152"/>
      <c r="D8" s="151"/>
      <c r="E8" s="151"/>
      <c r="F8" s="150"/>
      <c r="G8"/>
    </row>
    <row r="9" spans="1:7" ht="20.100000000000001" customHeight="1">
      <c r="A9" s="373" t="s">
        <v>218</v>
      </c>
      <c r="B9" s="395">
        <v>283620.98421430588</v>
      </c>
      <c r="C9" s="395">
        <v>3350434.185027027</v>
      </c>
      <c r="D9" s="397">
        <v>102.19582207717967</v>
      </c>
      <c r="E9" s="397">
        <v>232.33284819941113</v>
      </c>
      <c r="F9" s="397">
        <v>148.72619896603695</v>
      </c>
      <c r="G9"/>
    </row>
    <row r="10" spans="1:7" ht="20.100000000000001" customHeight="1">
      <c r="A10" s="374" t="s">
        <v>451</v>
      </c>
      <c r="B10" s="399"/>
      <c r="C10" s="399"/>
      <c r="D10" s="400"/>
      <c r="E10" s="400"/>
      <c r="F10" s="400"/>
      <c r="G10"/>
    </row>
    <row r="11" spans="1:7" ht="20.100000000000001" customHeight="1">
      <c r="A11" s="375" t="s">
        <v>169</v>
      </c>
      <c r="B11" s="396">
        <v>282964.58268100588</v>
      </c>
      <c r="C11" s="396">
        <v>3346259.9731137268</v>
      </c>
      <c r="D11" s="398">
        <v>102.19283494494782</v>
      </c>
      <c r="E11" s="398">
        <v>231.83745489341945</v>
      </c>
      <c r="F11" s="398">
        <v>148.54941306726616</v>
      </c>
      <c r="G11"/>
    </row>
    <row r="12" spans="1:7" ht="20.100000000000001" customHeight="1">
      <c r="A12" s="375" t="s">
        <v>170</v>
      </c>
      <c r="B12" s="396">
        <v>656.40153329999998</v>
      </c>
      <c r="C12" s="396">
        <v>4174.2119132999997</v>
      </c>
      <c r="D12" s="398">
        <v>103.49999999999999</v>
      </c>
      <c r="E12" s="398">
        <v>2946.4114072178832</v>
      </c>
      <c r="F12" s="398">
        <v>3235.2626031162531</v>
      </c>
      <c r="G12"/>
    </row>
    <row r="13" spans="1:7" ht="20.100000000000001" customHeight="1">
      <c r="A13" s="374" t="s">
        <v>452</v>
      </c>
      <c r="B13" s="395"/>
      <c r="C13" s="395"/>
      <c r="D13" s="397"/>
      <c r="E13" s="397"/>
      <c r="F13" s="397"/>
      <c r="G13"/>
    </row>
    <row r="14" spans="1:7" ht="20.100000000000001" customHeight="1">
      <c r="A14" s="375" t="s">
        <v>171</v>
      </c>
      <c r="B14" s="396">
        <v>355.30500000000001</v>
      </c>
      <c r="C14" s="396">
        <v>4100.3189999999995</v>
      </c>
      <c r="D14" s="398">
        <v>111.17908248038826</v>
      </c>
      <c r="E14" s="398">
        <v>493.7397515355326</v>
      </c>
      <c r="F14" s="398">
        <v>298.09913578022065</v>
      </c>
      <c r="G14"/>
    </row>
    <row r="15" spans="1:7" ht="20.100000000000001" customHeight="1">
      <c r="A15" s="375" t="s">
        <v>172</v>
      </c>
      <c r="B15" s="396">
        <v>448.89563711292647</v>
      </c>
      <c r="C15" s="396">
        <v>7197.0532063456076</v>
      </c>
      <c r="D15" s="398">
        <v>99.876578157402847</v>
      </c>
      <c r="E15" s="398">
        <v>171.98143931197717</v>
      </c>
      <c r="F15" s="398">
        <v>157.74201325794238</v>
      </c>
      <c r="G15"/>
    </row>
    <row r="16" spans="1:7" ht="20.100000000000001" customHeight="1">
      <c r="A16" s="375" t="s">
        <v>173</v>
      </c>
      <c r="B16" s="396">
        <v>13830.31927539949</v>
      </c>
      <c r="C16" s="396">
        <v>213403.43665549083</v>
      </c>
      <c r="D16" s="398">
        <v>95.135626074948561</v>
      </c>
      <c r="E16" s="398">
        <v>183.61260865891614</v>
      </c>
      <c r="F16" s="398">
        <v>143.48906402166796</v>
      </c>
      <c r="G16"/>
    </row>
    <row r="17" spans="1:7" ht="20.100000000000001" customHeight="1">
      <c r="A17" s="375" t="s">
        <v>174</v>
      </c>
      <c r="B17" s="396">
        <v>264718.2946609935</v>
      </c>
      <c r="C17" s="396">
        <v>3080660.8857543906</v>
      </c>
      <c r="D17" s="398">
        <v>102.55769202687932</v>
      </c>
      <c r="E17" s="398">
        <v>232.97926266510811</v>
      </c>
      <c r="F17" s="398">
        <v>147.82976060450727</v>
      </c>
      <c r="G17"/>
    </row>
    <row r="18" spans="1:7" ht="20.100000000000001" customHeight="1">
      <c r="A18" s="375" t="s">
        <v>175</v>
      </c>
      <c r="B18" s="396">
        <v>4268.1696408000007</v>
      </c>
      <c r="C18" s="396">
        <v>45072.490410800005</v>
      </c>
      <c r="D18" s="398">
        <v>104</v>
      </c>
      <c r="E18" s="398">
        <v>727.29295906839332</v>
      </c>
      <c r="F18" s="398">
        <v>318.1753826315246</v>
      </c>
      <c r="G18"/>
    </row>
    <row r="19" spans="1:7" ht="20.100000000000001" customHeight="1">
      <c r="A19" s="375"/>
      <c r="B19" s="376"/>
      <c r="C19" s="376"/>
      <c r="D19" s="377"/>
      <c r="E19" s="377"/>
      <c r="F19" s="377"/>
      <c r="G19"/>
    </row>
    <row r="20" spans="1:7" ht="20.100000000000001" customHeight="1">
      <c r="A20" s="373" t="s">
        <v>219</v>
      </c>
      <c r="B20" s="395">
        <v>12531.962416092379</v>
      </c>
      <c r="C20" s="395">
        <v>155405.58521892544</v>
      </c>
      <c r="D20" s="397">
        <v>103.20234052466608</v>
      </c>
      <c r="E20" s="397">
        <v>306.4986015032103</v>
      </c>
      <c r="F20" s="397">
        <v>171.43558494218775</v>
      </c>
      <c r="G20"/>
    </row>
    <row r="21" spans="1:7" ht="20.100000000000001" customHeight="1">
      <c r="A21" s="374" t="s">
        <v>451</v>
      </c>
      <c r="B21" s="395"/>
      <c r="C21" s="395"/>
      <c r="D21" s="397"/>
      <c r="E21" s="397"/>
      <c r="F21" s="397"/>
      <c r="G21"/>
    </row>
    <row r="22" spans="1:7" ht="20.100000000000001" customHeight="1">
      <c r="A22" s="375" t="s">
        <v>169</v>
      </c>
      <c r="B22" s="396">
        <v>10448.48868700518</v>
      </c>
      <c r="C22" s="396">
        <v>142251.83263243828</v>
      </c>
      <c r="D22" s="398">
        <v>103.28294586790805</v>
      </c>
      <c r="E22" s="398">
        <v>260.99720269518951</v>
      </c>
      <c r="F22" s="398">
        <v>157.74793428279224</v>
      </c>
      <c r="G22"/>
    </row>
    <row r="23" spans="1:7" ht="20.100000000000001" customHeight="1">
      <c r="A23" s="375" t="s">
        <v>170</v>
      </c>
      <c r="B23" s="396">
        <v>2083.4737290871999</v>
      </c>
      <c r="C23" s="396">
        <v>13153.752586487197</v>
      </c>
      <c r="D23" s="398">
        <v>102.8</v>
      </c>
      <c r="E23" s="398">
        <v>2438.0945867265814</v>
      </c>
      <c r="F23" s="398">
        <v>2781.6239970687748</v>
      </c>
      <c r="G23"/>
    </row>
    <row r="24" spans="1:7" ht="20.100000000000001" customHeight="1">
      <c r="A24" s="374" t="s">
        <v>452</v>
      </c>
      <c r="B24" s="395"/>
      <c r="C24" s="395"/>
      <c r="D24" s="397"/>
      <c r="E24" s="397"/>
      <c r="F24" s="397"/>
      <c r="G24"/>
    </row>
    <row r="25" spans="1:7" ht="20.100000000000001" customHeight="1">
      <c r="A25" s="375" t="s">
        <v>171</v>
      </c>
      <c r="B25" s="396">
        <v>117.464</v>
      </c>
      <c r="C25" s="396">
        <v>1492.1730000000002</v>
      </c>
      <c r="D25" s="398">
        <v>121.41609385497958</v>
      </c>
      <c r="E25" s="398">
        <v>344.49951608645921</v>
      </c>
      <c r="F25" s="398">
        <v>246.51660102230491</v>
      </c>
      <c r="G25"/>
    </row>
    <row r="26" spans="1:7" ht="20.100000000000001" customHeight="1">
      <c r="A26" s="375" t="s">
        <v>172</v>
      </c>
      <c r="B26" s="396">
        <v>26.672727577415273</v>
      </c>
      <c r="C26" s="396">
        <v>400.20553037853989</v>
      </c>
      <c r="D26" s="398">
        <v>101.92705228461321</v>
      </c>
      <c r="E26" s="398">
        <v>194.95344633121735</v>
      </c>
      <c r="F26" s="398">
        <v>175.78128922723749</v>
      </c>
      <c r="G26"/>
    </row>
    <row r="27" spans="1:7" ht="20.100000000000001" customHeight="1">
      <c r="A27" s="375" t="s">
        <v>173</v>
      </c>
      <c r="B27" s="396">
        <v>180.16474858794564</v>
      </c>
      <c r="C27" s="396">
        <v>3046.8853724290211</v>
      </c>
      <c r="D27" s="398">
        <v>185.06979070833614</v>
      </c>
      <c r="E27" s="398">
        <v>156.12959846374997</v>
      </c>
      <c r="F27" s="398">
        <v>120.73784796227397</v>
      </c>
      <c r="G27"/>
    </row>
    <row r="28" spans="1:7" ht="20.100000000000001" customHeight="1">
      <c r="A28" s="375" t="s">
        <v>174</v>
      </c>
      <c r="B28" s="396">
        <v>6986.6983365438173</v>
      </c>
      <c r="C28" s="396">
        <v>99038.480779174701</v>
      </c>
      <c r="D28" s="398">
        <v>101.79106786618701</v>
      </c>
      <c r="E28" s="398">
        <v>205.172667597637</v>
      </c>
      <c r="F28" s="398">
        <v>133.21938437641444</v>
      </c>
      <c r="G28"/>
    </row>
    <row r="29" spans="1:7" ht="20.100000000000001" customHeight="1">
      <c r="A29" s="375" t="s">
        <v>175</v>
      </c>
      <c r="B29" s="396">
        <v>5220.8999999999996</v>
      </c>
      <c r="C29" s="396">
        <v>51427.840536943215</v>
      </c>
      <c r="D29" s="398">
        <v>103.2</v>
      </c>
      <c r="E29" s="398">
        <v>1003.4523550611573</v>
      </c>
      <c r="F29" s="398">
        <v>397.10703651026915</v>
      </c>
      <c r="G29"/>
    </row>
    <row r="30" spans="1:7" ht="20.100000000000001" customHeight="1">
      <c r="A30" s="378"/>
      <c r="B30" s="378"/>
      <c r="C30" s="378"/>
      <c r="D30" s="378"/>
      <c r="E30" s="378"/>
      <c r="F30" s="378"/>
      <c r="G30"/>
    </row>
    <row r="31" spans="1:7" ht="20.100000000000001" customHeight="1">
      <c r="A31" s="379"/>
      <c r="B31" s="379"/>
      <c r="C31" s="379"/>
      <c r="D31" s="379"/>
      <c r="E31" s="379"/>
      <c r="F31" s="379"/>
      <c r="G31"/>
    </row>
    <row r="32" spans="1:7" ht="20.100000000000001" customHeight="1">
      <c r="A32" s="379"/>
      <c r="B32" s="379"/>
      <c r="C32" s="379"/>
      <c r="D32" s="379"/>
      <c r="E32" s="379"/>
      <c r="F32" s="379"/>
      <c r="G32"/>
    </row>
    <row r="33" spans="1:7" s="68" customFormat="1" ht="20.100000000000001" customHeight="1">
      <c r="A33" s="379"/>
      <c r="B33" s="379"/>
      <c r="C33" s="379"/>
      <c r="D33" s="379"/>
      <c r="E33" s="379"/>
      <c r="F33" s="379"/>
      <c r="G33"/>
    </row>
    <row r="34" spans="1:7" ht="20.100000000000001" customHeight="1">
      <c r="A34" s="379"/>
      <c r="B34" s="379"/>
      <c r="C34" s="379"/>
      <c r="D34" s="379"/>
      <c r="E34" s="379"/>
      <c r="F34" s="379"/>
      <c r="G34"/>
    </row>
    <row r="35" spans="1:7" ht="20.100000000000001" customHeight="1">
      <c r="A35" s="148"/>
      <c r="B35" s="148"/>
      <c r="C35" s="149"/>
      <c r="D35" s="149"/>
      <c r="E35" s="149"/>
      <c r="F35" s="148"/>
      <c r="G35"/>
    </row>
    <row r="36" spans="1:7" ht="20.100000000000001" customHeight="1">
      <c r="A36" s="148"/>
      <c r="B36" s="148"/>
      <c r="C36" s="149"/>
      <c r="D36" s="149"/>
      <c r="E36" s="149"/>
      <c r="F36" s="148"/>
      <c r="G36"/>
    </row>
    <row r="37" spans="1:7" ht="20.100000000000001" customHeight="1">
      <c r="A37" s="148"/>
      <c r="B37" s="148"/>
      <c r="C37" s="149"/>
      <c r="D37" s="149"/>
      <c r="E37" s="149"/>
      <c r="F37" s="148"/>
    </row>
    <row r="38" spans="1:7" ht="20.100000000000001" customHeight="1">
      <c r="A38" s="148"/>
      <c r="B38" s="148"/>
      <c r="C38" s="149"/>
      <c r="D38" s="149"/>
      <c r="E38" s="149"/>
      <c r="F38" s="148"/>
    </row>
    <row r="39" spans="1:7" ht="20.100000000000001" customHeight="1">
      <c r="A39" s="148"/>
      <c r="B39" s="148"/>
      <c r="C39" s="149"/>
      <c r="D39" s="149"/>
      <c r="E39" s="149"/>
      <c r="F39" s="148"/>
    </row>
    <row r="40" spans="1:7" ht="20.100000000000001" customHeight="1">
      <c r="A40" s="148"/>
      <c r="B40" s="148"/>
      <c r="C40" s="149"/>
      <c r="D40" s="149"/>
      <c r="E40" s="149"/>
      <c r="F40" s="148"/>
    </row>
    <row r="41" spans="1:7" ht="20.100000000000001" customHeight="1">
      <c r="A41" s="148"/>
      <c r="B41" s="148"/>
      <c r="C41" s="149"/>
      <c r="D41" s="149"/>
      <c r="E41" s="149"/>
      <c r="F41" s="148"/>
    </row>
    <row r="42" spans="1:7" ht="20.100000000000001" customHeight="1">
      <c r="A42" s="148"/>
      <c r="B42" s="148"/>
      <c r="C42" s="149"/>
      <c r="D42" s="149"/>
      <c r="E42" s="149"/>
      <c r="F42" s="148"/>
    </row>
    <row r="43" spans="1:7" ht="20.100000000000001" customHeight="1">
      <c r="A43" s="148"/>
      <c r="B43" s="148"/>
      <c r="C43" s="149"/>
      <c r="D43" s="149"/>
      <c r="E43" s="149"/>
      <c r="F43" s="148"/>
    </row>
    <row r="44" spans="1:7" ht="20.100000000000001" customHeight="1">
      <c r="A44" s="148"/>
      <c r="B44" s="148"/>
      <c r="C44" s="149"/>
      <c r="D44" s="149"/>
      <c r="E44" s="149"/>
      <c r="F44" s="148"/>
    </row>
    <row r="45" spans="1:7" ht="20.100000000000001" customHeight="1">
      <c r="A45" s="148"/>
      <c r="B45" s="148"/>
      <c r="C45" s="149"/>
      <c r="D45" s="149"/>
      <c r="E45" s="149"/>
      <c r="F45" s="148"/>
    </row>
    <row r="46" spans="1:7" ht="20.100000000000001" customHeight="1">
      <c r="A46" s="148"/>
      <c r="B46" s="148"/>
      <c r="C46" s="149"/>
      <c r="D46" s="149"/>
      <c r="E46" s="149"/>
      <c r="F46" s="148"/>
    </row>
    <row r="47" spans="1:7" ht="20.100000000000001" customHeight="1">
      <c r="A47" s="148"/>
      <c r="B47" s="148"/>
      <c r="C47" s="149"/>
      <c r="D47" s="149"/>
      <c r="E47" s="149"/>
      <c r="F47" s="148"/>
    </row>
    <row r="48" spans="1:7" ht="14.1" customHeight="1">
      <c r="A48" s="148"/>
      <c r="B48" s="148"/>
      <c r="C48" s="149"/>
      <c r="D48" s="149"/>
      <c r="E48" s="149"/>
      <c r="F48" s="148"/>
    </row>
    <row r="49" spans="1:6" ht="14.1" customHeight="1">
      <c r="A49" s="148"/>
      <c r="B49" s="148"/>
      <c r="C49" s="149"/>
      <c r="D49" s="149"/>
      <c r="E49" s="149"/>
      <c r="F49" s="148"/>
    </row>
    <row r="50" spans="1:6" ht="14.1" customHeight="1">
      <c r="A50" s="148"/>
      <c r="B50" s="148"/>
      <c r="C50" s="149"/>
      <c r="D50" s="149"/>
      <c r="E50" s="149"/>
      <c r="F50" s="148"/>
    </row>
    <row r="51" spans="1:6" ht="14.1" customHeight="1">
      <c r="A51" s="148"/>
      <c r="B51" s="148"/>
      <c r="C51" s="149"/>
      <c r="D51" s="149"/>
      <c r="E51" s="149"/>
      <c r="F51" s="148"/>
    </row>
    <row r="52" spans="1:6" ht="14.1" customHeight="1">
      <c r="A52" s="148"/>
      <c r="B52" s="148"/>
      <c r="C52" s="149"/>
      <c r="D52" s="149"/>
      <c r="E52" s="149"/>
      <c r="F52" s="148"/>
    </row>
    <row r="53" spans="1:6" ht="14.1" customHeight="1">
      <c r="A53" s="148"/>
      <c r="B53" s="148"/>
      <c r="C53" s="149"/>
      <c r="D53" s="149"/>
      <c r="E53" s="149"/>
      <c r="F53" s="148"/>
    </row>
    <row r="54" spans="1:6" ht="14.1" customHeight="1">
      <c r="A54" s="148"/>
      <c r="B54" s="148"/>
      <c r="C54" s="149"/>
      <c r="D54" s="149"/>
      <c r="E54" s="149"/>
      <c r="F54" s="148"/>
    </row>
    <row r="55" spans="1:6" ht="18" customHeight="1">
      <c r="A55" s="148"/>
      <c r="B55" s="148"/>
      <c r="C55" s="149"/>
      <c r="D55" s="149"/>
      <c r="E55" s="149"/>
      <c r="F55" s="148"/>
    </row>
    <row r="56" spans="1:6" ht="18" customHeight="1">
      <c r="A56" s="148"/>
      <c r="B56" s="148"/>
      <c r="C56" s="149"/>
      <c r="D56" s="149"/>
      <c r="E56" s="149"/>
      <c r="F56" s="148"/>
    </row>
    <row r="57" spans="1:6" ht="18" customHeight="1">
      <c r="A57" s="148"/>
      <c r="B57" s="148"/>
      <c r="C57" s="149"/>
      <c r="D57" s="149"/>
      <c r="E57" s="149"/>
      <c r="F57" s="148"/>
    </row>
    <row r="58" spans="1:6" ht="18" customHeight="1">
      <c r="A58" s="148"/>
      <c r="B58" s="148"/>
      <c r="C58" s="149"/>
      <c r="D58" s="149"/>
      <c r="E58" s="149"/>
      <c r="F58" s="148"/>
    </row>
    <row r="59" spans="1:6" ht="18" customHeight="1">
      <c r="A59" s="148"/>
      <c r="B59" s="148"/>
      <c r="C59" s="149"/>
      <c r="D59" s="149"/>
      <c r="E59" s="149"/>
      <c r="F59" s="148"/>
    </row>
    <row r="60" spans="1:6" ht="15">
      <c r="A60" s="148"/>
      <c r="B60" s="148"/>
      <c r="C60" s="149"/>
      <c r="D60" s="149"/>
      <c r="E60" s="149"/>
      <c r="F60" s="148"/>
    </row>
    <row r="61" spans="1:6" ht="15">
      <c r="A61" s="148"/>
      <c r="B61" s="148"/>
      <c r="C61" s="149"/>
      <c r="D61" s="149"/>
      <c r="E61" s="149"/>
      <c r="F61" s="148"/>
    </row>
    <row r="62" spans="1:6" ht="15">
      <c r="A62" s="148"/>
      <c r="B62" s="148"/>
      <c r="C62" s="149"/>
      <c r="D62" s="149"/>
      <c r="E62" s="149"/>
      <c r="F62" s="148"/>
    </row>
    <row r="63" spans="1:6" ht="15">
      <c r="A63" s="148"/>
      <c r="B63" s="148"/>
      <c r="C63" s="149"/>
      <c r="D63" s="149"/>
      <c r="E63" s="149"/>
      <c r="F63" s="148"/>
    </row>
    <row r="64" spans="1:6" ht="15">
      <c r="A64" s="148"/>
      <c r="B64" s="148"/>
      <c r="C64" s="149"/>
      <c r="D64" s="149"/>
      <c r="E64" s="149"/>
      <c r="F64" s="148"/>
    </row>
    <row r="65" spans="1:6" ht="15">
      <c r="A65" s="148"/>
      <c r="B65" s="148"/>
      <c r="C65" s="149"/>
      <c r="D65" s="149"/>
      <c r="E65" s="149"/>
      <c r="F65" s="148"/>
    </row>
    <row r="66" spans="1:6" ht="15">
      <c r="A66" s="148"/>
      <c r="B66" s="148"/>
      <c r="C66" s="149"/>
      <c r="D66" s="149"/>
      <c r="E66" s="149"/>
      <c r="F66" s="148"/>
    </row>
    <row r="67" spans="1:6" ht="15">
      <c r="A67" s="148"/>
      <c r="B67" s="148"/>
      <c r="C67" s="149"/>
      <c r="D67" s="149"/>
      <c r="E67" s="149"/>
      <c r="F67" s="148"/>
    </row>
    <row r="68" spans="1:6" ht="15">
      <c r="A68" s="148"/>
      <c r="B68" s="148"/>
      <c r="C68" s="149"/>
      <c r="D68" s="149"/>
      <c r="E68" s="149"/>
      <c r="F68" s="148"/>
    </row>
    <row r="69" spans="1:6" ht="15">
      <c r="A69" s="148"/>
      <c r="B69" s="148"/>
      <c r="C69" s="149"/>
      <c r="D69" s="149"/>
      <c r="E69" s="149"/>
      <c r="F69" s="148"/>
    </row>
    <row r="70" spans="1:6" ht="15">
      <c r="A70" s="148"/>
      <c r="B70" s="148"/>
      <c r="C70" s="149"/>
      <c r="D70" s="149"/>
      <c r="E70" s="149"/>
      <c r="F70" s="148"/>
    </row>
    <row r="71" spans="1:6" ht="15">
      <c r="A71" s="148"/>
      <c r="B71" s="148"/>
      <c r="C71" s="149"/>
      <c r="D71" s="149"/>
      <c r="E71" s="149"/>
      <c r="F71" s="148"/>
    </row>
    <row r="72" spans="1:6" ht="15">
      <c r="A72" s="69"/>
      <c r="B72" s="69"/>
      <c r="C72" s="70"/>
      <c r="D72" s="70"/>
      <c r="E72" s="70"/>
      <c r="F72" s="69"/>
    </row>
    <row r="73" spans="1:6" ht="15">
      <c r="A73" s="69"/>
      <c r="B73" s="69"/>
      <c r="C73" s="70"/>
      <c r="D73" s="70"/>
      <c r="E73" s="70"/>
      <c r="F73" s="69"/>
    </row>
    <row r="74" spans="1:6" ht="15">
      <c r="A74" s="69"/>
      <c r="B74" s="69"/>
      <c r="C74" s="70"/>
      <c r="D74" s="70"/>
      <c r="E74" s="70"/>
      <c r="F74" s="69"/>
    </row>
    <row r="75" spans="1:6" ht="15">
      <c r="A75" s="69"/>
      <c r="B75" s="69"/>
      <c r="C75" s="70"/>
      <c r="D75" s="70"/>
      <c r="E75" s="70"/>
      <c r="F75" s="69"/>
    </row>
    <row r="76" spans="1:6" ht="15">
      <c r="A76" s="69"/>
      <c r="B76" s="69"/>
      <c r="C76" s="70"/>
      <c r="D76" s="70"/>
      <c r="E76" s="70"/>
      <c r="F76" s="69"/>
    </row>
    <row r="77" spans="1:6" ht="15">
      <c r="A77" s="69"/>
      <c r="B77" s="69"/>
      <c r="C77" s="70"/>
      <c r="D77" s="70"/>
      <c r="E77" s="70"/>
      <c r="F77" s="69"/>
    </row>
    <row r="78" spans="1:6" ht="15">
      <c r="A78" s="69"/>
      <c r="B78" s="69"/>
      <c r="C78" s="70"/>
      <c r="D78" s="70"/>
      <c r="E78" s="70"/>
      <c r="F78" s="69"/>
    </row>
    <row r="79" spans="1:6" ht="15">
      <c r="A79" s="69"/>
      <c r="B79" s="69"/>
      <c r="C79" s="70"/>
      <c r="D79" s="70"/>
      <c r="E79" s="70"/>
      <c r="F79" s="69"/>
    </row>
    <row r="80" spans="1:6" ht="15">
      <c r="A80" s="69"/>
      <c r="B80" s="69"/>
      <c r="C80" s="70"/>
      <c r="D80" s="70"/>
      <c r="E80" s="70"/>
      <c r="F80" s="69"/>
    </row>
    <row r="81" spans="1:6" ht="15">
      <c r="A81" s="69"/>
      <c r="B81" s="69"/>
      <c r="C81" s="70"/>
      <c r="D81" s="70"/>
      <c r="E81" s="70"/>
      <c r="F81" s="69"/>
    </row>
    <row r="82" spans="1:6" ht="15">
      <c r="A82" s="69"/>
      <c r="B82" s="69"/>
      <c r="C82" s="70"/>
      <c r="D82" s="70"/>
      <c r="E82" s="70"/>
      <c r="F82" s="69"/>
    </row>
    <row r="83" spans="1:6" ht="15">
      <c r="A83" s="69"/>
      <c r="B83" s="69"/>
      <c r="C83" s="70"/>
      <c r="D83" s="70"/>
      <c r="E83" s="70"/>
      <c r="F83" s="69"/>
    </row>
    <row r="84" spans="1:6" ht="15">
      <c r="A84" s="69"/>
      <c r="B84" s="69"/>
      <c r="C84" s="70"/>
      <c r="D84" s="70"/>
      <c r="E84" s="70"/>
      <c r="F84" s="69"/>
    </row>
    <row r="85" spans="1:6" ht="15">
      <c r="A85" s="69"/>
      <c r="B85" s="69"/>
      <c r="C85" s="70"/>
      <c r="D85" s="70"/>
      <c r="E85" s="70"/>
      <c r="F85" s="69"/>
    </row>
    <row r="86" spans="1:6" ht="15">
      <c r="A86" s="69"/>
      <c r="B86" s="69"/>
      <c r="C86" s="70"/>
      <c r="D86" s="70"/>
      <c r="E86" s="70"/>
      <c r="F86" s="69"/>
    </row>
    <row r="87" spans="1:6" ht="15">
      <c r="A87" s="69"/>
      <c r="B87" s="69"/>
      <c r="C87" s="70"/>
      <c r="D87" s="70"/>
      <c r="E87" s="70"/>
      <c r="F87" s="69"/>
    </row>
    <row r="88" spans="1:6" ht="15">
      <c r="A88" s="69"/>
      <c r="B88" s="69"/>
      <c r="C88" s="70"/>
      <c r="D88" s="70"/>
      <c r="E88" s="70"/>
      <c r="F88" s="69"/>
    </row>
    <row r="89" spans="1:6" ht="15">
      <c r="A89" s="69"/>
      <c r="B89" s="69"/>
      <c r="C89" s="70"/>
      <c r="D89" s="70"/>
      <c r="E89" s="70"/>
      <c r="F89" s="69"/>
    </row>
    <row r="90" spans="1:6" ht="15">
      <c r="A90" s="69"/>
      <c r="B90" s="69"/>
      <c r="C90" s="70"/>
      <c r="D90" s="70"/>
      <c r="E90" s="70"/>
      <c r="F90" s="69"/>
    </row>
    <row r="91" spans="1:6" ht="15">
      <c r="A91" s="69"/>
      <c r="B91" s="69"/>
      <c r="C91" s="70"/>
      <c r="D91" s="70"/>
      <c r="E91" s="70"/>
      <c r="F91" s="69"/>
    </row>
    <row r="92" spans="1:6" ht="15">
      <c r="A92" s="69"/>
      <c r="B92" s="69"/>
      <c r="C92" s="70"/>
      <c r="D92" s="70"/>
      <c r="E92" s="70"/>
      <c r="F92" s="69"/>
    </row>
    <row r="93" spans="1:6" ht="15">
      <c r="A93" s="69"/>
      <c r="B93" s="69"/>
      <c r="C93" s="70"/>
      <c r="D93" s="70"/>
      <c r="E93" s="70"/>
      <c r="F93" s="69"/>
    </row>
    <row r="94" spans="1:6" ht="15">
      <c r="A94" s="69"/>
      <c r="B94" s="69"/>
      <c r="C94" s="70"/>
      <c r="D94" s="70"/>
      <c r="E94" s="70"/>
      <c r="F94" s="69"/>
    </row>
    <row r="95" spans="1:6" ht="15">
      <c r="A95" s="69"/>
      <c r="B95" s="69"/>
      <c r="C95" s="70"/>
      <c r="D95" s="70"/>
      <c r="E95" s="70"/>
      <c r="F95" s="69"/>
    </row>
    <row r="96" spans="1:6" ht="15">
      <c r="A96" s="69"/>
      <c r="B96" s="69"/>
      <c r="C96" s="70"/>
      <c r="D96" s="70"/>
      <c r="E96" s="70"/>
      <c r="F96" s="69"/>
    </row>
    <row r="97" spans="1:6" ht="15">
      <c r="A97" s="69"/>
      <c r="B97" s="69"/>
      <c r="C97" s="70"/>
      <c r="D97" s="70"/>
      <c r="E97" s="70"/>
      <c r="F97" s="69"/>
    </row>
    <row r="98" spans="1:6" ht="15">
      <c r="A98" s="69"/>
      <c r="B98" s="69"/>
      <c r="C98" s="70"/>
      <c r="D98" s="70"/>
      <c r="E98" s="70"/>
      <c r="F98" s="69"/>
    </row>
    <row r="99" spans="1:6" ht="15">
      <c r="A99" s="69"/>
      <c r="B99" s="69"/>
      <c r="C99" s="70"/>
      <c r="D99" s="70"/>
      <c r="E99" s="70"/>
      <c r="F99" s="69"/>
    </row>
    <row r="100" spans="1:6" ht="15">
      <c r="A100" s="69"/>
      <c r="B100" s="69"/>
      <c r="C100" s="70"/>
      <c r="D100" s="70"/>
      <c r="E100" s="70"/>
      <c r="F100" s="69"/>
    </row>
    <row r="101" spans="1:6" ht="15">
      <c r="A101" s="69"/>
      <c r="B101" s="69"/>
      <c r="C101" s="70"/>
      <c r="D101" s="70"/>
      <c r="E101" s="70"/>
      <c r="F101" s="69"/>
    </row>
    <row r="102" spans="1:6" ht="15">
      <c r="A102" s="69"/>
      <c r="B102" s="69"/>
      <c r="C102" s="70"/>
      <c r="D102" s="70"/>
      <c r="E102" s="70"/>
      <c r="F102" s="69"/>
    </row>
    <row r="103" spans="1:6" ht="15">
      <c r="A103" s="69"/>
      <c r="B103" s="69"/>
      <c r="C103" s="70"/>
      <c r="D103" s="70"/>
      <c r="E103" s="70"/>
      <c r="F103" s="69"/>
    </row>
    <row r="104" spans="1:6" ht="15">
      <c r="A104" s="69"/>
      <c r="B104" s="69"/>
      <c r="C104" s="70"/>
      <c r="D104" s="70"/>
      <c r="E104" s="70"/>
      <c r="F104" s="69"/>
    </row>
    <row r="105" spans="1:6" ht="15">
      <c r="A105" s="69"/>
      <c r="B105" s="69"/>
      <c r="C105" s="70"/>
      <c r="D105" s="70"/>
      <c r="E105" s="70"/>
      <c r="F105" s="69"/>
    </row>
    <row r="106" spans="1:6" ht="15">
      <c r="A106" s="69"/>
      <c r="B106" s="69"/>
      <c r="C106" s="70"/>
      <c r="D106" s="70"/>
      <c r="E106" s="70"/>
      <c r="F106" s="69"/>
    </row>
    <row r="107" spans="1:6" ht="15">
      <c r="A107" s="69"/>
      <c r="B107" s="69"/>
      <c r="C107" s="70"/>
      <c r="D107" s="70"/>
      <c r="E107" s="70"/>
      <c r="F107" s="69"/>
    </row>
    <row r="108" spans="1:6" ht="15">
      <c r="A108" s="69"/>
      <c r="B108" s="69"/>
      <c r="C108" s="70"/>
      <c r="D108" s="70"/>
      <c r="E108" s="70"/>
      <c r="F108" s="69"/>
    </row>
    <row r="109" spans="1:6" ht="15">
      <c r="A109" s="69"/>
      <c r="B109" s="69"/>
      <c r="C109" s="70"/>
      <c r="D109" s="70"/>
      <c r="E109" s="70"/>
      <c r="F109" s="69"/>
    </row>
    <row r="110" spans="1:6" ht="15">
      <c r="A110" s="69"/>
      <c r="B110" s="69"/>
      <c r="C110" s="70"/>
      <c r="D110" s="70"/>
      <c r="E110" s="70"/>
      <c r="F110" s="69"/>
    </row>
    <row r="111" spans="1:6" ht="15">
      <c r="A111" s="69"/>
      <c r="B111" s="69"/>
      <c r="C111" s="70"/>
      <c r="D111" s="70"/>
      <c r="E111" s="70"/>
      <c r="F111" s="69"/>
    </row>
    <row r="112" spans="1:6" ht="15">
      <c r="A112" s="69"/>
      <c r="B112" s="69"/>
      <c r="C112" s="70"/>
      <c r="D112" s="70"/>
      <c r="E112" s="70"/>
      <c r="F112" s="69"/>
    </row>
    <row r="113" spans="1:6" ht="15">
      <c r="A113" s="69"/>
      <c r="B113" s="69"/>
      <c r="C113" s="70"/>
      <c r="D113" s="70"/>
      <c r="E113" s="70"/>
      <c r="F113" s="69"/>
    </row>
    <row r="114" spans="1:6" ht="15">
      <c r="A114" s="69"/>
      <c r="B114" s="69"/>
      <c r="C114" s="70"/>
      <c r="D114" s="70"/>
      <c r="E114" s="70"/>
      <c r="F114" s="69"/>
    </row>
    <row r="115" spans="1:6" ht="15">
      <c r="A115" s="69"/>
      <c r="B115" s="69"/>
      <c r="C115" s="70"/>
      <c r="D115" s="70"/>
      <c r="E115" s="70"/>
      <c r="F115" s="69"/>
    </row>
    <row r="116" spans="1:6" ht="15">
      <c r="A116" s="69"/>
      <c r="B116" s="69"/>
      <c r="C116" s="70"/>
      <c r="D116" s="70"/>
      <c r="E116" s="70"/>
      <c r="F116" s="69"/>
    </row>
    <row r="117" spans="1:6" ht="15">
      <c r="A117" s="69"/>
      <c r="B117" s="69"/>
      <c r="C117" s="70"/>
      <c r="D117" s="70"/>
      <c r="E117" s="70"/>
      <c r="F117" s="69"/>
    </row>
    <row r="118" spans="1:6" ht="15">
      <c r="A118" s="69"/>
      <c r="B118" s="69"/>
      <c r="C118" s="70"/>
      <c r="D118" s="70"/>
      <c r="E118" s="70"/>
      <c r="F118" s="69"/>
    </row>
    <row r="119" spans="1:6" ht="15">
      <c r="A119" s="69"/>
      <c r="B119" s="69"/>
      <c r="C119" s="70"/>
      <c r="D119" s="70"/>
      <c r="E119" s="70"/>
      <c r="F119" s="69"/>
    </row>
    <row r="120" spans="1:6" ht="15">
      <c r="A120" s="69"/>
      <c r="B120" s="69"/>
      <c r="C120" s="70"/>
      <c r="D120" s="70"/>
      <c r="E120" s="70"/>
      <c r="F120" s="69"/>
    </row>
    <row r="121" spans="1:6" ht="15">
      <c r="A121" s="69"/>
      <c r="B121" s="69"/>
      <c r="C121" s="70"/>
      <c r="D121" s="70"/>
      <c r="E121" s="70"/>
      <c r="F121" s="69"/>
    </row>
    <row r="122" spans="1:6" ht="15">
      <c r="A122" s="69"/>
      <c r="B122" s="69"/>
      <c r="C122" s="70"/>
      <c r="D122" s="70"/>
      <c r="E122" s="70"/>
      <c r="F122" s="69"/>
    </row>
    <row r="123" spans="1:6" ht="15">
      <c r="A123" s="69"/>
      <c r="B123" s="69"/>
      <c r="C123" s="70"/>
      <c r="D123" s="70"/>
      <c r="E123" s="70"/>
      <c r="F123" s="69"/>
    </row>
    <row r="124" spans="1:6" ht="15">
      <c r="A124" s="69"/>
      <c r="B124" s="69"/>
      <c r="C124" s="70"/>
      <c r="D124" s="70"/>
      <c r="E124" s="70"/>
      <c r="F124" s="69"/>
    </row>
    <row r="125" spans="1:6" ht="15">
      <c r="A125" s="69"/>
      <c r="B125" s="69"/>
      <c r="C125" s="70"/>
      <c r="D125" s="70"/>
      <c r="E125" s="70"/>
      <c r="F125" s="69"/>
    </row>
    <row r="126" spans="1:6" ht="15">
      <c r="A126" s="69"/>
      <c r="B126" s="69"/>
      <c r="C126" s="70"/>
      <c r="D126" s="70"/>
      <c r="E126" s="70"/>
      <c r="F126" s="69"/>
    </row>
    <row r="127" spans="1:6" ht="15">
      <c r="A127" s="69"/>
      <c r="B127" s="69"/>
      <c r="C127" s="70"/>
      <c r="D127" s="70"/>
      <c r="E127" s="70"/>
      <c r="F127" s="69"/>
    </row>
    <row r="128" spans="1:6" ht="15">
      <c r="A128" s="69"/>
      <c r="B128" s="69"/>
      <c r="C128" s="70"/>
      <c r="D128" s="70"/>
      <c r="E128" s="70"/>
      <c r="F128" s="69"/>
    </row>
    <row r="129" spans="1:6" ht="15">
      <c r="A129" s="69"/>
      <c r="B129" s="69"/>
      <c r="C129" s="70"/>
      <c r="D129" s="70"/>
      <c r="E129" s="70"/>
      <c r="F129" s="69"/>
    </row>
    <row r="130" spans="1:6" ht="15">
      <c r="A130" s="69"/>
      <c r="B130" s="69"/>
      <c r="C130" s="70"/>
      <c r="D130" s="70"/>
      <c r="E130" s="70"/>
      <c r="F130" s="69"/>
    </row>
    <row r="131" spans="1:6" ht="15">
      <c r="A131" s="69"/>
      <c r="B131" s="69"/>
      <c r="C131" s="70"/>
      <c r="D131" s="70"/>
      <c r="E131" s="70"/>
      <c r="F131" s="69"/>
    </row>
    <row r="132" spans="1:6" ht="15">
      <c r="A132" s="69"/>
      <c r="B132" s="69"/>
      <c r="C132" s="70"/>
      <c r="D132" s="70"/>
      <c r="E132" s="70"/>
      <c r="F132" s="69"/>
    </row>
    <row r="133" spans="1:6" ht="15">
      <c r="A133" s="69"/>
      <c r="B133" s="69"/>
      <c r="C133" s="70"/>
      <c r="D133" s="70"/>
      <c r="E133" s="70"/>
      <c r="F133" s="69"/>
    </row>
    <row r="134" spans="1:6" ht="15">
      <c r="A134" s="69"/>
      <c r="B134" s="69"/>
      <c r="C134" s="70"/>
      <c r="D134" s="70"/>
      <c r="E134" s="70"/>
      <c r="F134" s="69"/>
    </row>
    <row r="135" spans="1:6" ht="15">
      <c r="A135" s="69"/>
      <c r="B135" s="69"/>
      <c r="C135" s="70"/>
      <c r="D135" s="70"/>
      <c r="E135" s="70"/>
      <c r="F135" s="69"/>
    </row>
    <row r="136" spans="1:6" ht="15">
      <c r="A136" s="69"/>
      <c r="B136" s="69"/>
      <c r="C136" s="70"/>
      <c r="D136" s="70"/>
      <c r="E136" s="70"/>
      <c r="F136" s="69"/>
    </row>
    <row r="137" spans="1:6" ht="15">
      <c r="A137" s="69"/>
      <c r="B137" s="69"/>
      <c r="C137" s="70"/>
      <c r="D137" s="70"/>
      <c r="E137" s="70"/>
      <c r="F137" s="69"/>
    </row>
    <row r="138" spans="1:6" ht="15">
      <c r="A138" s="69"/>
      <c r="B138" s="69"/>
      <c r="C138" s="70"/>
      <c r="D138" s="70"/>
      <c r="E138" s="70"/>
      <c r="F138" s="69"/>
    </row>
    <row r="139" spans="1:6" ht="15">
      <c r="A139" s="69"/>
      <c r="B139" s="69"/>
      <c r="C139" s="70"/>
      <c r="D139" s="70"/>
      <c r="E139" s="70"/>
      <c r="F139" s="69"/>
    </row>
    <row r="140" spans="1:6" ht="15">
      <c r="A140" s="69"/>
      <c r="B140" s="69"/>
      <c r="C140" s="70"/>
      <c r="D140" s="70"/>
      <c r="E140" s="70"/>
      <c r="F140" s="69"/>
    </row>
    <row r="141" spans="1:6" ht="15">
      <c r="A141" s="69"/>
      <c r="B141" s="69"/>
      <c r="C141" s="70"/>
      <c r="D141" s="70"/>
      <c r="E141" s="70"/>
      <c r="F141" s="69"/>
    </row>
    <row r="142" spans="1:6" ht="15">
      <c r="A142" s="69"/>
      <c r="B142" s="69"/>
      <c r="C142" s="70"/>
      <c r="D142" s="70"/>
      <c r="E142" s="70"/>
      <c r="F142" s="69"/>
    </row>
    <row r="143" spans="1:6" ht="15">
      <c r="A143" s="69"/>
      <c r="B143" s="69"/>
      <c r="C143" s="70"/>
      <c r="D143" s="70"/>
      <c r="E143" s="70"/>
      <c r="F143" s="69"/>
    </row>
    <row r="144" spans="1:6" ht="15">
      <c r="A144" s="69"/>
      <c r="B144" s="69"/>
      <c r="C144" s="70"/>
      <c r="D144" s="70"/>
      <c r="E144" s="70"/>
      <c r="F144" s="69"/>
    </row>
    <row r="145" spans="1:6" ht="15">
      <c r="A145" s="69"/>
      <c r="B145" s="69"/>
      <c r="C145" s="70"/>
      <c r="D145" s="70"/>
      <c r="E145" s="70"/>
      <c r="F145" s="69"/>
    </row>
    <row r="146" spans="1:6" ht="15">
      <c r="A146" s="69"/>
      <c r="B146" s="69"/>
      <c r="C146" s="70"/>
      <c r="D146" s="70"/>
      <c r="E146" s="70"/>
      <c r="F146" s="69"/>
    </row>
    <row r="147" spans="1:6" ht="15">
      <c r="A147" s="69"/>
      <c r="B147" s="69"/>
      <c r="C147" s="70"/>
      <c r="D147" s="70"/>
      <c r="E147" s="70"/>
      <c r="F147" s="69"/>
    </row>
    <row r="148" spans="1:6" ht="15">
      <c r="A148" s="69"/>
      <c r="B148" s="69"/>
      <c r="C148" s="70"/>
      <c r="D148" s="70"/>
      <c r="E148" s="70"/>
      <c r="F148" s="69"/>
    </row>
    <row r="149" spans="1:6" ht="15">
      <c r="A149" s="69"/>
      <c r="B149" s="69"/>
      <c r="C149" s="70"/>
      <c r="D149" s="70"/>
      <c r="E149" s="70"/>
      <c r="F149" s="69"/>
    </row>
    <row r="150" spans="1:6" ht="18">
      <c r="A150" s="69"/>
      <c r="B150" s="69"/>
      <c r="C150" s="70"/>
      <c r="D150" s="70"/>
      <c r="E150" s="70"/>
      <c r="F150" s="72"/>
    </row>
    <row r="151" spans="1:6" ht="18">
      <c r="A151" s="72"/>
      <c r="B151" s="72"/>
      <c r="C151" s="71"/>
      <c r="D151" s="71"/>
      <c r="E151" s="71"/>
      <c r="F151" s="72"/>
    </row>
    <row r="152" spans="1:6" ht="18">
      <c r="A152" s="72"/>
      <c r="B152" s="72"/>
      <c r="C152" s="71"/>
      <c r="D152" s="71"/>
      <c r="E152" s="71"/>
      <c r="F152" s="72"/>
    </row>
    <row r="153" spans="1:6" ht="15">
      <c r="C153" s="71"/>
      <c r="D153" s="71"/>
      <c r="E153" s="71"/>
    </row>
    <row r="154" spans="1:6" ht="15">
      <c r="C154" s="71"/>
      <c r="D154" s="71"/>
      <c r="E154" s="71"/>
    </row>
    <row r="155" spans="1:6" ht="15">
      <c r="C155" s="71"/>
      <c r="D155" s="71"/>
      <c r="E155" s="71"/>
    </row>
    <row r="156" spans="1:6" ht="15">
      <c r="C156" s="71"/>
      <c r="D156" s="71"/>
      <c r="E156" s="71"/>
    </row>
    <row r="157" spans="1:6" ht="15">
      <c r="C157" s="71"/>
      <c r="D157" s="71"/>
      <c r="E157" s="71"/>
    </row>
    <row r="158" spans="1:6" ht="15">
      <c r="C158" s="71"/>
      <c r="D158" s="71"/>
      <c r="E158" s="71"/>
    </row>
    <row r="159" spans="1:6" ht="15">
      <c r="C159" s="71"/>
      <c r="D159" s="71"/>
      <c r="E159" s="71"/>
    </row>
    <row r="160" spans="1:6" ht="15">
      <c r="C160" s="71"/>
      <c r="D160" s="71"/>
      <c r="E160" s="71"/>
    </row>
    <row r="161" spans="3:5" ht="15">
      <c r="C161" s="71"/>
      <c r="D161" s="71"/>
      <c r="E161" s="71"/>
    </row>
    <row r="162" spans="3:5" ht="15">
      <c r="C162" s="71"/>
      <c r="D162" s="71"/>
      <c r="E162" s="71"/>
    </row>
    <row r="163" spans="3:5" ht="15">
      <c r="C163" s="71"/>
      <c r="D163" s="71"/>
      <c r="E163" s="71"/>
    </row>
    <row r="164" spans="3:5" ht="15">
      <c r="C164" s="71"/>
      <c r="D164" s="71"/>
      <c r="E164" s="71"/>
    </row>
    <row r="165" spans="3:5" ht="15">
      <c r="C165" s="71"/>
      <c r="D165" s="71"/>
      <c r="E165" s="71"/>
    </row>
    <row r="166" spans="3:5" ht="15">
      <c r="C166" s="71"/>
      <c r="D166" s="71"/>
      <c r="E166" s="71"/>
    </row>
    <row r="167" spans="3:5" ht="15">
      <c r="C167" s="71"/>
      <c r="D167" s="71"/>
      <c r="E167" s="71"/>
    </row>
    <row r="168" spans="3:5" ht="15">
      <c r="C168" s="71"/>
      <c r="D168" s="71"/>
      <c r="E168" s="71"/>
    </row>
    <row r="169" spans="3:5" ht="15">
      <c r="C169" s="71"/>
      <c r="D169" s="71"/>
      <c r="E169" s="71"/>
    </row>
    <row r="170" spans="3:5" ht="15">
      <c r="C170" s="71"/>
      <c r="D170" s="71"/>
      <c r="E170" s="71"/>
    </row>
    <row r="171" spans="3:5" ht="15">
      <c r="C171" s="71"/>
      <c r="D171" s="71"/>
      <c r="E171" s="71"/>
    </row>
    <row r="172" spans="3:5" ht="15">
      <c r="C172" s="71"/>
      <c r="D172" s="71"/>
      <c r="E172" s="71"/>
    </row>
    <row r="173" spans="3:5" ht="15">
      <c r="C173" s="71"/>
      <c r="D173" s="71"/>
      <c r="E173" s="71"/>
    </row>
    <row r="174" spans="3:5" ht="15">
      <c r="C174" s="71"/>
      <c r="D174" s="71"/>
      <c r="E174" s="71"/>
    </row>
    <row r="175" spans="3:5" ht="15">
      <c r="C175" s="71"/>
      <c r="D175" s="71"/>
      <c r="E175" s="71"/>
    </row>
    <row r="176" spans="3:5" ht="15">
      <c r="C176" s="71"/>
      <c r="D176" s="71"/>
      <c r="E176" s="71"/>
    </row>
    <row r="177" spans="3:5" ht="15">
      <c r="C177" s="71"/>
      <c r="D177" s="71"/>
      <c r="E177" s="71"/>
    </row>
    <row r="178" spans="3:5" ht="15">
      <c r="C178" s="71"/>
      <c r="D178" s="71"/>
      <c r="E178" s="71"/>
    </row>
    <row r="179" spans="3:5" ht="15">
      <c r="C179" s="71"/>
      <c r="D179" s="71"/>
      <c r="E179" s="71"/>
    </row>
    <row r="180" spans="3:5" ht="15">
      <c r="C180" s="71"/>
      <c r="D180" s="71"/>
      <c r="E180" s="71"/>
    </row>
    <row r="181" spans="3:5" ht="15">
      <c r="C181" s="71"/>
      <c r="D181" s="71"/>
      <c r="E181" s="71"/>
    </row>
    <row r="182" spans="3:5" ht="15">
      <c r="C182" s="71"/>
      <c r="D182" s="71"/>
      <c r="E182" s="71"/>
    </row>
    <row r="183" spans="3:5" ht="15">
      <c r="C183" s="71"/>
      <c r="D183" s="71"/>
      <c r="E183" s="71"/>
    </row>
    <row r="184" spans="3:5" ht="15">
      <c r="C184" s="71"/>
      <c r="D184" s="71"/>
      <c r="E184" s="71"/>
    </row>
    <row r="185" spans="3:5" ht="15">
      <c r="C185" s="71"/>
      <c r="D185" s="71"/>
      <c r="E185" s="71"/>
    </row>
    <row r="186" spans="3:5" ht="15">
      <c r="C186" s="71"/>
      <c r="D186" s="71"/>
      <c r="E186" s="71"/>
    </row>
    <row r="187" spans="3:5" ht="15">
      <c r="C187" s="71"/>
      <c r="D187" s="71"/>
      <c r="E187" s="71"/>
    </row>
    <row r="188" spans="3:5" ht="15">
      <c r="C188" s="71"/>
      <c r="D188" s="71"/>
      <c r="E188" s="71"/>
    </row>
    <row r="189" spans="3:5" ht="15">
      <c r="C189" s="71"/>
      <c r="D189" s="71"/>
      <c r="E189" s="71"/>
    </row>
    <row r="190" spans="3:5" ht="15">
      <c r="C190" s="71"/>
      <c r="D190" s="71"/>
      <c r="E190" s="71"/>
    </row>
    <row r="191" spans="3:5" ht="15">
      <c r="C191" s="71"/>
      <c r="D191" s="71"/>
      <c r="E191" s="71"/>
    </row>
    <row r="192" spans="3:5" ht="15">
      <c r="C192" s="71"/>
      <c r="D192" s="71"/>
      <c r="E192" s="71"/>
    </row>
    <row r="193" spans="3:5" ht="15">
      <c r="C193" s="71"/>
      <c r="D193" s="71"/>
      <c r="E193" s="71"/>
    </row>
    <row r="194" spans="3:5" ht="15">
      <c r="C194" s="71"/>
      <c r="D194" s="71"/>
      <c r="E194" s="71"/>
    </row>
    <row r="195" spans="3:5" ht="15">
      <c r="C195" s="71"/>
      <c r="D195" s="71"/>
      <c r="E195" s="71"/>
    </row>
    <row r="196" spans="3:5" ht="15">
      <c r="C196" s="71"/>
      <c r="D196" s="71"/>
      <c r="E196" s="71"/>
    </row>
    <row r="197" spans="3:5" ht="15">
      <c r="C197" s="71"/>
      <c r="D197" s="71"/>
      <c r="E197" s="71"/>
    </row>
    <row r="198" spans="3:5" ht="15">
      <c r="C198" s="71"/>
      <c r="D198" s="71"/>
      <c r="E198" s="71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/>
  </sheetViews>
  <sheetFormatPr defaultColWidth="9" defaultRowHeight="13.2"/>
  <cols>
    <col min="1" max="1" width="30.69921875" style="162" customWidth="1"/>
    <col min="2" max="2" width="8.3984375" style="162" customWidth="1"/>
    <col min="3" max="3" width="9.09765625" style="162" customWidth="1"/>
    <col min="4" max="4" width="11.19921875" style="162" customWidth="1"/>
    <col min="5" max="5" width="10.8984375" style="162" customWidth="1"/>
    <col min="6" max="6" width="11" style="162" customWidth="1"/>
    <col min="7" max="16384" width="9" style="162"/>
  </cols>
  <sheetData>
    <row r="1" spans="1:6" ht="20.100000000000001" customHeight="1">
      <c r="A1" s="370" t="s">
        <v>453</v>
      </c>
      <c r="B1" s="161"/>
      <c r="C1" s="161"/>
      <c r="D1" s="161"/>
      <c r="E1" s="161"/>
      <c r="F1" s="161"/>
    </row>
    <row r="2" spans="1:6" ht="20.100000000000001" customHeight="1">
      <c r="A2" s="159"/>
      <c r="B2" s="159"/>
      <c r="C2" s="159"/>
      <c r="D2" s="159"/>
      <c r="E2" s="159"/>
      <c r="F2" s="159"/>
    </row>
    <row r="3" spans="1:6" ht="20.100000000000001" customHeight="1">
      <c r="A3" s="157"/>
      <c r="B3" s="157"/>
      <c r="C3" s="157"/>
      <c r="D3" s="157"/>
      <c r="E3" s="157"/>
      <c r="F3" s="156"/>
    </row>
    <row r="4" spans="1:6" ht="16.2" customHeight="1">
      <c r="A4" s="67"/>
      <c r="B4" s="371" t="s">
        <v>54</v>
      </c>
      <c r="C4" s="371" t="s">
        <v>54</v>
      </c>
      <c r="D4" s="371" t="s">
        <v>411</v>
      </c>
      <c r="E4" s="371" t="s">
        <v>411</v>
      </c>
      <c r="F4" s="371" t="s">
        <v>403</v>
      </c>
    </row>
    <row r="5" spans="1:6" ht="16.2" customHeight="1">
      <c r="A5" s="153"/>
      <c r="B5" s="372" t="s">
        <v>377</v>
      </c>
      <c r="C5" s="372" t="s">
        <v>376</v>
      </c>
      <c r="D5" s="372" t="s">
        <v>463</v>
      </c>
      <c r="E5" s="372" t="s">
        <v>463</v>
      </c>
      <c r="F5" s="372" t="s">
        <v>463</v>
      </c>
    </row>
    <row r="6" spans="1:6" ht="16.2" customHeight="1">
      <c r="A6" s="153"/>
      <c r="B6" s="155" t="s">
        <v>57</v>
      </c>
      <c r="C6" s="155" t="s">
        <v>57</v>
      </c>
      <c r="D6" s="155" t="s">
        <v>98</v>
      </c>
      <c r="E6" s="155" t="s">
        <v>108</v>
      </c>
      <c r="F6" s="155" t="s">
        <v>108</v>
      </c>
    </row>
    <row r="7" spans="1:6" ht="16.2" customHeight="1">
      <c r="A7" s="153"/>
      <c r="B7" s="154">
        <v>2022</v>
      </c>
      <c r="C7" s="154">
        <v>2022</v>
      </c>
      <c r="D7" s="154" t="s">
        <v>450</v>
      </c>
      <c r="E7" s="154" t="s">
        <v>222</v>
      </c>
      <c r="F7" s="154" t="s">
        <v>222</v>
      </c>
    </row>
    <row r="8" spans="1:6" ht="20.100000000000001" customHeight="1">
      <c r="A8" s="153"/>
      <c r="B8" s="152"/>
      <c r="C8" s="152"/>
      <c r="D8" s="151"/>
      <c r="E8" s="151"/>
      <c r="F8" s="150"/>
    </row>
    <row r="9" spans="1:6" ht="20.100000000000001" customHeight="1">
      <c r="A9" s="373" t="s">
        <v>220</v>
      </c>
      <c r="B9" s="395">
        <v>182541.78015904585</v>
      </c>
      <c r="C9" s="395">
        <v>1832881.1309475244</v>
      </c>
      <c r="D9" s="397">
        <v>102.20645634232193</v>
      </c>
      <c r="E9" s="397">
        <v>128.74080427041923</v>
      </c>
      <c r="F9" s="397">
        <v>124.57076834642402</v>
      </c>
    </row>
    <row r="10" spans="1:6" ht="20.100000000000001" customHeight="1">
      <c r="A10" s="374" t="s">
        <v>451</v>
      </c>
      <c r="B10" s="395"/>
      <c r="C10" s="395"/>
      <c r="D10" s="397"/>
      <c r="E10" s="397"/>
      <c r="F10" s="397"/>
    </row>
    <row r="11" spans="1:6" ht="20.100000000000001" customHeight="1">
      <c r="A11" s="375" t="s">
        <v>169</v>
      </c>
      <c r="B11" s="396">
        <v>178808.35875878378</v>
      </c>
      <c r="C11" s="396">
        <v>1793301.3094658095</v>
      </c>
      <c r="D11" s="398">
        <v>102.23187626275264</v>
      </c>
      <c r="E11" s="398">
        <v>127.55994527427976</v>
      </c>
      <c r="F11" s="398">
        <v>124.27588740711688</v>
      </c>
    </row>
    <row r="12" spans="1:6" ht="20.100000000000001" customHeight="1">
      <c r="A12" s="375" t="s">
        <v>170</v>
      </c>
      <c r="B12" s="396">
        <v>3733.4214002620843</v>
      </c>
      <c r="C12" s="396">
        <v>39579.82148171468</v>
      </c>
      <c r="D12" s="398">
        <v>101.00362257928201</v>
      </c>
      <c r="E12" s="398">
        <v>231.28538471056785</v>
      </c>
      <c r="F12" s="398">
        <v>139.57628285260373</v>
      </c>
    </row>
    <row r="13" spans="1:6" ht="20.100000000000001" customHeight="1">
      <c r="A13" s="374" t="s">
        <v>452</v>
      </c>
      <c r="B13" s="395"/>
      <c r="C13" s="395"/>
      <c r="D13" s="397"/>
      <c r="E13" s="397"/>
      <c r="F13" s="397"/>
    </row>
    <row r="14" spans="1:6" ht="20.100000000000001" customHeight="1">
      <c r="A14" s="375" t="s">
        <v>171</v>
      </c>
      <c r="B14" s="396">
        <v>455.9</v>
      </c>
      <c r="C14" s="396">
        <v>5296.5</v>
      </c>
      <c r="D14" s="398">
        <v>101.24361536753274</v>
      </c>
      <c r="E14" s="398">
        <v>88.575869438507866</v>
      </c>
      <c r="F14" s="398">
        <v>103.62916288519999</v>
      </c>
    </row>
    <row r="15" spans="1:6" ht="20.100000000000001" customHeight="1">
      <c r="A15" s="375" t="s">
        <v>172</v>
      </c>
      <c r="B15" s="396">
        <v>10191.80947069375</v>
      </c>
      <c r="C15" s="396">
        <v>98939.635883065639</v>
      </c>
      <c r="D15" s="398">
        <v>97.404625739628187</v>
      </c>
      <c r="E15" s="398">
        <v>125.41195064659331</v>
      </c>
      <c r="F15" s="398">
        <v>129.21115413478944</v>
      </c>
    </row>
    <row r="16" spans="1:6" ht="20.100000000000001" customHeight="1">
      <c r="A16" s="375" t="s">
        <v>173</v>
      </c>
      <c r="B16" s="396">
        <v>38817.282855285637</v>
      </c>
      <c r="C16" s="396">
        <v>371478.21046453126</v>
      </c>
      <c r="D16" s="398">
        <v>102.59877961964237</v>
      </c>
      <c r="E16" s="398">
        <v>148.12077514174774</v>
      </c>
      <c r="F16" s="398">
        <v>128.91038991545915</v>
      </c>
    </row>
    <row r="17" spans="1:6" ht="20.100000000000001" customHeight="1">
      <c r="A17" s="375" t="s">
        <v>174</v>
      </c>
      <c r="B17" s="396">
        <v>133053.21679215427</v>
      </c>
      <c r="C17" s="396">
        <v>1356907.6468956154</v>
      </c>
      <c r="D17" s="398">
        <v>102.48218138821541</v>
      </c>
      <c r="E17" s="398">
        <v>124.45032058891508</v>
      </c>
      <c r="F17" s="398">
        <v>123.21470472157128</v>
      </c>
    </row>
    <row r="18" spans="1:6" ht="20.100000000000001" customHeight="1">
      <c r="A18" s="375" t="s">
        <v>175</v>
      </c>
      <c r="B18" s="396">
        <v>23.571040912200001</v>
      </c>
      <c r="C18" s="396">
        <v>259.13770431219996</v>
      </c>
      <c r="D18" s="398">
        <v>103.8</v>
      </c>
      <c r="E18" s="398">
        <v>79.734256519180022</v>
      </c>
      <c r="F18" s="398">
        <v>102.89548380327389</v>
      </c>
    </row>
    <row r="19" spans="1:6" ht="20.100000000000001" customHeight="1">
      <c r="A19" s="375"/>
      <c r="B19" s="380"/>
      <c r="C19" s="380"/>
      <c r="D19" s="381"/>
      <c r="E19" s="381"/>
      <c r="F19" s="381"/>
    </row>
    <row r="20" spans="1:6" ht="20.100000000000001" customHeight="1">
      <c r="A20" s="373" t="s">
        <v>251</v>
      </c>
      <c r="B20" s="395">
        <v>40973.706544502274</v>
      </c>
      <c r="C20" s="395">
        <v>402004.15867755888</v>
      </c>
      <c r="D20" s="397">
        <v>99.489634979722112</v>
      </c>
      <c r="E20" s="397">
        <v>129.7986391531185</v>
      </c>
      <c r="F20" s="397">
        <v>132.75430186649396</v>
      </c>
    </row>
    <row r="21" spans="1:6" ht="20.100000000000001" customHeight="1">
      <c r="A21" s="374" t="s">
        <v>451</v>
      </c>
      <c r="B21" s="395"/>
      <c r="C21" s="395"/>
      <c r="D21" s="397"/>
      <c r="E21" s="397"/>
      <c r="F21" s="397"/>
    </row>
    <row r="22" spans="1:6" ht="20.100000000000001" customHeight="1">
      <c r="A22" s="375" t="s">
        <v>169</v>
      </c>
      <c r="B22" s="396">
        <v>25684.765597874433</v>
      </c>
      <c r="C22" s="396">
        <v>245895.22358124881</v>
      </c>
      <c r="D22" s="398">
        <v>99.093011606706398</v>
      </c>
      <c r="E22" s="398">
        <v>145.57404379545039</v>
      </c>
      <c r="F22" s="398">
        <v>150.69535566136176</v>
      </c>
    </row>
    <row r="23" spans="1:6" ht="20.100000000000001" customHeight="1">
      <c r="A23" s="375" t="s">
        <v>170</v>
      </c>
      <c r="B23" s="396">
        <v>15288.940946627841</v>
      </c>
      <c r="C23" s="396">
        <v>156108.93509631007</v>
      </c>
      <c r="D23" s="398">
        <v>100.163140894495</v>
      </c>
      <c r="E23" s="398">
        <v>109.80791951654989</v>
      </c>
      <c r="F23" s="398">
        <v>111.79028601130298</v>
      </c>
    </row>
    <row r="24" spans="1:6" ht="20.100000000000001" customHeight="1">
      <c r="A24" s="374" t="s">
        <v>452</v>
      </c>
      <c r="B24" s="395"/>
      <c r="C24" s="395"/>
      <c r="D24" s="397"/>
      <c r="E24" s="397"/>
      <c r="F24" s="397"/>
    </row>
    <row r="25" spans="1:6" ht="20.100000000000001" customHeight="1">
      <c r="A25" s="375" t="s">
        <v>171</v>
      </c>
      <c r="B25" s="396">
        <v>465.03199999999998</v>
      </c>
      <c r="C25" s="396">
        <v>4283.7819999999992</v>
      </c>
      <c r="D25" s="398">
        <v>119.44816178075963</v>
      </c>
      <c r="E25" s="398">
        <v>102.38462707039393</v>
      </c>
      <c r="F25" s="398">
        <v>118.35432055242525</v>
      </c>
    </row>
    <row r="26" spans="1:6" ht="20.100000000000001" customHeight="1">
      <c r="A26" s="375" t="s">
        <v>172</v>
      </c>
      <c r="B26" s="396">
        <v>21375.175060193556</v>
      </c>
      <c r="C26" s="396">
        <v>215029.32173158517</v>
      </c>
      <c r="D26" s="398">
        <v>95.726512372717949</v>
      </c>
      <c r="E26" s="398">
        <v>137.77266527370114</v>
      </c>
      <c r="F26" s="398">
        <v>138.94796482820345</v>
      </c>
    </row>
    <row r="27" spans="1:6" ht="20.100000000000001" customHeight="1">
      <c r="A27" s="375" t="s">
        <v>173</v>
      </c>
      <c r="B27" s="396">
        <v>9760.3128138851735</v>
      </c>
      <c r="C27" s="396">
        <v>86802.029546810896</v>
      </c>
      <c r="D27" s="398">
        <v>102.93933339970853</v>
      </c>
      <c r="E27" s="398">
        <v>163.95265900274941</v>
      </c>
      <c r="F27" s="398">
        <v>140.4207951480881</v>
      </c>
    </row>
    <row r="28" spans="1:6" ht="20.100000000000001" customHeight="1">
      <c r="A28" s="375" t="s">
        <v>174</v>
      </c>
      <c r="B28" s="396">
        <v>8822.5562929711941</v>
      </c>
      <c r="C28" s="396">
        <v>90413.827714699699</v>
      </c>
      <c r="D28" s="398">
        <v>104.27782742387699</v>
      </c>
      <c r="E28" s="398">
        <v>123.9412789791543</v>
      </c>
      <c r="F28" s="398">
        <v>119.76596555948053</v>
      </c>
    </row>
    <row r="29" spans="1:6" ht="20.100000000000001" customHeight="1">
      <c r="A29" s="375" t="s">
        <v>175</v>
      </c>
      <c r="B29" s="396">
        <v>550.63037745235079</v>
      </c>
      <c r="C29" s="396">
        <v>5475.1976844630799</v>
      </c>
      <c r="D29" s="398">
        <v>105.3</v>
      </c>
      <c r="E29" s="398">
        <v>21.792902754728622</v>
      </c>
      <c r="F29" s="398">
        <v>76.729687258792339</v>
      </c>
    </row>
    <row r="30" spans="1:6" ht="20.100000000000001" customHeight="1">
      <c r="A30" s="382"/>
      <c r="B30" s="382"/>
      <c r="C30" s="383"/>
      <c r="D30" s="383"/>
      <c r="E30" s="383"/>
      <c r="F30" s="382"/>
    </row>
    <row r="31" spans="1:6" ht="20.100000000000001" customHeight="1">
      <c r="A31" s="148"/>
      <c r="B31" s="148"/>
      <c r="C31" s="149"/>
      <c r="D31" s="149"/>
      <c r="E31" s="149"/>
      <c r="F31" s="148"/>
    </row>
    <row r="32" spans="1:6" ht="20.100000000000001" customHeight="1">
      <c r="A32" s="148"/>
      <c r="B32" s="148"/>
      <c r="C32" s="149"/>
      <c r="D32" s="149"/>
      <c r="E32" s="149"/>
      <c r="F32" s="148"/>
    </row>
    <row r="33" spans="1:6" ht="20.100000000000001" customHeight="1">
      <c r="A33" s="148"/>
      <c r="B33" s="148"/>
      <c r="C33" s="149"/>
      <c r="D33" s="149"/>
      <c r="E33" s="149"/>
      <c r="F33" s="148"/>
    </row>
    <row r="34" spans="1:6" ht="20.100000000000001" customHeight="1">
      <c r="A34" s="148"/>
      <c r="B34" s="148"/>
      <c r="C34" s="149"/>
      <c r="D34" s="149"/>
      <c r="E34" s="149"/>
      <c r="F34" s="148"/>
    </row>
    <row r="35" spans="1:6" ht="15">
      <c r="A35" s="148"/>
      <c r="B35" s="148"/>
      <c r="C35" s="149"/>
      <c r="D35" s="149"/>
      <c r="E35" s="149"/>
      <c r="F35" s="148"/>
    </row>
    <row r="36" spans="1:6" ht="15">
      <c r="A36" s="148"/>
      <c r="B36" s="148"/>
      <c r="C36" s="149"/>
      <c r="D36" s="149"/>
      <c r="E36" s="149"/>
      <c r="F36" s="148"/>
    </row>
    <row r="37" spans="1:6" ht="15">
      <c r="A37" s="148"/>
      <c r="B37" s="148"/>
      <c r="C37" s="149"/>
      <c r="D37" s="149"/>
      <c r="E37" s="149"/>
      <c r="F37" s="148"/>
    </row>
    <row r="38" spans="1:6" ht="15">
      <c r="A38" s="148"/>
      <c r="B38" s="148"/>
      <c r="C38" s="149"/>
      <c r="D38" s="149"/>
      <c r="E38" s="149"/>
      <c r="F38" s="148"/>
    </row>
    <row r="39" spans="1:6" ht="15">
      <c r="A39" s="148"/>
      <c r="B39" s="148"/>
      <c r="C39" s="149"/>
      <c r="D39" s="149"/>
      <c r="E39" s="149"/>
      <c r="F39" s="148"/>
    </row>
    <row r="40" spans="1:6" ht="15">
      <c r="A40" s="148"/>
      <c r="B40" s="148"/>
      <c r="C40" s="149"/>
      <c r="D40" s="149"/>
      <c r="E40" s="149"/>
      <c r="F40" s="148"/>
    </row>
    <row r="41" spans="1:6" ht="15">
      <c r="A41" s="148"/>
      <c r="B41" s="148"/>
      <c r="C41" s="149"/>
      <c r="D41" s="149"/>
      <c r="E41" s="149"/>
      <c r="F41" s="148"/>
    </row>
    <row r="42" spans="1:6" ht="15">
      <c r="A42" s="148"/>
      <c r="B42" s="148"/>
      <c r="C42" s="149"/>
      <c r="D42" s="149"/>
      <c r="E42" s="149"/>
      <c r="F42" s="148"/>
    </row>
    <row r="43" spans="1:6" ht="15">
      <c r="A43" s="148"/>
      <c r="B43" s="148"/>
      <c r="C43" s="149"/>
      <c r="D43" s="149"/>
      <c r="E43" s="149"/>
      <c r="F43" s="148"/>
    </row>
    <row r="44" spans="1:6" ht="15">
      <c r="A44" s="148"/>
      <c r="B44" s="148"/>
      <c r="C44" s="149"/>
      <c r="D44" s="149"/>
      <c r="E44" s="149"/>
      <c r="F44" s="148"/>
    </row>
    <row r="45" spans="1:6" ht="15">
      <c r="A45" s="148"/>
      <c r="B45" s="148"/>
      <c r="C45" s="149"/>
      <c r="D45" s="149"/>
      <c r="E45" s="149"/>
      <c r="F45" s="148"/>
    </row>
    <row r="46" spans="1:6" ht="15">
      <c r="A46" s="148"/>
      <c r="B46" s="148"/>
      <c r="C46" s="149"/>
      <c r="D46" s="149"/>
      <c r="E46" s="149"/>
      <c r="F46" s="148"/>
    </row>
    <row r="47" spans="1:6" ht="15">
      <c r="A47" s="148"/>
      <c r="B47" s="148"/>
      <c r="C47" s="149"/>
      <c r="D47" s="149"/>
      <c r="E47" s="149"/>
      <c r="F47" s="148"/>
    </row>
    <row r="48" spans="1:6" ht="15">
      <c r="A48" s="148"/>
      <c r="B48" s="148"/>
      <c r="C48" s="149"/>
      <c r="D48" s="149"/>
      <c r="E48" s="149"/>
      <c r="F48" s="148"/>
    </row>
    <row r="49" spans="1:6" ht="15">
      <c r="A49" s="148"/>
      <c r="B49" s="148"/>
      <c r="C49" s="149"/>
      <c r="D49" s="149"/>
      <c r="E49" s="149"/>
      <c r="F49" s="148"/>
    </row>
    <row r="50" spans="1:6" ht="15">
      <c r="A50" s="148"/>
      <c r="B50" s="148"/>
      <c r="C50" s="149"/>
      <c r="D50" s="149"/>
      <c r="E50" s="149"/>
      <c r="F50" s="148"/>
    </row>
    <row r="51" spans="1:6" ht="15">
      <c r="A51" s="148"/>
      <c r="B51" s="148"/>
      <c r="C51" s="149"/>
      <c r="D51" s="149"/>
      <c r="E51" s="149"/>
      <c r="F51" s="148"/>
    </row>
    <row r="52" spans="1:6" ht="15">
      <c r="A52" s="148"/>
      <c r="B52" s="148"/>
      <c r="C52" s="149"/>
      <c r="D52" s="149"/>
      <c r="E52" s="149"/>
      <c r="F52" s="148"/>
    </row>
    <row r="53" spans="1:6" ht="15">
      <c r="A53" s="148"/>
      <c r="B53" s="148"/>
      <c r="C53" s="149"/>
      <c r="D53" s="149"/>
      <c r="E53" s="149"/>
      <c r="F53" s="148"/>
    </row>
    <row r="54" spans="1:6" ht="15">
      <c r="A54" s="148"/>
      <c r="B54" s="148"/>
      <c r="C54" s="149"/>
      <c r="D54" s="149"/>
      <c r="E54" s="149"/>
      <c r="F54" s="148"/>
    </row>
    <row r="55" spans="1:6" ht="15">
      <c r="A55" s="148"/>
      <c r="B55" s="148"/>
      <c r="C55" s="149"/>
      <c r="D55" s="149"/>
      <c r="E55" s="149"/>
      <c r="F55" s="148"/>
    </row>
    <row r="56" spans="1:6" ht="15">
      <c r="A56" s="148"/>
      <c r="B56" s="148"/>
      <c r="C56" s="149"/>
      <c r="D56" s="149"/>
      <c r="E56" s="149"/>
      <c r="F56" s="148"/>
    </row>
    <row r="57" spans="1:6" ht="15">
      <c r="A57" s="148"/>
      <c r="B57" s="148"/>
      <c r="C57" s="149"/>
      <c r="D57" s="149"/>
      <c r="E57" s="149"/>
      <c r="F57" s="148"/>
    </row>
    <row r="58" spans="1:6" ht="15">
      <c r="A58" s="148"/>
      <c r="B58" s="148"/>
      <c r="C58" s="149"/>
      <c r="D58" s="149"/>
      <c r="E58" s="149"/>
      <c r="F58" s="148"/>
    </row>
    <row r="59" spans="1:6" ht="15">
      <c r="A59" s="148"/>
      <c r="B59" s="148"/>
      <c r="C59" s="149"/>
      <c r="D59" s="149"/>
      <c r="E59" s="149"/>
      <c r="F59" s="148"/>
    </row>
    <row r="60" spans="1:6" ht="15">
      <c r="A60" s="148"/>
      <c r="B60" s="148"/>
      <c r="C60" s="149"/>
      <c r="D60" s="149"/>
      <c r="E60" s="149"/>
      <c r="F60" s="148"/>
    </row>
    <row r="61" spans="1:6" ht="15">
      <c r="A61" s="148"/>
      <c r="B61" s="148"/>
      <c r="C61" s="149"/>
      <c r="D61" s="149"/>
      <c r="E61" s="149"/>
      <c r="F61" s="148"/>
    </row>
    <row r="62" spans="1:6" ht="15">
      <c r="A62" s="148"/>
      <c r="B62" s="148"/>
      <c r="C62" s="149"/>
      <c r="D62" s="149"/>
      <c r="E62" s="149"/>
      <c r="F62" s="148"/>
    </row>
    <row r="63" spans="1:6" ht="15">
      <c r="A63" s="148"/>
      <c r="B63" s="148"/>
      <c r="C63" s="149"/>
      <c r="D63" s="149"/>
      <c r="E63" s="149"/>
      <c r="F63" s="148"/>
    </row>
    <row r="64" spans="1:6" ht="15">
      <c r="A64" s="148"/>
      <c r="B64" s="148"/>
      <c r="C64" s="149"/>
      <c r="D64" s="149"/>
      <c r="E64" s="149"/>
      <c r="F64" s="148"/>
    </row>
    <row r="65" spans="1:6" ht="15">
      <c r="A65" s="148"/>
      <c r="B65" s="148"/>
      <c r="C65" s="149"/>
      <c r="D65" s="149"/>
      <c r="E65" s="149"/>
      <c r="F65" s="148"/>
    </row>
    <row r="66" spans="1:6" ht="15">
      <c r="A66" s="148"/>
      <c r="B66" s="148"/>
      <c r="C66" s="149"/>
      <c r="D66" s="149"/>
      <c r="E66" s="149"/>
      <c r="F66" s="148"/>
    </row>
    <row r="67" spans="1:6" ht="15">
      <c r="A67" s="148"/>
      <c r="B67" s="148"/>
      <c r="C67" s="149"/>
      <c r="D67" s="149"/>
      <c r="E67" s="149"/>
      <c r="F67" s="148"/>
    </row>
    <row r="68" spans="1:6" ht="15">
      <c r="A68" s="148"/>
      <c r="B68" s="148"/>
      <c r="C68" s="149"/>
      <c r="D68" s="149"/>
      <c r="E68" s="149"/>
      <c r="F68" s="148"/>
    </row>
    <row r="69" spans="1:6" ht="15">
      <c r="A69" s="148"/>
      <c r="B69" s="148"/>
      <c r="C69" s="149"/>
      <c r="D69" s="149"/>
      <c r="E69" s="149"/>
      <c r="F69" s="148"/>
    </row>
    <row r="70" spans="1:6" ht="15">
      <c r="A70" s="148"/>
      <c r="B70" s="148"/>
      <c r="C70" s="149"/>
      <c r="D70" s="149"/>
      <c r="E70" s="149"/>
      <c r="F70" s="148"/>
    </row>
    <row r="71" spans="1:6" ht="15">
      <c r="A71" s="148"/>
      <c r="B71" s="148"/>
      <c r="C71" s="149"/>
      <c r="D71" s="149"/>
      <c r="E71" s="149"/>
      <c r="F71" s="148"/>
    </row>
    <row r="72" spans="1:6" ht="15">
      <c r="A72" s="148"/>
      <c r="B72" s="148"/>
      <c r="C72" s="149"/>
      <c r="D72" s="149"/>
      <c r="E72" s="149"/>
      <c r="F72" s="148"/>
    </row>
    <row r="73" spans="1:6" ht="15.6">
      <c r="A73"/>
      <c r="B73"/>
      <c r="C73"/>
      <c r="D73"/>
      <c r="E73"/>
      <c r="F73"/>
    </row>
    <row r="74" spans="1:6" ht="15.6">
      <c r="A74"/>
      <c r="B74"/>
      <c r="C74"/>
      <c r="D74"/>
      <c r="E74"/>
      <c r="F74"/>
    </row>
    <row r="75" spans="1:6" ht="15.6">
      <c r="A75"/>
      <c r="B75"/>
      <c r="C75"/>
      <c r="D75"/>
      <c r="E75"/>
      <c r="F75"/>
    </row>
    <row r="76" spans="1:6" ht="15.6">
      <c r="A76"/>
      <c r="B76"/>
      <c r="C76"/>
      <c r="D76"/>
      <c r="E76"/>
      <c r="F76"/>
    </row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ColWidth="7.8984375" defaultRowHeight="14.4"/>
  <cols>
    <col min="1" max="1" width="1.5" style="66" customWidth="1"/>
    <col min="2" max="2" width="33.59765625" style="66" customWidth="1"/>
    <col min="3" max="5" width="8.59765625" style="66" customWidth="1"/>
    <col min="6" max="7" width="10.59765625" style="66" customWidth="1"/>
    <col min="8" max="16384" width="7.8984375" style="66"/>
  </cols>
  <sheetData>
    <row r="1" spans="1:7" ht="20.25" customHeight="1">
      <c r="A1" s="167" t="s">
        <v>454</v>
      </c>
      <c r="B1" s="161"/>
      <c r="C1" s="161"/>
      <c r="D1" s="161"/>
      <c r="E1" s="161"/>
      <c r="F1" s="161"/>
      <c r="G1" s="161"/>
    </row>
    <row r="2" spans="1:7" ht="12" customHeight="1">
      <c r="A2" s="384"/>
      <c r="B2" s="161"/>
      <c r="C2" s="161"/>
      <c r="D2" s="161"/>
      <c r="E2" s="161"/>
      <c r="F2" s="161"/>
      <c r="G2" s="161"/>
    </row>
    <row r="3" spans="1:7" ht="15" customHeight="1">
      <c r="A3" s="158"/>
      <c r="B3" s="157"/>
      <c r="C3" s="157"/>
      <c r="D3" s="157"/>
      <c r="E3" s="157"/>
      <c r="F3" s="157"/>
      <c r="G3" s="156" t="s">
        <v>418</v>
      </c>
    </row>
    <row r="4" spans="1:7" ht="14.4" customHeight="1">
      <c r="A4" s="67"/>
      <c r="B4" s="67"/>
      <c r="C4" s="371" t="s">
        <v>12</v>
      </c>
      <c r="D4" s="371" t="s">
        <v>54</v>
      </c>
      <c r="E4" s="371" t="s">
        <v>54</v>
      </c>
      <c r="F4" s="371" t="s">
        <v>411</v>
      </c>
      <c r="G4" s="371" t="s">
        <v>403</v>
      </c>
    </row>
    <row r="5" spans="1:7" ht="14.4" customHeight="1">
      <c r="A5" s="153"/>
      <c r="B5" s="153"/>
      <c r="C5" s="372" t="s">
        <v>272</v>
      </c>
      <c r="D5" s="372" t="s">
        <v>377</v>
      </c>
      <c r="E5" s="372" t="s">
        <v>376</v>
      </c>
      <c r="F5" s="372" t="s">
        <v>463</v>
      </c>
      <c r="G5" s="372" t="s">
        <v>463</v>
      </c>
    </row>
    <row r="6" spans="1:7" ht="14.4" customHeight="1">
      <c r="A6" s="153"/>
      <c r="B6" s="153"/>
      <c r="C6" s="155" t="s">
        <v>57</v>
      </c>
      <c r="D6" s="155" t="s">
        <v>57</v>
      </c>
      <c r="E6" s="155" t="s">
        <v>57</v>
      </c>
      <c r="F6" s="155" t="s">
        <v>108</v>
      </c>
      <c r="G6" s="155" t="s">
        <v>108</v>
      </c>
    </row>
    <row r="7" spans="1:7" ht="14.4" customHeight="1">
      <c r="A7" s="153"/>
      <c r="B7" s="153"/>
      <c r="C7" s="154">
        <v>2022</v>
      </c>
      <c r="D7" s="154">
        <v>2022</v>
      </c>
      <c r="E7" s="154">
        <v>2022</v>
      </c>
      <c r="F7" s="154" t="s">
        <v>222</v>
      </c>
      <c r="G7" s="154" t="s">
        <v>222</v>
      </c>
    </row>
    <row r="8" spans="1:7" ht="7.95" customHeight="1">
      <c r="A8" s="153"/>
      <c r="B8" s="153"/>
      <c r="C8" s="152"/>
      <c r="D8" s="152"/>
      <c r="E8" s="152"/>
      <c r="F8" s="151"/>
      <c r="G8" s="150"/>
    </row>
    <row r="9" spans="1:7" ht="15" customHeight="1">
      <c r="A9" s="163" t="s">
        <v>10</v>
      </c>
      <c r="B9" s="385"/>
      <c r="C9" s="386">
        <v>484355</v>
      </c>
      <c r="D9" s="386">
        <v>596919</v>
      </c>
      <c r="E9" s="446">
        <v>2954151</v>
      </c>
      <c r="F9" s="451">
        <v>3971.5169660678639</v>
      </c>
      <c r="G9" s="451">
        <v>2108.5114127874608</v>
      </c>
    </row>
    <row r="10" spans="1:7" ht="15" customHeight="1">
      <c r="A10" s="166" t="s">
        <v>177</v>
      </c>
      <c r="B10" s="387"/>
      <c r="C10" s="388"/>
      <c r="D10" s="388"/>
      <c r="E10" s="447"/>
      <c r="F10" s="452"/>
      <c r="G10" s="452"/>
    </row>
    <row r="11" spans="1:7" ht="15" customHeight="1">
      <c r="A11" s="158"/>
      <c r="B11" s="164" t="s">
        <v>178</v>
      </c>
      <c r="C11" s="389">
        <v>433752</v>
      </c>
      <c r="D11" s="389">
        <v>533544</v>
      </c>
      <c r="E11" s="448">
        <v>2627202</v>
      </c>
      <c r="F11" s="453">
        <v>4256.7735758736244</v>
      </c>
      <c r="G11" s="453">
        <v>2719.6989616869741</v>
      </c>
    </row>
    <row r="12" spans="1:7" ht="15" customHeight="1">
      <c r="A12" s="158"/>
      <c r="B12" s="164" t="s">
        <v>172</v>
      </c>
      <c r="C12" s="389">
        <v>251</v>
      </c>
      <c r="D12" s="389">
        <v>110</v>
      </c>
      <c r="E12" s="448">
        <v>855</v>
      </c>
      <c r="F12" s="453">
        <v>1571.4285714285713</v>
      </c>
      <c r="G12" s="453">
        <v>168.97233201581028</v>
      </c>
    </row>
    <row r="13" spans="1:7" ht="15" customHeight="1">
      <c r="A13" s="158"/>
      <c r="B13" s="164" t="s">
        <v>174</v>
      </c>
      <c r="C13" s="389">
        <v>50352</v>
      </c>
      <c r="D13" s="389">
        <v>63265</v>
      </c>
      <c r="E13" s="448">
        <v>326094</v>
      </c>
      <c r="F13" s="453">
        <v>2541.7838489353153</v>
      </c>
      <c r="G13" s="453">
        <v>758.34050370921602</v>
      </c>
    </row>
    <row r="14" spans="1:7" ht="15" customHeight="1">
      <c r="A14" s="165" t="s">
        <v>179</v>
      </c>
      <c r="B14" s="385"/>
      <c r="C14" s="389"/>
      <c r="D14" s="389"/>
      <c r="E14" s="448"/>
      <c r="F14" s="453"/>
      <c r="G14" s="453"/>
    </row>
    <row r="15" spans="1:7" ht="15" customHeight="1">
      <c r="A15" s="158"/>
      <c r="B15" s="390" t="s">
        <v>180</v>
      </c>
      <c r="C15" s="386">
        <v>347886</v>
      </c>
      <c r="D15" s="386">
        <v>417400</v>
      </c>
      <c r="E15" s="446">
        <v>2075963</v>
      </c>
      <c r="F15" s="451">
        <v>3444.7470495997359</v>
      </c>
      <c r="G15" s="451">
        <v>1745.6802892700973</v>
      </c>
    </row>
    <row r="16" spans="1:7" ht="15" customHeight="1">
      <c r="A16" s="158"/>
      <c r="B16" s="164" t="s">
        <v>181</v>
      </c>
      <c r="C16" s="391">
        <v>13964</v>
      </c>
      <c r="D16" s="391">
        <v>15800</v>
      </c>
      <c r="E16" s="449">
        <v>107908</v>
      </c>
      <c r="F16" s="454">
        <v>353.54665473260235</v>
      </c>
      <c r="G16" s="454">
        <v>201.56533109180913</v>
      </c>
    </row>
    <row r="17" spans="1:8" ht="15" customHeight="1">
      <c r="A17" s="158"/>
      <c r="B17" s="164" t="s">
        <v>182</v>
      </c>
      <c r="C17" s="391">
        <v>130185</v>
      </c>
      <c r="D17" s="391">
        <v>144258</v>
      </c>
      <c r="E17" s="449">
        <v>763877</v>
      </c>
      <c r="F17" s="454">
        <v>4870.290344361918</v>
      </c>
      <c r="G17" s="454">
        <v>2695.9730359285663</v>
      </c>
    </row>
    <row r="18" spans="1:8" ht="15" customHeight="1">
      <c r="A18" s="158"/>
      <c r="B18" s="164" t="s">
        <v>183</v>
      </c>
      <c r="C18" s="389">
        <v>23800</v>
      </c>
      <c r="D18" s="389">
        <v>26424</v>
      </c>
      <c r="E18" s="448">
        <v>146602</v>
      </c>
      <c r="F18" s="453">
        <v>1994.2641509433961</v>
      </c>
      <c r="G18" s="453">
        <v>1845.4431017119837</v>
      </c>
    </row>
    <row r="19" spans="1:8" ht="15" customHeight="1">
      <c r="A19" s="158"/>
      <c r="B19" s="164" t="s">
        <v>184</v>
      </c>
      <c r="C19" s="389">
        <v>13885</v>
      </c>
      <c r="D19" s="389">
        <v>20805</v>
      </c>
      <c r="E19" s="448">
        <v>101057</v>
      </c>
      <c r="F19" s="453">
        <v>2422.0023282887078</v>
      </c>
      <c r="G19" s="453">
        <v>1051.8005828476269</v>
      </c>
    </row>
    <row r="20" spans="1:8" ht="15" customHeight="1">
      <c r="A20" s="158"/>
      <c r="B20" s="164" t="s">
        <v>185</v>
      </c>
      <c r="C20" s="389">
        <v>23315</v>
      </c>
      <c r="D20" s="389">
        <v>29181</v>
      </c>
      <c r="E20" s="448">
        <v>129179</v>
      </c>
      <c r="F20" s="453">
        <v>21300</v>
      </c>
      <c r="G20" s="453">
        <v>12095.411985018727</v>
      </c>
    </row>
    <row r="21" spans="1:8" ht="15" customHeight="1">
      <c r="A21" s="158"/>
      <c r="B21" s="164" t="s">
        <v>186</v>
      </c>
      <c r="C21" s="389">
        <v>31650</v>
      </c>
      <c r="D21" s="389">
        <v>38878</v>
      </c>
      <c r="E21" s="448">
        <v>153478</v>
      </c>
      <c r="F21" s="453">
        <v>11204.034582132565</v>
      </c>
      <c r="G21" s="453">
        <v>5632.2201834862381</v>
      </c>
    </row>
    <row r="22" spans="1:8" ht="15" customHeight="1">
      <c r="A22" s="158"/>
      <c r="B22" s="164" t="s">
        <v>187</v>
      </c>
      <c r="C22" s="389">
        <v>20145</v>
      </c>
      <c r="D22" s="389">
        <v>26328</v>
      </c>
      <c r="E22" s="448">
        <v>134526</v>
      </c>
      <c r="F22" s="453">
        <v>26327.999999999996</v>
      </c>
      <c r="G22" s="453">
        <v>20108.520179372197</v>
      </c>
    </row>
    <row r="23" spans="1:8" ht="15" customHeight="1">
      <c r="A23" s="158"/>
      <c r="B23" s="164" t="s">
        <v>190</v>
      </c>
      <c r="C23" s="389">
        <v>6344</v>
      </c>
      <c r="D23" s="389">
        <v>8611</v>
      </c>
      <c r="E23" s="448">
        <v>39653</v>
      </c>
      <c r="F23" s="453">
        <v>5519.8717948717949</v>
      </c>
      <c r="G23" s="453">
        <v>3309.9332220367282</v>
      </c>
    </row>
    <row r="24" spans="1:8" ht="15" customHeight="1">
      <c r="A24" s="158"/>
      <c r="B24" s="164" t="s">
        <v>188</v>
      </c>
      <c r="C24" s="389">
        <v>29918</v>
      </c>
      <c r="D24" s="389">
        <v>37596</v>
      </c>
      <c r="E24" s="448">
        <v>172475</v>
      </c>
      <c r="F24" s="453">
        <v>56963.63636363636</v>
      </c>
      <c r="G24" s="453">
        <v>24604.13694721826</v>
      </c>
    </row>
    <row r="25" spans="1:8" ht="15" customHeight="1">
      <c r="A25" s="158"/>
      <c r="B25" s="164" t="s">
        <v>191</v>
      </c>
      <c r="C25" s="389">
        <v>5014</v>
      </c>
      <c r="D25" s="389">
        <v>5819</v>
      </c>
      <c r="E25" s="448">
        <v>30307</v>
      </c>
      <c r="F25" s="453">
        <v>9862.7118644067796</v>
      </c>
      <c r="G25" s="453">
        <v>5805.9386973180071</v>
      </c>
    </row>
    <row r="26" spans="1:8" ht="15" customHeight="1">
      <c r="A26" s="158"/>
      <c r="B26" s="164" t="s">
        <v>189</v>
      </c>
      <c r="C26" s="389">
        <v>6395</v>
      </c>
      <c r="D26" s="389">
        <v>7467</v>
      </c>
      <c r="E26" s="448">
        <v>70078</v>
      </c>
      <c r="F26" s="453">
        <v>885.76512455516013</v>
      </c>
      <c r="G26" s="453">
        <v>883.37325097693179</v>
      </c>
    </row>
    <row r="27" spans="1:8" ht="15" customHeight="1">
      <c r="A27" s="158"/>
      <c r="B27" s="164" t="s">
        <v>192</v>
      </c>
      <c r="C27" s="389">
        <v>6</v>
      </c>
      <c r="D27" s="389">
        <v>10</v>
      </c>
      <c r="E27" s="448">
        <v>69</v>
      </c>
      <c r="F27" s="453">
        <v>353.54665473260235</v>
      </c>
      <c r="G27" s="453">
        <v>862.5</v>
      </c>
    </row>
    <row r="28" spans="1:8" ht="15" customHeight="1">
      <c r="A28" s="158"/>
      <c r="B28" s="164" t="s">
        <v>193</v>
      </c>
      <c r="C28" s="389">
        <v>43265</v>
      </c>
      <c r="D28" s="389">
        <v>56223</v>
      </c>
      <c r="E28" s="448">
        <v>226754</v>
      </c>
      <c r="F28" s="453">
        <v>7080.9823677581862</v>
      </c>
      <c r="G28" s="453">
        <v>4850.3529411764703</v>
      </c>
    </row>
    <row r="29" spans="1:8" ht="15" customHeight="1">
      <c r="A29" s="158"/>
      <c r="B29" s="390" t="s">
        <v>194</v>
      </c>
      <c r="C29" s="392">
        <v>51213</v>
      </c>
      <c r="D29" s="392">
        <v>62500</v>
      </c>
      <c r="E29" s="450">
        <v>323354</v>
      </c>
      <c r="F29" s="455">
        <v>12450.199203187251</v>
      </c>
      <c r="G29" s="455">
        <v>6711.3740141137396</v>
      </c>
    </row>
    <row r="30" spans="1:8" ht="15" customHeight="1">
      <c r="A30" s="158"/>
      <c r="B30" s="164" t="s">
        <v>195</v>
      </c>
      <c r="C30" s="389">
        <v>41568</v>
      </c>
      <c r="D30" s="389">
        <v>47912</v>
      </c>
      <c r="E30" s="448">
        <v>266087</v>
      </c>
      <c r="F30" s="453">
        <v>15917.607973421926</v>
      </c>
      <c r="G30" s="453">
        <v>8271.2775878147331</v>
      </c>
    </row>
    <row r="31" spans="1:8" ht="15" customHeight="1">
      <c r="A31" s="158"/>
      <c r="B31" s="164" t="s">
        <v>196</v>
      </c>
      <c r="C31" s="389">
        <v>7001</v>
      </c>
      <c r="D31" s="389">
        <v>10515</v>
      </c>
      <c r="E31" s="448">
        <v>40840</v>
      </c>
      <c r="F31" s="453">
        <v>23897.727272727272</v>
      </c>
      <c r="G31" s="453">
        <v>7945.5252918287943</v>
      </c>
    </row>
    <row r="32" spans="1:8" ht="15" customHeight="1">
      <c r="A32" s="158"/>
      <c r="B32" s="164" t="s">
        <v>197</v>
      </c>
      <c r="C32" s="389">
        <v>2644</v>
      </c>
      <c r="D32" s="389">
        <v>4073</v>
      </c>
      <c r="E32" s="448">
        <v>16427</v>
      </c>
      <c r="F32" s="453">
        <v>2594.2675159235669</v>
      </c>
      <c r="G32" s="453">
        <v>1511.2235510579576</v>
      </c>
      <c r="H32" s="182"/>
    </row>
    <row r="33" spans="1:8" ht="15" customHeight="1">
      <c r="A33" s="158"/>
      <c r="B33" s="390" t="s">
        <v>198</v>
      </c>
      <c r="C33" s="386">
        <v>62043</v>
      </c>
      <c r="D33" s="386">
        <v>91932</v>
      </c>
      <c r="E33" s="446">
        <v>415568</v>
      </c>
      <c r="F33" s="451">
        <v>4340.5099150141641</v>
      </c>
      <c r="G33" s="451">
        <v>2976.208551170952</v>
      </c>
      <c r="H33" s="182"/>
    </row>
    <row r="34" spans="1:8" s="68" customFormat="1" ht="15" customHeight="1">
      <c r="A34" s="158"/>
      <c r="B34" s="164" t="s">
        <v>199</v>
      </c>
      <c r="C34" s="389">
        <v>4637</v>
      </c>
      <c r="D34" s="389">
        <v>7210</v>
      </c>
      <c r="E34" s="448">
        <v>29640</v>
      </c>
      <c r="F34" s="453">
        <v>4291.6666666666661</v>
      </c>
      <c r="G34" s="453">
        <v>2276.4976958525344</v>
      </c>
    </row>
    <row r="35" spans="1:8" ht="15" customHeight="1">
      <c r="A35" s="158"/>
      <c r="B35" s="164" t="s">
        <v>200</v>
      </c>
      <c r="C35" s="389">
        <v>12294</v>
      </c>
      <c r="D35" s="389">
        <v>16931</v>
      </c>
      <c r="E35" s="448">
        <v>78402</v>
      </c>
      <c r="F35" s="453">
        <v>9511.7977528089887</v>
      </c>
      <c r="G35" s="453">
        <v>4804.0441176470586</v>
      </c>
    </row>
    <row r="36" spans="1:8" ht="15" customHeight="1">
      <c r="A36" s="158"/>
      <c r="B36" s="164" t="s">
        <v>201</v>
      </c>
      <c r="C36" s="389">
        <v>9220</v>
      </c>
      <c r="D36" s="389">
        <v>15968</v>
      </c>
      <c r="E36" s="448">
        <v>67008</v>
      </c>
      <c r="F36" s="453">
        <v>5167.6375404530745</v>
      </c>
      <c r="G36" s="453">
        <v>4103.3680342927128</v>
      </c>
    </row>
    <row r="37" spans="1:8" ht="15" customHeight="1">
      <c r="A37" s="158"/>
      <c r="B37" s="164" t="s">
        <v>202</v>
      </c>
      <c r="C37" s="389">
        <v>10874</v>
      </c>
      <c r="D37" s="389">
        <v>14874</v>
      </c>
      <c r="E37" s="448">
        <v>70267</v>
      </c>
      <c r="F37" s="453">
        <v>8960.2409638554218</v>
      </c>
      <c r="G37" s="453">
        <v>6405.3783044667271</v>
      </c>
    </row>
    <row r="38" spans="1:8" ht="15" customHeight="1">
      <c r="A38" s="158"/>
      <c r="B38" s="164" t="s">
        <v>203</v>
      </c>
      <c r="C38" s="389">
        <v>3428</v>
      </c>
      <c r="D38" s="389">
        <v>4257</v>
      </c>
      <c r="E38" s="448">
        <v>23281</v>
      </c>
      <c r="F38" s="453">
        <v>2425</v>
      </c>
      <c r="G38" s="453">
        <v>5692.176039119804</v>
      </c>
    </row>
    <row r="39" spans="1:8" ht="15" customHeight="1">
      <c r="A39" s="158"/>
      <c r="B39" s="164" t="s">
        <v>205</v>
      </c>
      <c r="C39" s="389">
        <v>2423</v>
      </c>
      <c r="D39" s="389">
        <v>3395</v>
      </c>
      <c r="E39" s="448">
        <v>16828</v>
      </c>
      <c r="F39" s="453">
        <v>2425</v>
      </c>
      <c r="G39" s="453">
        <v>2220.0527704485489</v>
      </c>
    </row>
    <row r="40" spans="1:8" ht="15" customHeight="1">
      <c r="A40" s="158"/>
      <c r="B40" s="164" t="s">
        <v>206</v>
      </c>
      <c r="C40" s="389">
        <v>1042</v>
      </c>
      <c r="D40" s="389">
        <v>1635</v>
      </c>
      <c r="E40" s="448">
        <v>7413</v>
      </c>
      <c r="F40" s="453">
        <v>2425</v>
      </c>
      <c r="G40" s="453">
        <v>4721.6560509554147</v>
      </c>
    </row>
    <row r="41" spans="1:8" ht="15" customHeight="1">
      <c r="A41" s="158"/>
      <c r="B41" s="164" t="s">
        <v>204</v>
      </c>
      <c r="C41" s="389">
        <v>3945</v>
      </c>
      <c r="D41" s="389">
        <v>4466</v>
      </c>
      <c r="E41" s="448">
        <v>23165</v>
      </c>
      <c r="F41" s="453">
        <v>4023.4234234234236</v>
      </c>
      <c r="G41" s="453">
        <v>4560.0393700787399</v>
      </c>
    </row>
    <row r="42" spans="1:8" ht="15" customHeight="1">
      <c r="A42" s="158"/>
      <c r="B42" s="164" t="s">
        <v>207</v>
      </c>
      <c r="C42" s="389">
        <v>1642</v>
      </c>
      <c r="D42" s="389">
        <v>2265</v>
      </c>
      <c r="E42" s="448">
        <v>10634</v>
      </c>
      <c r="F42" s="453">
        <v>5147.727272727273</v>
      </c>
      <c r="G42" s="453">
        <v>3629.3515358361774</v>
      </c>
    </row>
    <row r="43" spans="1:8" ht="15" customHeight="1">
      <c r="A43" s="158"/>
      <c r="B43" s="164" t="s">
        <v>208</v>
      </c>
      <c r="C43" s="389">
        <v>1478</v>
      </c>
      <c r="D43" s="389">
        <v>2209</v>
      </c>
      <c r="E43" s="448">
        <v>9440</v>
      </c>
      <c r="F43" s="453">
        <v>11626.315789473683</v>
      </c>
      <c r="G43" s="453">
        <v>7151.515151515152</v>
      </c>
    </row>
    <row r="44" spans="1:8" ht="15" customHeight="1">
      <c r="A44" s="158"/>
      <c r="B44" s="164" t="s">
        <v>211</v>
      </c>
      <c r="C44" s="389">
        <v>514</v>
      </c>
      <c r="D44" s="389">
        <v>694</v>
      </c>
      <c r="E44" s="448">
        <v>3101</v>
      </c>
      <c r="F44" s="453">
        <v>5338.461538461539</v>
      </c>
      <c r="G44" s="453">
        <v>3925.3164556962029</v>
      </c>
    </row>
    <row r="45" spans="1:8" ht="15" customHeight="1">
      <c r="A45" s="158"/>
      <c r="B45" s="164" t="s">
        <v>210</v>
      </c>
      <c r="C45" s="389">
        <v>912</v>
      </c>
      <c r="D45" s="389">
        <v>1236</v>
      </c>
      <c r="E45" s="448">
        <v>7386</v>
      </c>
      <c r="F45" s="453">
        <v>6180</v>
      </c>
      <c r="G45" s="453">
        <v>7170.8737864077675</v>
      </c>
    </row>
    <row r="46" spans="1:8" ht="15" customHeight="1">
      <c r="A46" s="158"/>
      <c r="B46" s="164" t="s">
        <v>209</v>
      </c>
      <c r="C46" s="389">
        <v>1198</v>
      </c>
      <c r="D46" s="389">
        <v>2112</v>
      </c>
      <c r="E46" s="448">
        <v>9792</v>
      </c>
      <c r="F46" s="453">
        <v>4224</v>
      </c>
      <c r="G46" s="453">
        <v>4166.8085106382978</v>
      </c>
    </row>
    <row r="47" spans="1:8" ht="15" customHeight="1">
      <c r="A47" s="158"/>
      <c r="B47" s="164" t="s">
        <v>212</v>
      </c>
      <c r="C47" s="389">
        <v>8436</v>
      </c>
      <c r="D47" s="389">
        <v>14680</v>
      </c>
      <c r="E47" s="448">
        <v>59211</v>
      </c>
      <c r="F47" s="453">
        <v>1681.5578465063002</v>
      </c>
      <c r="G47" s="453">
        <v>1052.6400000000001</v>
      </c>
    </row>
    <row r="48" spans="1:8" ht="15" customHeight="1">
      <c r="A48" s="148"/>
      <c r="B48" s="390" t="s">
        <v>213</v>
      </c>
      <c r="C48" s="392">
        <v>21718</v>
      </c>
      <c r="D48" s="392">
        <v>23465</v>
      </c>
      <c r="E48" s="450">
        <v>129749</v>
      </c>
      <c r="F48" s="455">
        <v>17003.623188405796</v>
      </c>
      <c r="G48" s="455">
        <v>11574.397859054416</v>
      </c>
    </row>
    <row r="49" spans="1:7" ht="15" customHeight="1">
      <c r="A49" s="148"/>
      <c r="B49" s="164" t="s">
        <v>465</v>
      </c>
      <c r="C49" s="389">
        <v>19922</v>
      </c>
      <c r="D49" s="389">
        <v>21298</v>
      </c>
      <c r="E49" s="448">
        <v>119994</v>
      </c>
      <c r="F49" s="453">
        <v>19361.818181818184</v>
      </c>
      <c r="G49" s="453">
        <v>12861.093247588426</v>
      </c>
    </row>
    <row r="50" spans="1:7" ht="15" customHeight="1">
      <c r="A50" s="148"/>
      <c r="B50" s="164" t="s">
        <v>214</v>
      </c>
      <c r="C50" s="389">
        <v>1734</v>
      </c>
      <c r="D50" s="389">
        <v>2108</v>
      </c>
      <c r="E50" s="448">
        <v>9435</v>
      </c>
      <c r="F50" s="453">
        <v>10540</v>
      </c>
      <c r="G50" s="453">
        <v>5360.795454545455</v>
      </c>
    </row>
    <row r="51" spans="1:7" ht="15" customHeight="1">
      <c r="A51" s="148"/>
      <c r="B51" s="164" t="s">
        <v>215</v>
      </c>
      <c r="C51" s="389">
        <v>62</v>
      </c>
      <c r="D51" s="389">
        <v>59</v>
      </c>
      <c r="E51" s="448">
        <v>320</v>
      </c>
      <c r="F51" s="453">
        <v>737.5</v>
      </c>
      <c r="G51" s="453">
        <v>2666.666666666667</v>
      </c>
    </row>
    <row r="52" spans="1:7" ht="15" customHeight="1">
      <c r="A52" s="148"/>
      <c r="B52" s="390" t="s">
        <v>216</v>
      </c>
      <c r="C52" s="392">
        <v>1495</v>
      </c>
      <c r="D52" s="392">
        <v>1622</v>
      </c>
      <c r="E52" s="450">
        <v>9517</v>
      </c>
      <c r="F52" s="455">
        <v>1046.4516129032259</v>
      </c>
      <c r="G52" s="455">
        <v>741.19937694704049</v>
      </c>
    </row>
    <row r="53" spans="1:7" ht="18" customHeight="1">
      <c r="A53" s="148"/>
      <c r="B53" s="393"/>
      <c r="C53" s="393"/>
      <c r="D53" s="393"/>
      <c r="E53" s="393"/>
      <c r="F53" s="393"/>
      <c r="G53" s="393"/>
    </row>
    <row r="54" spans="1:7" ht="18" customHeight="1">
      <c r="A54" s="148"/>
      <c r="B54" s="148"/>
      <c r="C54" s="148"/>
      <c r="D54" s="148"/>
      <c r="E54" s="149"/>
      <c r="F54" s="149"/>
      <c r="G54" s="148"/>
    </row>
    <row r="55" spans="1:7" ht="18" customHeight="1">
      <c r="A55" s="148"/>
      <c r="B55" s="393"/>
      <c r="C55" s="393"/>
      <c r="D55" s="393"/>
      <c r="E55" s="393"/>
      <c r="F55" s="393"/>
      <c r="G55" s="393"/>
    </row>
    <row r="56" spans="1:7" ht="18" customHeight="1">
      <c r="A56" s="148"/>
      <c r="B56" s="148"/>
      <c r="C56" s="303"/>
      <c r="D56" s="303"/>
      <c r="E56" s="303"/>
      <c r="F56" s="149"/>
      <c r="G56" s="148"/>
    </row>
    <row r="57" spans="1:7" ht="18" customHeight="1">
      <c r="A57" s="148"/>
      <c r="B57" s="148"/>
      <c r="C57" s="148"/>
      <c r="D57" s="148"/>
      <c r="E57" s="149"/>
      <c r="F57" s="149"/>
      <c r="G57" s="148"/>
    </row>
    <row r="58" spans="1:7" ht="18" customHeight="1">
      <c r="A58" s="148"/>
      <c r="B58" s="148"/>
      <c r="C58" s="148"/>
      <c r="D58" s="149"/>
      <c r="E58" s="149"/>
      <c r="F58" s="148"/>
      <c r="G58" s="394"/>
    </row>
    <row r="59" spans="1:7" ht="18" customHeight="1">
      <c r="A59" s="148"/>
      <c r="B59" s="148"/>
      <c r="C59" s="148"/>
      <c r="D59" s="149"/>
      <c r="E59" s="149"/>
      <c r="F59" s="148"/>
      <c r="G59" s="394"/>
    </row>
    <row r="60" spans="1:7" ht="18" customHeight="1">
      <c r="A60" s="148"/>
      <c r="B60" s="148"/>
      <c r="C60" s="148"/>
      <c r="D60" s="149"/>
      <c r="E60" s="149"/>
      <c r="F60" s="148"/>
      <c r="G60" s="394"/>
    </row>
    <row r="61" spans="1:7" ht="15">
      <c r="A61" s="148"/>
      <c r="B61" s="148"/>
      <c r="C61" s="148"/>
      <c r="D61" s="149"/>
      <c r="E61" s="149"/>
      <c r="F61" s="148"/>
      <c r="G61" s="394"/>
    </row>
    <row r="62" spans="1:7" ht="15">
      <c r="A62" s="148"/>
      <c r="B62" s="148"/>
      <c r="C62" s="148"/>
      <c r="D62" s="149"/>
      <c r="E62" s="149"/>
      <c r="F62" s="148"/>
      <c r="G62" s="394"/>
    </row>
    <row r="63" spans="1:7" ht="15">
      <c r="A63" s="148"/>
      <c r="B63" s="148"/>
      <c r="C63" s="148"/>
      <c r="D63" s="149"/>
      <c r="E63" s="149"/>
      <c r="F63" s="148"/>
      <c r="G63" s="394"/>
    </row>
    <row r="64" spans="1:7" ht="15">
      <c r="A64" s="148"/>
      <c r="B64" s="148"/>
      <c r="C64" s="148"/>
      <c r="D64" s="149"/>
      <c r="E64" s="149"/>
      <c r="F64" s="148"/>
      <c r="G64" s="394"/>
    </row>
    <row r="65" spans="1:7" ht="15">
      <c r="A65" s="148"/>
      <c r="B65" s="148"/>
      <c r="C65" s="148"/>
      <c r="D65" s="149"/>
      <c r="E65" s="149"/>
      <c r="F65" s="148"/>
      <c r="G65" s="394"/>
    </row>
    <row r="66" spans="1:7" ht="15">
      <c r="A66" s="148"/>
      <c r="B66" s="148"/>
      <c r="C66" s="148"/>
      <c r="D66" s="149"/>
      <c r="E66" s="149"/>
      <c r="F66" s="148"/>
      <c r="G66" s="394"/>
    </row>
    <row r="67" spans="1:7" ht="15">
      <c r="A67" s="148"/>
      <c r="B67" s="148"/>
      <c r="C67" s="148"/>
      <c r="D67" s="149"/>
      <c r="E67" s="149"/>
      <c r="F67" s="148"/>
      <c r="G67" s="394"/>
    </row>
    <row r="68" spans="1:7" ht="15">
      <c r="A68" s="148"/>
      <c r="B68" s="148"/>
      <c r="C68" s="148"/>
      <c r="D68" s="149"/>
      <c r="E68" s="149"/>
      <c r="F68" s="148"/>
      <c r="G68" s="394"/>
    </row>
    <row r="69" spans="1:7" ht="15">
      <c r="A69" s="148"/>
      <c r="B69" s="148"/>
      <c r="C69" s="148"/>
      <c r="D69" s="148"/>
      <c r="E69" s="149"/>
      <c r="F69" s="149"/>
      <c r="G69" s="148"/>
    </row>
    <row r="70" spans="1:7" ht="15">
      <c r="A70" s="148"/>
      <c r="B70" s="148"/>
      <c r="C70" s="148"/>
      <c r="D70" s="148"/>
      <c r="E70" s="149"/>
      <c r="F70" s="149"/>
      <c r="G70" s="148"/>
    </row>
    <row r="71" spans="1:7" ht="15">
      <c r="A71" s="148"/>
      <c r="B71" s="148"/>
      <c r="C71" s="148"/>
      <c r="D71" s="148"/>
      <c r="E71" s="149"/>
      <c r="F71" s="149"/>
      <c r="G71" s="148"/>
    </row>
    <row r="72" spans="1:7" ht="15">
      <c r="A72" s="148"/>
      <c r="B72" s="148"/>
      <c r="C72" s="148"/>
      <c r="D72" s="148"/>
      <c r="E72" s="149"/>
      <c r="F72" s="149"/>
      <c r="G72" s="148"/>
    </row>
    <row r="73" spans="1:7" ht="15">
      <c r="A73" s="148"/>
      <c r="B73" s="148"/>
      <c r="C73" s="148"/>
      <c r="D73" s="148"/>
      <c r="E73" s="149"/>
      <c r="F73" s="149"/>
      <c r="G73" s="148"/>
    </row>
    <row r="74" spans="1:7" ht="15">
      <c r="A74" s="148"/>
      <c r="B74" s="148"/>
      <c r="C74" s="148"/>
      <c r="D74" s="148"/>
      <c r="E74" s="149"/>
      <c r="F74" s="149"/>
      <c r="G74" s="148"/>
    </row>
    <row r="75" spans="1:7" ht="15">
      <c r="A75" s="148"/>
      <c r="B75" s="148"/>
      <c r="C75" s="148"/>
      <c r="D75" s="148"/>
      <c r="E75" s="149"/>
      <c r="F75" s="149"/>
      <c r="G75" s="148"/>
    </row>
    <row r="76" spans="1:7" ht="15">
      <c r="A76" s="148"/>
      <c r="B76" s="148"/>
      <c r="C76" s="148"/>
      <c r="D76" s="148"/>
      <c r="E76" s="149"/>
      <c r="F76" s="149"/>
      <c r="G76" s="148"/>
    </row>
    <row r="77" spans="1:7" ht="15">
      <c r="A77" s="148"/>
      <c r="B77" s="148"/>
      <c r="C77" s="148"/>
      <c r="D77" s="148"/>
      <c r="E77" s="149"/>
      <c r="F77" s="149"/>
      <c r="G77" s="148"/>
    </row>
    <row r="78" spans="1:7" ht="15">
      <c r="A78" s="148"/>
      <c r="B78" s="148"/>
      <c r="C78" s="148"/>
      <c r="D78" s="148"/>
      <c r="E78" s="149"/>
      <c r="F78" s="149"/>
      <c r="G78" s="148"/>
    </row>
    <row r="79" spans="1:7" ht="15">
      <c r="A79" s="148"/>
      <c r="B79" s="148"/>
      <c r="C79" s="148"/>
      <c r="D79" s="148"/>
      <c r="E79" s="149"/>
      <c r="F79" s="149"/>
      <c r="G79" s="148"/>
    </row>
    <row r="80" spans="1:7" ht="15">
      <c r="A80" s="148"/>
      <c r="B80" s="148"/>
      <c r="C80" s="148"/>
      <c r="D80" s="148"/>
      <c r="E80" s="149"/>
      <c r="F80" s="149"/>
      <c r="G80" s="148"/>
    </row>
    <row r="81" spans="1:7" ht="15">
      <c r="A81" s="148"/>
      <c r="B81" s="148"/>
      <c r="C81" s="148"/>
      <c r="D81" s="148"/>
      <c r="E81" s="149"/>
      <c r="F81" s="149"/>
      <c r="G81" s="148"/>
    </row>
    <row r="82" spans="1:7" ht="15">
      <c r="A82" s="148"/>
      <c r="B82" s="148"/>
      <c r="C82" s="148"/>
      <c r="D82" s="148"/>
      <c r="E82" s="149"/>
      <c r="F82" s="149"/>
      <c r="G82" s="148"/>
    </row>
    <row r="83" spans="1:7" ht="15">
      <c r="A83" s="148"/>
      <c r="B83" s="148"/>
      <c r="C83" s="148"/>
      <c r="D83" s="148"/>
      <c r="E83" s="149"/>
      <c r="F83" s="149"/>
      <c r="G83" s="148"/>
    </row>
    <row r="84" spans="1:7" ht="15">
      <c r="A84" s="148"/>
      <c r="B84" s="148"/>
      <c r="C84" s="148"/>
      <c r="D84" s="148"/>
      <c r="E84" s="149"/>
      <c r="F84" s="149"/>
      <c r="G84" s="148"/>
    </row>
    <row r="85" spans="1:7" ht="15">
      <c r="A85" s="148"/>
      <c r="B85" s="148"/>
      <c r="C85" s="148"/>
      <c r="D85" s="148"/>
      <c r="E85" s="149"/>
      <c r="F85" s="149"/>
      <c r="G85" s="148"/>
    </row>
    <row r="86" spans="1:7" ht="15">
      <c r="A86" s="148"/>
      <c r="B86" s="148"/>
      <c r="C86" s="148"/>
      <c r="D86" s="148"/>
      <c r="E86" s="149"/>
      <c r="F86" s="149"/>
      <c r="G86" s="148"/>
    </row>
    <row r="87" spans="1:7" ht="15">
      <c r="A87" s="148"/>
      <c r="B87" s="148"/>
      <c r="C87" s="148"/>
      <c r="D87" s="148"/>
      <c r="E87" s="149"/>
      <c r="F87" s="149"/>
      <c r="G87" s="148"/>
    </row>
    <row r="88" spans="1:7" ht="15">
      <c r="A88" s="69"/>
      <c r="B88" s="69"/>
      <c r="C88" s="69"/>
      <c r="D88" s="69"/>
      <c r="E88" s="70"/>
      <c r="F88" s="70"/>
      <c r="G88" s="69"/>
    </row>
    <row r="89" spans="1:7" ht="15">
      <c r="A89" s="69"/>
      <c r="B89" s="69"/>
      <c r="C89" s="69"/>
      <c r="D89" s="69"/>
      <c r="E89" s="70"/>
      <c r="F89" s="70"/>
      <c r="G89" s="69"/>
    </row>
    <row r="90" spans="1:7" ht="15">
      <c r="A90" s="69"/>
      <c r="B90" s="69"/>
      <c r="C90" s="69"/>
      <c r="D90" s="69"/>
      <c r="E90" s="70"/>
      <c r="F90" s="70"/>
      <c r="G90" s="69"/>
    </row>
    <row r="91" spans="1:7" ht="15">
      <c r="A91" s="69"/>
      <c r="B91" s="69"/>
      <c r="C91" s="69"/>
      <c r="D91" s="69"/>
      <c r="E91" s="70"/>
      <c r="F91" s="70"/>
      <c r="G91" s="69"/>
    </row>
    <row r="92" spans="1:7" ht="15">
      <c r="A92" s="69"/>
      <c r="B92" s="69"/>
      <c r="C92" s="69"/>
      <c r="D92" s="69"/>
      <c r="E92" s="70"/>
      <c r="F92" s="70"/>
      <c r="G92" s="69"/>
    </row>
    <row r="93" spans="1:7" ht="15">
      <c r="A93" s="69"/>
      <c r="B93" s="69"/>
      <c r="C93" s="69"/>
      <c r="D93" s="69"/>
      <c r="E93" s="70"/>
      <c r="F93" s="70"/>
      <c r="G93" s="69"/>
    </row>
    <row r="94" spans="1:7" ht="15">
      <c r="A94" s="69"/>
      <c r="B94" s="69"/>
      <c r="C94" s="69"/>
      <c r="D94" s="69"/>
      <c r="E94" s="70"/>
      <c r="F94" s="70"/>
      <c r="G94" s="69"/>
    </row>
    <row r="95" spans="1:7" ht="15">
      <c r="A95" s="69"/>
      <c r="B95" s="69"/>
      <c r="C95" s="69"/>
      <c r="D95" s="69"/>
      <c r="E95" s="70"/>
      <c r="F95" s="70"/>
      <c r="G95" s="69"/>
    </row>
    <row r="96" spans="1:7" ht="15">
      <c r="A96" s="69"/>
      <c r="B96" s="69"/>
      <c r="C96" s="69"/>
      <c r="D96" s="69"/>
      <c r="E96" s="70"/>
      <c r="F96" s="70"/>
      <c r="G96" s="69"/>
    </row>
    <row r="97" spans="1:7" ht="15">
      <c r="A97" s="69"/>
      <c r="B97" s="69"/>
      <c r="C97" s="69"/>
      <c r="D97" s="69"/>
      <c r="E97" s="70"/>
      <c r="F97" s="70"/>
      <c r="G97" s="69"/>
    </row>
    <row r="98" spans="1:7" ht="15">
      <c r="A98" s="69"/>
      <c r="B98" s="69"/>
      <c r="C98" s="69"/>
      <c r="D98" s="69"/>
      <c r="E98" s="70"/>
      <c r="F98" s="70"/>
      <c r="G98" s="69"/>
    </row>
    <row r="99" spans="1:7" ht="15">
      <c r="A99" s="69"/>
      <c r="B99" s="69"/>
      <c r="C99" s="69"/>
      <c r="D99" s="69"/>
      <c r="E99" s="70"/>
      <c r="F99" s="70"/>
      <c r="G99" s="69"/>
    </row>
    <row r="100" spans="1:7" ht="15">
      <c r="A100" s="69"/>
      <c r="B100" s="69"/>
      <c r="C100" s="69"/>
      <c r="D100" s="69"/>
      <c r="E100" s="70"/>
      <c r="F100" s="70"/>
      <c r="G100" s="69"/>
    </row>
    <row r="101" spans="1:7" ht="15">
      <c r="A101" s="69"/>
      <c r="B101" s="69"/>
      <c r="C101" s="69"/>
      <c r="D101" s="69"/>
      <c r="E101" s="70"/>
      <c r="F101" s="70"/>
      <c r="G101" s="69"/>
    </row>
    <row r="102" spans="1:7" ht="15">
      <c r="A102" s="69"/>
      <c r="B102" s="69"/>
      <c r="C102" s="69"/>
      <c r="D102" s="69"/>
      <c r="E102" s="70"/>
      <c r="F102" s="70"/>
      <c r="G102" s="69"/>
    </row>
    <row r="103" spans="1:7" ht="15">
      <c r="A103" s="69"/>
      <c r="B103" s="69"/>
      <c r="C103" s="69"/>
      <c r="D103" s="69"/>
      <c r="E103" s="70"/>
      <c r="F103" s="70"/>
      <c r="G103" s="69"/>
    </row>
    <row r="104" spans="1:7" ht="15">
      <c r="A104" s="69"/>
      <c r="B104" s="69"/>
      <c r="C104" s="69"/>
      <c r="D104" s="69"/>
      <c r="E104" s="70"/>
      <c r="F104" s="70"/>
      <c r="G104" s="69"/>
    </row>
    <row r="105" spans="1:7" ht="15">
      <c r="A105" s="69"/>
      <c r="B105" s="69"/>
      <c r="C105" s="69"/>
      <c r="D105" s="69"/>
      <c r="E105" s="70"/>
      <c r="F105" s="70"/>
      <c r="G105" s="69"/>
    </row>
    <row r="106" spans="1:7" ht="15">
      <c r="A106" s="69"/>
      <c r="B106" s="69"/>
      <c r="C106" s="69"/>
      <c r="D106" s="69"/>
      <c r="E106" s="70"/>
      <c r="F106" s="70"/>
      <c r="G106" s="69"/>
    </row>
    <row r="107" spans="1:7" ht="15">
      <c r="A107" s="69"/>
      <c r="B107" s="69"/>
      <c r="C107" s="69"/>
      <c r="D107" s="69"/>
      <c r="E107" s="70"/>
      <c r="F107" s="70"/>
      <c r="G107" s="69"/>
    </row>
    <row r="108" spans="1:7" ht="15">
      <c r="A108" s="69"/>
      <c r="B108" s="69"/>
      <c r="C108" s="69"/>
      <c r="D108" s="69"/>
      <c r="E108" s="70"/>
      <c r="F108" s="70"/>
      <c r="G108" s="69"/>
    </row>
    <row r="109" spans="1:7" ht="15">
      <c r="A109" s="69"/>
      <c r="B109" s="69"/>
      <c r="C109" s="69"/>
      <c r="D109" s="69"/>
      <c r="E109" s="70"/>
      <c r="F109" s="70"/>
      <c r="G109" s="69"/>
    </row>
    <row r="110" spans="1:7" ht="15">
      <c r="A110" s="69"/>
      <c r="B110" s="69"/>
      <c r="C110" s="69"/>
      <c r="D110" s="69"/>
      <c r="E110" s="70"/>
      <c r="F110" s="70"/>
      <c r="G110" s="69"/>
    </row>
    <row r="111" spans="1:7" ht="15">
      <c r="A111" s="69"/>
      <c r="B111" s="69"/>
      <c r="C111" s="69"/>
      <c r="D111" s="69"/>
      <c r="E111" s="70"/>
      <c r="F111" s="70"/>
      <c r="G111" s="69"/>
    </row>
    <row r="112" spans="1:7" ht="15">
      <c r="A112" s="69"/>
      <c r="B112" s="69"/>
      <c r="C112" s="69"/>
      <c r="D112" s="69"/>
      <c r="E112" s="70"/>
      <c r="F112" s="70"/>
      <c r="G112" s="69"/>
    </row>
    <row r="113" spans="1:7" ht="15">
      <c r="A113" s="69"/>
      <c r="B113" s="69"/>
      <c r="C113" s="69"/>
      <c r="D113" s="69"/>
      <c r="E113" s="70"/>
      <c r="F113" s="70"/>
      <c r="G113" s="69"/>
    </row>
    <row r="114" spans="1:7" ht="15">
      <c r="A114" s="69"/>
      <c r="B114" s="69"/>
      <c r="C114" s="69"/>
      <c r="D114" s="69"/>
      <c r="E114" s="70"/>
      <c r="F114" s="70"/>
      <c r="G114" s="69"/>
    </row>
    <row r="115" spans="1:7" ht="15">
      <c r="A115" s="69"/>
      <c r="B115" s="69"/>
      <c r="C115" s="69"/>
      <c r="D115" s="69"/>
      <c r="E115" s="70"/>
      <c r="F115" s="70"/>
      <c r="G115" s="69"/>
    </row>
    <row r="116" spans="1:7" ht="15">
      <c r="A116" s="69"/>
      <c r="B116" s="69"/>
      <c r="C116" s="69"/>
      <c r="D116" s="69"/>
      <c r="E116" s="70"/>
      <c r="F116" s="70"/>
      <c r="G116" s="69"/>
    </row>
    <row r="117" spans="1:7" ht="15">
      <c r="A117" s="69"/>
      <c r="B117" s="69"/>
      <c r="C117" s="69"/>
      <c r="D117" s="69"/>
      <c r="E117" s="70"/>
      <c r="F117" s="70"/>
      <c r="G117" s="69"/>
    </row>
    <row r="118" spans="1:7" ht="15">
      <c r="A118" s="69"/>
      <c r="B118" s="69"/>
      <c r="C118" s="69"/>
      <c r="D118" s="69"/>
      <c r="E118" s="70"/>
      <c r="F118" s="70"/>
      <c r="G118" s="69"/>
    </row>
    <row r="119" spans="1:7" ht="15">
      <c r="A119" s="69"/>
      <c r="B119" s="69"/>
      <c r="C119" s="69"/>
      <c r="D119" s="69"/>
      <c r="E119" s="70"/>
      <c r="F119" s="70"/>
      <c r="G119" s="69"/>
    </row>
    <row r="120" spans="1:7" ht="15">
      <c r="A120" s="69"/>
      <c r="B120" s="69"/>
      <c r="C120" s="69"/>
      <c r="D120" s="69"/>
      <c r="E120" s="70"/>
      <c r="F120" s="70"/>
      <c r="G120" s="69"/>
    </row>
    <row r="121" spans="1:7" ht="15">
      <c r="A121" s="69"/>
      <c r="B121" s="69"/>
      <c r="C121" s="69"/>
      <c r="D121" s="69"/>
      <c r="E121" s="70"/>
      <c r="F121" s="70"/>
      <c r="G121" s="69"/>
    </row>
    <row r="122" spans="1:7" ht="15">
      <c r="A122" s="69"/>
      <c r="B122" s="69"/>
      <c r="C122" s="69"/>
      <c r="D122" s="69"/>
      <c r="E122" s="70"/>
      <c r="F122" s="70"/>
      <c r="G122" s="69"/>
    </row>
    <row r="123" spans="1:7" ht="15">
      <c r="A123" s="69"/>
      <c r="B123" s="69"/>
      <c r="C123" s="69"/>
      <c r="D123" s="69"/>
      <c r="E123" s="70"/>
      <c r="F123" s="70"/>
      <c r="G123" s="69"/>
    </row>
    <row r="124" spans="1:7" ht="15">
      <c r="A124" s="69"/>
      <c r="B124" s="69"/>
      <c r="C124" s="69"/>
      <c r="D124" s="69"/>
      <c r="E124" s="70"/>
      <c r="F124" s="70"/>
      <c r="G124" s="69"/>
    </row>
    <row r="125" spans="1:7" ht="15">
      <c r="A125" s="69"/>
      <c r="B125" s="69"/>
      <c r="C125" s="69"/>
      <c r="D125" s="69"/>
      <c r="E125" s="70"/>
      <c r="F125" s="70"/>
      <c r="G125" s="69"/>
    </row>
    <row r="126" spans="1:7" ht="15">
      <c r="A126" s="69"/>
      <c r="B126" s="69"/>
      <c r="C126" s="69"/>
      <c r="D126" s="69"/>
      <c r="E126" s="70"/>
      <c r="F126" s="70"/>
      <c r="G126" s="69"/>
    </row>
    <row r="127" spans="1:7" ht="15">
      <c r="A127" s="69"/>
      <c r="B127" s="69"/>
      <c r="C127" s="69"/>
      <c r="D127" s="69"/>
      <c r="E127" s="70"/>
      <c r="F127" s="70"/>
      <c r="G127" s="69"/>
    </row>
    <row r="128" spans="1:7" ht="15">
      <c r="A128" s="69"/>
      <c r="B128" s="69"/>
      <c r="C128" s="69"/>
      <c r="D128" s="69"/>
      <c r="E128" s="70"/>
      <c r="F128" s="70"/>
      <c r="G128" s="69"/>
    </row>
    <row r="129" spans="1:7" ht="15">
      <c r="A129" s="69"/>
      <c r="B129" s="69"/>
      <c r="C129" s="69"/>
      <c r="D129" s="69"/>
      <c r="E129" s="70"/>
      <c r="F129" s="70"/>
      <c r="G129" s="69"/>
    </row>
    <row r="130" spans="1:7" ht="15">
      <c r="A130" s="69"/>
      <c r="B130" s="69"/>
      <c r="C130" s="69"/>
      <c r="D130" s="69"/>
      <c r="E130" s="70"/>
      <c r="F130" s="70"/>
      <c r="G130" s="69"/>
    </row>
    <row r="131" spans="1:7" ht="15">
      <c r="A131" s="69"/>
      <c r="B131" s="69"/>
      <c r="C131" s="69"/>
      <c r="D131" s="69"/>
      <c r="E131" s="70"/>
      <c r="F131" s="70"/>
      <c r="G131" s="69"/>
    </row>
    <row r="132" spans="1:7" ht="15">
      <c r="A132" s="69"/>
      <c r="B132" s="69"/>
      <c r="C132" s="69"/>
      <c r="D132" s="69"/>
      <c r="E132" s="70"/>
      <c r="F132" s="70"/>
      <c r="G132" s="69"/>
    </row>
    <row r="133" spans="1:7" ht="15">
      <c r="A133" s="69"/>
      <c r="B133" s="69"/>
      <c r="C133" s="69"/>
      <c r="D133" s="69"/>
      <c r="E133" s="70"/>
      <c r="F133" s="70"/>
      <c r="G133" s="69"/>
    </row>
    <row r="134" spans="1:7" ht="15">
      <c r="A134" s="69"/>
      <c r="B134" s="69"/>
      <c r="C134" s="69"/>
      <c r="D134" s="69"/>
      <c r="E134" s="70"/>
      <c r="F134" s="70"/>
      <c r="G134" s="69"/>
    </row>
    <row r="135" spans="1:7" ht="15">
      <c r="A135" s="69"/>
      <c r="B135" s="69"/>
      <c r="C135" s="69"/>
      <c r="D135" s="69"/>
      <c r="E135" s="70"/>
      <c r="F135" s="70"/>
      <c r="G135" s="69"/>
    </row>
    <row r="136" spans="1:7" ht="15">
      <c r="A136" s="69"/>
      <c r="B136" s="69"/>
      <c r="C136" s="69"/>
      <c r="D136" s="69"/>
      <c r="E136" s="70"/>
      <c r="F136" s="70"/>
      <c r="G136" s="69"/>
    </row>
    <row r="137" spans="1:7" ht="15">
      <c r="A137" s="69"/>
      <c r="B137" s="69"/>
      <c r="C137" s="69"/>
      <c r="D137" s="69"/>
      <c r="E137" s="70"/>
      <c r="F137" s="70"/>
      <c r="G137" s="69"/>
    </row>
    <row r="138" spans="1:7" ht="15">
      <c r="A138" s="69"/>
      <c r="B138" s="69"/>
      <c r="C138" s="69"/>
      <c r="D138" s="69"/>
      <c r="E138" s="70"/>
      <c r="F138" s="70"/>
      <c r="G138" s="69"/>
    </row>
    <row r="139" spans="1:7" ht="15">
      <c r="A139" s="69"/>
      <c r="B139" s="69"/>
      <c r="C139" s="69"/>
      <c r="D139" s="69"/>
      <c r="E139" s="70"/>
      <c r="F139" s="70"/>
      <c r="G139" s="69"/>
    </row>
    <row r="140" spans="1:7" ht="15">
      <c r="A140" s="69"/>
      <c r="B140" s="69"/>
      <c r="C140" s="69"/>
      <c r="D140" s="69"/>
      <c r="E140" s="70"/>
      <c r="F140" s="70"/>
      <c r="G140" s="69"/>
    </row>
    <row r="141" spans="1:7" ht="15">
      <c r="A141" s="69"/>
      <c r="B141" s="69"/>
      <c r="C141" s="69"/>
      <c r="D141" s="69"/>
      <c r="E141" s="70"/>
      <c r="F141" s="70"/>
      <c r="G141" s="69"/>
    </row>
    <row r="142" spans="1:7" ht="15">
      <c r="A142" s="69"/>
      <c r="B142" s="69"/>
      <c r="C142" s="69"/>
      <c r="D142" s="69"/>
      <c r="E142" s="70"/>
      <c r="F142" s="70"/>
      <c r="G142" s="69"/>
    </row>
    <row r="143" spans="1:7" ht="15">
      <c r="A143" s="69"/>
      <c r="B143" s="69"/>
      <c r="C143" s="69"/>
      <c r="D143" s="69"/>
      <c r="E143" s="70"/>
      <c r="F143" s="70"/>
      <c r="G143" s="69"/>
    </row>
    <row r="144" spans="1:7" ht="15">
      <c r="A144" s="69"/>
      <c r="B144" s="69"/>
      <c r="C144" s="69"/>
      <c r="D144" s="69"/>
      <c r="E144" s="70"/>
      <c r="F144" s="70"/>
      <c r="G144" s="69"/>
    </row>
    <row r="145" spans="1:7" ht="15">
      <c r="A145" s="69"/>
      <c r="B145" s="69"/>
      <c r="C145" s="69"/>
      <c r="D145" s="69"/>
      <c r="E145" s="70"/>
      <c r="F145" s="70"/>
      <c r="G145" s="69"/>
    </row>
    <row r="146" spans="1:7" ht="15">
      <c r="A146" s="69"/>
      <c r="B146" s="69"/>
      <c r="C146" s="69"/>
      <c r="D146" s="69"/>
      <c r="E146" s="70"/>
      <c r="F146" s="70"/>
      <c r="G146" s="69"/>
    </row>
    <row r="147" spans="1:7" ht="15">
      <c r="A147" s="69"/>
      <c r="B147" s="69"/>
      <c r="C147" s="69"/>
      <c r="D147" s="69"/>
      <c r="E147" s="70"/>
      <c r="F147" s="70"/>
      <c r="G147" s="69"/>
    </row>
    <row r="148" spans="1:7" ht="15">
      <c r="A148" s="69"/>
      <c r="B148" s="69"/>
      <c r="C148" s="69"/>
      <c r="D148" s="69"/>
      <c r="E148" s="70"/>
      <c r="F148" s="70"/>
      <c r="G148" s="69"/>
    </row>
    <row r="149" spans="1:7" ht="15">
      <c r="A149" s="69"/>
      <c r="B149" s="69"/>
      <c r="C149" s="69"/>
      <c r="D149" s="69"/>
      <c r="E149" s="70"/>
      <c r="F149" s="70"/>
      <c r="G149" s="69"/>
    </row>
    <row r="150" spans="1:7" ht="15">
      <c r="A150" s="69"/>
      <c r="B150" s="69"/>
      <c r="C150" s="69"/>
      <c r="D150" s="69"/>
      <c r="E150" s="70"/>
      <c r="F150" s="70"/>
      <c r="G150" s="69"/>
    </row>
    <row r="151" spans="1:7" ht="18">
      <c r="A151" s="69"/>
      <c r="B151" s="69"/>
      <c r="C151" s="69"/>
      <c r="D151" s="69"/>
      <c r="E151" s="70"/>
      <c r="F151" s="70"/>
      <c r="G151" s="72"/>
    </row>
    <row r="152" spans="1:7" ht="18">
      <c r="A152" s="72"/>
      <c r="B152" s="72"/>
      <c r="C152" s="72"/>
      <c r="D152" s="72"/>
      <c r="E152" s="71"/>
      <c r="F152" s="71"/>
      <c r="G152" s="72"/>
    </row>
    <row r="153" spans="1:7" ht="18">
      <c r="A153" s="72"/>
      <c r="B153" s="72"/>
      <c r="C153" s="72"/>
      <c r="D153" s="72"/>
      <c r="E153" s="71"/>
      <c r="F153" s="71"/>
      <c r="G153" s="72"/>
    </row>
    <row r="154" spans="1:7" ht="15">
      <c r="E154" s="71"/>
      <c r="F154" s="71"/>
    </row>
    <row r="155" spans="1:7" ht="15">
      <c r="E155" s="71"/>
      <c r="F155" s="71"/>
    </row>
    <row r="156" spans="1:7" ht="15">
      <c r="E156" s="71"/>
      <c r="F156" s="71"/>
    </row>
    <row r="157" spans="1:7" ht="15">
      <c r="E157" s="71"/>
      <c r="F157" s="71"/>
    </row>
    <row r="158" spans="1:7" ht="15">
      <c r="E158" s="71"/>
      <c r="F158" s="71"/>
    </row>
    <row r="159" spans="1:7" ht="15">
      <c r="E159" s="71"/>
      <c r="F159" s="71"/>
    </row>
    <row r="160" spans="1:7" ht="15">
      <c r="E160" s="71"/>
      <c r="F160" s="71"/>
    </row>
    <row r="161" spans="5:6" ht="15">
      <c r="E161" s="71"/>
      <c r="F161" s="71"/>
    </row>
    <row r="162" spans="5:6" ht="15">
      <c r="E162" s="71"/>
      <c r="F162" s="71"/>
    </row>
    <row r="163" spans="5:6" ht="15">
      <c r="E163" s="71"/>
      <c r="F163" s="71"/>
    </row>
    <row r="164" spans="5:6" ht="15">
      <c r="E164" s="71"/>
      <c r="F164" s="71"/>
    </row>
    <row r="165" spans="5:6" ht="15">
      <c r="E165" s="71"/>
      <c r="F165" s="71"/>
    </row>
    <row r="166" spans="5:6" ht="15">
      <c r="E166" s="71"/>
      <c r="F166" s="71"/>
    </row>
    <row r="167" spans="5:6" ht="15">
      <c r="E167" s="71"/>
      <c r="F167" s="71"/>
    </row>
    <row r="168" spans="5:6" ht="15">
      <c r="E168" s="71"/>
      <c r="F168" s="71"/>
    </row>
    <row r="169" spans="5:6" ht="15">
      <c r="E169" s="71"/>
      <c r="F169" s="71"/>
    </row>
    <row r="170" spans="5:6" ht="15">
      <c r="E170" s="71"/>
      <c r="F170" s="71"/>
    </row>
    <row r="171" spans="5:6" ht="15">
      <c r="E171" s="71"/>
      <c r="F171" s="71"/>
    </row>
    <row r="172" spans="5:6" ht="15">
      <c r="E172" s="71"/>
      <c r="F172" s="71"/>
    </row>
    <row r="173" spans="5:6" ht="15">
      <c r="E173" s="71"/>
      <c r="F173" s="71"/>
    </row>
    <row r="174" spans="5:6" ht="15">
      <c r="E174" s="71"/>
      <c r="F174" s="71"/>
    </row>
    <row r="175" spans="5:6" ht="15">
      <c r="E175" s="71"/>
      <c r="F175" s="71"/>
    </row>
    <row r="176" spans="5:6" ht="15">
      <c r="E176" s="71"/>
      <c r="F176" s="71"/>
    </row>
    <row r="177" spans="5:6" ht="15">
      <c r="E177" s="71"/>
      <c r="F177" s="71"/>
    </row>
    <row r="178" spans="5:6" ht="15">
      <c r="E178" s="71"/>
      <c r="F178" s="71"/>
    </row>
    <row r="179" spans="5:6" ht="15">
      <c r="E179" s="71"/>
      <c r="F179" s="71"/>
    </row>
    <row r="180" spans="5:6" ht="15">
      <c r="E180" s="71"/>
      <c r="F180" s="71"/>
    </row>
    <row r="181" spans="5:6" ht="15">
      <c r="E181" s="71"/>
      <c r="F181" s="71"/>
    </row>
    <row r="182" spans="5:6" ht="15">
      <c r="E182" s="71"/>
      <c r="F182" s="71"/>
    </row>
    <row r="183" spans="5:6" ht="15">
      <c r="E183" s="71"/>
      <c r="F183" s="71"/>
    </row>
    <row r="184" spans="5:6" ht="15">
      <c r="E184" s="71"/>
      <c r="F184" s="71"/>
    </row>
    <row r="185" spans="5:6" ht="15">
      <c r="E185" s="71"/>
      <c r="F185" s="71"/>
    </row>
    <row r="186" spans="5:6" ht="15">
      <c r="E186" s="71"/>
      <c r="F186" s="71"/>
    </row>
    <row r="187" spans="5:6" ht="15">
      <c r="E187" s="71"/>
      <c r="F187" s="71"/>
    </row>
    <row r="188" spans="5:6" ht="15">
      <c r="E188" s="71"/>
      <c r="F188" s="71"/>
    </row>
    <row r="189" spans="5:6" ht="15">
      <c r="E189" s="71"/>
      <c r="F189" s="71"/>
    </row>
    <row r="190" spans="5:6" ht="15">
      <c r="E190" s="71"/>
      <c r="F190" s="71"/>
    </row>
    <row r="191" spans="5:6" ht="15">
      <c r="E191" s="71"/>
      <c r="F191" s="71"/>
    </row>
    <row r="192" spans="5:6" ht="15">
      <c r="E192" s="71"/>
      <c r="F192" s="71"/>
    </row>
    <row r="193" spans="5:6" ht="15">
      <c r="E193" s="71"/>
      <c r="F193" s="71"/>
    </row>
    <row r="194" spans="5:6" ht="15">
      <c r="E194" s="71"/>
      <c r="F194" s="71"/>
    </row>
    <row r="195" spans="5:6" ht="15">
      <c r="E195" s="71"/>
      <c r="F195" s="71"/>
    </row>
    <row r="196" spans="5:6" ht="15">
      <c r="E196" s="71"/>
      <c r="F196" s="71"/>
    </row>
    <row r="197" spans="5:6" ht="15">
      <c r="E197" s="71"/>
      <c r="F197" s="71"/>
    </row>
    <row r="198" spans="5:6" ht="15">
      <c r="E198" s="71"/>
      <c r="F198" s="71"/>
    </row>
    <row r="199" spans="5:6" ht="15">
      <c r="E199" s="71"/>
      <c r="F199" s="71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/>
  </sheetViews>
  <sheetFormatPr defaultColWidth="12.8984375" defaultRowHeight="16.5" customHeight="1"/>
  <cols>
    <col min="1" max="1" width="45.8984375" style="4" customWidth="1"/>
    <col min="2" max="2" width="8.59765625" style="4" customWidth="1"/>
    <col min="3" max="5" width="9.09765625" style="4" customWidth="1"/>
    <col min="6" max="16384" width="12.8984375" style="4"/>
  </cols>
  <sheetData>
    <row r="1" spans="1:109" ht="20.100000000000001" customHeight="1">
      <c r="A1" s="260" t="s">
        <v>278</v>
      </c>
      <c r="B1" s="259"/>
      <c r="C1" s="259"/>
      <c r="D1" s="259"/>
      <c r="E1" s="259"/>
    </row>
    <row r="2" spans="1:109" ht="15" customHeight="1">
      <c r="A2" s="258"/>
      <c r="B2" s="258"/>
      <c r="C2" s="258"/>
      <c r="D2" s="258"/>
      <c r="E2" s="258"/>
    </row>
    <row r="3" spans="1:109" ht="15" customHeight="1">
      <c r="A3" s="257"/>
      <c r="B3" s="261"/>
      <c r="C3" s="256"/>
      <c r="D3" s="255"/>
      <c r="E3" s="254" t="s">
        <v>97</v>
      </c>
    </row>
    <row r="4" spans="1:109" ht="15" customHeight="1">
      <c r="A4" s="253"/>
      <c r="B4" s="252" t="s">
        <v>267</v>
      </c>
      <c r="C4" s="252" t="s">
        <v>375</v>
      </c>
      <c r="D4" s="252" t="s">
        <v>375</v>
      </c>
      <c r="E4" s="252" t="s">
        <v>376</v>
      </c>
    </row>
    <row r="5" spans="1:109" ht="15" customHeight="1">
      <c r="A5" s="251"/>
      <c r="B5" s="250" t="s">
        <v>460</v>
      </c>
      <c r="C5" s="250" t="s">
        <v>460</v>
      </c>
      <c r="D5" s="250" t="s">
        <v>460</v>
      </c>
      <c r="E5" s="250" t="s">
        <v>460</v>
      </c>
    </row>
    <row r="6" spans="1:109" ht="15" customHeight="1">
      <c r="A6" s="251"/>
      <c r="B6" s="250" t="s">
        <v>25</v>
      </c>
      <c r="C6" s="250" t="s">
        <v>25</v>
      </c>
      <c r="D6" s="250" t="s">
        <v>25</v>
      </c>
      <c r="E6" s="250" t="s">
        <v>25</v>
      </c>
    </row>
    <row r="7" spans="1:109" ht="15" customHeight="1">
      <c r="A7" s="251"/>
      <c r="B7" s="250" t="s">
        <v>26</v>
      </c>
      <c r="C7" s="250" t="s">
        <v>279</v>
      </c>
      <c r="D7" s="250" t="s">
        <v>26</v>
      </c>
      <c r="E7" s="250" t="s">
        <v>27</v>
      </c>
    </row>
    <row r="8" spans="1:109" ht="15" customHeight="1">
      <c r="A8" s="251"/>
      <c r="B8" s="249" t="s">
        <v>221</v>
      </c>
      <c r="C8" s="249" t="s">
        <v>280</v>
      </c>
      <c r="D8" s="249" t="s">
        <v>221</v>
      </c>
      <c r="E8" s="249" t="s">
        <v>221</v>
      </c>
    </row>
    <row r="9" spans="1:109" ht="15.6" customHeight="1">
      <c r="A9" s="251"/>
      <c r="B9" s="248"/>
      <c r="C9" s="248"/>
      <c r="D9" s="291"/>
      <c r="E9" s="248"/>
    </row>
    <row r="10" spans="1:109" s="5" customFormat="1" ht="15.6" customHeight="1">
      <c r="A10" s="247" t="s">
        <v>28</v>
      </c>
      <c r="B10" s="431">
        <v>105.48</v>
      </c>
      <c r="C10" s="431">
        <v>100.29</v>
      </c>
      <c r="D10" s="431">
        <v>105.3</v>
      </c>
      <c r="E10" s="431">
        <v>108.57</v>
      </c>
    </row>
    <row r="11" spans="1:109" s="7" customFormat="1" ht="15" customHeight="1">
      <c r="A11" s="246" t="s">
        <v>0</v>
      </c>
      <c r="B11" s="245">
        <v>112.11</v>
      </c>
      <c r="C11" s="245">
        <v>105.09</v>
      </c>
      <c r="D11" s="292">
        <v>115.95</v>
      </c>
      <c r="E11" s="245">
        <v>106.47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</row>
    <row r="12" spans="1:109" ht="15" customHeight="1">
      <c r="A12" s="295" t="s">
        <v>29</v>
      </c>
      <c r="B12" s="244">
        <v>105.31</v>
      </c>
      <c r="C12" s="244">
        <v>105.76</v>
      </c>
      <c r="D12" s="293">
        <v>95.23</v>
      </c>
      <c r="E12" s="244">
        <v>105.82</v>
      </c>
    </row>
    <row r="13" spans="1:109" ht="15" customHeight="1">
      <c r="A13" s="295" t="s">
        <v>30</v>
      </c>
      <c r="B13" s="244">
        <v>115.55</v>
      </c>
      <c r="C13" s="244">
        <v>105.8</v>
      </c>
      <c r="D13" s="293">
        <v>131.94</v>
      </c>
      <c r="E13" s="244">
        <v>104.6</v>
      </c>
    </row>
    <row r="14" spans="1:109" ht="15" customHeight="1">
      <c r="A14" s="295" t="s">
        <v>31</v>
      </c>
      <c r="B14" s="244">
        <v>112.88</v>
      </c>
      <c r="C14" s="244">
        <v>103.72</v>
      </c>
      <c r="D14" s="293">
        <v>108.91</v>
      </c>
      <c r="E14" s="244">
        <v>107.95</v>
      </c>
    </row>
    <row r="15" spans="1:109" s="8" customFormat="1" ht="15" customHeight="1">
      <c r="A15" s="295" t="s">
        <v>32</v>
      </c>
      <c r="B15" s="244">
        <v>106.25</v>
      </c>
      <c r="C15" s="244">
        <v>102.85</v>
      </c>
      <c r="D15" s="293">
        <v>100.03</v>
      </c>
      <c r="E15" s="244">
        <v>100.65</v>
      </c>
    </row>
    <row r="16" spans="1:109" s="8" customFormat="1" ht="15" customHeight="1">
      <c r="A16" s="295" t="s">
        <v>223</v>
      </c>
      <c r="B16" s="244">
        <v>125.23</v>
      </c>
      <c r="C16" s="244">
        <v>99.58</v>
      </c>
      <c r="D16" s="293">
        <v>128.04</v>
      </c>
      <c r="E16" s="244">
        <v>151.06</v>
      </c>
    </row>
    <row r="17" spans="1:109" ht="15" customHeight="1">
      <c r="A17" s="243" t="s">
        <v>1</v>
      </c>
      <c r="B17" s="245">
        <v>104.42</v>
      </c>
      <c r="C17" s="245">
        <v>100.1</v>
      </c>
      <c r="D17" s="292">
        <v>104.4</v>
      </c>
      <c r="E17" s="245">
        <v>108.92</v>
      </c>
    </row>
    <row r="18" spans="1:109" ht="15" customHeight="1">
      <c r="A18" s="295" t="s">
        <v>33</v>
      </c>
      <c r="B18" s="244">
        <v>107.57</v>
      </c>
      <c r="C18" s="244">
        <v>104.93</v>
      </c>
      <c r="D18" s="293">
        <v>106.75</v>
      </c>
      <c r="E18" s="244">
        <v>109.04</v>
      </c>
    </row>
    <row r="19" spans="1:109" ht="15" customHeight="1">
      <c r="A19" s="295" t="s">
        <v>34</v>
      </c>
      <c r="B19" s="244">
        <v>142.11000000000001</v>
      </c>
      <c r="C19" s="244">
        <v>100.7</v>
      </c>
      <c r="D19" s="293">
        <v>120.5</v>
      </c>
      <c r="E19" s="244">
        <v>131.03</v>
      </c>
    </row>
    <row r="20" spans="1:109" ht="15" customHeight="1">
      <c r="A20" s="295" t="s">
        <v>35</v>
      </c>
      <c r="B20" s="244">
        <v>98.63</v>
      </c>
      <c r="C20" s="244">
        <v>98.3</v>
      </c>
      <c r="D20" s="293">
        <v>104.6</v>
      </c>
      <c r="E20" s="244">
        <v>109.1</v>
      </c>
    </row>
    <row r="21" spans="1:109" ht="15" customHeight="1">
      <c r="A21" s="295" t="s">
        <v>36</v>
      </c>
      <c r="B21" s="244">
        <v>100.97</v>
      </c>
      <c r="C21" s="244">
        <v>98.12</v>
      </c>
      <c r="D21" s="293">
        <v>107.79</v>
      </c>
      <c r="E21" s="244">
        <v>104.35</v>
      </c>
    </row>
    <row r="22" spans="1:109" ht="15" customHeight="1">
      <c r="A22" s="295" t="s">
        <v>37</v>
      </c>
      <c r="B22" s="244">
        <v>95.06</v>
      </c>
      <c r="C22" s="244">
        <v>109.08</v>
      </c>
      <c r="D22" s="293">
        <v>102.23</v>
      </c>
      <c r="E22" s="244">
        <v>116.43</v>
      </c>
    </row>
    <row r="23" spans="1:109" ht="15" customHeight="1">
      <c r="A23" s="295" t="s">
        <v>38</v>
      </c>
      <c r="B23" s="244">
        <v>102.7</v>
      </c>
      <c r="C23" s="244">
        <v>103.02</v>
      </c>
      <c r="D23" s="293">
        <v>108.74</v>
      </c>
      <c r="E23" s="244">
        <v>116.65</v>
      </c>
    </row>
    <row r="24" spans="1:109" ht="39.75" customHeight="1">
      <c r="A24" s="295" t="s">
        <v>281</v>
      </c>
      <c r="B24" s="242">
        <v>128.01</v>
      </c>
      <c r="C24" s="242">
        <v>101.98</v>
      </c>
      <c r="D24" s="294">
        <v>126.06</v>
      </c>
      <c r="E24" s="242">
        <v>118.38</v>
      </c>
    </row>
    <row r="25" spans="1:109" ht="15" customHeight="1">
      <c r="A25" s="295" t="s">
        <v>39</v>
      </c>
      <c r="B25" s="244">
        <v>113.95</v>
      </c>
      <c r="C25" s="244">
        <v>99.13</v>
      </c>
      <c r="D25" s="293">
        <v>107.17</v>
      </c>
      <c r="E25" s="244">
        <v>110.3</v>
      </c>
    </row>
    <row r="26" spans="1:109" ht="15" customHeight="1">
      <c r="A26" s="295" t="s">
        <v>225</v>
      </c>
      <c r="B26" s="244">
        <v>97.68</v>
      </c>
      <c r="C26" s="244">
        <v>102.47</v>
      </c>
      <c r="D26" s="293">
        <v>93.61</v>
      </c>
      <c r="E26" s="244">
        <v>104.98</v>
      </c>
    </row>
    <row r="27" spans="1:109" ht="15" customHeight="1">
      <c r="A27" s="295" t="s">
        <v>40</v>
      </c>
      <c r="B27" s="244">
        <v>145.75</v>
      </c>
      <c r="C27" s="244">
        <v>105.03</v>
      </c>
      <c r="D27" s="293">
        <v>134.88</v>
      </c>
      <c r="E27" s="244">
        <v>109.36</v>
      </c>
    </row>
    <row r="28" spans="1:109" ht="15" customHeight="1">
      <c r="A28" s="295" t="s">
        <v>41</v>
      </c>
      <c r="B28" s="244">
        <v>102.63</v>
      </c>
      <c r="C28" s="244">
        <v>103.26</v>
      </c>
      <c r="D28" s="293">
        <v>99.93</v>
      </c>
      <c r="E28" s="244">
        <v>104.46</v>
      </c>
    </row>
    <row r="29" spans="1:109" ht="15" customHeight="1">
      <c r="A29" s="295" t="s">
        <v>42</v>
      </c>
      <c r="B29" s="244">
        <v>117.58</v>
      </c>
      <c r="C29" s="244">
        <v>97.32</v>
      </c>
      <c r="D29" s="293">
        <v>125.87</v>
      </c>
      <c r="E29" s="244">
        <v>118.83</v>
      </c>
    </row>
    <row r="30" spans="1:109" s="9" customFormat="1" ht="15" customHeight="1">
      <c r="A30" s="295" t="s">
        <v>43</v>
      </c>
      <c r="B30" s="244">
        <v>96.19</v>
      </c>
      <c r="C30" s="244">
        <v>101.15</v>
      </c>
      <c r="D30" s="293">
        <v>80.13</v>
      </c>
      <c r="E30" s="244">
        <v>92.99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</row>
    <row r="31" spans="1:109" ht="15" customHeight="1">
      <c r="A31" s="295" t="s">
        <v>44</v>
      </c>
      <c r="B31" s="244">
        <v>102.86</v>
      </c>
      <c r="C31" s="244">
        <v>108.23</v>
      </c>
      <c r="D31" s="293">
        <v>106.72</v>
      </c>
      <c r="E31" s="244">
        <v>106.92</v>
      </c>
    </row>
    <row r="32" spans="1:109" ht="15" customHeight="1">
      <c r="A32" s="295" t="s">
        <v>45</v>
      </c>
      <c r="B32" s="244">
        <v>85.36</v>
      </c>
      <c r="C32" s="244">
        <v>102.74</v>
      </c>
      <c r="D32" s="293">
        <v>93.29</v>
      </c>
      <c r="E32" s="244">
        <v>97.4</v>
      </c>
    </row>
    <row r="33" spans="1:5" ht="27" customHeight="1">
      <c r="A33" s="295" t="s">
        <v>255</v>
      </c>
      <c r="B33" s="242">
        <v>99.64</v>
      </c>
      <c r="C33" s="242">
        <v>100.74</v>
      </c>
      <c r="D33" s="294">
        <v>97.77</v>
      </c>
      <c r="E33" s="242">
        <v>107.58</v>
      </c>
    </row>
    <row r="34" spans="1:5" ht="27" customHeight="1">
      <c r="A34" s="295" t="s">
        <v>254</v>
      </c>
      <c r="B34" s="242">
        <v>105.31</v>
      </c>
      <c r="C34" s="242">
        <v>103.17</v>
      </c>
      <c r="D34" s="294">
        <v>105.62</v>
      </c>
      <c r="E34" s="242">
        <v>108.47</v>
      </c>
    </row>
    <row r="35" spans="1:5" ht="15" customHeight="1">
      <c r="A35" s="295" t="s">
        <v>46</v>
      </c>
      <c r="B35" s="244">
        <v>97.63</v>
      </c>
      <c r="C35" s="244">
        <v>79.099999999999994</v>
      </c>
      <c r="D35" s="293">
        <v>92.11</v>
      </c>
      <c r="E35" s="244">
        <v>110.39</v>
      </c>
    </row>
    <row r="36" spans="1:5" ht="15" customHeight="1">
      <c r="A36" s="295" t="s">
        <v>228</v>
      </c>
      <c r="B36" s="244">
        <v>107.97</v>
      </c>
      <c r="C36" s="244">
        <v>111.03</v>
      </c>
      <c r="D36" s="293">
        <v>117.21</v>
      </c>
      <c r="E36" s="244">
        <v>116.24</v>
      </c>
    </row>
    <row r="37" spans="1:5" ht="15" customHeight="1">
      <c r="A37" s="295" t="s">
        <v>47</v>
      </c>
      <c r="B37" s="244">
        <v>118.03</v>
      </c>
      <c r="C37" s="244">
        <v>115.84</v>
      </c>
      <c r="D37" s="293">
        <v>116.06</v>
      </c>
      <c r="E37" s="244">
        <v>107.38</v>
      </c>
    </row>
    <row r="38" spans="1:5" ht="15" customHeight="1">
      <c r="A38" s="295" t="s">
        <v>48</v>
      </c>
      <c r="B38" s="244">
        <v>128.63</v>
      </c>
      <c r="C38" s="244">
        <v>110.2</v>
      </c>
      <c r="D38" s="293">
        <v>127.41</v>
      </c>
      <c r="E38" s="244">
        <v>112.68</v>
      </c>
    </row>
    <row r="39" spans="1:5" ht="15" customHeight="1">
      <c r="A39" s="295" t="s">
        <v>49</v>
      </c>
      <c r="B39" s="244">
        <v>90.79</v>
      </c>
      <c r="C39" s="244">
        <v>97.33</v>
      </c>
      <c r="D39" s="293">
        <v>92.29</v>
      </c>
      <c r="E39" s="244">
        <v>102.24</v>
      </c>
    </row>
    <row r="40" spans="1:5" ht="15" customHeight="1">
      <c r="A40" s="295" t="s">
        <v>224</v>
      </c>
      <c r="B40" s="244">
        <v>105.01</v>
      </c>
      <c r="C40" s="244">
        <v>102.67</v>
      </c>
      <c r="D40" s="293">
        <v>101.9</v>
      </c>
      <c r="E40" s="244">
        <v>114.89</v>
      </c>
    </row>
    <row r="41" spans="1:5" ht="15" customHeight="1">
      <c r="A41" s="295" t="s">
        <v>268</v>
      </c>
      <c r="B41" s="244">
        <v>101.69</v>
      </c>
      <c r="C41" s="244">
        <v>92.19</v>
      </c>
      <c r="D41" s="293">
        <v>107.1</v>
      </c>
      <c r="E41" s="244">
        <v>106</v>
      </c>
    </row>
    <row r="42" spans="1:5" s="8" customFormat="1" ht="15" customHeight="1">
      <c r="A42" s="241" t="s">
        <v>50</v>
      </c>
      <c r="B42" s="245">
        <v>109.34</v>
      </c>
      <c r="C42" s="245">
        <v>98</v>
      </c>
      <c r="D42" s="292">
        <v>104.6</v>
      </c>
      <c r="E42" s="245">
        <v>107.68</v>
      </c>
    </row>
    <row r="43" spans="1:5" s="8" customFormat="1" ht="27" customHeight="1">
      <c r="A43" s="241" t="s">
        <v>2</v>
      </c>
      <c r="B43" s="245">
        <v>114.42</v>
      </c>
      <c r="C43" s="245">
        <v>101.12</v>
      </c>
      <c r="D43" s="292">
        <v>113.15</v>
      </c>
      <c r="E43" s="245">
        <v>107.09</v>
      </c>
    </row>
    <row r="44" spans="1:5" s="8" customFormat="1" ht="15" customHeight="1">
      <c r="A44" s="295" t="s">
        <v>51</v>
      </c>
      <c r="B44" s="244">
        <v>105.73</v>
      </c>
      <c r="C44" s="244">
        <v>101.09</v>
      </c>
      <c r="D44" s="293">
        <v>106.01</v>
      </c>
      <c r="E44" s="244">
        <v>104.24</v>
      </c>
    </row>
    <row r="45" spans="1:5" s="8" customFormat="1" ht="15" customHeight="1">
      <c r="A45" s="295" t="s">
        <v>52</v>
      </c>
      <c r="B45" s="244">
        <v>115.46</v>
      </c>
      <c r="C45" s="244">
        <v>103.63</v>
      </c>
      <c r="D45" s="293">
        <v>110.51</v>
      </c>
      <c r="E45" s="244">
        <v>106.76</v>
      </c>
    </row>
    <row r="46" spans="1:5" ht="27" customHeight="1">
      <c r="A46" s="295" t="s">
        <v>253</v>
      </c>
      <c r="B46" s="242">
        <v>126.88</v>
      </c>
      <c r="C46" s="242">
        <v>100.79</v>
      </c>
      <c r="D46" s="294">
        <v>123.72</v>
      </c>
      <c r="E46" s="242">
        <v>111.27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/>
  </sheetViews>
  <sheetFormatPr defaultRowHeight="18" customHeight="1"/>
  <cols>
    <col min="1" max="1" width="23.59765625" style="10" customWidth="1"/>
    <col min="2" max="2" width="10.69921875" style="99" customWidth="1"/>
    <col min="3" max="3" width="8.3984375" style="10" customWidth="1"/>
    <col min="4" max="5" width="8.59765625" style="10" customWidth="1"/>
    <col min="6" max="6" width="11.09765625" style="10" customWidth="1"/>
    <col min="7" max="7" width="11.3984375" style="10" customWidth="1"/>
    <col min="8" max="242" width="9" style="10"/>
    <col min="243" max="243" width="29.59765625" style="10" customWidth="1"/>
    <col min="244" max="244" width="9" style="10" bestFit="1" customWidth="1"/>
    <col min="245" max="245" width="6.8984375" style="10" bestFit="1" customWidth="1"/>
    <col min="246" max="246" width="6.09765625" style="10" bestFit="1" customWidth="1"/>
    <col min="247" max="247" width="6.59765625" style="10" bestFit="1" customWidth="1"/>
    <col min="248" max="249" width="9.3984375" style="10" customWidth="1"/>
    <col min="250" max="498" width="9" style="10"/>
    <col min="499" max="499" width="29.59765625" style="10" customWidth="1"/>
    <col min="500" max="500" width="9" style="10" bestFit="1" customWidth="1"/>
    <col min="501" max="501" width="6.8984375" style="10" bestFit="1" customWidth="1"/>
    <col min="502" max="502" width="6.09765625" style="10" bestFit="1" customWidth="1"/>
    <col min="503" max="503" width="6.59765625" style="10" bestFit="1" customWidth="1"/>
    <col min="504" max="505" width="9.3984375" style="10" customWidth="1"/>
    <col min="506" max="754" width="9" style="10"/>
    <col min="755" max="755" width="29.59765625" style="10" customWidth="1"/>
    <col min="756" max="756" width="9" style="10" bestFit="1" customWidth="1"/>
    <col min="757" max="757" width="6.8984375" style="10" bestFit="1" customWidth="1"/>
    <col min="758" max="758" width="6.09765625" style="10" bestFit="1" customWidth="1"/>
    <col min="759" max="759" width="6.59765625" style="10" bestFit="1" customWidth="1"/>
    <col min="760" max="761" width="9.3984375" style="10" customWidth="1"/>
    <col min="762" max="1010" width="9" style="10"/>
    <col min="1011" max="1011" width="29.59765625" style="10" customWidth="1"/>
    <col min="1012" max="1012" width="9" style="10" bestFit="1" customWidth="1"/>
    <col min="1013" max="1013" width="6.8984375" style="10" bestFit="1" customWidth="1"/>
    <col min="1014" max="1014" width="6.09765625" style="10" bestFit="1" customWidth="1"/>
    <col min="1015" max="1015" width="6.59765625" style="10" bestFit="1" customWidth="1"/>
    <col min="1016" max="1017" width="9.3984375" style="10" customWidth="1"/>
    <col min="1018" max="1266" width="9" style="10"/>
    <col min="1267" max="1267" width="29.59765625" style="10" customWidth="1"/>
    <col min="1268" max="1268" width="9" style="10" bestFit="1" customWidth="1"/>
    <col min="1269" max="1269" width="6.8984375" style="10" bestFit="1" customWidth="1"/>
    <col min="1270" max="1270" width="6.09765625" style="10" bestFit="1" customWidth="1"/>
    <col min="1271" max="1271" width="6.59765625" style="10" bestFit="1" customWidth="1"/>
    <col min="1272" max="1273" width="9.3984375" style="10" customWidth="1"/>
    <col min="1274" max="1522" width="9" style="10"/>
    <col min="1523" max="1523" width="29.59765625" style="10" customWidth="1"/>
    <col min="1524" max="1524" width="9" style="10" bestFit="1" customWidth="1"/>
    <col min="1525" max="1525" width="6.8984375" style="10" bestFit="1" customWidth="1"/>
    <col min="1526" max="1526" width="6.09765625" style="10" bestFit="1" customWidth="1"/>
    <col min="1527" max="1527" width="6.59765625" style="10" bestFit="1" customWidth="1"/>
    <col min="1528" max="1529" width="9.3984375" style="10" customWidth="1"/>
    <col min="1530" max="1778" width="9" style="10"/>
    <col min="1779" max="1779" width="29.59765625" style="10" customWidth="1"/>
    <col min="1780" max="1780" width="9" style="10" bestFit="1" customWidth="1"/>
    <col min="1781" max="1781" width="6.8984375" style="10" bestFit="1" customWidth="1"/>
    <col min="1782" max="1782" width="6.09765625" style="10" bestFit="1" customWidth="1"/>
    <col min="1783" max="1783" width="6.59765625" style="10" bestFit="1" customWidth="1"/>
    <col min="1784" max="1785" width="9.3984375" style="10" customWidth="1"/>
    <col min="1786" max="2034" width="9" style="10"/>
    <col min="2035" max="2035" width="29.59765625" style="10" customWidth="1"/>
    <col min="2036" max="2036" width="9" style="10" bestFit="1" customWidth="1"/>
    <col min="2037" max="2037" width="6.8984375" style="10" bestFit="1" customWidth="1"/>
    <col min="2038" max="2038" width="6.09765625" style="10" bestFit="1" customWidth="1"/>
    <col min="2039" max="2039" width="6.59765625" style="10" bestFit="1" customWidth="1"/>
    <col min="2040" max="2041" width="9.3984375" style="10" customWidth="1"/>
    <col min="2042" max="2290" width="9" style="10"/>
    <col min="2291" max="2291" width="29.59765625" style="10" customWidth="1"/>
    <col min="2292" max="2292" width="9" style="10" bestFit="1" customWidth="1"/>
    <col min="2293" max="2293" width="6.8984375" style="10" bestFit="1" customWidth="1"/>
    <col min="2294" max="2294" width="6.09765625" style="10" bestFit="1" customWidth="1"/>
    <col min="2295" max="2295" width="6.59765625" style="10" bestFit="1" customWidth="1"/>
    <col min="2296" max="2297" width="9.3984375" style="10" customWidth="1"/>
    <col min="2298" max="2546" width="9" style="10"/>
    <col min="2547" max="2547" width="29.59765625" style="10" customWidth="1"/>
    <col min="2548" max="2548" width="9" style="10" bestFit="1" customWidth="1"/>
    <col min="2549" max="2549" width="6.8984375" style="10" bestFit="1" customWidth="1"/>
    <col min="2550" max="2550" width="6.09765625" style="10" bestFit="1" customWidth="1"/>
    <col min="2551" max="2551" width="6.59765625" style="10" bestFit="1" customWidth="1"/>
    <col min="2552" max="2553" width="9.3984375" style="10" customWidth="1"/>
    <col min="2554" max="2802" width="9" style="10"/>
    <col min="2803" max="2803" width="29.59765625" style="10" customWidth="1"/>
    <col min="2804" max="2804" width="9" style="10" bestFit="1" customWidth="1"/>
    <col min="2805" max="2805" width="6.8984375" style="10" bestFit="1" customWidth="1"/>
    <col min="2806" max="2806" width="6.09765625" style="10" bestFit="1" customWidth="1"/>
    <col min="2807" max="2807" width="6.59765625" style="10" bestFit="1" customWidth="1"/>
    <col min="2808" max="2809" width="9.3984375" style="10" customWidth="1"/>
    <col min="2810" max="3058" width="9" style="10"/>
    <col min="3059" max="3059" width="29.59765625" style="10" customWidth="1"/>
    <col min="3060" max="3060" width="9" style="10" bestFit="1" customWidth="1"/>
    <col min="3061" max="3061" width="6.8984375" style="10" bestFit="1" customWidth="1"/>
    <col min="3062" max="3062" width="6.09765625" style="10" bestFit="1" customWidth="1"/>
    <col min="3063" max="3063" width="6.59765625" style="10" bestFit="1" customWidth="1"/>
    <col min="3064" max="3065" width="9.3984375" style="10" customWidth="1"/>
    <col min="3066" max="3314" width="9" style="10"/>
    <col min="3315" max="3315" width="29.59765625" style="10" customWidth="1"/>
    <col min="3316" max="3316" width="9" style="10" bestFit="1" customWidth="1"/>
    <col min="3317" max="3317" width="6.8984375" style="10" bestFit="1" customWidth="1"/>
    <col min="3318" max="3318" width="6.09765625" style="10" bestFit="1" customWidth="1"/>
    <col min="3319" max="3319" width="6.59765625" style="10" bestFit="1" customWidth="1"/>
    <col min="3320" max="3321" width="9.3984375" style="10" customWidth="1"/>
    <col min="3322" max="3570" width="9" style="10"/>
    <col min="3571" max="3571" width="29.59765625" style="10" customWidth="1"/>
    <col min="3572" max="3572" width="9" style="10" bestFit="1" customWidth="1"/>
    <col min="3573" max="3573" width="6.8984375" style="10" bestFit="1" customWidth="1"/>
    <col min="3574" max="3574" width="6.09765625" style="10" bestFit="1" customWidth="1"/>
    <col min="3575" max="3575" width="6.59765625" style="10" bestFit="1" customWidth="1"/>
    <col min="3576" max="3577" width="9.3984375" style="10" customWidth="1"/>
    <col min="3578" max="3826" width="9" style="10"/>
    <col min="3827" max="3827" width="29.59765625" style="10" customWidth="1"/>
    <col min="3828" max="3828" width="9" style="10" bestFit="1" customWidth="1"/>
    <col min="3829" max="3829" width="6.8984375" style="10" bestFit="1" customWidth="1"/>
    <col min="3830" max="3830" width="6.09765625" style="10" bestFit="1" customWidth="1"/>
    <col min="3831" max="3831" width="6.59765625" style="10" bestFit="1" customWidth="1"/>
    <col min="3832" max="3833" width="9.3984375" style="10" customWidth="1"/>
    <col min="3834" max="4082" width="9" style="10"/>
    <col min="4083" max="4083" width="29.59765625" style="10" customWidth="1"/>
    <col min="4084" max="4084" width="9" style="10" bestFit="1" customWidth="1"/>
    <col min="4085" max="4085" width="6.8984375" style="10" bestFit="1" customWidth="1"/>
    <col min="4086" max="4086" width="6.09765625" style="10" bestFit="1" customWidth="1"/>
    <col min="4087" max="4087" width="6.59765625" style="10" bestFit="1" customWidth="1"/>
    <col min="4088" max="4089" width="9.3984375" style="10" customWidth="1"/>
    <col min="4090" max="4338" width="9" style="10"/>
    <col min="4339" max="4339" width="29.59765625" style="10" customWidth="1"/>
    <col min="4340" max="4340" width="9" style="10" bestFit="1" customWidth="1"/>
    <col min="4341" max="4341" width="6.8984375" style="10" bestFit="1" customWidth="1"/>
    <col min="4342" max="4342" width="6.09765625" style="10" bestFit="1" customWidth="1"/>
    <col min="4343" max="4343" width="6.59765625" style="10" bestFit="1" customWidth="1"/>
    <col min="4344" max="4345" width="9.3984375" style="10" customWidth="1"/>
    <col min="4346" max="4594" width="9" style="10"/>
    <col min="4595" max="4595" width="29.59765625" style="10" customWidth="1"/>
    <col min="4596" max="4596" width="9" style="10" bestFit="1" customWidth="1"/>
    <col min="4597" max="4597" width="6.8984375" style="10" bestFit="1" customWidth="1"/>
    <col min="4598" max="4598" width="6.09765625" style="10" bestFit="1" customWidth="1"/>
    <col min="4599" max="4599" width="6.59765625" style="10" bestFit="1" customWidth="1"/>
    <col min="4600" max="4601" width="9.3984375" style="10" customWidth="1"/>
    <col min="4602" max="4850" width="9" style="10"/>
    <col min="4851" max="4851" width="29.59765625" style="10" customWidth="1"/>
    <col min="4852" max="4852" width="9" style="10" bestFit="1" customWidth="1"/>
    <col min="4853" max="4853" width="6.8984375" style="10" bestFit="1" customWidth="1"/>
    <col min="4854" max="4854" width="6.09765625" style="10" bestFit="1" customWidth="1"/>
    <col min="4855" max="4855" width="6.59765625" style="10" bestFit="1" customWidth="1"/>
    <col min="4856" max="4857" width="9.3984375" style="10" customWidth="1"/>
    <col min="4858" max="5106" width="9" style="10"/>
    <col min="5107" max="5107" width="29.59765625" style="10" customWidth="1"/>
    <col min="5108" max="5108" width="9" style="10" bestFit="1" customWidth="1"/>
    <col min="5109" max="5109" width="6.8984375" style="10" bestFit="1" customWidth="1"/>
    <col min="5110" max="5110" width="6.09765625" style="10" bestFit="1" customWidth="1"/>
    <col min="5111" max="5111" width="6.59765625" style="10" bestFit="1" customWidth="1"/>
    <col min="5112" max="5113" width="9.3984375" style="10" customWidth="1"/>
    <col min="5114" max="5362" width="9" style="10"/>
    <col min="5363" max="5363" width="29.59765625" style="10" customWidth="1"/>
    <col min="5364" max="5364" width="9" style="10" bestFit="1" customWidth="1"/>
    <col min="5365" max="5365" width="6.8984375" style="10" bestFit="1" customWidth="1"/>
    <col min="5366" max="5366" width="6.09765625" style="10" bestFit="1" customWidth="1"/>
    <col min="5367" max="5367" width="6.59765625" style="10" bestFit="1" customWidth="1"/>
    <col min="5368" max="5369" width="9.3984375" style="10" customWidth="1"/>
    <col min="5370" max="5618" width="9" style="10"/>
    <col min="5619" max="5619" width="29.59765625" style="10" customWidth="1"/>
    <col min="5620" max="5620" width="9" style="10" bestFit="1" customWidth="1"/>
    <col min="5621" max="5621" width="6.8984375" style="10" bestFit="1" customWidth="1"/>
    <col min="5622" max="5622" width="6.09765625" style="10" bestFit="1" customWidth="1"/>
    <col min="5623" max="5623" width="6.59765625" style="10" bestFit="1" customWidth="1"/>
    <col min="5624" max="5625" width="9.3984375" style="10" customWidth="1"/>
    <col min="5626" max="5874" width="9" style="10"/>
    <col min="5875" max="5875" width="29.59765625" style="10" customWidth="1"/>
    <col min="5876" max="5876" width="9" style="10" bestFit="1" customWidth="1"/>
    <col min="5877" max="5877" width="6.8984375" style="10" bestFit="1" customWidth="1"/>
    <col min="5878" max="5878" width="6.09765625" style="10" bestFit="1" customWidth="1"/>
    <col min="5879" max="5879" width="6.59765625" style="10" bestFit="1" customWidth="1"/>
    <col min="5880" max="5881" width="9.3984375" style="10" customWidth="1"/>
    <col min="5882" max="6130" width="9" style="10"/>
    <col min="6131" max="6131" width="29.59765625" style="10" customWidth="1"/>
    <col min="6132" max="6132" width="9" style="10" bestFit="1" customWidth="1"/>
    <col min="6133" max="6133" width="6.8984375" style="10" bestFit="1" customWidth="1"/>
    <col min="6134" max="6134" width="6.09765625" style="10" bestFit="1" customWidth="1"/>
    <col min="6135" max="6135" width="6.59765625" style="10" bestFit="1" customWidth="1"/>
    <col min="6136" max="6137" width="9.3984375" style="10" customWidth="1"/>
    <col min="6138" max="6386" width="9" style="10"/>
    <col min="6387" max="6387" width="29.59765625" style="10" customWidth="1"/>
    <col min="6388" max="6388" width="9" style="10" bestFit="1" customWidth="1"/>
    <col min="6389" max="6389" width="6.8984375" style="10" bestFit="1" customWidth="1"/>
    <col min="6390" max="6390" width="6.09765625" style="10" bestFit="1" customWidth="1"/>
    <col min="6391" max="6391" width="6.59765625" style="10" bestFit="1" customWidth="1"/>
    <col min="6392" max="6393" width="9.3984375" style="10" customWidth="1"/>
    <col min="6394" max="6642" width="9" style="10"/>
    <col min="6643" max="6643" width="29.59765625" style="10" customWidth="1"/>
    <col min="6644" max="6644" width="9" style="10" bestFit="1" customWidth="1"/>
    <col min="6645" max="6645" width="6.8984375" style="10" bestFit="1" customWidth="1"/>
    <col min="6646" max="6646" width="6.09765625" style="10" bestFit="1" customWidth="1"/>
    <col min="6647" max="6647" width="6.59765625" style="10" bestFit="1" customWidth="1"/>
    <col min="6648" max="6649" width="9.3984375" style="10" customWidth="1"/>
    <col min="6650" max="6898" width="9" style="10"/>
    <col min="6899" max="6899" width="29.59765625" style="10" customWidth="1"/>
    <col min="6900" max="6900" width="9" style="10" bestFit="1" customWidth="1"/>
    <col min="6901" max="6901" width="6.8984375" style="10" bestFit="1" customWidth="1"/>
    <col min="6902" max="6902" width="6.09765625" style="10" bestFit="1" customWidth="1"/>
    <col min="6903" max="6903" width="6.59765625" style="10" bestFit="1" customWidth="1"/>
    <col min="6904" max="6905" width="9.3984375" style="10" customWidth="1"/>
    <col min="6906" max="7154" width="9" style="10"/>
    <col min="7155" max="7155" width="29.59765625" style="10" customWidth="1"/>
    <col min="7156" max="7156" width="9" style="10" bestFit="1" customWidth="1"/>
    <col min="7157" max="7157" width="6.8984375" style="10" bestFit="1" customWidth="1"/>
    <col min="7158" max="7158" width="6.09765625" style="10" bestFit="1" customWidth="1"/>
    <col min="7159" max="7159" width="6.59765625" style="10" bestFit="1" customWidth="1"/>
    <col min="7160" max="7161" width="9.3984375" style="10" customWidth="1"/>
    <col min="7162" max="7410" width="9" style="10"/>
    <col min="7411" max="7411" width="29.59765625" style="10" customWidth="1"/>
    <col min="7412" max="7412" width="9" style="10" bestFit="1" customWidth="1"/>
    <col min="7413" max="7413" width="6.8984375" style="10" bestFit="1" customWidth="1"/>
    <col min="7414" max="7414" width="6.09765625" style="10" bestFit="1" customWidth="1"/>
    <col min="7415" max="7415" width="6.59765625" style="10" bestFit="1" customWidth="1"/>
    <col min="7416" max="7417" width="9.3984375" style="10" customWidth="1"/>
    <col min="7418" max="7666" width="9" style="10"/>
    <col min="7667" max="7667" width="29.59765625" style="10" customWidth="1"/>
    <col min="7668" max="7668" width="9" style="10" bestFit="1" customWidth="1"/>
    <col min="7669" max="7669" width="6.8984375" style="10" bestFit="1" customWidth="1"/>
    <col min="7670" max="7670" width="6.09765625" style="10" bestFit="1" customWidth="1"/>
    <col min="7671" max="7671" width="6.59765625" style="10" bestFit="1" customWidth="1"/>
    <col min="7672" max="7673" width="9.3984375" style="10" customWidth="1"/>
    <col min="7674" max="7922" width="9" style="10"/>
    <col min="7923" max="7923" width="29.59765625" style="10" customWidth="1"/>
    <col min="7924" max="7924" width="9" style="10" bestFit="1" customWidth="1"/>
    <col min="7925" max="7925" width="6.8984375" style="10" bestFit="1" customWidth="1"/>
    <col min="7926" max="7926" width="6.09765625" style="10" bestFit="1" customWidth="1"/>
    <col min="7927" max="7927" width="6.59765625" style="10" bestFit="1" customWidth="1"/>
    <col min="7928" max="7929" width="9.3984375" style="10" customWidth="1"/>
    <col min="7930" max="8178" width="9" style="10"/>
    <col min="8179" max="8179" width="29.59765625" style="10" customWidth="1"/>
    <col min="8180" max="8180" width="9" style="10" bestFit="1" customWidth="1"/>
    <col min="8181" max="8181" width="6.8984375" style="10" bestFit="1" customWidth="1"/>
    <col min="8182" max="8182" width="6.09765625" style="10" bestFit="1" customWidth="1"/>
    <col min="8183" max="8183" width="6.59765625" style="10" bestFit="1" customWidth="1"/>
    <col min="8184" max="8185" width="9.3984375" style="10" customWidth="1"/>
    <col min="8186" max="8434" width="9" style="10"/>
    <col min="8435" max="8435" width="29.59765625" style="10" customWidth="1"/>
    <col min="8436" max="8436" width="9" style="10" bestFit="1" customWidth="1"/>
    <col min="8437" max="8437" width="6.8984375" style="10" bestFit="1" customWidth="1"/>
    <col min="8438" max="8438" width="6.09765625" style="10" bestFit="1" customWidth="1"/>
    <col min="8439" max="8439" width="6.59765625" style="10" bestFit="1" customWidth="1"/>
    <col min="8440" max="8441" width="9.3984375" style="10" customWidth="1"/>
    <col min="8442" max="8690" width="9" style="10"/>
    <col min="8691" max="8691" width="29.59765625" style="10" customWidth="1"/>
    <col min="8692" max="8692" width="9" style="10" bestFit="1" customWidth="1"/>
    <col min="8693" max="8693" width="6.8984375" style="10" bestFit="1" customWidth="1"/>
    <col min="8694" max="8694" width="6.09765625" style="10" bestFit="1" customWidth="1"/>
    <col min="8695" max="8695" width="6.59765625" style="10" bestFit="1" customWidth="1"/>
    <col min="8696" max="8697" width="9.3984375" style="10" customWidth="1"/>
    <col min="8698" max="8946" width="9" style="10"/>
    <col min="8947" max="8947" width="29.59765625" style="10" customWidth="1"/>
    <col min="8948" max="8948" width="9" style="10" bestFit="1" customWidth="1"/>
    <col min="8949" max="8949" width="6.8984375" style="10" bestFit="1" customWidth="1"/>
    <col min="8950" max="8950" width="6.09765625" style="10" bestFit="1" customWidth="1"/>
    <col min="8951" max="8951" width="6.59765625" style="10" bestFit="1" customWidth="1"/>
    <col min="8952" max="8953" width="9.3984375" style="10" customWidth="1"/>
    <col min="8954" max="9202" width="9" style="10"/>
    <col min="9203" max="9203" width="29.59765625" style="10" customWidth="1"/>
    <col min="9204" max="9204" width="9" style="10" bestFit="1" customWidth="1"/>
    <col min="9205" max="9205" width="6.8984375" style="10" bestFit="1" customWidth="1"/>
    <col min="9206" max="9206" width="6.09765625" style="10" bestFit="1" customWidth="1"/>
    <col min="9207" max="9207" width="6.59765625" style="10" bestFit="1" customWidth="1"/>
    <col min="9208" max="9209" width="9.3984375" style="10" customWidth="1"/>
    <col min="9210" max="9458" width="9" style="10"/>
    <col min="9459" max="9459" width="29.59765625" style="10" customWidth="1"/>
    <col min="9460" max="9460" width="9" style="10" bestFit="1" customWidth="1"/>
    <col min="9461" max="9461" width="6.8984375" style="10" bestFit="1" customWidth="1"/>
    <col min="9462" max="9462" width="6.09765625" style="10" bestFit="1" customWidth="1"/>
    <col min="9463" max="9463" width="6.59765625" style="10" bestFit="1" customWidth="1"/>
    <col min="9464" max="9465" width="9.3984375" style="10" customWidth="1"/>
    <col min="9466" max="9714" width="9" style="10"/>
    <col min="9715" max="9715" width="29.59765625" style="10" customWidth="1"/>
    <col min="9716" max="9716" width="9" style="10" bestFit="1" customWidth="1"/>
    <col min="9717" max="9717" width="6.8984375" style="10" bestFit="1" customWidth="1"/>
    <col min="9718" max="9718" width="6.09765625" style="10" bestFit="1" customWidth="1"/>
    <col min="9719" max="9719" width="6.59765625" style="10" bestFit="1" customWidth="1"/>
    <col min="9720" max="9721" width="9.3984375" style="10" customWidth="1"/>
    <col min="9722" max="9970" width="9" style="10"/>
    <col min="9971" max="9971" width="29.59765625" style="10" customWidth="1"/>
    <col min="9972" max="9972" width="9" style="10" bestFit="1" customWidth="1"/>
    <col min="9973" max="9973" width="6.8984375" style="10" bestFit="1" customWidth="1"/>
    <col min="9974" max="9974" width="6.09765625" style="10" bestFit="1" customWidth="1"/>
    <col min="9975" max="9975" width="6.59765625" style="10" bestFit="1" customWidth="1"/>
    <col min="9976" max="9977" width="9.3984375" style="10" customWidth="1"/>
    <col min="9978" max="10226" width="9" style="10"/>
    <col min="10227" max="10227" width="29.59765625" style="10" customWidth="1"/>
    <col min="10228" max="10228" width="9" style="10" bestFit="1" customWidth="1"/>
    <col min="10229" max="10229" width="6.8984375" style="10" bestFit="1" customWidth="1"/>
    <col min="10230" max="10230" width="6.09765625" style="10" bestFit="1" customWidth="1"/>
    <col min="10231" max="10231" width="6.59765625" style="10" bestFit="1" customWidth="1"/>
    <col min="10232" max="10233" width="9.3984375" style="10" customWidth="1"/>
    <col min="10234" max="10482" width="9" style="10"/>
    <col min="10483" max="10483" width="29.59765625" style="10" customWidth="1"/>
    <col min="10484" max="10484" width="9" style="10" bestFit="1" customWidth="1"/>
    <col min="10485" max="10485" width="6.8984375" style="10" bestFit="1" customWidth="1"/>
    <col min="10486" max="10486" width="6.09765625" style="10" bestFit="1" customWidth="1"/>
    <col min="10487" max="10487" width="6.59765625" style="10" bestFit="1" customWidth="1"/>
    <col min="10488" max="10489" width="9.3984375" style="10" customWidth="1"/>
    <col min="10490" max="10738" width="9" style="10"/>
    <col min="10739" max="10739" width="29.59765625" style="10" customWidth="1"/>
    <col min="10740" max="10740" width="9" style="10" bestFit="1" customWidth="1"/>
    <col min="10741" max="10741" width="6.8984375" style="10" bestFit="1" customWidth="1"/>
    <col min="10742" max="10742" width="6.09765625" style="10" bestFit="1" customWidth="1"/>
    <col min="10743" max="10743" width="6.59765625" style="10" bestFit="1" customWidth="1"/>
    <col min="10744" max="10745" width="9.3984375" style="10" customWidth="1"/>
    <col min="10746" max="10994" width="9" style="10"/>
    <col min="10995" max="10995" width="29.59765625" style="10" customWidth="1"/>
    <col min="10996" max="10996" width="9" style="10" bestFit="1" customWidth="1"/>
    <col min="10997" max="10997" width="6.8984375" style="10" bestFit="1" customWidth="1"/>
    <col min="10998" max="10998" width="6.09765625" style="10" bestFit="1" customWidth="1"/>
    <col min="10999" max="10999" width="6.59765625" style="10" bestFit="1" customWidth="1"/>
    <col min="11000" max="11001" width="9.3984375" style="10" customWidth="1"/>
    <col min="11002" max="11250" width="9" style="10"/>
    <col min="11251" max="11251" width="29.59765625" style="10" customWidth="1"/>
    <col min="11252" max="11252" width="9" style="10" bestFit="1" customWidth="1"/>
    <col min="11253" max="11253" width="6.8984375" style="10" bestFit="1" customWidth="1"/>
    <col min="11254" max="11254" width="6.09765625" style="10" bestFit="1" customWidth="1"/>
    <col min="11255" max="11255" width="6.59765625" style="10" bestFit="1" customWidth="1"/>
    <col min="11256" max="11257" width="9.3984375" style="10" customWidth="1"/>
    <col min="11258" max="11506" width="9" style="10"/>
    <col min="11507" max="11507" width="29.59765625" style="10" customWidth="1"/>
    <col min="11508" max="11508" width="9" style="10" bestFit="1" customWidth="1"/>
    <col min="11509" max="11509" width="6.8984375" style="10" bestFit="1" customWidth="1"/>
    <col min="11510" max="11510" width="6.09765625" style="10" bestFit="1" customWidth="1"/>
    <col min="11511" max="11511" width="6.59765625" style="10" bestFit="1" customWidth="1"/>
    <col min="11512" max="11513" width="9.3984375" style="10" customWidth="1"/>
    <col min="11514" max="11762" width="9" style="10"/>
    <col min="11763" max="11763" width="29.59765625" style="10" customWidth="1"/>
    <col min="11764" max="11764" width="9" style="10" bestFit="1" customWidth="1"/>
    <col min="11765" max="11765" width="6.8984375" style="10" bestFit="1" customWidth="1"/>
    <col min="11766" max="11766" width="6.09765625" style="10" bestFit="1" customWidth="1"/>
    <col min="11767" max="11767" width="6.59765625" style="10" bestFit="1" customWidth="1"/>
    <col min="11768" max="11769" width="9.3984375" style="10" customWidth="1"/>
    <col min="11770" max="12018" width="9" style="10"/>
    <col min="12019" max="12019" width="29.59765625" style="10" customWidth="1"/>
    <col min="12020" max="12020" width="9" style="10" bestFit="1" customWidth="1"/>
    <col min="12021" max="12021" width="6.8984375" style="10" bestFit="1" customWidth="1"/>
    <col min="12022" max="12022" width="6.09765625" style="10" bestFit="1" customWidth="1"/>
    <col min="12023" max="12023" width="6.59765625" style="10" bestFit="1" customWidth="1"/>
    <col min="12024" max="12025" width="9.3984375" style="10" customWidth="1"/>
    <col min="12026" max="12274" width="9" style="10"/>
    <col min="12275" max="12275" width="29.59765625" style="10" customWidth="1"/>
    <col min="12276" max="12276" width="9" style="10" bestFit="1" customWidth="1"/>
    <col min="12277" max="12277" width="6.8984375" style="10" bestFit="1" customWidth="1"/>
    <col min="12278" max="12278" width="6.09765625" style="10" bestFit="1" customWidth="1"/>
    <col min="12279" max="12279" width="6.59765625" style="10" bestFit="1" customWidth="1"/>
    <col min="12280" max="12281" width="9.3984375" style="10" customWidth="1"/>
    <col min="12282" max="12530" width="9" style="10"/>
    <col min="12531" max="12531" width="29.59765625" style="10" customWidth="1"/>
    <col min="12532" max="12532" width="9" style="10" bestFit="1" customWidth="1"/>
    <col min="12533" max="12533" width="6.8984375" style="10" bestFit="1" customWidth="1"/>
    <col min="12534" max="12534" width="6.09765625" style="10" bestFit="1" customWidth="1"/>
    <col min="12535" max="12535" width="6.59765625" style="10" bestFit="1" customWidth="1"/>
    <col min="12536" max="12537" width="9.3984375" style="10" customWidth="1"/>
    <col min="12538" max="12786" width="9" style="10"/>
    <col min="12787" max="12787" width="29.59765625" style="10" customWidth="1"/>
    <col min="12788" max="12788" width="9" style="10" bestFit="1" customWidth="1"/>
    <col min="12789" max="12789" width="6.8984375" style="10" bestFit="1" customWidth="1"/>
    <col min="12790" max="12790" width="6.09765625" style="10" bestFit="1" customWidth="1"/>
    <col min="12791" max="12791" width="6.59765625" style="10" bestFit="1" customWidth="1"/>
    <col min="12792" max="12793" width="9.3984375" style="10" customWidth="1"/>
    <col min="12794" max="13042" width="9" style="10"/>
    <col min="13043" max="13043" width="29.59765625" style="10" customWidth="1"/>
    <col min="13044" max="13044" width="9" style="10" bestFit="1" customWidth="1"/>
    <col min="13045" max="13045" width="6.8984375" style="10" bestFit="1" customWidth="1"/>
    <col min="13046" max="13046" width="6.09765625" style="10" bestFit="1" customWidth="1"/>
    <col min="13047" max="13047" width="6.59765625" style="10" bestFit="1" customWidth="1"/>
    <col min="13048" max="13049" width="9.3984375" style="10" customWidth="1"/>
    <col min="13050" max="13298" width="9" style="10"/>
    <col min="13299" max="13299" width="29.59765625" style="10" customWidth="1"/>
    <col min="13300" max="13300" width="9" style="10" bestFit="1" customWidth="1"/>
    <col min="13301" max="13301" width="6.8984375" style="10" bestFit="1" customWidth="1"/>
    <col min="13302" max="13302" width="6.09765625" style="10" bestFit="1" customWidth="1"/>
    <col min="13303" max="13303" width="6.59765625" style="10" bestFit="1" customWidth="1"/>
    <col min="13304" max="13305" width="9.3984375" style="10" customWidth="1"/>
    <col min="13306" max="13554" width="9" style="10"/>
    <col min="13555" max="13555" width="29.59765625" style="10" customWidth="1"/>
    <col min="13556" max="13556" width="9" style="10" bestFit="1" customWidth="1"/>
    <col min="13557" max="13557" width="6.8984375" style="10" bestFit="1" customWidth="1"/>
    <col min="13558" max="13558" width="6.09765625" style="10" bestFit="1" customWidth="1"/>
    <col min="13559" max="13559" width="6.59765625" style="10" bestFit="1" customWidth="1"/>
    <col min="13560" max="13561" width="9.3984375" style="10" customWidth="1"/>
    <col min="13562" max="13810" width="9" style="10"/>
    <col min="13811" max="13811" width="29.59765625" style="10" customWidth="1"/>
    <col min="13812" max="13812" width="9" style="10" bestFit="1" customWidth="1"/>
    <col min="13813" max="13813" width="6.8984375" style="10" bestFit="1" customWidth="1"/>
    <col min="13814" max="13814" width="6.09765625" style="10" bestFit="1" customWidth="1"/>
    <col min="13815" max="13815" width="6.59765625" style="10" bestFit="1" customWidth="1"/>
    <col min="13816" max="13817" width="9.3984375" style="10" customWidth="1"/>
    <col min="13818" max="14066" width="9" style="10"/>
    <col min="14067" max="14067" width="29.59765625" style="10" customWidth="1"/>
    <col min="14068" max="14068" width="9" style="10" bestFit="1" customWidth="1"/>
    <col min="14069" max="14069" width="6.8984375" style="10" bestFit="1" customWidth="1"/>
    <col min="14070" max="14070" width="6.09765625" style="10" bestFit="1" customWidth="1"/>
    <col min="14071" max="14071" width="6.59765625" style="10" bestFit="1" customWidth="1"/>
    <col min="14072" max="14073" width="9.3984375" style="10" customWidth="1"/>
    <col min="14074" max="14322" width="9" style="10"/>
    <col min="14323" max="14323" width="29.59765625" style="10" customWidth="1"/>
    <col min="14324" max="14324" width="9" style="10" bestFit="1" customWidth="1"/>
    <col min="14325" max="14325" width="6.8984375" style="10" bestFit="1" customWidth="1"/>
    <col min="14326" max="14326" width="6.09765625" style="10" bestFit="1" customWidth="1"/>
    <col min="14327" max="14327" width="6.59765625" style="10" bestFit="1" customWidth="1"/>
    <col min="14328" max="14329" width="9.3984375" style="10" customWidth="1"/>
    <col min="14330" max="14578" width="9" style="10"/>
    <col min="14579" max="14579" width="29.59765625" style="10" customWidth="1"/>
    <col min="14580" max="14580" width="9" style="10" bestFit="1" customWidth="1"/>
    <col min="14581" max="14581" width="6.8984375" style="10" bestFit="1" customWidth="1"/>
    <col min="14582" max="14582" width="6.09765625" style="10" bestFit="1" customWidth="1"/>
    <col min="14583" max="14583" width="6.59765625" style="10" bestFit="1" customWidth="1"/>
    <col min="14584" max="14585" width="9.3984375" style="10" customWidth="1"/>
    <col min="14586" max="14834" width="9" style="10"/>
    <col min="14835" max="14835" width="29.59765625" style="10" customWidth="1"/>
    <col min="14836" max="14836" width="9" style="10" bestFit="1" customWidth="1"/>
    <col min="14837" max="14837" width="6.8984375" style="10" bestFit="1" customWidth="1"/>
    <col min="14838" max="14838" width="6.09765625" style="10" bestFit="1" customWidth="1"/>
    <col min="14839" max="14839" width="6.59765625" style="10" bestFit="1" customWidth="1"/>
    <col min="14840" max="14841" width="9.3984375" style="10" customWidth="1"/>
    <col min="14842" max="15090" width="9" style="10"/>
    <col min="15091" max="15091" width="29.59765625" style="10" customWidth="1"/>
    <col min="15092" max="15092" width="9" style="10" bestFit="1" customWidth="1"/>
    <col min="15093" max="15093" width="6.8984375" style="10" bestFit="1" customWidth="1"/>
    <col min="15094" max="15094" width="6.09765625" style="10" bestFit="1" customWidth="1"/>
    <col min="15095" max="15095" width="6.59765625" style="10" bestFit="1" customWidth="1"/>
    <col min="15096" max="15097" width="9.3984375" style="10" customWidth="1"/>
    <col min="15098" max="15346" width="9" style="10"/>
    <col min="15347" max="15347" width="29.59765625" style="10" customWidth="1"/>
    <col min="15348" max="15348" width="9" style="10" bestFit="1" customWidth="1"/>
    <col min="15349" max="15349" width="6.8984375" style="10" bestFit="1" customWidth="1"/>
    <col min="15350" max="15350" width="6.09765625" style="10" bestFit="1" customWidth="1"/>
    <col min="15351" max="15351" width="6.59765625" style="10" bestFit="1" customWidth="1"/>
    <col min="15352" max="15353" width="9.3984375" style="10" customWidth="1"/>
    <col min="15354" max="15602" width="9" style="10"/>
    <col min="15603" max="15603" width="29.59765625" style="10" customWidth="1"/>
    <col min="15604" max="15604" width="9" style="10" bestFit="1" customWidth="1"/>
    <col min="15605" max="15605" width="6.8984375" style="10" bestFit="1" customWidth="1"/>
    <col min="15606" max="15606" width="6.09765625" style="10" bestFit="1" customWidth="1"/>
    <col min="15607" max="15607" width="6.59765625" style="10" bestFit="1" customWidth="1"/>
    <col min="15608" max="15609" width="9.3984375" style="10" customWidth="1"/>
    <col min="15610" max="15858" width="9" style="10"/>
    <col min="15859" max="15859" width="29.59765625" style="10" customWidth="1"/>
    <col min="15860" max="15860" width="9" style="10" bestFit="1" customWidth="1"/>
    <col min="15861" max="15861" width="6.8984375" style="10" bestFit="1" customWidth="1"/>
    <col min="15862" max="15862" width="6.09765625" style="10" bestFit="1" customWidth="1"/>
    <col min="15863" max="15863" width="6.59765625" style="10" bestFit="1" customWidth="1"/>
    <col min="15864" max="15865" width="9.3984375" style="10" customWidth="1"/>
    <col min="15866" max="16114" width="9" style="10"/>
    <col min="16115" max="16115" width="29.59765625" style="10" customWidth="1"/>
    <col min="16116" max="16116" width="9" style="10" bestFit="1" customWidth="1"/>
    <col min="16117" max="16117" width="6.8984375" style="10" bestFit="1" customWidth="1"/>
    <col min="16118" max="16118" width="6.09765625" style="10" bestFit="1" customWidth="1"/>
    <col min="16119" max="16119" width="6.59765625" style="10" bestFit="1" customWidth="1"/>
    <col min="16120" max="16121" width="9.3984375" style="10" customWidth="1"/>
    <col min="16122" max="16384" width="9" style="10"/>
  </cols>
  <sheetData>
    <row r="1" spans="1:7" ht="24" customHeight="1">
      <c r="A1" s="239" t="s">
        <v>276</v>
      </c>
      <c r="B1" s="238"/>
      <c r="C1" s="237"/>
      <c r="D1" s="237"/>
      <c r="E1" s="237"/>
      <c r="F1" s="236"/>
      <c r="G1" s="240"/>
    </row>
    <row r="2" spans="1:7" ht="15.9" customHeight="1">
      <c r="A2" s="234"/>
      <c r="B2" s="238"/>
      <c r="C2" s="233"/>
      <c r="D2" s="233"/>
      <c r="E2" s="233"/>
      <c r="F2" s="236"/>
      <c r="G2" s="240"/>
    </row>
    <row r="3" spans="1:7" ht="15.9" customHeight="1">
      <c r="A3" s="232"/>
      <c r="B3" s="238"/>
      <c r="C3" s="233"/>
      <c r="D3" s="233"/>
      <c r="E3" s="233"/>
      <c r="F3" s="236"/>
      <c r="G3" s="240"/>
    </row>
    <row r="4" spans="1:7" ht="15.9" customHeight="1">
      <c r="A4" s="231"/>
      <c r="B4" s="230" t="s">
        <v>53</v>
      </c>
      <c r="C4" s="429" t="s">
        <v>12</v>
      </c>
      <c r="D4" s="429" t="s">
        <v>54</v>
      </c>
      <c r="E4" s="429" t="s">
        <v>55</v>
      </c>
      <c r="F4" s="428" t="s">
        <v>375</v>
      </c>
      <c r="G4" s="429" t="s">
        <v>376</v>
      </c>
    </row>
    <row r="5" spans="1:7" ht="15.9" customHeight="1">
      <c r="A5" s="232"/>
      <c r="B5" s="229" t="s">
        <v>56</v>
      </c>
      <c r="C5" s="228" t="s">
        <v>272</v>
      </c>
      <c r="D5" s="227" t="s">
        <v>377</v>
      </c>
      <c r="E5" s="228" t="s">
        <v>376</v>
      </c>
      <c r="F5" s="226" t="s">
        <v>460</v>
      </c>
      <c r="G5" s="226" t="s">
        <v>460</v>
      </c>
    </row>
    <row r="6" spans="1:7" ht="15.9" customHeight="1">
      <c r="A6" s="232"/>
      <c r="B6" s="229"/>
      <c r="C6" s="228" t="s">
        <v>57</v>
      </c>
      <c r="D6" s="228" t="s">
        <v>57</v>
      </c>
      <c r="E6" s="228" t="s">
        <v>57</v>
      </c>
      <c r="F6" s="228" t="s">
        <v>283</v>
      </c>
      <c r="G6" s="228" t="s">
        <v>283</v>
      </c>
    </row>
    <row r="7" spans="1:7" ht="15.9" customHeight="1">
      <c r="A7" s="232"/>
      <c r="B7" s="225"/>
      <c r="C7" s="430">
        <v>2022</v>
      </c>
      <c r="D7" s="430">
        <v>2022</v>
      </c>
      <c r="E7" s="430">
        <v>2022</v>
      </c>
      <c r="F7" s="430" t="s">
        <v>282</v>
      </c>
      <c r="G7" s="430" t="s">
        <v>282</v>
      </c>
    </row>
    <row r="8" spans="1:7" ht="18.899999999999999" customHeight="1">
      <c r="A8" s="232"/>
      <c r="B8" s="224"/>
      <c r="C8" s="228"/>
      <c r="D8" s="228"/>
      <c r="E8" s="213"/>
      <c r="F8" s="228"/>
      <c r="G8" s="228"/>
    </row>
    <row r="9" spans="1:7" ht="18.899999999999999" customHeight="1">
      <c r="A9" s="223" t="s">
        <v>58</v>
      </c>
      <c r="B9" s="222" t="s">
        <v>24</v>
      </c>
      <c r="C9" s="432">
        <v>4021.3218186415297</v>
      </c>
      <c r="D9" s="432">
        <v>4255.5491407065401</v>
      </c>
      <c r="E9" s="433">
        <v>45934.644865832248</v>
      </c>
      <c r="F9" s="434">
        <v>95.232653334762091</v>
      </c>
      <c r="G9" s="434">
        <v>105.77918999297312</v>
      </c>
    </row>
    <row r="10" spans="1:7" ht="18.899999999999999" customHeight="1">
      <c r="A10" s="223" t="s">
        <v>59</v>
      </c>
      <c r="B10" s="222" t="s">
        <v>63</v>
      </c>
      <c r="C10" s="432">
        <v>736.1</v>
      </c>
      <c r="D10" s="432">
        <v>736.27058823529399</v>
      </c>
      <c r="E10" s="433">
        <v>8217.8705882352933</v>
      </c>
      <c r="F10" s="434">
        <v>108.59448204060382</v>
      </c>
      <c r="G10" s="434">
        <v>99.998425264483984</v>
      </c>
    </row>
    <row r="11" spans="1:7" ht="18.899999999999999" customHeight="1">
      <c r="A11" s="223" t="s">
        <v>60</v>
      </c>
      <c r="B11" s="222" t="s">
        <v>269</v>
      </c>
      <c r="C11" s="432">
        <v>642.20000000000005</v>
      </c>
      <c r="D11" s="432">
        <v>713.41764705882304</v>
      </c>
      <c r="E11" s="433">
        <v>7325.4176470588245</v>
      </c>
      <c r="F11" s="434">
        <v>160.31857237276924</v>
      </c>
      <c r="G11" s="434">
        <v>109.09035959879114</v>
      </c>
    </row>
    <row r="12" spans="1:7" ht="18.899999999999999" customHeight="1">
      <c r="A12" s="223" t="s">
        <v>61</v>
      </c>
      <c r="B12" s="222" t="s">
        <v>24</v>
      </c>
      <c r="C12" s="432">
        <v>64.924772000000004</v>
      </c>
      <c r="D12" s="432">
        <v>68.201999999999998</v>
      </c>
      <c r="E12" s="433">
        <v>765.11088100000006</v>
      </c>
      <c r="F12" s="434">
        <v>107.94394948459937</v>
      </c>
      <c r="G12" s="434">
        <v>98.886659324342929</v>
      </c>
    </row>
    <row r="13" spans="1:7" ht="18.899999999999999" customHeight="1">
      <c r="A13" s="223" t="s">
        <v>256</v>
      </c>
      <c r="B13" s="222" t="s">
        <v>63</v>
      </c>
      <c r="C13" s="435">
        <v>1566.762569</v>
      </c>
      <c r="D13" s="435">
        <v>1665.664</v>
      </c>
      <c r="E13" s="433">
        <v>13564.504669285914</v>
      </c>
      <c r="F13" s="434">
        <v>140.58235356123981</v>
      </c>
      <c r="G13" s="434">
        <v>112.92319455164591</v>
      </c>
    </row>
    <row r="14" spans="1:7" ht="18.899999999999999" customHeight="1">
      <c r="A14" s="223" t="s">
        <v>257</v>
      </c>
      <c r="B14" s="222" t="s">
        <v>63</v>
      </c>
      <c r="C14" s="435">
        <v>105.0283</v>
      </c>
      <c r="D14" s="435">
        <v>123.5</v>
      </c>
      <c r="E14" s="433">
        <v>1304.6371499999998</v>
      </c>
      <c r="F14" s="434">
        <v>98.743123960598695</v>
      </c>
      <c r="G14" s="212">
        <v>101.01181832494221</v>
      </c>
    </row>
    <row r="15" spans="1:7" ht="18.899999999999999" customHeight="1">
      <c r="A15" s="223" t="s">
        <v>62</v>
      </c>
      <c r="B15" s="222" t="s">
        <v>63</v>
      </c>
      <c r="C15" s="435">
        <v>374.2779397342797</v>
      </c>
      <c r="D15" s="435">
        <v>398.0378282520698</v>
      </c>
      <c r="E15" s="433">
        <v>3839.1010503855432</v>
      </c>
      <c r="F15" s="434">
        <v>104.4444576888139</v>
      </c>
      <c r="G15" s="434">
        <v>117.2969379457838</v>
      </c>
    </row>
    <row r="16" spans="1:7" ht="18.899999999999999" customHeight="1">
      <c r="A16" s="223" t="s">
        <v>64</v>
      </c>
      <c r="B16" s="222" t="s">
        <v>65</v>
      </c>
      <c r="C16" s="435">
        <v>150.53789336094988</v>
      </c>
      <c r="D16" s="435">
        <v>154.7668296387175</v>
      </c>
      <c r="E16" s="433">
        <v>1652.4382648300059</v>
      </c>
      <c r="F16" s="434">
        <v>106.55203417467642</v>
      </c>
      <c r="G16" s="434">
        <v>102.73083823971714</v>
      </c>
    </row>
    <row r="17" spans="1:7" ht="18.899999999999999" customHeight="1">
      <c r="A17" s="223" t="s">
        <v>66</v>
      </c>
      <c r="B17" s="222" t="s">
        <v>24</v>
      </c>
      <c r="C17" s="435">
        <v>13.259834367300476</v>
      </c>
      <c r="D17" s="435">
        <v>13.081745037652034</v>
      </c>
      <c r="E17" s="433">
        <v>134.23856995999171</v>
      </c>
      <c r="F17" s="434">
        <v>120.34724045678044</v>
      </c>
      <c r="G17" s="434">
        <v>108.50449819138667</v>
      </c>
    </row>
    <row r="18" spans="1:7" ht="18.899999999999999" customHeight="1">
      <c r="A18" s="223" t="s">
        <v>67</v>
      </c>
      <c r="B18" s="222" t="s">
        <v>63</v>
      </c>
      <c r="C18" s="433">
        <v>17.49316</v>
      </c>
      <c r="D18" s="433">
        <v>36.401166084814498</v>
      </c>
      <c r="E18" s="433">
        <v>797.2756823311795</v>
      </c>
      <c r="F18" s="434">
        <v>131.31260086149308</v>
      </c>
      <c r="G18" s="434">
        <v>101.42029729169022</v>
      </c>
    </row>
    <row r="19" spans="1:7" ht="18.899999999999999" customHeight="1">
      <c r="A19" s="223" t="s">
        <v>68</v>
      </c>
      <c r="B19" s="222" t="s">
        <v>63</v>
      </c>
      <c r="C19" s="435">
        <v>26.6163818122373</v>
      </c>
      <c r="D19" s="435">
        <v>28.061633685912398</v>
      </c>
      <c r="E19" s="433">
        <v>328.42145969137363</v>
      </c>
      <c r="F19" s="434">
        <v>97.023463943218161</v>
      </c>
      <c r="G19" s="434">
        <v>108.46495695775202</v>
      </c>
    </row>
    <row r="20" spans="1:7" ht="18.899999999999999" customHeight="1">
      <c r="A20" s="223" t="s">
        <v>69</v>
      </c>
      <c r="B20" s="222" t="s">
        <v>63</v>
      </c>
      <c r="C20" s="435">
        <v>1102.4240124360015</v>
      </c>
      <c r="D20" s="435">
        <v>1122.2995872973343</v>
      </c>
      <c r="E20" s="433">
        <v>11236.06679836613</v>
      </c>
      <c r="F20" s="434">
        <v>106.07746571808451</v>
      </c>
      <c r="G20" s="434">
        <v>103.0382054876347</v>
      </c>
    </row>
    <row r="21" spans="1:7" ht="18.899999999999999" customHeight="1">
      <c r="A21" s="223" t="s">
        <v>70</v>
      </c>
      <c r="B21" s="222" t="s">
        <v>63</v>
      </c>
      <c r="C21" s="435">
        <v>516.59194757219188</v>
      </c>
      <c r="D21" s="435">
        <v>563.2128560787304</v>
      </c>
      <c r="E21" s="433">
        <v>5864.399116601011</v>
      </c>
      <c r="F21" s="434">
        <v>102.9075198389787</v>
      </c>
      <c r="G21" s="434">
        <v>95.883975810051354</v>
      </c>
    </row>
    <row r="22" spans="1:7" ht="18.899999999999999" customHeight="1">
      <c r="A22" s="223" t="s">
        <v>71</v>
      </c>
      <c r="B22" s="222" t="s">
        <v>65</v>
      </c>
      <c r="C22" s="433">
        <v>608.83483116640275</v>
      </c>
      <c r="D22" s="433">
        <v>619.14390250814256</v>
      </c>
      <c r="E22" s="433">
        <v>5525.6862477066607</v>
      </c>
      <c r="F22" s="434">
        <v>124.7548607842018</v>
      </c>
      <c r="G22" s="434">
        <v>134.92616087605535</v>
      </c>
    </row>
    <row r="23" spans="1:7" ht="18.899999999999999" customHeight="1">
      <c r="A23" s="221" t="s">
        <v>72</v>
      </c>
      <c r="B23" s="222" t="s">
        <v>73</v>
      </c>
      <c r="C23" s="435">
        <v>548.2774676467327</v>
      </c>
      <c r="D23" s="435">
        <v>538.98859677756286</v>
      </c>
      <c r="E23" s="433">
        <v>5606.6983139597642</v>
      </c>
      <c r="F23" s="434">
        <v>104.59704963663165</v>
      </c>
      <c r="G23" s="434">
        <v>109.10913056750711</v>
      </c>
    </row>
    <row r="24" spans="1:7" ht="18.899999999999999" customHeight="1">
      <c r="A24" s="221" t="s">
        <v>74</v>
      </c>
      <c r="B24" s="222" t="s">
        <v>270</v>
      </c>
      <c r="C24" s="435">
        <v>56.29808714450219</v>
      </c>
      <c r="D24" s="435">
        <v>58.580674894627258</v>
      </c>
      <c r="E24" s="433">
        <v>661.12110321581588</v>
      </c>
      <c r="F24" s="434">
        <v>99.289279482419076</v>
      </c>
      <c r="G24" s="434">
        <v>104.54911381272582</v>
      </c>
    </row>
    <row r="25" spans="1:7" ht="30" customHeight="1">
      <c r="A25" s="220" t="s">
        <v>75</v>
      </c>
      <c r="B25" s="222" t="s">
        <v>63</v>
      </c>
      <c r="C25" s="435">
        <v>84.308730107168557</v>
      </c>
      <c r="D25" s="435">
        <v>85.062143315495618</v>
      </c>
      <c r="E25" s="433">
        <v>908.52723025148896</v>
      </c>
      <c r="F25" s="434">
        <v>113.79550945216805</v>
      </c>
      <c r="G25" s="434">
        <v>98.329976427435099</v>
      </c>
    </row>
    <row r="26" spans="1:7" ht="18.899999999999999" customHeight="1">
      <c r="A26" s="223" t="s">
        <v>76</v>
      </c>
      <c r="B26" s="222" t="s">
        <v>77</v>
      </c>
      <c r="C26" s="435">
        <v>404.38012914049688</v>
      </c>
      <c r="D26" s="435">
        <v>431.81960647829806</v>
      </c>
      <c r="E26" s="433">
        <v>5193.2675134739711</v>
      </c>
      <c r="F26" s="434">
        <v>96.066653276595787</v>
      </c>
      <c r="G26" s="434">
        <v>108.41968632113476</v>
      </c>
    </row>
    <row r="27" spans="1:7" ht="18.899999999999999" customHeight="1">
      <c r="A27" s="219" t="s">
        <v>78</v>
      </c>
      <c r="B27" s="222" t="s">
        <v>79</v>
      </c>
      <c r="C27" s="435">
        <v>25.343045744217502</v>
      </c>
      <c r="D27" s="435">
        <v>27.154981824216691</v>
      </c>
      <c r="E27" s="433">
        <v>292.02714225286547</v>
      </c>
      <c r="F27" s="434">
        <v>125.8340214282516</v>
      </c>
      <c r="G27" s="434">
        <v>109.72465945073311</v>
      </c>
    </row>
    <row r="28" spans="1:7" ht="18.899999999999999" customHeight="1">
      <c r="A28" s="223" t="s">
        <v>80</v>
      </c>
      <c r="B28" s="222" t="s">
        <v>24</v>
      </c>
      <c r="C28" s="435">
        <v>218.29592969014087</v>
      </c>
      <c r="D28" s="435">
        <v>217.28718309859156</v>
      </c>
      <c r="E28" s="433">
        <v>2598.5837128920184</v>
      </c>
      <c r="F28" s="434">
        <v>119.50987451443034</v>
      </c>
      <c r="G28" s="434">
        <v>107.3070519617235</v>
      </c>
    </row>
    <row r="29" spans="1:7" ht="18.899999999999999" customHeight="1">
      <c r="A29" s="223" t="s">
        <v>81</v>
      </c>
      <c r="B29" s="222" t="s">
        <v>63</v>
      </c>
      <c r="C29" s="435">
        <v>213.75196159957576</v>
      </c>
      <c r="D29" s="435">
        <v>231.63011556089214</v>
      </c>
      <c r="E29" s="433">
        <v>2537.0461594938383</v>
      </c>
      <c r="F29" s="434">
        <v>97.454609374323525</v>
      </c>
      <c r="G29" s="434">
        <v>93.404738119387915</v>
      </c>
    </row>
    <row r="30" spans="1:7" ht="18.899999999999999" customHeight="1">
      <c r="A30" s="223" t="s">
        <v>82</v>
      </c>
      <c r="B30" s="222" t="s">
        <v>63</v>
      </c>
      <c r="C30" s="435">
        <v>70.159917947359659</v>
      </c>
      <c r="D30" s="435">
        <v>74.2794914683125</v>
      </c>
      <c r="E30" s="433">
        <v>758.82459389065514</v>
      </c>
      <c r="F30" s="434">
        <v>115.79032185239673</v>
      </c>
      <c r="G30" s="434">
        <v>111.95856246460568</v>
      </c>
    </row>
    <row r="31" spans="1:7" ht="18.899999999999999" customHeight="1">
      <c r="A31" s="223" t="s">
        <v>83</v>
      </c>
      <c r="B31" s="222" t="s">
        <v>84</v>
      </c>
      <c r="C31" s="435">
        <v>9.4916850624579503</v>
      </c>
      <c r="D31" s="435">
        <v>10.53543587895301</v>
      </c>
      <c r="E31" s="433">
        <v>105.525232480463</v>
      </c>
      <c r="F31" s="434">
        <v>105.03924106633112</v>
      </c>
      <c r="G31" s="434">
        <v>106.76660351597226</v>
      </c>
    </row>
    <row r="32" spans="1:7" ht="18.899999999999999" customHeight="1">
      <c r="A32" s="223" t="s">
        <v>85</v>
      </c>
      <c r="B32" s="222" t="s">
        <v>24</v>
      </c>
      <c r="C32" s="435">
        <v>693.55379630823222</v>
      </c>
      <c r="D32" s="435">
        <v>699.20391903689062</v>
      </c>
      <c r="E32" s="433">
        <v>16998.226673856097</v>
      </c>
      <c r="F32" s="434">
        <v>73.600412530199009</v>
      </c>
      <c r="G32" s="434">
        <v>83.386540213527823</v>
      </c>
    </row>
    <row r="33" spans="1:10" ht="18.899999999999999" customHeight="1">
      <c r="A33" s="221" t="s">
        <v>86</v>
      </c>
      <c r="B33" s="222" t="s">
        <v>63</v>
      </c>
      <c r="C33" s="435">
        <v>766.50716181704342</v>
      </c>
      <c r="D33" s="435">
        <v>710.62249834093006</v>
      </c>
      <c r="E33" s="433">
        <v>8617.0946151372882</v>
      </c>
      <c r="F33" s="434">
        <v>99.526960551950992</v>
      </c>
      <c r="G33" s="434">
        <v>104.25165657704368</v>
      </c>
    </row>
    <row r="34" spans="1:10" ht="18.899999999999999" customHeight="1">
      <c r="A34" s="223" t="s">
        <v>87</v>
      </c>
      <c r="B34" s="222" t="s">
        <v>63</v>
      </c>
      <c r="C34" s="435">
        <v>638.66770214861469</v>
      </c>
      <c r="D34" s="435">
        <v>690.50822708134126</v>
      </c>
      <c r="E34" s="433">
        <v>9045.1262722723131</v>
      </c>
      <c r="F34" s="434">
        <v>96.981492567604107</v>
      </c>
      <c r="G34" s="434">
        <v>111.77091115292734</v>
      </c>
    </row>
    <row r="35" spans="1:10" ht="18.899999999999999" customHeight="1">
      <c r="A35" s="223" t="s">
        <v>88</v>
      </c>
      <c r="B35" s="222" t="s">
        <v>77</v>
      </c>
      <c r="C35" s="433">
        <v>19.677427999999999</v>
      </c>
      <c r="D35" s="433">
        <v>20.594398999999999</v>
      </c>
      <c r="E35" s="433">
        <v>197.864487</v>
      </c>
      <c r="F35" s="434">
        <v>90.736723953118997</v>
      </c>
      <c r="G35" s="434">
        <v>93.85532772656363</v>
      </c>
    </row>
    <row r="36" spans="1:10" ht="18.899999999999999" customHeight="1">
      <c r="A36" s="223" t="s">
        <v>258</v>
      </c>
      <c r="B36" s="222" t="s">
        <v>271</v>
      </c>
      <c r="C36" s="433">
        <v>69.332631196476399</v>
      </c>
      <c r="D36" s="433">
        <v>70.803733117285219</v>
      </c>
      <c r="E36" s="433">
        <v>599.40101693792565</v>
      </c>
      <c r="F36" s="434">
        <v>116.72023691346973</v>
      </c>
      <c r="G36" s="434">
        <v>116.94157549909757</v>
      </c>
      <c r="I36" s="235"/>
      <c r="J36" s="235"/>
    </row>
    <row r="37" spans="1:10" ht="18.899999999999999" customHeight="1">
      <c r="A37" s="223" t="s">
        <v>89</v>
      </c>
      <c r="B37" s="222" t="s">
        <v>90</v>
      </c>
      <c r="C37" s="435">
        <v>816.23583787927191</v>
      </c>
      <c r="D37" s="435">
        <v>847.4407541605301</v>
      </c>
      <c r="E37" s="433">
        <v>10310.476311599648</v>
      </c>
      <c r="F37" s="434">
        <v>94.697268004205952</v>
      </c>
      <c r="G37" s="434">
        <v>99.359199984541519</v>
      </c>
    </row>
    <row r="38" spans="1:10" ht="18.899999999999999" customHeight="1">
      <c r="A38" s="223" t="s">
        <v>91</v>
      </c>
      <c r="B38" s="222" t="s">
        <v>92</v>
      </c>
      <c r="C38" s="433">
        <v>37.862166353082493</v>
      </c>
      <c r="D38" s="433">
        <v>45.775225902908474</v>
      </c>
      <c r="E38" s="433">
        <v>407.12174981169261</v>
      </c>
      <c r="F38" s="434">
        <v>128.41976687588291</v>
      </c>
      <c r="G38" s="434">
        <v>117.28415251026129</v>
      </c>
    </row>
    <row r="39" spans="1:10" ht="18.899999999999999" customHeight="1">
      <c r="A39" s="223" t="s">
        <v>93</v>
      </c>
      <c r="B39" s="222" t="s">
        <v>63</v>
      </c>
      <c r="C39" s="435">
        <v>319.19366896826426</v>
      </c>
      <c r="D39" s="435">
        <v>360.91076992483596</v>
      </c>
      <c r="E39" s="433">
        <v>2979.3116709656001</v>
      </c>
      <c r="F39" s="434">
        <v>132.44431923847191</v>
      </c>
      <c r="G39" s="434">
        <v>110.79630784740759</v>
      </c>
    </row>
    <row r="40" spans="1:10" ht="18.899999999999999" customHeight="1">
      <c r="A40" s="223" t="s">
        <v>94</v>
      </c>
      <c r="B40" s="222" t="s">
        <v>95</v>
      </c>
      <c r="C40" s="211">
        <v>20.764659999999999</v>
      </c>
      <c r="D40" s="211">
        <v>20.549265999999999</v>
      </c>
      <c r="E40" s="433">
        <v>239.16313128075993</v>
      </c>
      <c r="F40" s="434">
        <v>102.35029772005721</v>
      </c>
      <c r="G40" s="434">
        <v>106.62155124103985</v>
      </c>
    </row>
    <row r="41" spans="1:10" ht="18.899999999999999" customHeight="1">
      <c r="A41" s="223" t="s">
        <v>96</v>
      </c>
      <c r="B41" s="222" t="s">
        <v>269</v>
      </c>
      <c r="C41" s="435">
        <v>296.65667965966361</v>
      </c>
      <c r="D41" s="435">
        <v>299.98336499350756</v>
      </c>
      <c r="E41" s="433">
        <v>2812.0190868679551</v>
      </c>
      <c r="F41" s="434">
        <v>106.00118904364224</v>
      </c>
      <c r="G41" s="434">
        <v>104.40810579950019</v>
      </c>
    </row>
    <row r="42" spans="1:10" ht="15.6">
      <c r="A42" s="218"/>
      <c r="B42" s="217"/>
      <c r="C42" s="216"/>
      <c r="D42" s="216"/>
      <c r="E42" s="216"/>
      <c r="F42" s="215"/>
      <c r="G42" s="240"/>
    </row>
    <row r="43" spans="1:10" ht="15.6">
      <c r="A43" s="216"/>
      <c r="B43" s="217"/>
      <c r="C43" s="216"/>
      <c r="D43" s="216"/>
      <c r="E43" s="216"/>
      <c r="F43" s="215"/>
      <c r="G43" s="240"/>
    </row>
    <row r="44" spans="1:10" ht="15.6">
      <c r="A44" s="216"/>
      <c r="B44" s="217"/>
      <c r="C44" s="216"/>
      <c r="D44" s="216"/>
      <c r="E44" s="216"/>
      <c r="F44" s="215"/>
      <c r="G44" s="240"/>
    </row>
    <row r="45" spans="1:10" ht="15.6">
      <c r="A45" s="216"/>
      <c r="B45" s="217"/>
      <c r="C45" s="216"/>
      <c r="D45" s="216"/>
      <c r="E45" s="216"/>
      <c r="F45" s="215"/>
      <c r="G45" s="240"/>
    </row>
    <row r="46" spans="1:10" ht="15.6">
      <c r="A46" s="216"/>
      <c r="B46" s="217"/>
      <c r="C46" s="216"/>
      <c r="D46" s="216"/>
      <c r="E46" s="216"/>
      <c r="F46" s="215"/>
      <c r="G46" s="240"/>
    </row>
    <row r="47" spans="1:10" ht="15.6">
      <c r="A47" s="216"/>
      <c r="B47" s="217"/>
      <c r="C47" s="216"/>
      <c r="D47" s="216"/>
      <c r="E47" s="216"/>
      <c r="F47" s="215"/>
      <c r="G47" s="240"/>
    </row>
    <row r="48" spans="1:10" ht="15.6">
      <c r="A48" s="216"/>
      <c r="B48" s="217"/>
      <c r="C48" s="216"/>
      <c r="D48" s="216"/>
      <c r="E48" s="216"/>
      <c r="F48" s="215"/>
      <c r="G48" s="240"/>
    </row>
    <row r="49" spans="1:7" ht="15">
      <c r="A49" s="216"/>
      <c r="B49" s="217"/>
      <c r="C49" s="216"/>
      <c r="D49" s="216"/>
      <c r="E49" s="216"/>
      <c r="F49" s="215"/>
      <c r="G49" s="235"/>
    </row>
    <row r="50" spans="1:7" ht="15">
      <c r="A50" s="236"/>
      <c r="B50" s="214"/>
      <c r="C50" s="236"/>
      <c r="D50" s="236"/>
      <c r="E50" s="236"/>
      <c r="F50" s="215"/>
      <c r="G50" s="235"/>
    </row>
    <row r="51" spans="1:7" ht="15">
      <c r="A51" s="236"/>
      <c r="B51" s="214"/>
      <c r="C51" s="236"/>
      <c r="D51" s="236"/>
      <c r="E51" s="236"/>
      <c r="F51" s="215"/>
      <c r="G51" s="235"/>
    </row>
    <row r="52" spans="1:7" ht="15">
      <c r="A52" s="236"/>
      <c r="B52" s="214"/>
      <c r="C52" s="236"/>
      <c r="D52" s="236"/>
      <c r="E52" s="236"/>
      <c r="F52" s="215"/>
      <c r="G52" s="235"/>
    </row>
    <row r="53" spans="1:7" ht="15">
      <c r="A53" s="236"/>
      <c r="B53" s="214"/>
      <c r="C53" s="236"/>
      <c r="D53" s="236"/>
      <c r="E53" s="236"/>
      <c r="F53" s="236"/>
      <c r="G53" s="235"/>
    </row>
    <row r="54" spans="1:7" ht="15">
      <c r="A54" s="236"/>
      <c r="B54" s="214"/>
      <c r="C54" s="236"/>
      <c r="D54" s="236"/>
      <c r="E54" s="236"/>
      <c r="F54" s="236"/>
      <c r="G54" s="235"/>
    </row>
    <row r="55" spans="1:7" ht="15">
      <c r="A55" s="236"/>
      <c r="B55" s="214"/>
      <c r="C55" s="236"/>
      <c r="D55" s="236"/>
      <c r="E55" s="236"/>
      <c r="F55" s="236"/>
      <c r="G55" s="235"/>
    </row>
    <row r="56" spans="1:7" ht="15">
      <c r="A56" s="236"/>
      <c r="B56" s="214"/>
      <c r="C56" s="236"/>
      <c r="D56" s="236"/>
      <c r="E56" s="236"/>
      <c r="F56" s="236"/>
      <c r="G56" s="235"/>
    </row>
    <row r="57" spans="1:7" ht="15">
      <c r="A57" s="236"/>
      <c r="B57" s="214"/>
      <c r="C57" s="236"/>
      <c r="D57" s="236"/>
      <c r="E57" s="236"/>
      <c r="F57" s="236"/>
      <c r="G57" s="235"/>
    </row>
    <row r="58" spans="1:7" ht="15">
      <c r="A58" s="236"/>
      <c r="B58" s="214"/>
      <c r="C58" s="236"/>
      <c r="D58" s="236"/>
      <c r="E58" s="236"/>
      <c r="F58" s="236"/>
      <c r="G58" s="235"/>
    </row>
    <row r="59" spans="1:7" ht="15">
      <c r="A59" s="236"/>
      <c r="B59" s="214"/>
      <c r="C59" s="236"/>
      <c r="D59" s="236"/>
      <c r="E59" s="236"/>
      <c r="F59" s="236"/>
      <c r="G59" s="235"/>
    </row>
    <row r="60" spans="1:7" ht="15">
      <c r="A60" s="236"/>
      <c r="B60" s="214"/>
      <c r="C60" s="236"/>
      <c r="D60" s="236"/>
      <c r="E60" s="236"/>
      <c r="F60" s="236"/>
      <c r="G60" s="235"/>
    </row>
    <row r="61" spans="1:7" ht="15">
      <c r="A61" s="236"/>
      <c r="B61" s="214"/>
      <c r="C61" s="236"/>
      <c r="D61" s="236"/>
      <c r="E61" s="236"/>
      <c r="F61" s="236"/>
      <c r="G61" s="235"/>
    </row>
    <row r="62" spans="1:7" ht="15">
      <c r="A62" s="236"/>
      <c r="B62" s="214"/>
      <c r="C62" s="236"/>
      <c r="D62" s="236"/>
      <c r="E62" s="236"/>
      <c r="F62" s="236"/>
      <c r="G62" s="235"/>
    </row>
    <row r="63" spans="1:7" ht="15">
      <c r="A63" s="236"/>
      <c r="B63" s="214"/>
      <c r="C63" s="236"/>
      <c r="D63" s="236"/>
      <c r="E63" s="236"/>
      <c r="F63" s="236"/>
      <c r="G63" s="235"/>
    </row>
    <row r="64" spans="1:7" ht="15">
      <c r="A64" s="236"/>
      <c r="B64" s="214"/>
      <c r="C64" s="236"/>
      <c r="D64" s="236"/>
      <c r="E64" s="236"/>
      <c r="F64" s="236"/>
      <c r="G64" s="235"/>
    </row>
    <row r="65" spans="1:7" ht="15">
      <c r="A65" s="236"/>
      <c r="B65" s="214"/>
      <c r="C65" s="236"/>
      <c r="D65" s="236"/>
      <c r="E65" s="236"/>
      <c r="F65" s="236"/>
      <c r="G65" s="235"/>
    </row>
    <row r="66" spans="1:7" ht="18" customHeight="1">
      <c r="A66" s="236"/>
      <c r="B66" s="214"/>
      <c r="C66" s="236"/>
      <c r="D66" s="236"/>
      <c r="E66" s="236"/>
      <c r="F66" s="236"/>
      <c r="G66" s="235"/>
    </row>
    <row r="67" spans="1:7" ht="18" customHeight="1">
      <c r="A67" s="236"/>
      <c r="B67" s="214"/>
      <c r="C67" s="236"/>
      <c r="D67" s="236"/>
      <c r="E67" s="236"/>
      <c r="F67" s="236"/>
      <c r="G67" s="235"/>
    </row>
    <row r="68" spans="1:7" ht="18" customHeight="1">
      <c r="A68" s="236"/>
      <c r="B68" s="214"/>
      <c r="C68" s="236"/>
      <c r="D68" s="236"/>
      <c r="E68" s="236"/>
      <c r="F68" s="236"/>
      <c r="G68" s="235"/>
    </row>
    <row r="69" spans="1:7" ht="18" customHeight="1">
      <c r="A69" s="236"/>
      <c r="B69" s="214"/>
      <c r="C69" s="236"/>
      <c r="D69" s="236"/>
      <c r="E69" s="236"/>
      <c r="F69" s="236"/>
      <c r="G69" s="235"/>
    </row>
    <row r="70" spans="1:7" ht="18" customHeight="1">
      <c r="A70" s="236"/>
      <c r="B70" s="214"/>
      <c r="C70" s="236"/>
      <c r="D70" s="236"/>
      <c r="E70" s="236"/>
      <c r="F70" s="236"/>
      <c r="G70" s="235"/>
    </row>
    <row r="71" spans="1:7" ht="18" customHeight="1">
      <c r="A71" s="236"/>
      <c r="B71" s="214"/>
      <c r="C71" s="236"/>
      <c r="D71" s="236"/>
      <c r="E71" s="236"/>
      <c r="F71" s="236"/>
      <c r="G71" s="235"/>
    </row>
    <row r="72" spans="1:7" ht="18" customHeight="1">
      <c r="A72" s="236"/>
      <c r="B72" s="214"/>
      <c r="C72" s="236"/>
      <c r="D72" s="236"/>
      <c r="E72" s="236"/>
      <c r="F72" s="236"/>
      <c r="G72" s="235"/>
    </row>
    <row r="73" spans="1:7" ht="18" customHeight="1">
      <c r="A73" s="235"/>
      <c r="C73" s="235"/>
      <c r="D73" s="235"/>
      <c r="E73" s="235"/>
      <c r="F73" s="235"/>
      <c r="G73" s="235"/>
    </row>
    <row r="74" spans="1:7" ht="18" customHeight="1">
      <c r="A74" s="235"/>
      <c r="C74" s="235"/>
      <c r="D74" s="235"/>
      <c r="E74" s="235"/>
      <c r="F74" s="235"/>
      <c r="G74" s="235"/>
    </row>
    <row r="75" spans="1:7" ht="18" customHeight="1">
      <c r="A75" s="235"/>
      <c r="C75" s="235"/>
      <c r="D75" s="235"/>
      <c r="E75" s="235"/>
      <c r="F75" s="235"/>
      <c r="G75" s="235"/>
    </row>
    <row r="76" spans="1:7" ht="18" customHeight="1">
      <c r="A76" s="235"/>
      <c r="C76" s="235"/>
      <c r="D76" s="235"/>
      <c r="E76" s="235"/>
      <c r="F76" s="235"/>
      <c r="G76" s="235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81"/>
  <sheetViews>
    <sheetView workbookViewId="0"/>
  </sheetViews>
  <sheetFormatPr defaultColWidth="10" defaultRowHeight="16.5" customHeight="1"/>
  <cols>
    <col min="1" max="1" width="52.69921875" style="11" customWidth="1"/>
    <col min="2" max="2" width="15.19921875" style="12" customWidth="1"/>
    <col min="3" max="3" width="14.69921875" style="12" customWidth="1"/>
    <col min="4" max="16384" width="10" style="11"/>
  </cols>
  <sheetData>
    <row r="1" spans="1:110" ht="20.100000000000001" customHeight="1">
      <c r="A1" s="209" t="s">
        <v>286</v>
      </c>
      <c r="B1" s="208"/>
      <c r="C1" s="208"/>
      <c r="D1" s="210"/>
    </row>
    <row r="2" spans="1:110" ht="20.100000000000001" customHeight="1">
      <c r="A2" s="206" t="s">
        <v>285</v>
      </c>
      <c r="B2" s="206"/>
      <c r="C2" s="206"/>
      <c r="D2" s="210"/>
    </row>
    <row r="3" spans="1:110" ht="20.100000000000001" customHeight="1">
      <c r="A3" s="205"/>
      <c r="B3" s="210"/>
      <c r="C3" s="203" t="s">
        <v>97</v>
      </c>
      <c r="D3" s="210"/>
    </row>
    <row r="4" spans="1:110" s="13" customFormat="1" ht="15.9" customHeight="1">
      <c r="A4" s="202"/>
      <c r="B4" s="298" t="s">
        <v>99</v>
      </c>
      <c r="C4" s="298" t="s">
        <v>99</v>
      </c>
      <c r="D4" s="201"/>
    </row>
    <row r="5" spans="1:110" s="13" customFormat="1" ht="15.9" customHeight="1">
      <c r="A5" s="200"/>
      <c r="B5" s="299" t="s">
        <v>100</v>
      </c>
      <c r="C5" s="299" t="s">
        <v>100</v>
      </c>
      <c r="D5" s="201"/>
    </row>
    <row r="6" spans="1:110" s="13" customFormat="1" ht="15.9" customHeight="1">
      <c r="A6" s="200"/>
      <c r="B6" s="300" t="s">
        <v>461</v>
      </c>
      <c r="C6" s="300" t="s">
        <v>461</v>
      </c>
      <c r="D6" s="201"/>
    </row>
    <row r="7" spans="1:110" s="13" customFormat="1" ht="15.9" customHeight="1">
      <c r="A7" s="200"/>
      <c r="B7" s="299" t="s">
        <v>101</v>
      </c>
      <c r="C7" s="299" t="s">
        <v>101</v>
      </c>
      <c r="D7" s="201"/>
    </row>
    <row r="8" spans="1:110" s="13" customFormat="1" ht="15.9" customHeight="1">
      <c r="A8" s="200"/>
      <c r="B8" s="301" t="s">
        <v>98</v>
      </c>
      <c r="C8" s="301" t="s">
        <v>221</v>
      </c>
      <c r="D8" s="201"/>
    </row>
    <row r="9" spans="1:110" s="13" customFormat="1" ht="15.9" customHeight="1">
      <c r="A9" s="200"/>
      <c r="B9" s="199"/>
      <c r="C9" s="199"/>
      <c r="D9" s="201"/>
    </row>
    <row r="10" spans="1:110" ht="15.9" customHeight="1">
      <c r="A10" s="247" t="s">
        <v>28</v>
      </c>
      <c r="B10" s="436">
        <v>100.39</v>
      </c>
      <c r="C10" s="437">
        <v>105.86</v>
      </c>
      <c r="D10" s="210"/>
    </row>
    <row r="11" spans="1:110" s="14" customFormat="1" ht="15.9" customHeight="1">
      <c r="A11" s="296" t="s">
        <v>0</v>
      </c>
      <c r="B11" s="436">
        <v>100.05</v>
      </c>
      <c r="C11" s="437">
        <v>99.92</v>
      </c>
      <c r="D11" s="198"/>
    </row>
    <row r="12" spans="1:110" s="16" customFormat="1" ht="15.9" customHeight="1">
      <c r="A12" s="295" t="s">
        <v>29</v>
      </c>
      <c r="B12" s="438">
        <v>100.13</v>
      </c>
      <c r="C12" s="438">
        <v>99.99</v>
      </c>
      <c r="D12" s="19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</row>
    <row r="13" spans="1:110" s="12" customFormat="1" ht="15.9" customHeight="1">
      <c r="A13" s="295" t="s">
        <v>30</v>
      </c>
      <c r="B13" s="438">
        <v>99.98</v>
      </c>
      <c r="C13" s="438">
        <v>93.92</v>
      </c>
      <c r="D13" s="204"/>
    </row>
    <row r="14" spans="1:110" s="12" customFormat="1" ht="15.9" customHeight="1">
      <c r="A14" s="295" t="s">
        <v>31</v>
      </c>
      <c r="B14" s="438">
        <v>99.13</v>
      </c>
      <c r="C14" s="438">
        <v>124.38</v>
      </c>
      <c r="D14" s="204"/>
    </row>
    <row r="15" spans="1:110" s="12" customFormat="1" ht="15.9" customHeight="1">
      <c r="A15" s="295" t="s">
        <v>32</v>
      </c>
      <c r="B15" s="438">
        <v>99.94</v>
      </c>
      <c r="C15" s="438">
        <v>90.09</v>
      </c>
      <c r="D15" s="204"/>
    </row>
    <row r="16" spans="1:110" s="12" customFormat="1" ht="15.9" customHeight="1">
      <c r="A16" s="295" t="s">
        <v>223</v>
      </c>
      <c r="B16" s="438">
        <v>100.4</v>
      </c>
      <c r="C16" s="438">
        <v>187.28</v>
      </c>
      <c r="D16" s="204"/>
    </row>
    <row r="17" spans="1:110" s="12" customFormat="1" ht="15.9" customHeight="1">
      <c r="A17" s="297" t="s">
        <v>1</v>
      </c>
      <c r="B17" s="436">
        <v>100.42</v>
      </c>
      <c r="C17" s="436">
        <v>106.26</v>
      </c>
      <c r="D17" s="204"/>
    </row>
    <row r="18" spans="1:110" s="17" customFormat="1" ht="15.9" customHeight="1">
      <c r="A18" s="295" t="s">
        <v>33</v>
      </c>
      <c r="B18" s="438">
        <v>100.77</v>
      </c>
      <c r="C18" s="439">
        <v>109.73</v>
      </c>
      <c r="D18" s="196"/>
    </row>
    <row r="19" spans="1:110" s="12" customFormat="1" ht="15.9" customHeight="1">
      <c r="A19" s="295" t="s">
        <v>34</v>
      </c>
      <c r="B19" s="438">
        <v>100.59</v>
      </c>
      <c r="C19" s="438">
        <v>110.33</v>
      </c>
      <c r="D19" s="204"/>
    </row>
    <row r="20" spans="1:110" s="12" customFormat="1" ht="15.9" customHeight="1">
      <c r="A20" s="295" t="s">
        <v>35</v>
      </c>
      <c r="B20" s="438">
        <v>100</v>
      </c>
      <c r="C20" s="438">
        <v>98.98</v>
      </c>
      <c r="D20" s="204"/>
    </row>
    <row r="21" spans="1:110" s="12" customFormat="1" ht="15.9" customHeight="1">
      <c r="A21" s="295" t="s">
        <v>36</v>
      </c>
      <c r="B21" s="438">
        <v>100.48</v>
      </c>
      <c r="C21" s="438">
        <v>102.35</v>
      </c>
      <c r="D21" s="204"/>
    </row>
    <row r="22" spans="1:110" s="12" customFormat="1" ht="15.9" customHeight="1">
      <c r="A22" s="295" t="s">
        <v>37</v>
      </c>
      <c r="B22" s="438">
        <v>100.11</v>
      </c>
      <c r="C22" s="439">
        <v>101.27</v>
      </c>
      <c r="D22" s="204"/>
    </row>
    <row r="23" spans="1:110" s="12" customFormat="1" ht="15.9" customHeight="1">
      <c r="A23" s="295" t="s">
        <v>38</v>
      </c>
      <c r="B23" s="438">
        <v>100.23</v>
      </c>
      <c r="C23" s="438">
        <v>113.1</v>
      </c>
      <c r="D23" s="204"/>
    </row>
    <row r="24" spans="1:110" s="100" customFormat="1" ht="30" customHeight="1">
      <c r="A24" s="295" t="s">
        <v>273</v>
      </c>
      <c r="B24" s="438">
        <v>100.8</v>
      </c>
      <c r="C24" s="438">
        <v>111.27</v>
      </c>
      <c r="D24" s="195"/>
    </row>
    <row r="25" spans="1:110" s="12" customFormat="1" ht="15.9" customHeight="1">
      <c r="A25" s="295" t="s">
        <v>39</v>
      </c>
      <c r="B25" s="438">
        <v>101.89</v>
      </c>
      <c r="C25" s="439">
        <v>106.62</v>
      </c>
      <c r="D25" s="204"/>
    </row>
    <row r="26" spans="1:110" s="12" customFormat="1" ht="15.9" customHeight="1">
      <c r="A26" s="295" t="s">
        <v>225</v>
      </c>
      <c r="B26" s="438">
        <v>100.42</v>
      </c>
      <c r="C26" s="438">
        <v>95.2</v>
      </c>
      <c r="D26" s="204"/>
    </row>
    <row r="27" spans="1:110" s="12" customFormat="1" ht="15.9" customHeight="1">
      <c r="A27" s="295" t="s">
        <v>40</v>
      </c>
      <c r="B27" s="438">
        <v>99.91</v>
      </c>
      <c r="C27" s="438">
        <v>102.88</v>
      </c>
      <c r="D27" s="204"/>
    </row>
    <row r="28" spans="1:110" s="12" customFormat="1" ht="15.9" customHeight="1">
      <c r="A28" s="295" t="s">
        <v>41</v>
      </c>
      <c r="B28" s="438">
        <v>100.34</v>
      </c>
      <c r="C28" s="439">
        <v>104.68</v>
      </c>
      <c r="D28" s="204"/>
    </row>
    <row r="29" spans="1:110" s="18" customFormat="1" ht="15.9" customHeight="1">
      <c r="A29" s="295" t="s">
        <v>42</v>
      </c>
      <c r="B29" s="438">
        <v>100.41</v>
      </c>
      <c r="C29" s="438">
        <v>102.17</v>
      </c>
      <c r="D29" s="204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 s="12" customFormat="1" ht="15.9" customHeight="1">
      <c r="A30" s="295" t="s">
        <v>43</v>
      </c>
      <c r="B30" s="438">
        <v>100.46</v>
      </c>
      <c r="C30" s="438">
        <v>108.39</v>
      </c>
      <c r="D30" s="204"/>
    </row>
    <row r="31" spans="1:110" s="12" customFormat="1" ht="15.9" customHeight="1">
      <c r="A31" s="295" t="s">
        <v>44</v>
      </c>
      <c r="B31" s="438">
        <v>100.52</v>
      </c>
      <c r="C31" s="438">
        <v>98.49</v>
      </c>
      <c r="D31" s="204"/>
    </row>
    <row r="32" spans="1:110" s="12" customFormat="1" ht="15.9" customHeight="1">
      <c r="A32" s="295" t="s">
        <v>45</v>
      </c>
      <c r="B32" s="438">
        <v>98.44</v>
      </c>
      <c r="C32" s="438">
        <v>104.13</v>
      </c>
      <c r="D32" s="204"/>
    </row>
    <row r="33" spans="1:4" s="12" customFormat="1" ht="15.9" customHeight="1">
      <c r="A33" s="295" t="s">
        <v>226</v>
      </c>
      <c r="B33" s="438">
        <v>100.35</v>
      </c>
      <c r="C33" s="438">
        <v>104.71</v>
      </c>
      <c r="D33" s="204"/>
    </row>
    <row r="34" spans="1:4" s="12" customFormat="1" ht="15.9" customHeight="1">
      <c r="A34" s="295" t="s">
        <v>227</v>
      </c>
      <c r="B34" s="438">
        <v>101.49</v>
      </c>
      <c r="C34" s="438">
        <v>105.21</v>
      </c>
      <c r="D34" s="204"/>
    </row>
    <row r="35" spans="1:4" s="12" customFormat="1" ht="15.9" customHeight="1">
      <c r="A35" s="295" t="s">
        <v>46</v>
      </c>
      <c r="B35" s="438">
        <v>101.21</v>
      </c>
      <c r="C35" s="438">
        <v>108.94</v>
      </c>
      <c r="D35" s="204"/>
    </row>
    <row r="36" spans="1:4" s="12" customFormat="1" ht="15.9" customHeight="1">
      <c r="A36" s="295" t="s">
        <v>228</v>
      </c>
      <c r="B36" s="438">
        <v>101.01</v>
      </c>
      <c r="C36" s="438">
        <v>108.9</v>
      </c>
      <c r="D36" s="204"/>
    </row>
    <row r="37" spans="1:4" s="17" customFormat="1" ht="15.9" customHeight="1">
      <c r="A37" s="295" t="s">
        <v>47</v>
      </c>
      <c r="B37" s="438">
        <v>100.92</v>
      </c>
      <c r="C37" s="438">
        <v>103.32</v>
      </c>
      <c r="D37" s="196"/>
    </row>
    <row r="38" spans="1:4" s="17" customFormat="1" ht="15.9" customHeight="1">
      <c r="A38" s="295" t="s">
        <v>48</v>
      </c>
      <c r="B38" s="438">
        <v>100.75</v>
      </c>
      <c r="C38" s="438">
        <v>115.69</v>
      </c>
      <c r="D38" s="196"/>
    </row>
    <row r="39" spans="1:4" s="12" customFormat="1" ht="15.9" customHeight="1">
      <c r="A39" s="295" t="s">
        <v>49</v>
      </c>
      <c r="B39" s="438">
        <v>98.42</v>
      </c>
      <c r="C39" s="438">
        <v>93.75</v>
      </c>
      <c r="D39" s="204"/>
    </row>
    <row r="40" spans="1:4" ht="15.9" customHeight="1">
      <c r="A40" s="295" t="s">
        <v>224</v>
      </c>
      <c r="B40" s="438">
        <v>99.83</v>
      </c>
      <c r="C40" s="438">
        <v>108.11</v>
      </c>
      <c r="D40" s="207"/>
    </row>
    <row r="41" spans="1:4" ht="15.9" customHeight="1">
      <c r="A41" s="295" t="s">
        <v>268</v>
      </c>
      <c r="B41" s="438">
        <v>100.87</v>
      </c>
      <c r="C41" s="438">
        <v>98.61</v>
      </c>
      <c r="D41" s="207"/>
    </row>
    <row r="42" spans="1:4" ht="15.9" customHeight="1">
      <c r="A42" s="241" t="s">
        <v>50</v>
      </c>
      <c r="B42" s="436">
        <v>99.96</v>
      </c>
      <c r="C42" s="436">
        <v>100.19</v>
      </c>
      <c r="D42" s="207"/>
    </row>
    <row r="43" spans="1:4" ht="15.9" customHeight="1">
      <c r="A43" s="241" t="s">
        <v>284</v>
      </c>
      <c r="B43" s="436">
        <v>100.17</v>
      </c>
      <c r="C43" s="436">
        <v>104.32</v>
      </c>
      <c r="D43" s="207"/>
    </row>
    <row r="44" spans="1:4" ht="15.9" customHeight="1">
      <c r="A44" s="295" t="s">
        <v>51</v>
      </c>
      <c r="B44" s="438">
        <v>100.06</v>
      </c>
      <c r="C44" s="438">
        <v>99.76</v>
      </c>
      <c r="D44" s="207"/>
    </row>
    <row r="45" spans="1:4" ht="15.9" customHeight="1">
      <c r="A45" s="295" t="s">
        <v>52</v>
      </c>
      <c r="B45" s="438">
        <v>100.57</v>
      </c>
      <c r="C45" s="438">
        <v>102.66</v>
      </c>
      <c r="D45" s="207"/>
    </row>
    <row r="46" spans="1:4" ht="15.9" customHeight="1">
      <c r="A46" s="295" t="s">
        <v>252</v>
      </c>
      <c r="B46" s="438">
        <v>100.18</v>
      </c>
      <c r="C46" s="438">
        <v>108.44</v>
      </c>
      <c r="D46" s="207"/>
    </row>
    <row r="47" spans="1:4" ht="15.9" customHeight="1">
      <c r="A47" s="295" t="s">
        <v>274</v>
      </c>
      <c r="B47" s="438">
        <v>103.13</v>
      </c>
      <c r="C47" s="438">
        <v>106.45</v>
      </c>
      <c r="D47" s="207"/>
    </row>
    <row r="48" spans="1:4" ht="15.9" customHeight="1">
      <c r="A48" s="194"/>
      <c r="B48" s="193"/>
      <c r="C48" s="193"/>
      <c r="D48" s="207"/>
    </row>
    <row r="49" spans="1:4" ht="15.9" customHeight="1">
      <c r="A49" s="194"/>
      <c r="B49" s="193"/>
      <c r="C49" s="193"/>
      <c r="D49" s="207"/>
    </row>
    <row r="50" spans="1:4" ht="15.9" customHeight="1">
      <c r="A50" s="194"/>
      <c r="B50" s="193"/>
      <c r="C50" s="193"/>
      <c r="D50" s="207"/>
    </row>
    <row r="51" spans="1:4" ht="16.5" customHeight="1">
      <c r="A51" s="194"/>
      <c r="B51" s="193"/>
      <c r="C51" s="193"/>
      <c r="D51" s="207"/>
    </row>
    <row r="52" spans="1:4" ht="16.5" customHeight="1">
      <c r="A52" s="194"/>
      <c r="B52" s="210"/>
      <c r="C52" s="210"/>
      <c r="D52" s="207"/>
    </row>
    <row r="53" spans="1:4" ht="16.5" customHeight="1">
      <c r="A53" s="194"/>
      <c r="B53" s="207"/>
      <c r="C53" s="207"/>
      <c r="D53" s="207"/>
    </row>
    <row r="54" spans="1:4" ht="16.5" customHeight="1">
      <c r="A54" s="194"/>
      <c r="B54" s="207"/>
      <c r="C54" s="207"/>
      <c r="D54" s="207"/>
    </row>
    <row r="55" spans="1:4" ht="16.5" customHeight="1">
      <c r="A55" s="210"/>
      <c r="B55" s="207"/>
      <c r="C55" s="207"/>
      <c r="D55" s="207"/>
    </row>
    <row r="56" spans="1:4" ht="16.5" customHeight="1">
      <c r="A56" s="210"/>
      <c r="B56" s="207"/>
      <c r="C56" s="207"/>
      <c r="D56" s="207"/>
    </row>
    <row r="57" spans="1:4" ht="16.5" customHeight="1">
      <c r="A57" s="210"/>
      <c r="B57" s="207"/>
      <c r="C57" s="207"/>
      <c r="D57" s="207"/>
    </row>
    <row r="58" spans="1:4" ht="16.5" customHeight="1">
      <c r="A58" s="210"/>
      <c r="B58" s="207"/>
      <c r="C58" s="207"/>
      <c r="D58" s="207"/>
    </row>
    <row r="59" spans="1:4" ht="16.5" customHeight="1">
      <c r="A59" s="207"/>
      <c r="B59" s="204"/>
      <c r="C59" s="204"/>
      <c r="D59" s="207"/>
    </row>
    <row r="60" spans="1:4" ht="16.5" customHeight="1">
      <c r="A60" s="207"/>
      <c r="B60" s="204"/>
      <c r="C60" s="204"/>
      <c r="D60" s="207"/>
    </row>
    <row r="61" spans="1:4" ht="16.5" customHeight="1">
      <c r="A61" s="207"/>
      <c r="B61" s="204"/>
      <c r="C61" s="204"/>
      <c r="D61" s="207"/>
    </row>
    <row r="62" spans="1:4" ht="16.5" customHeight="1">
      <c r="A62" s="207"/>
      <c r="B62" s="204"/>
      <c r="C62" s="204"/>
      <c r="D62" s="207"/>
    </row>
    <row r="63" spans="1:4" ht="16.5" customHeight="1">
      <c r="A63" s="207"/>
      <c r="B63" s="204"/>
      <c r="C63" s="204"/>
      <c r="D63" s="207"/>
    </row>
    <row r="64" spans="1:4" ht="16.5" customHeight="1">
      <c r="A64" s="207"/>
      <c r="B64" s="204"/>
      <c r="C64" s="204"/>
      <c r="D64" s="207"/>
    </row>
    <row r="65" spans="1:4" ht="16.5" customHeight="1">
      <c r="A65" s="207"/>
      <c r="B65" s="204"/>
      <c r="C65" s="204"/>
      <c r="D65" s="207"/>
    </row>
    <row r="66" spans="1:4" ht="16.5" customHeight="1">
      <c r="A66" s="207"/>
      <c r="B66" s="204"/>
      <c r="C66" s="204"/>
      <c r="D66" s="207"/>
    </row>
    <row r="67" spans="1:4" ht="16.5" customHeight="1">
      <c r="A67" s="207"/>
      <c r="B67" s="204"/>
      <c r="C67" s="204"/>
      <c r="D67" s="207"/>
    </row>
    <row r="68" spans="1:4" ht="16.5" customHeight="1">
      <c r="A68" s="207"/>
      <c r="B68" s="204"/>
      <c r="C68" s="204"/>
      <c r="D68" s="207"/>
    </row>
    <row r="69" spans="1:4" ht="16.5" customHeight="1">
      <c r="A69" s="207"/>
      <c r="B69" s="204"/>
      <c r="C69" s="204"/>
      <c r="D69" s="207"/>
    </row>
    <row r="70" spans="1:4" ht="16.5" customHeight="1">
      <c r="A70" s="207"/>
      <c r="B70" s="204"/>
      <c r="C70" s="204"/>
      <c r="D70" s="207"/>
    </row>
    <row r="71" spans="1:4" ht="16.5" customHeight="1">
      <c r="A71" s="207"/>
      <c r="B71" s="204"/>
      <c r="C71" s="204"/>
      <c r="D71" s="207"/>
    </row>
    <row r="72" spans="1:4" ht="16.5" customHeight="1">
      <c r="A72" s="207"/>
      <c r="B72" s="204"/>
      <c r="C72" s="204"/>
      <c r="D72" s="207"/>
    </row>
    <row r="73" spans="1:4" ht="16.5" customHeight="1">
      <c r="A73" s="207"/>
      <c r="B73" s="204"/>
      <c r="C73" s="204"/>
      <c r="D73" s="207"/>
    </row>
    <row r="74" spans="1:4" ht="16.5" customHeight="1">
      <c r="A74" s="207"/>
      <c r="B74" s="204"/>
      <c r="C74" s="204"/>
      <c r="D74" s="207"/>
    </row>
    <row r="75" spans="1:4" ht="16.5" customHeight="1">
      <c r="A75" s="207"/>
      <c r="B75" s="204"/>
      <c r="C75" s="204"/>
      <c r="D75" s="207"/>
    </row>
    <row r="76" spans="1:4" ht="16.5" customHeight="1">
      <c r="A76" s="207"/>
      <c r="B76" s="204"/>
      <c r="C76" s="204"/>
      <c r="D76" s="207"/>
    </row>
    <row r="77" spans="1:4" ht="16.5" customHeight="1">
      <c r="A77" s="207"/>
      <c r="B77" s="204"/>
      <c r="C77" s="204"/>
      <c r="D77" s="207"/>
    </row>
    <row r="78" spans="1:4" ht="16.5" customHeight="1">
      <c r="A78" s="207"/>
      <c r="B78" s="204"/>
      <c r="C78" s="204"/>
      <c r="D78" s="207"/>
    </row>
    <row r="79" spans="1:4" ht="16.5" customHeight="1">
      <c r="A79" s="207"/>
      <c r="B79" s="204"/>
      <c r="C79" s="204"/>
      <c r="D79" s="207"/>
    </row>
    <row r="80" spans="1:4" ht="16.5" customHeight="1">
      <c r="A80" s="207"/>
      <c r="B80" s="204"/>
      <c r="C80" s="204"/>
    </row>
    <row r="81" spans="1:3" ht="16.5" customHeight="1">
      <c r="A81" s="207"/>
      <c r="B81" s="204"/>
      <c r="C81" s="204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/>
  </sheetViews>
  <sheetFormatPr defaultColWidth="9" defaultRowHeight="14.4"/>
  <cols>
    <col min="1" max="1" width="32.5" style="101" customWidth="1"/>
    <col min="2" max="3" width="22.5" style="101" customWidth="1"/>
    <col min="4" max="16384" width="9" style="101"/>
  </cols>
  <sheetData>
    <row r="1" spans="1:4" s="11" customFormat="1" ht="20.100000000000001" customHeight="1">
      <c r="A1" s="209" t="s">
        <v>330</v>
      </c>
      <c r="B1" s="208"/>
      <c r="C1" s="208"/>
      <c r="D1" s="207"/>
    </row>
    <row r="2" spans="1:4" s="11" customFormat="1" ht="20.100000000000001" customHeight="1">
      <c r="A2" s="206" t="s">
        <v>415</v>
      </c>
      <c r="B2" s="206"/>
      <c r="C2" s="206"/>
      <c r="D2" s="207"/>
    </row>
    <row r="3" spans="1:4" s="11" customFormat="1" ht="20.100000000000001" customHeight="1">
      <c r="A3" s="206"/>
      <c r="B3" s="206"/>
      <c r="C3" s="206"/>
      <c r="D3" s="207"/>
    </row>
    <row r="4" spans="1:4" s="11" customFormat="1" ht="20.100000000000001" customHeight="1">
      <c r="A4" s="205"/>
      <c r="B4" s="204"/>
      <c r="C4" s="203" t="s">
        <v>97</v>
      </c>
      <c r="D4" s="207"/>
    </row>
    <row r="5" spans="1:4" s="13" customFormat="1" ht="20.100000000000001" customHeight="1">
      <c r="A5" s="202"/>
      <c r="B5" s="298" t="s">
        <v>329</v>
      </c>
      <c r="C5" s="298" t="s">
        <v>329</v>
      </c>
      <c r="D5" s="201"/>
    </row>
    <row r="6" spans="1:4" s="13" customFormat="1" ht="20.100000000000001" customHeight="1">
      <c r="A6" s="200"/>
      <c r="B6" s="302" t="s">
        <v>462</v>
      </c>
      <c r="C6" s="302" t="s">
        <v>462</v>
      </c>
      <c r="D6" s="201"/>
    </row>
    <row r="7" spans="1:4" s="13" customFormat="1" ht="20.100000000000001" customHeight="1">
      <c r="A7" s="200"/>
      <c r="B7" s="301" t="s">
        <v>328</v>
      </c>
      <c r="C7" s="301" t="s">
        <v>327</v>
      </c>
      <c r="D7" s="201"/>
    </row>
    <row r="8" spans="1:4" s="13" customFormat="1" ht="20.100000000000001" customHeight="1">
      <c r="A8" s="200"/>
      <c r="B8" s="199"/>
      <c r="C8" s="199"/>
      <c r="D8" s="201"/>
    </row>
    <row r="9" spans="1:4" s="11" customFormat="1" ht="20.100000000000001" customHeight="1">
      <c r="A9" s="440" t="s">
        <v>326</v>
      </c>
      <c r="B9" s="441">
        <v>100.39</v>
      </c>
      <c r="C9" s="441">
        <v>105.86</v>
      </c>
      <c r="D9" s="207"/>
    </row>
    <row r="10" spans="1:4" ht="18.899999999999999" customHeight="1">
      <c r="A10" s="442" t="s">
        <v>121</v>
      </c>
      <c r="B10" s="443">
        <v>100.81</v>
      </c>
      <c r="C10" s="443">
        <v>101.35</v>
      </c>
      <c r="D10" s="394"/>
    </row>
    <row r="11" spans="1:4" ht="18.899999999999999" customHeight="1">
      <c r="A11" s="442" t="s">
        <v>237</v>
      </c>
      <c r="B11" s="443">
        <v>102.72</v>
      </c>
      <c r="C11" s="443">
        <v>105.01</v>
      </c>
      <c r="D11" s="394"/>
    </row>
    <row r="12" spans="1:4" ht="18.899999999999999" customHeight="1">
      <c r="A12" s="442" t="s">
        <v>245</v>
      </c>
      <c r="B12" s="443">
        <v>100.43</v>
      </c>
      <c r="C12" s="443">
        <v>101.05</v>
      </c>
      <c r="D12" s="394"/>
    </row>
    <row r="13" spans="1:4" ht="18.899999999999999" customHeight="1">
      <c r="A13" s="442" t="s">
        <v>233</v>
      </c>
      <c r="B13" s="443">
        <v>100.46</v>
      </c>
      <c r="C13" s="443">
        <v>101.73</v>
      </c>
      <c r="D13" s="394"/>
    </row>
    <row r="14" spans="1:4" ht="18.899999999999999" customHeight="1">
      <c r="A14" s="442" t="s">
        <v>262</v>
      </c>
      <c r="B14" s="443">
        <v>99.97</v>
      </c>
      <c r="C14" s="443">
        <v>113.4</v>
      </c>
      <c r="D14" s="394"/>
    </row>
    <row r="15" spans="1:4" ht="18.899999999999999" customHeight="1">
      <c r="A15" s="442" t="s">
        <v>232</v>
      </c>
      <c r="B15" s="443">
        <v>99.89</v>
      </c>
      <c r="C15" s="443">
        <v>113.76</v>
      </c>
      <c r="D15" s="394"/>
    </row>
    <row r="16" spans="1:4" ht="18.899999999999999" customHeight="1">
      <c r="A16" s="442" t="s">
        <v>325</v>
      </c>
      <c r="B16" s="443">
        <v>101.04</v>
      </c>
      <c r="C16" s="443">
        <v>115.27</v>
      </c>
      <c r="D16" s="394"/>
    </row>
    <row r="17" spans="1:4" ht="18.899999999999999" customHeight="1">
      <c r="A17" s="442" t="s">
        <v>324</v>
      </c>
      <c r="B17" s="443">
        <v>96.97</v>
      </c>
      <c r="C17" s="443">
        <v>97.63</v>
      </c>
      <c r="D17" s="394"/>
    </row>
    <row r="18" spans="1:4" ht="18.899999999999999" customHeight="1">
      <c r="A18" s="442" t="s">
        <v>261</v>
      </c>
      <c r="B18" s="443">
        <v>102.7</v>
      </c>
      <c r="C18" s="443">
        <v>102.21</v>
      </c>
      <c r="D18" s="394"/>
    </row>
    <row r="19" spans="1:4" ht="18.899999999999999" customHeight="1">
      <c r="A19" s="442" t="s">
        <v>323</v>
      </c>
      <c r="B19" s="443">
        <v>100.64</v>
      </c>
      <c r="C19" s="443">
        <v>98.45</v>
      </c>
      <c r="D19" s="394"/>
    </row>
    <row r="20" spans="1:4" ht="18.899999999999999" customHeight="1">
      <c r="A20" s="442" t="s">
        <v>322</v>
      </c>
      <c r="B20" s="443">
        <v>101.13</v>
      </c>
      <c r="C20" s="443">
        <v>117.14</v>
      </c>
      <c r="D20" s="394"/>
    </row>
    <row r="21" spans="1:4" ht="18.899999999999999" customHeight="1">
      <c r="A21" s="442" t="s">
        <v>321</v>
      </c>
      <c r="B21" s="443">
        <v>100.16</v>
      </c>
      <c r="C21" s="443">
        <v>96.62</v>
      </c>
      <c r="D21" s="394"/>
    </row>
    <row r="22" spans="1:4" ht="18.899999999999999" customHeight="1">
      <c r="A22" s="442" t="s">
        <v>320</v>
      </c>
      <c r="B22" s="443">
        <v>100.07</v>
      </c>
      <c r="C22" s="443">
        <v>95.36</v>
      </c>
      <c r="D22" s="394"/>
    </row>
    <row r="23" spans="1:4" ht="18.899999999999999" customHeight="1">
      <c r="A23" s="442" t="s">
        <v>319</v>
      </c>
      <c r="B23" s="443">
        <v>101.09</v>
      </c>
      <c r="C23" s="443">
        <v>85.55</v>
      </c>
      <c r="D23" s="394"/>
    </row>
    <row r="24" spans="1:4" ht="18.899999999999999" customHeight="1">
      <c r="A24" s="442" t="s">
        <v>318</v>
      </c>
      <c r="B24" s="443">
        <v>99.99</v>
      </c>
      <c r="C24" s="443">
        <v>165.45</v>
      </c>
      <c r="D24" s="394"/>
    </row>
    <row r="25" spans="1:4" ht="18.899999999999999" customHeight="1">
      <c r="A25" s="442" t="s">
        <v>249</v>
      </c>
      <c r="B25" s="443">
        <v>99.67</v>
      </c>
      <c r="C25" s="443">
        <v>101.84</v>
      </c>
      <c r="D25" s="394"/>
    </row>
    <row r="26" spans="1:4" ht="18.899999999999999" customHeight="1">
      <c r="A26" s="442" t="s">
        <v>317</v>
      </c>
      <c r="B26" s="443">
        <v>100.84</v>
      </c>
      <c r="C26" s="443">
        <v>103.71</v>
      </c>
      <c r="D26" s="394"/>
    </row>
    <row r="27" spans="1:4" ht="18.899999999999999" customHeight="1">
      <c r="A27" s="442" t="s">
        <v>316</v>
      </c>
      <c r="B27" s="443">
        <v>100.96</v>
      </c>
      <c r="C27" s="443">
        <v>98.79</v>
      </c>
      <c r="D27" s="394"/>
    </row>
    <row r="28" spans="1:4" ht="18.899999999999999" customHeight="1">
      <c r="A28" s="442" t="s">
        <v>315</v>
      </c>
      <c r="B28" s="443">
        <v>100.11</v>
      </c>
      <c r="C28" s="443">
        <v>93.98</v>
      </c>
      <c r="D28" s="394"/>
    </row>
    <row r="29" spans="1:4" ht="18.899999999999999" customHeight="1">
      <c r="A29" s="442" t="s">
        <v>248</v>
      </c>
      <c r="B29" s="443">
        <v>102.24</v>
      </c>
      <c r="C29" s="443">
        <v>96.8</v>
      </c>
      <c r="D29" s="394"/>
    </row>
    <row r="30" spans="1:4" ht="18.899999999999999" customHeight="1">
      <c r="A30" s="442" t="s">
        <v>246</v>
      </c>
      <c r="B30" s="443">
        <v>101.81</v>
      </c>
      <c r="C30" s="443">
        <v>89.86</v>
      </c>
      <c r="D30" s="394"/>
    </row>
    <row r="31" spans="1:4" ht="18.899999999999999" customHeight="1">
      <c r="A31" s="442" t="s">
        <v>314</v>
      </c>
      <c r="B31" s="443">
        <v>100.85</v>
      </c>
      <c r="C31" s="443">
        <v>104.76</v>
      </c>
      <c r="D31" s="394"/>
    </row>
    <row r="32" spans="1:4" ht="18.899999999999999" customHeight="1">
      <c r="A32" s="442" t="s">
        <v>313</v>
      </c>
      <c r="B32" s="443">
        <v>97.69</v>
      </c>
      <c r="C32" s="443">
        <v>114.13</v>
      </c>
      <c r="D32" s="394"/>
    </row>
    <row r="33" spans="1:4" ht="18.899999999999999" customHeight="1">
      <c r="A33" s="442" t="s">
        <v>312</v>
      </c>
      <c r="B33" s="443">
        <v>98.13</v>
      </c>
      <c r="C33" s="443">
        <v>104.46</v>
      </c>
      <c r="D33" s="394"/>
    </row>
    <row r="34" spans="1:4" ht="18.899999999999999" customHeight="1">
      <c r="A34" s="442" t="s">
        <v>311</v>
      </c>
      <c r="B34" s="443">
        <v>101.66</v>
      </c>
      <c r="C34" s="443">
        <v>92.85</v>
      </c>
      <c r="D34" s="394"/>
    </row>
    <row r="35" spans="1:4" ht="18.899999999999999" customHeight="1">
      <c r="A35" s="442" t="s">
        <v>235</v>
      </c>
      <c r="B35" s="443">
        <v>101.33</v>
      </c>
      <c r="C35" s="443">
        <v>117.26</v>
      </c>
      <c r="D35" s="394"/>
    </row>
    <row r="36" spans="1:4" ht="18.899999999999999" customHeight="1">
      <c r="A36" s="442" t="s">
        <v>236</v>
      </c>
      <c r="B36" s="443">
        <v>100.43</v>
      </c>
      <c r="C36" s="443">
        <v>99.24</v>
      </c>
      <c r="D36" s="394"/>
    </row>
    <row r="37" spans="1:4" ht="18.899999999999999" customHeight="1">
      <c r="A37" s="442" t="s">
        <v>244</v>
      </c>
      <c r="B37" s="443">
        <v>100.2</v>
      </c>
      <c r="C37" s="443">
        <v>92.06</v>
      </c>
      <c r="D37" s="394"/>
    </row>
    <row r="38" spans="1:4" ht="18.899999999999999" customHeight="1">
      <c r="A38" s="442" t="s">
        <v>310</v>
      </c>
      <c r="B38" s="443">
        <v>100.24</v>
      </c>
      <c r="C38" s="443">
        <v>101.01</v>
      </c>
      <c r="D38" s="394"/>
    </row>
    <row r="39" spans="1:4" ht="18.899999999999999" customHeight="1">
      <c r="A39" s="442" t="s">
        <v>309</v>
      </c>
      <c r="B39" s="443">
        <v>99.85</v>
      </c>
      <c r="C39" s="443">
        <v>111.19</v>
      </c>
      <c r="D39" s="394"/>
    </row>
    <row r="40" spans="1:4" ht="18.899999999999999" customHeight="1">
      <c r="A40" s="442" t="s">
        <v>308</v>
      </c>
      <c r="B40" s="443">
        <v>99.74</v>
      </c>
      <c r="C40" s="443">
        <v>96.11</v>
      </c>
      <c r="D40" s="394"/>
    </row>
    <row r="41" spans="1:4" s="11" customFormat="1" ht="20.100000000000001" customHeight="1">
      <c r="A41" s="209" t="s">
        <v>307</v>
      </c>
      <c r="B41" s="208"/>
      <c r="C41" s="208"/>
      <c r="D41" s="207"/>
    </row>
    <row r="42" spans="1:4" s="11" customFormat="1" ht="20.100000000000001" customHeight="1">
      <c r="A42" s="191" t="s">
        <v>306</v>
      </c>
      <c r="B42" s="206"/>
      <c r="C42" s="206"/>
      <c r="D42" s="207"/>
    </row>
    <row r="43" spans="1:4" s="11" customFormat="1" ht="20.100000000000001" customHeight="1">
      <c r="A43" s="206"/>
      <c r="B43" s="206"/>
      <c r="C43" s="206"/>
      <c r="D43" s="207"/>
    </row>
    <row r="44" spans="1:4" s="11" customFormat="1" ht="20.100000000000001" customHeight="1">
      <c r="A44" s="205"/>
      <c r="B44" s="204"/>
      <c r="C44" s="203" t="s">
        <v>97</v>
      </c>
      <c r="D44" s="207"/>
    </row>
    <row r="45" spans="1:4" s="13" customFormat="1" ht="20.100000000000001" customHeight="1">
      <c r="A45" s="202"/>
      <c r="B45" s="298" t="s">
        <v>329</v>
      </c>
      <c r="C45" s="298" t="s">
        <v>329</v>
      </c>
      <c r="D45" s="201"/>
    </row>
    <row r="46" spans="1:4" s="13" customFormat="1" ht="20.100000000000001" customHeight="1">
      <c r="A46" s="200"/>
      <c r="B46" s="302" t="s">
        <v>462</v>
      </c>
      <c r="C46" s="302" t="s">
        <v>462</v>
      </c>
      <c r="D46" s="201"/>
    </row>
    <row r="47" spans="1:4" s="13" customFormat="1" ht="20.100000000000001" customHeight="1">
      <c r="A47" s="200"/>
      <c r="B47" s="301" t="s">
        <v>328</v>
      </c>
      <c r="C47" s="301" t="s">
        <v>327</v>
      </c>
      <c r="D47" s="201"/>
    </row>
    <row r="48" spans="1:4" ht="20.100000000000001" customHeight="1">
      <c r="A48" s="444"/>
      <c r="B48" s="445"/>
      <c r="C48" s="445"/>
      <c r="D48" s="394"/>
    </row>
    <row r="49" spans="1:4" ht="18.899999999999999" customHeight="1">
      <c r="A49" s="442" t="s">
        <v>305</v>
      </c>
      <c r="B49" s="443">
        <v>100.41</v>
      </c>
      <c r="C49" s="443">
        <v>97.35</v>
      </c>
      <c r="D49" s="394"/>
    </row>
    <row r="50" spans="1:4" ht="18.899999999999999" customHeight="1">
      <c r="A50" s="442" t="s">
        <v>239</v>
      </c>
      <c r="B50" s="443">
        <v>100.44</v>
      </c>
      <c r="C50" s="443">
        <v>104.45</v>
      </c>
      <c r="D50" s="394"/>
    </row>
    <row r="51" spans="1:4" ht="18.899999999999999" customHeight="1">
      <c r="A51" s="442" t="s">
        <v>247</v>
      </c>
      <c r="B51" s="443">
        <v>100.31</v>
      </c>
      <c r="C51" s="443">
        <v>114.04</v>
      </c>
      <c r="D51" s="394"/>
    </row>
    <row r="52" spans="1:4" ht="18.899999999999999" customHeight="1">
      <c r="A52" s="442" t="s">
        <v>242</v>
      </c>
      <c r="B52" s="443">
        <v>101.03</v>
      </c>
      <c r="C52" s="443">
        <v>98.15</v>
      </c>
      <c r="D52" s="394"/>
    </row>
    <row r="53" spans="1:4" ht="18.899999999999999" customHeight="1">
      <c r="A53" s="442" t="s">
        <v>304</v>
      </c>
      <c r="B53" s="443">
        <v>100.3</v>
      </c>
      <c r="C53" s="443">
        <v>106.67</v>
      </c>
      <c r="D53" s="394"/>
    </row>
    <row r="54" spans="1:4" ht="18.899999999999999" customHeight="1">
      <c r="A54" s="442" t="s">
        <v>303</v>
      </c>
      <c r="B54" s="443">
        <v>100.68</v>
      </c>
      <c r="C54" s="443">
        <v>101.1</v>
      </c>
      <c r="D54" s="394"/>
    </row>
    <row r="55" spans="1:4" ht="18.899999999999999" customHeight="1">
      <c r="A55" s="442" t="s">
        <v>302</v>
      </c>
      <c r="B55" s="443">
        <v>101.11</v>
      </c>
      <c r="C55" s="443">
        <v>122.03</v>
      </c>
      <c r="D55" s="394"/>
    </row>
    <row r="56" spans="1:4" ht="18.899999999999999" customHeight="1">
      <c r="A56" s="442" t="s">
        <v>301</v>
      </c>
      <c r="B56" s="443">
        <v>100.47</v>
      </c>
      <c r="C56" s="443">
        <v>109.7</v>
      </c>
      <c r="D56" s="394"/>
    </row>
    <row r="57" spans="1:4" ht="18.899999999999999" customHeight="1">
      <c r="A57" s="442" t="s">
        <v>300</v>
      </c>
      <c r="B57" s="443">
        <v>100.34</v>
      </c>
      <c r="C57" s="443">
        <v>105.82</v>
      </c>
      <c r="D57" s="394"/>
    </row>
    <row r="58" spans="1:4" ht="18.899999999999999" customHeight="1">
      <c r="A58" s="442" t="s">
        <v>299</v>
      </c>
      <c r="B58" s="443">
        <v>100.21</v>
      </c>
      <c r="C58" s="443">
        <v>92.24</v>
      </c>
      <c r="D58" s="394"/>
    </row>
    <row r="59" spans="1:4" ht="18.899999999999999" customHeight="1">
      <c r="A59" s="442" t="s">
        <v>298</v>
      </c>
      <c r="B59" s="443">
        <v>100.65</v>
      </c>
      <c r="C59" s="443">
        <v>109.22</v>
      </c>
      <c r="D59" s="394"/>
    </row>
    <row r="60" spans="1:4" ht="18.899999999999999" customHeight="1">
      <c r="A60" s="442" t="s">
        <v>297</v>
      </c>
      <c r="B60" s="443">
        <v>99.54</v>
      </c>
      <c r="C60" s="443">
        <v>94.23</v>
      </c>
      <c r="D60" s="394"/>
    </row>
    <row r="61" spans="1:4" ht="18.899999999999999" customHeight="1">
      <c r="A61" s="442" t="s">
        <v>296</v>
      </c>
      <c r="B61" s="443">
        <v>99.79</v>
      </c>
      <c r="C61" s="443">
        <v>96.84</v>
      </c>
      <c r="D61" s="394"/>
    </row>
    <row r="62" spans="1:4" ht="18.899999999999999" customHeight="1">
      <c r="A62" s="442" t="s">
        <v>260</v>
      </c>
      <c r="B62" s="443">
        <v>100.98</v>
      </c>
      <c r="C62" s="443">
        <v>103.95</v>
      </c>
      <c r="D62" s="394"/>
    </row>
    <row r="63" spans="1:4" ht="18.899999999999999" customHeight="1">
      <c r="A63" s="442" t="s">
        <v>250</v>
      </c>
      <c r="B63" s="443">
        <v>100.96</v>
      </c>
      <c r="C63" s="443">
        <v>103.31</v>
      </c>
      <c r="D63" s="394"/>
    </row>
    <row r="64" spans="1:4" ht="18.899999999999999" customHeight="1">
      <c r="A64" s="442" t="s">
        <v>234</v>
      </c>
      <c r="B64" s="443">
        <v>100.56</v>
      </c>
      <c r="C64" s="443">
        <v>102.75</v>
      </c>
      <c r="D64" s="394"/>
    </row>
    <row r="65" spans="1:4" ht="18.899999999999999" customHeight="1">
      <c r="A65" s="442" t="s">
        <v>238</v>
      </c>
      <c r="B65" s="443">
        <v>99.84</v>
      </c>
      <c r="C65" s="443">
        <v>99.51</v>
      </c>
      <c r="D65" s="394"/>
    </row>
    <row r="66" spans="1:4" ht="18.899999999999999" customHeight="1">
      <c r="A66" s="442" t="s">
        <v>123</v>
      </c>
      <c r="B66" s="443">
        <v>101.19</v>
      </c>
      <c r="C66" s="443">
        <v>117.94</v>
      </c>
      <c r="D66" s="394"/>
    </row>
    <row r="67" spans="1:4" ht="18.899999999999999" customHeight="1">
      <c r="A67" s="442" t="s">
        <v>417</v>
      </c>
      <c r="B67" s="443">
        <v>100.15</v>
      </c>
      <c r="C67" s="443">
        <v>104.17</v>
      </c>
      <c r="D67" s="394"/>
    </row>
    <row r="68" spans="1:4" ht="18.899999999999999" customHeight="1">
      <c r="A68" s="442" t="s">
        <v>275</v>
      </c>
      <c r="B68" s="443">
        <v>99.58</v>
      </c>
      <c r="C68" s="443">
        <v>100.83</v>
      </c>
      <c r="D68" s="394"/>
    </row>
    <row r="69" spans="1:4" ht="18.899999999999999" customHeight="1">
      <c r="A69" s="442" t="s">
        <v>295</v>
      </c>
      <c r="B69" s="443">
        <v>100.8</v>
      </c>
      <c r="C69" s="443">
        <v>121.07</v>
      </c>
      <c r="D69" s="394"/>
    </row>
    <row r="70" spans="1:4" ht="18.899999999999999" customHeight="1">
      <c r="A70" s="442" t="s">
        <v>294</v>
      </c>
      <c r="B70" s="443">
        <v>100.3</v>
      </c>
      <c r="C70" s="443">
        <v>98.26</v>
      </c>
      <c r="D70" s="394"/>
    </row>
    <row r="71" spans="1:4" ht="18.899999999999999" customHeight="1">
      <c r="A71" s="442" t="s">
        <v>293</v>
      </c>
      <c r="B71" s="443">
        <v>100.27</v>
      </c>
      <c r="C71" s="443">
        <v>143.74</v>
      </c>
      <c r="D71" s="394"/>
    </row>
    <row r="72" spans="1:4" ht="18.899999999999999" customHeight="1">
      <c r="A72" s="442" t="s">
        <v>292</v>
      </c>
      <c r="B72" s="443">
        <v>99.05</v>
      </c>
      <c r="C72" s="443">
        <v>117.32</v>
      </c>
      <c r="D72" s="394"/>
    </row>
    <row r="73" spans="1:4" ht="18.899999999999999" customHeight="1">
      <c r="A73" s="442" t="s">
        <v>291</v>
      </c>
      <c r="B73" s="443">
        <v>102.32</v>
      </c>
      <c r="C73" s="443">
        <v>124.3</v>
      </c>
      <c r="D73" s="394"/>
    </row>
    <row r="74" spans="1:4" ht="18.899999999999999" customHeight="1">
      <c r="A74" s="442" t="s">
        <v>290</v>
      </c>
      <c r="B74" s="443">
        <v>91.83</v>
      </c>
      <c r="C74" s="443">
        <v>106.65</v>
      </c>
      <c r="D74" s="394"/>
    </row>
    <row r="75" spans="1:4" ht="18.899999999999999" customHeight="1">
      <c r="A75" s="442" t="s">
        <v>241</v>
      </c>
      <c r="B75" s="443">
        <v>102.24</v>
      </c>
      <c r="C75" s="443">
        <v>141.34</v>
      </c>
      <c r="D75" s="394"/>
    </row>
    <row r="76" spans="1:4" ht="18.899999999999999" customHeight="1">
      <c r="A76" s="442" t="s">
        <v>240</v>
      </c>
      <c r="B76" s="443">
        <v>99.07</v>
      </c>
      <c r="C76" s="443">
        <v>147.77000000000001</v>
      </c>
      <c r="D76" s="394"/>
    </row>
    <row r="77" spans="1:4" ht="18.899999999999999" customHeight="1">
      <c r="A77" s="442" t="s">
        <v>289</v>
      </c>
      <c r="B77" s="443">
        <v>100.64</v>
      </c>
      <c r="C77" s="443">
        <v>150.79</v>
      </c>
      <c r="D77" s="394"/>
    </row>
    <row r="78" spans="1:4" ht="18.899999999999999" customHeight="1">
      <c r="A78" s="442" t="s">
        <v>288</v>
      </c>
      <c r="B78" s="443">
        <v>100.56</v>
      </c>
      <c r="C78" s="443">
        <v>102.87</v>
      </c>
      <c r="D78" s="394"/>
    </row>
    <row r="79" spans="1:4" ht="18.899999999999999" customHeight="1">
      <c r="A79" s="442" t="s">
        <v>259</v>
      </c>
      <c r="B79" s="443">
        <v>103.17</v>
      </c>
      <c r="C79" s="443">
        <v>109.82</v>
      </c>
      <c r="D79" s="394"/>
    </row>
    <row r="80" spans="1:4" ht="18.899999999999999" customHeight="1">
      <c r="A80" s="442" t="s">
        <v>287</v>
      </c>
      <c r="B80" s="443">
        <v>100.75</v>
      </c>
      <c r="C80" s="443">
        <v>156.85</v>
      </c>
      <c r="D80" s="394"/>
    </row>
    <row r="81" spans="1:4">
      <c r="A81" s="394"/>
      <c r="B81" s="394"/>
      <c r="C81" s="394"/>
      <c r="D81" s="394"/>
    </row>
    <row r="82" spans="1:4">
      <c r="A82" s="394"/>
      <c r="B82" s="394"/>
      <c r="C82" s="394"/>
      <c r="D82" s="394"/>
    </row>
    <row r="83" spans="1:4">
      <c r="A83" s="394"/>
      <c r="B83" s="394"/>
      <c r="C83" s="394"/>
      <c r="D83" s="394"/>
    </row>
    <row r="84" spans="1:4">
      <c r="A84" s="394"/>
      <c r="B84" s="394"/>
      <c r="C84" s="394"/>
      <c r="D84" s="394"/>
    </row>
    <row r="85" spans="1:4">
      <c r="A85" s="394"/>
      <c r="B85" s="394"/>
      <c r="C85" s="394"/>
      <c r="D85" s="394"/>
    </row>
    <row r="86" spans="1:4">
      <c r="A86" s="394"/>
      <c r="B86" s="394"/>
      <c r="C86" s="394"/>
      <c r="D86" s="394"/>
    </row>
    <row r="87" spans="1:4">
      <c r="A87" s="394"/>
      <c r="B87" s="394"/>
      <c r="C87" s="394"/>
      <c r="D87" s="394"/>
    </row>
    <row r="88" spans="1:4">
      <c r="A88" s="394"/>
      <c r="B88" s="394"/>
      <c r="C88" s="394"/>
      <c r="D88" s="394"/>
    </row>
    <row r="89" spans="1:4">
      <c r="A89" s="394"/>
      <c r="B89" s="394"/>
      <c r="C89" s="394"/>
      <c r="D89" s="394"/>
    </row>
    <row r="90" spans="1:4">
      <c r="A90" s="394"/>
      <c r="B90" s="394"/>
      <c r="C90" s="394"/>
      <c r="D90" s="394"/>
    </row>
    <row r="91" spans="1:4">
      <c r="A91" s="394"/>
      <c r="B91" s="394"/>
      <c r="C91" s="394"/>
      <c r="D91" s="394"/>
    </row>
    <row r="92" spans="1:4">
      <c r="A92" s="394"/>
      <c r="B92" s="394"/>
      <c r="C92" s="394"/>
      <c r="D92" s="394"/>
    </row>
    <row r="93" spans="1:4">
      <c r="A93" s="394"/>
      <c r="B93" s="394"/>
      <c r="C93" s="394"/>
      <c r="D93" s="394"/>
    </row>
    <row r="94" spans="1:4">
      <c r="A94" s="394"/>
      <c r="B94" s="394"/>
      <c r="C94" s="394"/>
      <c r="D94" s="394"/>
    </row>
    <row r="95" spans="1:4">
      <c r="A95" s="394"/>
      <c r="B95" s="394"/>
      <c r="C95" s="394"/>
      <c r="D95" s="394"/>
    </row>
    <row r="96" spans="1:4">
      <c r="A96" s="394"/>
      <c r="B96" s="394"/>
      <c r="C96" s="394"/>
      <c r="D96" s="394"/>
    </row>
    <row r="97" spans="1:4">
      <c r="A97" s="394"/>
      <c r="B97" s="394"/>
      <c r="C97" s="394"/>
      <c r="D97" s="394"/>
    </row>
    <row r="98" spans="1:4">
      <c r="A98" s="394"/>
      <c r="B98" s="394"/>
      <c r="C98" s="394"/>
      <c r="D98" s="394"/>
    </row>
    <row r="99" spans="1:4">
      <c r="A99" s="394"/>
      <c r="B99" s="394"/>
      <c r="C99" s="394"/>
      <c r="D99" s="394"/>
    </row>
    <row r="100" spans="1:4">
      <c r="A100" s="394"/>
      <c r="B100" s="394"/>
      <c r="C100" s="394"/>
      <c r="D100" s="394"/>
    </row>
    <row r="101" spans="1:4">
      <c r="A101" s="394"/>
      <c r="B101" s="394"/>
      <c r="C101" s="394"/>
      <c r="D101" s="394"/>
    </row>
    <row r="102" spans="1:4">
      <c r="A102" s="394"/>
      <c r="B102" s="394"/>
      <c r="C102" s="394"/>
      <c r="D102" s="394"/>
    </row>
    <row r="103" spans="1:4">
      <c r="A103" s="394"/>
      <c r="B103" s="394"/>
      <c r="C103" s="394"/>
      <c r="D103" s="394"/>
    </row>
    <row r="104" spans="1:4">
      <c r="A104" s="394"/>
      <c r="B104" s="394"/>
      <c r="C104" s="394"/>
      <c r="D104" s="394"/>
    </row>
    <row r="105" spans="1:4">
      <c r="A105" s="394"/>
      <c r="B105" s="394"/>
      <c r="C105" s="394"/>
      <c r="D105" s="394"/>
    </row>
    <row r="106" spans="1:4">
      <c r="A106" s="394"/>
      <c r="B106" s="394"/>
      <c r="C106" s="394"/>
      <c r="D106" s="394"/>
    </row>
    <row r="107" spans="1:4">
      <c r="A107" s="394"/>
      <c r="B107" s="394"/>
      <c r="C107" s="394"/>
      <c r="D107" s="394"/>
    </row>
    <row r="108" spans="1:4">
      <c r="A108" s="394"/>
      <c r="B108" s="394"/>
      <c r="C108" s="394"/>
      <c r="D108" s="394"/>
    </row>
    <row r="109" spans="1:4">
      <c r="A109" s="394"/>
      <c r="B109" s="394"/>
      <c r="C109" s="394"/>
      <c r="D109" s="394"/>
    </row>
    <row r="110" spans="1:4">
      <c r="A110" s="394"/>
      <c r="B110" s="394"/>
      <c r="C110" s="394"/>
      <c r="D110" s="394"/>
    </row>
    <row r="111" spans="1:4">
      <c r="A111" s="394"/>
      <c r="B111" s="394"/>
      <c r="C111" s="394"/>
      <c r="D111" s="394"/>
    </row>
    <row r="112" spans="1:4">
      <c r="A112" s="394"/>
      <c r="B112" s="394"/>
      <c r="C112" s="394"/>
      <c r="D112" s="394"/>
    </row>
    <row r="113" spans="1:4">
      <c r="A113" s="394"/>
      <c r="B113" s="394"/>
      <c r="C113" s="394"/>
      <c r="D113" s="394"/>
    </row>
    <row r="114" spans="1:4">
      <c r="A114" s="394"/>
      <c r="B114" s="394"/>
      <c r="C114" s="394"/>
      <c r="D114" s="394"/>
    </row>
    <row r="115" spans="1:4">
      <c r="A115" s="394"/>
      <c r="B115" s="394"/>
      <c r="C115" s="394"/>
      <c r="D115" s="394"/>
    </row>
    <row r="116" spans="1:4">
      <c r="A116" s="394"/>
      <c r="B116" s="394"/>
      <c r="C116" s="394"/>
      <c r="D116" s="394"/>
    </row>
    <row r="117" spans="1:4">
      <c r="A117" s="394"/>
      <c r="B117" s="394"/>
      <c r="C117" s="394"/>
      <c r="D117" s="394"/>
    </row>
    <row r="118" spans="1:4">
      <c r="A118" s="394"/>
      <c r="B118" s="394"/>
      <c r="C118" s="394"/>
      <c r="D118" s="394"/>
    </row>
    <row r="119" spans="1:4">
      <c r="A119" s="394"/>
      <c r="B119" s="394"/>
      <c r="C119" s="394"/>
      <c r="D119" s="394"/>
    </row>
    <row r="120" spans="1:4">
      <c r="A120" s="394"/>
      <c r="B120" s="394"/>
      <c r="C120" s="394"/>
      <c r="D120" s="394"/>
    </row>
    <row r="121" spans="1:4">
      <c r="A121" s="394"/>
      <c r="B121" s="394"/>
      <c r="C121" s="394"/>
      <c r="D121" s="394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/>
  </sheetViews>
  <sheetFormatPr defaultColWidth="7.59765625" defaultRowHeight="13.8"/>
  <cols>
    <col min="1" max="1" width="36.09765625" style="262" customWidth="1"/>
    <col min="2" max="3" width="0" style="262" hidden="1" customWidth="1"/>
    <col min="4" max="5" width="7" style="262" customWidth="1"/>
    <col min="6" max="6" width="8" style="262" customWidth="1"/>
    <col min="7" max="8" width="7.09765625" style="262" customWidth="1"/>
    <col min="9" max="9" width="10.59765625" style="262" customWidth="1"/>
    <col min="10" max="12" width="0" style="262" hidden="1" customWidth="1"/>
    <col min="13" max="16384" width="7.59765625" style="262"/>
  </cols>
  <sheetData>
    <row r="1" spans="1:13" s="173" customFormat="1" ht="20.100000000000001" customHeight="1">
      <c r="A1" s="415" t="s">
        <v>380</v>
      </c>
      <c r="B1" s="482"/>
      <c r="C1" s="482"/>
      <c r="D1" s="482"/>
      <c r="E1" s="482"/>
      <c r="F1" s="482"/>
      <c r="G1" s="482"/>
      <c r="H1" s="482"/>
      <c r="I1" s="482"/>
      <c r="J1" s="101"/>
      <c r="K1" s="101"/>
      <c r="L1" s="101"/>
      <c r="M1" s="101"/>
    </row>
    <row r="2" spans="1:13" s="170" customFormat="1" ht="20.100000000000001" customHeight="1">
      <c r="A2" s="483"/>
      <c r="B2" s="484"/>
      <c r="C2" s="485"/>
      <c r="D2" s="484"/>
      <c r="E2" s="484"/>
      <c r="F2" s="484"/>
      <c r="G2" s="484"/>
      <c r="H2" s="484"/>
      <c r="I2" s="484"/>
      <c r="J2" s="101"/>
      <c r="K2" s="101"/>
      <c r="L2" s="101"/>
      <c r="M2" s="101"/>
    </row>
    <row r="3" spans="1:13" s="171" customFormat="1" ht="20.100000000000001" customHeight="1">
      <c r="A3" s="419"/>
      <c r="B3" s="486"/>
      <c r="C3" s="486"/>
      <c r="D3" s="486"/>
      <c r="E3" s="486"/>
      <c r="F3" s="486"/>
      <c r="G3" s="487"/>
      <c r="H3" s="488"/>
      <c r="I3" s="486"/>
      <c r="J3" s="101"/>
      <c r="K3" s="101"/>
      <c r="L3" s="101"/>
      <c r="M3" s="101"/>
    </row>
    <row r="4" spans="1:13" s="20" customFormat="1" ht="15.9" customHeight="1">
      <c r="A4" s="404"/>
      <c r="B4" s="319" t="s">
        <v>375</v>
      </c>
      <c r="C4" s="319" t="s">
        <v>376</v>
      </c>
      <c r="D4" s="319" t="s">
        <v>267</v>
      </c>
      <c r="E4" s="319" t="s">
        <v>375</v>
      </c>
      <c r="F4" s="319" t="s">
        <v>376</v>
      </c>
      <c r="G4" s="535" t="s">
        <v>466</v>
      </c>
      <c r="H4" s="535"/>
      <c r="I4" s="405" t="s">
        <v>376</v>
      </c>
      <c r="J4" s="101"/>
      <c r="K4" s="101"/>
      <c r="L4" s="101"/>
      <c r="M4" s="101"/>
    </row>
    <row r="5" spans="1:13" s="20" customFormat="1" ht="15.9" customHeight="1">
      <c r="A5" s="408"/>
      <c r="B5" s="489" t="s">
        <v>57</v>
      </c>
      <c r="C5" s="489" t="s">
        <v>57</v>
      </c>
      <c r="D5" s="489" t="s">
        <v>57</v>
      </c>
      <c r="E5" s="489" t="s">
        <v>57</v>
      </c>
      <c r="F5" s="489" t="s">
        <v>57</v>
      </c>
      <c r="G5" s="536" t="s">
        <v>391</v>
      </c>
      <c r="H5" s="536"/>
      <c r="I5" s="406" t="s">
        <v>460</v>
      </c>
      <c r="J5" s="101"/>
      <c r="K5" s="101"/>
      <c r="L5" s="101"/>
      <c r="M5" s="101"/>
    </row>
    <row r="6" spans="1:13" s="20" customFormat="1" ht="15.9" customHeight="1">
      <c r="A6" s="408"/>
      <c r="B6" s="489">
        <v>2021</v>
      </c>
      <c r="C6" s="489">
        <v>2021</v>
      </c>
      <c r="D6" s="489">
        <v>2022</v>
      </c>
      <c r="E6" s="489">
        <v>2022</v>
      </c>
      <c r="F6" s="489">
        <v>2022</v>
      </c>
      <c r="G6" s="490" t="s">
        <v>267</v>
      </c>
      <c r="H6" s="490" t="s">
        <v>375</v>
      </c>
      <c r="I6" s="406" t="s">
        <v>25</v>
      </c>
      <c r="J6" s="101"/>
      <c r="K6" s="101"/>
      <c r="L6" s="101"/>
      <c r="M6" s="101"/>
    </row>
    <row r="7" spans="1:13" s="20" customFormat="1" ht="15.9" customHeight="1">
      <c r="A7" s="408"/>
      <c r="B7" s="489"/>
      <c r="C7" s="489"/>
      <c r="D7" s="489"/>
      <c r="E7" s="489"/>
      <c r="F7" s="489"/>
      <c r="G7" s="490" t="s">
        <v>57</v>
      </c>
      <c r="H7" s="490" t="s">
        <v>57</v>
      </c>
      <c r="I7" s="406" t="s">
        <v>108</v>
      </c>
      <c r="J7" s="101"/>
      <c r="K7" s="101"/>
      <c r="L7" s="101"/>
      <c r="M7" s="101"/>
    </row>
    <row r="8" spans="1:13" s="20" customFormat="1" ht="20.100000000000001" customHeight="1">
      <c r="A8" s="408"/>
      <c r="B8" s="489"/>
      <c r="C8" s="489"/>
      <c r="D8" s="320"/>
      <c r="E8" s="320"/>
      <c r="F8" s="320"/>
      <c r="G8" s="320">
        <v>2022</v>
      </c>
      <c r="H8" s="491">
        <v>2021</v>
      </c>
      <c r="I8" s="407" t="s">
        <v>470</v>
      </c>
      <c r="J8" s="101"/>
      <c r="K8" s="101"/>
      <c r="L8" s="101"/>
      <c r="M8" s="101"/>
    </row>
    <row r="9" spans="1:13" s="20" customFormat="1" ht="20.100000000000001" customHeight="1">
      <c r="A9" s="408"/>
      <c r="B9" s="492"/>
      <c r="C9" s="492"/>
      <c r="D9" s="492"/>
      <c r="E9" s="492"/>
      <c r="F9" s="492"/>
      <c r="G9" s="408"/>
      <c r="H9" s="408"/>
      <c r="I9" s="408"/>
      <c r="J9" s="101"/>
      <c r="K9" s="101"/>
      <c r="L9" s="101"/>
      <c r="M9" s="101"/>
    </row>
    <row r="10" spans="1:13" s="20" customFormat="1" ht="30" customHeight="1">
      <c r="A10" s="493" t="s">
        <v>400</v>
      </c>
      <c r="B10" s="410">
        <v>11902</v>
      </c>
      <c r="C10" s="410">
        <v>105616</v>
      </c>
      <c r="D10" s="410">
        <v>13030</v>
      </c>
      <c r="E10" s="410">
        <v>11943</v>
      </c>
      <c r="F10" s="410">
        <v>137764</v>
      </c>
      <c r="G10" s="531">
        <f t="shared" ref="G10:G17" si="0">E10/D10*100</f>
        <v>91.65771297006907</v>
      </c>
      <c r="H10" s="531">
        <f t="shared" ref="H10:I17" si="1">E10/B10*100</f>
        <v>100.34447991934128</v>
      </c>
      <c r="I10" s="494">
        <f t="shared" si="1"/>
        <v>130.43856991364945</v>
      </c>
      <c r="J10" s="321">
        <f>+G10-100</f>
        <v>-8.3422870299309295</v>
      </c>
      <c r="K10" s="321">
        <f t="shared" ref="K10:L17" si="2">+H10-100</f>
        <v>0.34447991934128197</v>
      </c>
      <c r="L10" s="321">
        <f t="shared" si="2"/>
        <v>30.438569913649445</v>
      </c>
      <c r="M10" s="101"/>
    </row>
    <row r="11" spans="1:13" s="20" customFormat="1" ht="30" customHeight="1">
      <c r="A11" s="493" t="s">
        <v>379</v>
      </c>
      <c r="B11" s="411">
        <v>149861</v>
      </c>
      <c r="C11" s="411">
        <v>1454231</v>
      </c>
      <c r="D11" s="495">
        <v>106916</v>
      </c>
      <c r="E11" s="495">
        <v>104489.91884645101</v>
      </c>
      <c r="F11" s="495">
        <v>1483691</v>
      </c>
      <c r="G11" s="531">
        <f t="shared" si="0"/>
        <v>97.730853049544507</v>
      </c>
      <c r="H11" s="531">
        <f t="shared" si="1"/>
        <v>69.724557320751231</v>
      </c>
      <c r="I11" s="494">
        <f t="shared" si="1"/>
        <v>102.02581295543831</v>
      </c>
      <c r="J11" s="321">
        <f t="shared" ref="J11:J17" si="3">+G11-100</f>
        <v>-2.2691469504554931</v>
      </c>
      <c r="K11" s="321">
        <f t="shared" si="2"/>
        <v>-30.275442679248769</v>
      </c>
      <c r="L11" s="321">
        <f t="shared" si="2"/>
        <v>2.0258129554383117</v>
      </c>
      <c r="M11" s="101"/>
    </row>
    <row r="12" spans="1:13" s="263" customFormat="1" ht="30" customHeight="1">
      <c r="A12" s="493" t="s">
        <v>378</v>
      </c>
      <c r="B12" s="412">
        <v>76567</v>
      </c>
      <c r="C12" s="412">
        <v>784218</v>
      </c>
      <c r="D12" s="410">
        <v>76858</v>
      </c>
      <c r="E12" s="410">
        <v>73988</v>
      </c>
      <c r="F12" s="410">
        <v>908970</v>
      </c>
      <c r="G12" s="531">
        <f t="shared" si="0"/>
        <v>96.265840901402584</v>
      </c>
      <c r="H12" s="531">
        <f t="shared" si="1"/>
        <v>96.631708177152035</v>
      </c>
      <c r="I12" s="494">
        <f t="shared" si="1"/>
        <v>115.90782154962014</v>
      </c>
      <c r="J12" s="321">
        <f t="shared" si="3"/>
        <v>-3.7341590985974165</v>
      </c>
      <c r="K12" s="321">
        <f t="shared" si="2"/>
        <v>-3.368291822847965</v>
      </c>
      <c r="L12" s="321">
        <f t="shared" si="2"/>
        <v>15.907821549620138</v>
      </c>
      <c r="M12" s="101"/>
    </row>
    <row r="13" spans="1:13" s="263" customFormat="1" ht="30" customHeight="1">
      <c r="A13" s="496" t="s">
        <v>457</v>
      </c>
      <c r="B13" s="497">
        <v>12.59124516887918</v>
      </c>
      <c r="C13" s="497">
        <v>13.769040675655203</v>
      </c>
      <c r="D13" s="497">
        <v>8.2053722179585566</v>
      </c>
      <c r="E13" s="497">
        <v>8.7490512305493606</v>
      </c>
      <c r="F13" s="497">
        <v>10.76980198019802</v>
      </c>
      <c r="G13" s="531">
        <f t="shared" si="0"/>
        <v>106.62589091815835</v>
      </c>
      <c r="H13" s="531">
        <f t="shared" si="1"/>
        <v>69.485194777826436</v>
      </c>
      <c r="I13" s="494">
        <f t="shared" si="1"/>
        <v>78.217518808263208</v>
      </c>
      <c r="J13" s="321">
        <f t="shared" si="3"/>
        <v>6.6258909181583476</v>
      </c>
      <c r="K13" s="321">
        <f t="shared" si="2"/>
        <v>-30.514805222173564</v>
      </c>
      <c r="L13" s="321">
        <f t="shared" si="2"/>
        <v>-21.782481191736792</v>
      </c>
      <c r="M13" s="101"/>
    </row>
    <row r="14" spans="1:13" s="263" customFormat="1" ht="30" customHeight="1">
      <c r="A14" s="493" t="s">
        <v>401</v>
      </c>
      <c r="B14" s="495">
        <v>4958</v>
      </c>
      <c r="C14" s="495">
        <v>40530</v>
      </c>
      <c r="D14" s="495">
        <v>3903</v>
      </c>
      <c r="E14" s="495">
        <v>6267</v>
      </c>
      <c r="F14" s="495">
        <v>56935</v>
      </c>
      <c r="G14" s="531">
        <f t="shared" si="0"/>
        <v>160.56879323597232</v>
      </c>
      <c r="H14" s="531">
        <f t="shared" si="1"/>
        <v>126.40177490923759</v>
      </c>
      <c r="I14" s="494">
        <f t="shared" si="1"/>
        <v>140.47619047619045</v>
      </c>
      <c r="J14" s="321">
        <f t="shared" si="3"/>
        <v>60.568793235972322</v>
      </c>
      <c r="K14" s="321">
        <f t="shared" si="2"/>
        <v>26.401774909237588</v>
      </c>
      <c r="L14" s="321">
        <f t="shared" si="2"/>
        <v>40.476190476190453</v>
      </c>
      <c r="M14" s="101"/>
    </row>
    <row r="15" spans="1:13" s="263" customFormat="1" ht="30" customHeight="1">
      <c r="A15" s="496" t="s">
        <v>424</v>
      </c>
      <c r="B15" s="410">
        <v>3523</v>
      </c>
      <c r="C15" s="410">
        <v>52108</v>
      </c>
      <c r="D15" s="495">
        <v>4058</v>
      </c>
      <c r="E15" s="495">
        <v>4006</v>
      </c>
      <c r="F15" s="495">
        <v>70220</v>
      </c>
      <c r="G15" s="531">
        <f t="shared" si="0"/>
        <v>98.718580581567267</v>
      </c>
      <c r="H15" s="531">
        <f t="shared" si="1"/>
        <v>113.70990632983253</v>
      </c>
      <c r="I15" s="494">
        <f t="shared" si="1"/>
        <v>134.75857833729944</v>
      </c>
      <c r="J15" s="321">
        <f t="shared" si="3"/>
        <v>-1.2814194184327334</v>
      </c>
      <c r="K15" s="321">
        <f t="shared" si="2"/>
        <v>13.709906329832535</v>
      </c>
      <c r="L15" s="321">
        <f t="shared" si="2"/>
        <v>34.75857833729944</v>
      </c>
      <c r="M15" s="101"/>
    </row>
    <row r="16" spans="1:13" s="263" customFormat="1" ht="30" customHeight="1">
      <c r="A16" s="496" t="s">
        <v>425</v>
      </c>
      <c r="B16" s="412">
        <v>4642</v>
      </c>
      <c r="C16" s="412">
        <v>39469</v>
      </c>
      <c r="D16" s="410">
        <v>4200</v>
      </c>
      <c r="E16" s="410">
        <v>5095</v>
      </c>
      <c r="F16" s="410">
        <v>45271</v>
      </c>
      <c r="G16" s="531">
        <f t="shared" si="0"/>
        <v>121.3095238095238</v>
      </c>
      <c r="H16" s="531">
        <f t="shared" si="1"/>
        <v>109.75872468763464</v>
      </c>
      <c r="I16" s="494">
        <f t="shared" si="1"/>
        <v>114.70014441713749</v>
      </c>
      <c r="J16" s="321">
        <f t="shared" si="3"/>
        <v>21.309523809523796</v>
      </c>
      <c r="K16" s="321">
        <f t="shared" si="2"/>
        <v>9.7587246876346398</v>
      </c>
      <c r="L16" s="321">
        <f t="shared" si="2"/>
        <v>14.700144417137494</v>
      </c>
      <c r="M16" s="101"/>
    </row>
    <row r="17" spans="1:13" ht="30" customHeight="1">
      <c r="A17" s="493" t="s">
        <v>402</v>
      </c>
      <c r="B17" s="412">
        <v>1256</v>
      </c>
      <c r="C17" s="412">
        <v>14864</v>
      </c>
      <c r="D17" s="410">
        <v>1602</v>
      </c>
      <c r="E17" s="410">
        <v>1422</v>
      </c>
      <c r="F17" s="410">
        <v>16848</v>
      </c>
      <c r="G17" s="531">
        <f t="shared" si="0"/>
        <v>88.764044943820224</v>
      </c>
      <c r="H17" s="531">
        <f t="shared" si="1"/>
        <v>113.21656050955413</v>
      </c>
      <c r="I17" s="494">
        <f t="shared" si="1"/>
        <v>113.34768568353068</v>
      </c>
      <c r="J17" s="321">
        <f t="shared" si="3"/>
        <v>-11.235955056179776</v>
      </c>
      <c r="K17" s="321">
        <f t="shared" si="2"/>
        <v>13.216560509554128</v>
      </c>
      <c r="L17" s="321">
        <f t="shared" si="2"/>
        <v>13.347685683530685</v>
      </c>
      <c r="M17" s="101"/>
    </row>
    <row r="18" spans="1:13" ht="20.100000000000001" customHeight="1">
      <c r="A18" s="498"/>
      <c r="B18" s="498"/>
      <c r="C18" s="498"/>
      <c r="D18" s="498"/>
      <c r="E18" s="498"/>
      <c r="F18" s="499"/>
      <c r="G18" s="498"/>
      <c r="H18" s="498"/>
      <c r="I18" s="498"/>
      <c r="J18" s="101"/>
      <c r="K18" s="101"/>
      <c r="L18" s="101"/>
      <c r="M18" s="101"/>
    </row>
    <row r="19" spans="1:13" ht="20.100000000000001" customHeight="1">
      <c r="A19" s="498"/>
      <c r="B19" s="498"/>
      <c r="C19" s="498"/>
      <c r="D19" s="498"/>
      <c r="E19" s="498"/>
      <c r="F19" s="498"/>
      <c r="G19" s="498"/>
      <c r="H19" s="498"/>
      <c r="I19" s="498"/>
      <c r="J19" s="101"/>
      <c r="K19" s="101"/>
      <c r="L19" s="101"/>
      <c r="M19" s="101"/>
    </row>
    <row r="20" spans="1:13" ht="20.100000000000001" customHeight="1">
      <c r="A20" s="498"/>
      <c r="B20" s="498"/>
      <c r="C20" s="498"/>
      <c r="D20" s="498"/>
      <c r="E20" s="498"/>
      <c r="F20" s="498"/>
      <c r="G20" s="498"/>
      <c r="H20" s="498"/>
      <c r="I20" s="498"/>
      <c r="J20" s="101"/>
      <c r="K20" s="101"/>
      <c r="L20" s="101"/>
      <c r="M20" s="101"/>
    </row>
    <row r="21" spans="1:13" ht="20.100000000000001" customHeight="1">
      <c r="A21" s="498"/>
      <c r="B21" s="498"/>
      <c r="C21" s="498"/>
      <c r="D21" s="498"/>
      <c r="E21" s="498"/>
      <c r="F21" s="498"/>
      <c r="G21" s="498"/>
      <c r="H21" s="498"/>
      <c r="I21" s="498"/>
      <c r="J21" s="101"/>
      <c r="K21" s="101"/>
      <c r="L21" s="101"/>
      <c r="M21" s="101"/>
    </row>
    <row r="22" spans="1:13" ht="20.100000000000001" customHeight="1">
      <c r="A22" s="498"/>
      <c r="B22" s="498"/>
      <c r="C22" s="498"/>
      <c r="D22" s="498"/>
      <c r="E22" s="498"/>
      <c r="F22" s="498"/>
      <c r="G22" s="498"/>
      <c r="H22" s="498"/>
      <c r="I22" s="498"/>
      <c r="J22" s="101"/>
      <c r="K22" s="101"/>
      <c r="L22" s="101"/>
      <c r="M22" s="101"/>
    </row>
    <row r="23" spans="1:13" ht="20.100000000000001" customHeight="1">
      <c r="A23" s="498"/>
      <c r="B23" s="498"/>
      <c r="C23" s="498"/>
      <c r="D23" s="498"/>
      <c r="E23" s="498"/>
      <c r="F23" s="498"/>
      <c r="G23" s="498"/>
      <c r="H23" s="498"/>
      <c r="I23" s="498"/>
      <c r="J23" s="101"/>
      <c r="K23" s="101"/>
      <c r="L23" s="101"/>
      <c r="M23" s="101"/>
    </row>
    <row r="24" spans="1:13" ht="20.100000000000001" customHeight="1">
      <c r="A24" s="498"/>
      <c r="B24" s="498"/>
      <c r="C24" s="498"/>
      <c r="D24" s="498"/>
      <c r="E24" s="498"/>
      <c r="F24" s="498"/>
      <c r="G24" s="498"/>
      <c r="H24" s="498"/>
      <c r="I24" s="498"/>
      <c r="J24" s="101"/>
      <c r="K24" s="101"/>
      <c r="L24" s="101"/>
      <c r="M24" s="101"/>
    </row>
    <row r="25" spans="1:13" ht="20.100000000000001" customHeight="1">
      <c r="A25" s="498"/>
      <c r="B25" s="498"/>
      <c r="C25" s="498"/>
      <c r="D25" s="498"/>
      <c r="E25" s="498"/>
      <c r="F25" s="498"/>
      <c r="G25" s="498"/>
      <c r="H25" s="498"/>
      <c r="I25" s="498"/>
      <c r="J25" s="101"/>
      <c r="K25" s="101"/>
      <c r="L25" s="101"/>
      <c r="M25" s="101"/>
    </row>
    <row r="26" spans="1:13" ht="20.100000000000001" customHeight="1">
      <c r="A26" s="498"/>
      <c r="B26" s="498"/>
      <c r="C26" s="498"/>
      <c r="D26" s="498"/>
      <c r="E26" s="498"/>
      <c r="F26" s="498"/>
      <c r="G26" s="498"/>
      <c r="H26" s="498"/>
      <c r="I26" s="498"/>
      <c r="J26" s="101"/>
      <c r="K26" s="101"/>
      <c r="L26" s="101"/>
      <c r="M26" s="101"/>
    </row>
    <row r="27" spans="1:13" ht="21.6" customHeight="1">
      <c r="A27" s="498"/>
      <c r="B27" s="498"/>
      <c r="C27" s="498"/>
      <c r="D27" s="498"/>
      <c r="E27" s="498"/>
      <c r="F27" s="498"/>
      <c r="G27" s="498"/>
      <c r="H27" s="498"/>
      <c r="I27" s="498"/>
      <c r="J27" s="101"/>
      <c r="K27" s="101"/>
      <c r="L27" s="101"/>
      <c r="M27" s="101"/>
    </row>
    <row r="28" spans="1:13" ht="21.6" customHeight="1">
      <c r="A28" s="498"/>
      <c r="B28" s="498"/>
      <c r="C28" s="498"/>
      <c r="D28" s="498"/>
      <c r="E28" s="498"/>
      <c r="F28" s="498"/>
      <c r="G28" s="498"/>
      <c r="H28" s="498"/>
      <c r="I28" s="498"/>
      <c r="J28" s="101"/>
      <c r="K28" s="101"/>
      <c r="L28" s="101"/>
      <c r="M28" s="101"/>
    </row>
    <row r="29" spans="1:13" ht="21.6" customHeight="1">
      <c r="A29" s="498"/>
      <c r="B29" s="498"/>
      <c r="C29" s="498"/>
      <c r="D29" s="498"/>
      <c r="E29" s="498"/>
      <c r="F29" s="498"/>
      <c r="G29" s="498"/>
      <c r="H29" s="498"/>
      <c r="I29" s="498"/>
      <c r="J29" s="101"/>
      <c r="K29" s="101"/>
      <c r="L29" s="101"/>
      <c r="M29" s="101"/>
    </row>
    <row r="30" spans="1:13" ht="14.4">
      <c r="A30" s="498"/>
      <c r="B30" s="498"/>
      <c r="C30" s="498"/>
      <c r="D30" s="498"/>
      <c r="E30" s="498"/>
      <c r="F30" s="498"/>
      <c r="G30" s="498"/>
      <c r="H30" s="498"/>
      <c r="I30" s="498"/>
      <c r="J30" s="101"/>
      <c r="K30" s="101"/>
      <c r="L30" s="101"/>
      <c r="M30" s="101"/>
    </row>
    <row r="31" spans="1:13" ht="14.4">
      <c r="A31" s="498"/>
      <c r="B31" s="498"/>
      <c r="C31" s="498"/>
      <c r="D31" s="498"/>
      <c r="E31" s="498"/>
      <c r="F31" s="498"/>
      <c r="G31" s="498"/>
      <c r="H31" s="498"/>
      <c r="I31" s="498"/>
      <c r="J31" s="101"/>
      <c r="K31" s="101"/>
      <c r="L31" s="101"/>
      <c r="M31" s="101"/>
    </row>
    <row r="32" spans="1:13" ht="14.4">
      <c r="A32" s="498"/>
      <c r="B32" s="498"/>
      <c r="C32" s="498"/>
      <c r="D32" s="498"/>
      <c r="E32" s="498"/>
      <c r="F32" s="498"/>
      <c r="G32" s="498"/>
      <c r="H32" s="498"/>
      <c r="I32" s="498"/>
      <c r="J32" s="101"/>
      <c r="K32" s="101"/>
      <c r="L32" s="101"/>
      <c r="M32" s="101"/>
    </row>
    <row r="33" spans="1:13" ht="14.4">
      <c r="A33" s="498"/>
      <c r="B33" s="498"/>
      <c r="C33" s="498"/>
      <c r="D33" s="498"/>
      <c r="E33" s="498"/>
      <c r="F33" s="498"/>
      <c r="G33" s="498"/>
      <c r="H33" s="498"/>
      <c r="I33" s="498"/>
      <c r="J33" s="101"/>
      <c r="K33" s="101"/>
      <c r="L33" s="101"/>
      <c r="M33" s="101"/>
    </row>
    <row r="34" spans="1:13" ht="14.4">
      <c r="A34" s="498"/>
      <c r="B34" s="498"/>
      <c r="C34" s="498"/>
      <c r="D34" s="498"/>
      <c r="E34" s="498"/>
      <c r="F34" s="498"/>
      <c r="G34" s="498"/>
      <c r="H34" s="498"/>
      <c r="I34" s="498"/>
      <c r="J34" s="101"/>
      <c r="K34" s="101"/>
      <c r="L34" s="101"/>
      <c r="M34" s="101"/>
    </row>
    <row r="35" spans="1:13" ht="14.4">
      <c r="A35" s="409"/>
      <c r="B35" s="409"/>
      <c r="C35" s="409"/>
      <c r="D35" s="409"/>
      <c r="E35" s="409"/>
      <c r="F35" s="409"/>
      <c r="G35" s="409"/>
      <c r="H35" s="409"/>
      <c r="I35" s="409"/>
      <c r="J35" s="101"/>
      <c r="K35" s="101"/>
      <c r="L35" s="101"/>
      <c r="M35" s="101"/>
    </row>
    <row r="36" spans="1:13" ht="14.4">
      <c r="A36" s="409"/>
      <c r="B36" s="409"/>
      <c r="C36" s="409"/>
      <c r="D36" s="409"/>
      <c r="E36" s="409"/>
      <c r="F36" s="409"/>
      <c r="G36" s="409"/>
      <c r="H36" s="409"/>
      <c r="I36" s="409"/>
      <c r="J36" s="101"/>
      <c r="K36" s="101"/>
      <c r="L36" s="101"/>
      <c r="M36" s="101"/>
    </row>
    <row r="37" spans="1:13" ht="14.4">
      <c r="A37" s="409"/>
      <c r="B37" s="409"/>
      <c r="C37" s="409"/>
      <c r="D37" s="409"/>
      <c r="E37" s="409"/>
      <c r="F37" s="409"/>
      <c r="G37" s="409"/>
      <c r="H37" s="409"/>
      <c r="I37" s="409"/>
      <c r="J37" s="101"/>
      <c r="K37" s="101"/>
      <c r="L37" s="101"/>
      <c r="M37" s="101"/>
    </row>
    <row r="38" spans="1:13" ht="14.4">
      <c r="A38" s="409"/>
      <c r="B38" s="409"/>
      <c r="C38" s="409"/>
      <c r="D38" s="409"/>
      <c r="E38" s="409"/>
      <c r="F38" s="409"/>
      <c r="G38" s="409"/>
      <c r="H38" s="409"/>
      <c r="I38" s="409"/>
      <c r="J38" s="101"/>
      <c r="K38" s="101"/>
      <c r="L38" s="101"/>
      <c r="M38" s="101"/>
    </row>
    <row r="39" spans="1:13" ht="14.4">
      <c r="A39" s="409"/>
      <c r="B39" s="409"/>
      <c r="C39" s="409"/>
      <c r="D39" s="409"/>
      <c r="E39" s="409"/>
      <c r="F39" s="409"/>
      <c r="G39" s="409"/>
      <c r="H39" s="409"/>
      <c r="I39" s="409"/>
      <c r="J39" s="101"/>
      <c r="K39" s="101"/>
      <c r="L39" s="101"/>
      <c r="M39" s="101"/>
    </row>
    <row r="40" spans="1:13" ht="14.4">
      <c r="A40" s="409"/>
      <c r="B40" s="409"/>
      <c r="C40" s="409"/>
      <c r="D40" s="409"/>
      <c r="E40" s="409"/>
      <c r="F40" s="409"/>
      <c r="G40" s="409"/>
      <c r="H40" s="409"/>
      <c r="I40" s="409"/>
      <c r="J40" s="101"/>
      <c r="K40" s="101"/>
      <c r="L40" s="101"/>
      <c r="M40" s="101"/>
    </row>
    <row r="41" spans="1:13" ht="14.4">
      <c r="A41" s="409"/>
      <c r="B41" s="409"/>
      <c r="C41" s="409"/>
      <c r="D41" s="409"/>
      <c r="E41" s="409"/>
      <c r="F41" s="409"/>
      <c r="G41" s="409"/>
      <c r="H41" s="409"/>
      <c r="I41" s="409"/>
      <c r="J41" s="101"/>
      <c r="K41" s="101"/>
      <c r="L41" s="101"/>
      <c r="M41" s="101"/>
    </row>
    <row r="42" spans="1:13" ht="14.4">
      <c r="A42" s="409"/>
      <c r="B42" s="409"/>
      <c r="C42" s="409"/>
      <c r="D42" s="409"/>
      <c r="E42" s="409"/>
      <c r="F42" s="409"/>
      <c r="G42" s="409"/>
      <c r="H42" s="409"/>
      <c r="I42" s="409"/>
      <c r="J42" s="101"/>
      <c r="K42" s="101"/>
      <c r="L42" s="101"/>
      <c r="M42" s="101"/>
    </row>
    <row r="43" spans="1:13" ht="14.4">
      <c r="A43" s="409"/>
      <c r="B43" s="409"/>
      <c r="C43" s="409"/>
      <c r="D43" s="409"/>
      <c r="E43" s="409"/>
      <c r="F43" s="409"/>
      <c r="G43" s="409"/>
      <c r="H43" s="409"/>
      <c r="I43" s="409"/>
      <c r="J43" s="101"/>
      <c r="K43" s="101"/>
      <c r="L43" s="101"/>
      <c r="M43" s="101"/>
    </row>
    <row r="44" spans="1:13" ht="14.4">
      <c r="A44" s="409"/>
      <c r="B44" s="409"/>
      <c r="C44" s="409"/>
      <c r="D44" s="409"/>
      <c r="E44" s="409"/>
      <c r="F44" s="409"/>
      <c r="G44" s="409"/>
      <c r="H44" s="409"/>
      <c r="I44" s="409"/>
      <c r="J44" s="101"/>
      <c r="K44" s="101"/>
      <c r="L44" s="101"/>
      <c r="M44" s="101"/>
    </row>
    <row r="45" spans="1:13" ht="14.4">
      <c r="A45" s="394"/>
      <c r="B45" s="394"/>
      <c r="C45" s="394"/>
      <c r="D45" s="394"/>
      <c r="E45" s="394"/>
      <c r="F45" s="394"/>
      <c r="G45" s="394"/>
      <c r="H45" s="394"/>
      <c r="I45" s="394"/>
      <c r="J45" s="101"/>
      <c r="K45" s="101"/>
      <c r="L45" s="101"/>
      <c r="M45" s="101"/>
    </row>
    <row r="46" spans="1:13" ht="14.4">
      <c r="A46" s="394"/>
      <c r="B46" s="394"/>
      <c r="C46" s="394"/>
      <c r="D46" s="394"/>
      <c r="E46" s="394"/>
      <c r="F46" s="394"/>
      <c r="G46" s="394"/>
      <c r="H46" s="394"/>
      <c r="I46" s="394"/>
      <c r="J46" s="101"/>
      <c r="K46" s="101"/>
      <c r="L46" s="101"/>
      <c r="M46" s="101"/>
    </row>
    <row r="47" spans="1:13" ht="14.4">
      <c r="A47" s="394"/>
      <c r="B47" s="394"/>
      <c r="C47" s="394"/>
      <c r="D47" s="394"/>
      <c r="E47" s="394"/>
      <c r="F47" s="394"/>
      <c r="G47" s="394"/>
      <c r="H47" s="394"/>
      <c r="I47" s="394"/>
      <c r="J47" s="101"/>
      <c r="K47" s="101"/>
      <c r="L47" s="101"/>
      <c r="M47" s="101"/>
    </row>
    <row r="48" spans="1:13" ht="14.4">
      <c r="A48" s="394"/>
      <c r="B48" s="394"/>
      <c r="C48" s="394"/>
      <c r="D48" s="394"/>
      <c r="E48" s="394"/>
      <c r="F48" s="394"/>
      <c r="G48" s="394"/>
      <c r="H48" s="394"/>
      <c r="I48" s="394"/>
      <c r="J48" s="101"/>
      <c r="K48" s="101"/>
      <c r="L48" s="101"/>
      <c r="M48" s="101"/>
    </row>
    <row r="49" spans="1:13" ht="14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ht="14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ht="14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24" zoomScaleNormal="100" workbookViewId="0"/>
  </sheetViews>
  <sheetFormatPr defaultColWidth="8.69921875" defaultRowHeight="13.2"/>
  <cols>
    <col min="1" max="1" width="1.19921875" style="170" customWidth="1"/>
    <col min="2" max="2" width="37" style="170" customWidth="1"/>
    <col min="3" max="6" width="0" style="170" hidden="1" customWidth="1"/>
    <col min="7" max="8" width="7.09765625" style="170" customWidth="1"/>
    <col min="9" max="9" width="7.5" style="170" customWidth="1"/>
    <col min="10" max="10" width="0.8984375" style="170" customWidth="1"/>
    <col min="11" max="11" width="6.3984375" style="170" customWidth="1"/>
    <col min="12" max="13" width="7.59765625" style="170" customWidth="1"/>
    <col min="14" max="16384" width="8.69921875" style="170"/>
  </cols>
  <sheetData>
    <row r="1" spans="1:13" s="173" customFormat="1" ht="20.100000000000001" customHeight="1">
      <c r="A1" s="415" t="s">
        <v>458</v>
      </c>
      <c r="B1" s="415"/>
      <c r="C1" s="415"/>
      <c r="D1" s="415"/>
      <c r="E1" s="415"/>
      <c r="F1" s="415"/>
      <c r="G1" s="416"/>
      <c r="H1" s="416"/>
      <c r="I1" s="416"/>
      <c r="J1" s="416"/>
      <c r="K1" s="416"/>
      <c r="L1" s="482"/>
      <c r="M1" s="482"/>
    </row>
    <row r="2" spans="1:13" ht="20.100000000000001" customHeight="1">
      <c r="A2" s="483"/>
      <c r="B2" s="483"/>
      <c r="C2" s="483"/>
      <c r="D2" s="483"/>
      <c r="E2" s="483"/>
      <c r="F2" s="483"/>
      <c r="G2" s="408"/>
      <c r="H2" s="408"/>
      <c r="I2" s="408"/>
      <c r="J2" s="408"/>
      <c r="K2" s="408"/>
      <c r="L2" s="484"/>
      <c r="M2" s="484"/>
    </row>
    <row r="3" spans="1:13" s="171" customFormat="1" ht="20.100000000000001" customHeight="1">
      <c r="A3" s="419"/>
      <c r="B3" s="419"/>
      <c r="C3" s="419"/>
      <c r="D3" s="419"/>
      <c r="E3" s="419"/>
      <c r="F3" s="419"/>
      <c r="G3" s="419"/>
      <c r="H3" s="419"/>
      <c r="I3" s="419"/>
      <c r="J3" s="419"/>
      <c r="K3" s="420"/>
      <c r="L3" s="486"/>
      <c r="M3" s="486"/>
    </row>
    <row r="4" spans="1:13" s="171" customFormat="1" ht="15" customHeight="1">
      <c r="A4" s="500"/>
      <c r="B4" s="500"/>
      <c r="C4" s="537" t="s">
        <v>439</v>
      </c>
      <c r="D4" s="537"/>
      <c r="E4" s="537"/>
      <c r="F4" s="501"/>
      <c r="G4" s="537" t="s">
        <v>467</v>
      </c>
      <c r="H4" s="537"/>
      <c r="I4" s="537"/>
      <c r="J4" s="230"/>
      <c r="K4" s="539" t="s">
        <v>471</v>
      </c>
      <c r="L4" s="539"/>
      <c r="M4" s="539"/>
    </row>
    <row r="5" spans="1:13" s="171" customFormat="1" ht="15" customHeight="1">
      <c r="A5" s="502"/>
      <c r="B5" s="502"/>
      <c r="C5" s="538"/>
      <c r="D5" s="538"/>
      <c r="E5" s="538"/>
      <c r="F5" s="502"/>
      <c r="G5" s="538"/>
      <c r="H5" s="538"/>
      <c r="I5" s="538"/>
      <c r="J5" s="490"/>
      <c r="K5" s="540" t="s">
        <v>472</v>
      </c>
      <c r="L5" s="540"/>
      <c r="M5" s="540"/>
    </row>
    <row r="6" spans="1:13" s="171" customFormat="1" ht="15" customHeight="1">
      <c r="A6" s="502"/>
      <c r="B6" s="502"/>
      <c r="C6" s="503" t="s">
        <v>332</v>
      </c>
      <c r="D6" s="503" t="s">
        <v>387</v>
      </c>
      <c r="E6" s="503" t="s">
        <v>395</v>
      </c>
      <c r="F6" s="502"/>
      <c r="G6" s="503" t="s">
        <v>332</v>
      </c>
      <c r="H6" s="503" t="s">
        <v>387</v>
      </c>
      <c r="I6" s="503" t="s">
        <v>395</v>
      </c>
      <c r="J6" s="490"/>
      <c r="K6" s="503" t="s">
        <v>332</v>
      </c>
      <c r="L6" s="503" t="s">
        <v>387</v>
      </c>
      <c r="M6" s="503" t="s">
        <v>395</v>
      </c>
    </row>
    <row r="7" spans="1:13" s="171" customFormat="1" ht="15" customHeight="1">
      <c r="A7" s="502"/>
      <c r="B7" s="502"/>
      <c r="C7" s="504" t="s">
        <v>396</v>
      </c>
      <c r="D7" s="504" t="s">
        <v>386</v>
      </c>
      <c r="E7" s="504" t="s">
        <v>394</v>
      </c>
      <c r="F7" s="502"/>
      <c r="G7" s="504" t="s">
        <v>396</v>
      </c>
      <c r="H7" s="504" t="s">
        <v>386</v>
      </c>
      <c r="I7" s="504" t="s">
        <v>394</v>
      </c>
      <c r="J7" s="490"/>
      <c r="K7" s="504" t="s">
        <v>393</v>
      </c>
      <c r="L7" s="504" t="s">
        <v>386</v>
      </c>
      <c r="M7" s="504" t="s">
        <v>394</v>
      </c>
    </row>
    <row r="8" spans="1:13" s="171" customFormat="1" ht="15" customHeight="1">
      <c r="A8" s="502"/>
      <c r="B8" s="502"/>
      <c r="C8" s="505" t="s">
        <v>397</v>
      </c>
      <c r="D8" s="505" t="s">
        <v>385</v>
      </c>
      <c r="E8" s="505" t="s">
        <v>384</v>
      </c>
      <c r="F8" s="502"/>
      <c r="G8" s="505" t="s">
        <v>397</v>
      </c>
      <c r="H8" s="505" t="s">
        <v>385</v>
      </c>
      <c r="I8" s="505" t="s">
        <v>384</v>
      </c>
      <c r="J8" s="491"/>
      <c r="K8" s="505" t="s">
        <v>392</v>
      </c>
      <c r="L8" s="505"/>
      <c r="M8" s="505"/>
    </row>
    <row r="9" spans="1:13" s="171" customFormat="1" ht="20.100000000000001" customHeight="1">
      <c r="A9" s="419"/>
      <c r="B9" s="419"/>
      <c r="C9" s="419"/>
      <c r="D9" s="419"/>
      <c r="E9" s="419"/>
      <c r="F9" s="419"/>
      <c r="G9" s="490"/>
      <c r="H9" s="490"/>
      <c r="I9" s="490"/>
      <c r="J9" s="490"/>
      <c r="K9" s="490"/>
      <c r="L9" s="486"/>
      <c r="M9" s="486"/>
    </row>
    <row r="10" spans="1:13" s="172" customFormat="1" ht="20.100000000000001" customHeight="1">
      <c r="A10" s="506" t="s">
        <v>10</v>
      </c>
      <c r="B10" s="506"/>
      <c r="C10" s="507">
        <v>105616</v>
      </c>
      <c r="D10" s="507">
        <v>1454231.1620819247</v>
      </c>
      <c r="E10" s="507">
        <v>784218</v>
      </c>
      <c r="F10" s="507"/>
      <c r="G10" s="507">
        <v>137764</v>
      </c>
      <c r="H10" s="507">
        <v>1483691.49285867</v>
      </c>
      <c r="I10" s="507">
        <v>908970</v>
      </c>
      <c r="J10" s="507"/>
      <c r="K10" s="529">
        <f>+G10/C10*100</f>
        <v>130.43856991364945</v>
      </c>
      <c r="L10" s="508">
        <f>+H10/D10*100</f>
        <v>102.02583547546655</v>
      </c>
      <c r="M10" s="508">
        <f>+I10/E10*100</f>
        <v>115.90782154962014</v>
      </c>
    </row>
    <row r="11" spans="1:13" s="172" customFormat="1" ht="18.45" customHeight="1">
      <c r="A11" s="506" t="s">
        <v>416</v>
      </c>
      <c r="B11" s="506"/>
      <c r="C11" s="423"/>
      <c r="D11" s="507"/>
      <c r="E11" s="507"/>
      <c r="F11" s="506"/>
      <c r="G11" s="423"/>
      <c r="H11" s="507"/>
      <c r="I11" s="507"/>
      <c r="J11" s="507"/>
      <c r="K11" s="529"/>
      <c r="L11" s="509"/>
      <c r="M11" s="509"/>
    </row>
    <row r="12" spans="1:13" s="172" customFormat="1" ht="18.45" customHeight="1">
      <c r="A12" s="510"/>
      <c r="B12" s="413" t="s">
        <v>383</v>
      </c>
      <c r="C12" s="423">
        <v>1826</v>
      </c>
      <c r="D12" s="507">
        <v>43712.222865999</v>
      </c>
      <c r="E12" s="507">
        <v>18150</v>
      </c>
      <c r="F12" s="413"/>
      <c r="G12" s="423">
        <v>1831</v>
      </c>
      <c r="H12" s="507">
        <v>40395.182332363998</v>
      </c>
      <c r="I12" s="507">
        <v>14441</v>
      </c>
      <c r="J12" s="507"/>
      <c r="K12" s="529">
        <f t="shared" ref="K12:M30" si="0">+G12/C12*100</f>
        <v>100.27382256297919</v>
      </c>
      <c r="L12" s="508">
        <f t="shared" si="0"/>
        <v>92.411640689599622</v>
      </c>
      <c r="M12" s="508">
        <f t="shared" si="0"/>
        <v>79.564738292011015</v>
      </c>
    </row>
    <row r="13" spans="1:13" s="172" customFormat="1" ht="18.45" customHeight="1">
      <c r="A13" s="510"/>
      <c r="B13" s="413" t="s">
        <v>382</v>
      </c>
      <c r="C13" s="507">
        <v>28305</v>
      </c>
      <c r="D13" s="507">
        <v>441101.10331705504</v>
      </c>
      <c r="E13" s="507">
        <v>388550</v>
      </c>
      <c r="F13" s="507"/>
      <c r="G13" s="507">
        <f>SUM(G14:G17)</f>
        <v>33851</v>
      </c>
      <c r="H13" s="507">
        <f t="shared" ref="H13:I13" si="1">SUM(H14:H17)</f>
        <v>397456.44494109694</v>
      </c>
      <c r="I13" s="507">
        <f t="shared" si="1"/>
        <v>419204</v>
      </c>
      <c r="J13" s="507"/>
      <c r="K13" s="529">
        <f t="shared" si="0"/>
        <v>119.59371135841724</v>
      </c>
      <c r="L13" s="508">
        <f t="shared" si="0"/>
        <v>90.105520469626398</v>
      </c>
      <c r="M13" s="508">
        <f t="shared" si="0"/>
        <v>107.88933213228671</v>
      </c>
    </row>
    <row r="14" spans="1:13" s="171" customFormat="1" ht="18.45" customHeight="1">
      <c r="A14" s="408"/>
      <c r="B14" s="511" t="s">
        <v>0</v>
      </c>
      <c r="C14" s="408">
        <v>587</v>
      </c>
      <c r="D14" s="512">
        <v>11911.079</v>
      </c>
      <c r="E14" s="512">
        <v>4448</v>
      </c>
      <c r="F14" s="511"/>
      <c r="G14" s="408">
        <v>670</v>
      </c>
      <c r="H14" s="512">
        <v>23974.990999999001</v>
      </c>
      <c r="I14" s="512">
        <v>5137</v>
      </c>
      <c r="J14" s="512"/>
      <c r="K14" s="530">
        <f t="shared" si="0"/>
        <v>114.1396933560477</v>
      </c>
      <c r="L14" s="513">
        <f t="shared" si="0"/>
        <v>201.28311633227352</v>
      </c>
      <c r="M14" s="513">
        <f t="shared" si="0"/>
        <v>115.49010791366908</v>
      </c>
    </row>
    <row r="15" spans="1:13" s="171" customFormat="1" ht="18.45" customHeight="1">
      <c r="A15" s="408"/>
      <c r="B15" s="511" t="s">
        <v>1</v>
      </c>
      <c r="C15" s="408">
        <v>13640</v>
      </c>
      <c r="D15" s="512">
        <v>207038.10779216001</v>
      </c>
      <c r="E15" s="512">
        <v>302948</v>
      </c>
      <c r="F15" s="511"/>
      <c r="G15" s="408">
        <v>17323</v>
      </c>
      <c r="H15" s="512">
        <v>176241.19048624998</v>
      </c>
      <c r="I15" s="512">
        <v>326003</v>
      </c>
      <c r="J15" s="512"/>
      <c r="K15" s="530">
        <f t="shared" si="0"/>
        <v>127.00146627565982</v>
      </c>
      <c r="L15" s="513">
        <f t="shared" si="0"/>
        <v>85.125000593211453</v>
      </c>
      <c r="M15" s="513">
        <f t="shared" si="0"/>
        <v>107.61021693491952</v>
      </c>
    </row>
    <row r="16" spans="1:13" s="171" customFormat="1" ht="18.45" customHeight="1">
      <c r="A16" s="408"/>
      <c r="B16" s="511" t="s">
        <v>347</v>
      </c>
      <c r="C16" s="408">
        <v>1123</v>
      </c>
      <c r="D16" s="512">
        <v>51865.527386823996</v>
      </c>
      <c r="E16" s="512">
        <v>8884</v>
      </c>
      <c r="F16" s="511"/>
      <c r="G16" s="408">
        <v>997</v>
      </c>
      <c r="H16" s="512">
        <v>40519.026368999002</v>
      </c>
      <c r="I16" s="512">
        <v>5830</v>
      </c>
      <c r="J16" s="512"/>
      <c r="K16" s="530">
        <f t="shared" si="0"/>
        <v>88.780053428317004</v>
      </c>
      <c r="L16" s="513">
        <f t="shared" si="0"/>
        <v>78.123232155338158</v>
      </c>
      <c r="M16" s="513">
        <f t="shared" si="0"/>
        <v>65.623592976136877</v>
      </c>
    </row>
    <row r="17" spans="1:13" s="171" customFormat="1" ht="18.45" customHeight="1">
      <c r="A17" s="408"/>
      <c r="B17" s="511" t="s">
        <v>3</v>
      </c>
      <c r="C17" s="512">
        <v>12955</v>
      </c>
      <c r="D17" s="512">
        <v>170286.38913807101</v>
      </c>
      <c r="E17" s="512">
        <v>72270</v>
      </c>
      <c r="F17" s="511"/>
      <c r="G17" s="512">
        <v>14861</v>
      </c>
      <c r="H17" s="512">
        <v>156721.23708584899</v>
      </c>
      <c r="I17" s="512">
        <v>82234</v>
      </c>
      <c r="J17" s="512"/>
      <c r="K17" s="530">
        <f t="shared" si="0"/>
        <v>114.7124662292551</v>
      </c>
      <c r="L17" s="513">
        <f t="shared" si="0"/>
        <v>92.033918787705829</v>
      </c>
      <c r="M17" s="513">
        <f t="shared" si="0"/>
        <v>113.78718693787187</v>
      </c>
    </row>
    <row r="18" spans="1:13" s="171" customFormat="1" ht="18.45" customHeight="1">
      <c r="A18" s="486"/>
      <c r="B18" s="413" t="s">
        <v>381</v>
      </c>
      <c r="C18" s="507">
        <v>75485</v>
      </c>
      <c r="D18" s="507">
        <v>969417.83589887072</v>
      </c>
      <c r="E18" s="507">
        <v>377518</v>
      </c>
      <c r="F18" s="507"/>
      <c r="G18" s="507">
        <f>SUM(G19:G30)</f>
        <v>102082</v>
      </c>
      <c r="H18" s="507">
        <f t="shared" ref="H18:I18" si="2">SUM(H19:H30)</f>
        <v>1045839.865585209</v>
      </c>
      <c r="I18" s="507">
        <f t="shared" si="2"/>
        <v>475325</v>
      </c>
      <c r="J18" s="507"/>
      <c r="K18" s="529">
        <f t="shared" si="0"/>
        <v>135.23481486388025</v>
      </c>
      <c r="L18" s="508">
        <f t="shared" si="0"/>
        <v>107.88329106978702</v>
      </c>
      <c r="M18" s="508">
        <f t="shared" si="0"/>
        <v>125.9079037290937</v>
      </c>
    </row>
    <row r="19" spans="1:13" s="171" customFormat="1" ht="18.45" customHeight="1">
      <c r="A19" s="408"/>
      <c r="B19" s="511" t="s">
        <v>102</v>
      </c>
      <c r="C19" s="408">
        <v>36210</v>
      </c>
      <c r="D19" s="512">
        <v>241489.27527039699</v>
      </c>
      <c r="E19" s="512">
        <v>164657</v>
      </c>
      <c r="F19" s="511"/>
      <c r="G19" s="408">
        <v>48907</v>
      </c>
      <c r="H19" s="512">
        <v>261849</v>
      </c>
      <c r="I19" s="512">
        <v>204901</v>
      </c>
      <c r="J19" s="512"/>
      <c r="K19" s="530">
        <f t="shared" si="0"/>
        <v>135.06489919911627</v>
      </c>
      <c r="L19" s="513">
        <f t="shared" si="0"/>
        <v>108.43090224475024</v>
      </c>
      <c r="M19" s="513">
        <f t="shared" si="0"/>
        <v>124.44111091541812</v>
      </c>
    </row>
    <row r="20" spans="1:13" s="171" customFormat="1" ht="18.45" customHeight="1">
      <c r="A20" s="408"/>
      <c r="B20" s="511" t="s">
        <v>104</v>
      </c>
      <c r="C20" s="408">
        <v>5443</v>
      </c>
      <c r="D20" s="512">
        <v>45625.798216652998</v>
      </c>
      <c r="E20" s="512">
        <v>29129</v>
      </c>
      <c r="F20" s="511"/>
      <c r="G20" s="408">
        <v>6570</v>
      </c>
      <c r="H20" s="512">
        <v>77246.617510336</v>
      </c>
      <c r="I20" s="512">
        <v>32564</v>
      </c>
      <c r="J20" s="512"/>
      <c r="K20" s="530">
        <f t="shared" si="0"/>
        <v>120.70549329413926</v>
      </c>
      <c r="L20" s="513">
        <f t="shared" si="0"/>
        <v>169.30469280456708</v>
      </c>
      <c r="M20" s="513">
        <f t="shared" si="0"/>
        <v>111.79237186309177</v>
      </c>
    </row>
    <row r="21" spans="1:13" s="171" customFormat="1" ht="18.45" customHeight="1">
      <c r="A21" s="408"/>
      <c r="B21" s="511" t="s">
        <v>348</v>
      </c>
      <c r="C21" s="408">
        <v>3485</v>
      </c>
      <c r="D21" s="512">
        <v>26545.009932691999</v>
      </c>
      <c r="E21" s="512">
        <v>17804</v>
      </c>
      <c r="F21" s="511"/>
      <c r="G21" s="408">
        <v>5973</v>
      </c>
      <c r="H21" s="512">
        <v>43858.693839166001</v>
      </c>
      <c r="I21" s="512">
        <v>28015</v>
      </c>
      <c r="J21" s="512"/>
      <c r="K21" s="530">
        <f t="shared" si="0"/>
        <v>171.39167862266856</v>
      </c>
      <c r="L21" s="513">
        <f t="shared" si="0"/>
        <v>165.2238742813617</v>
      </c>
      <c r="M21" s="513">
        <f t="shared" si="0"/>
        <v>157.35228038643001</v>
      </c>
    </row>
    <row r="22" spans="1:13" s="171" customFormat="1" ht="18.45" customHeight="1">
      <c r="A22" s="408"/>
      <c r="B22" s="511" t="s">
        <v>4</v>
      </c>
      <c r="C22" s="408">
        <v>3460</v>
      </c>
      <c r="D22" s="512">
        <v>19466.806011880981</v>
      </c>
      <c r="E22" s="512">
        <v>5640</v>
      </c>
      <c r="F22" s="511"/>
      <c r="G22" s="408">
        <v>4131</v>
      </c>
      <c r="H22" s="512">
        <v>31255.606790398</v>
      </c>
      <c r="I22" s="512">
        <v>22325</v>
      </c>
      <c r="J22" s="512"/>
      <c r="K22" s="530">
        <f t="shared" si="0"/>
        <v>119.39306358381504</v>
      </c>
      <c r="L22" s="513">
        <f t="shared" si="0"/>
        <v>160.55847462250398</v>
      </c>
      <c r="M22" s="513">
        <f t="shared" si="0"/>
        <v>395.83333333333337</v>
      </c>
    </row>
    <row r="23" spans="1:13" s="171" customFormat="1" ht="18.45" customHeight="1">
      <c r="A23" s="408"/>
      <c r="B23" s="511" t="s">
        <v>105</v>
      </c>
      <c r="C23" s="408">
        <v>1145</v>
      </c>
      <c r="D23" s="512">
        <v>57140.461465886001</v>
      </c>
      <c r="E23" s="512">
        <v>17926</v>
      </c>
      <c r="F23" s="511"/>
      <c r="G23" s="408">
        <v>1546</v>
      </c>
      <c r="H23" s="512">
        <v>46437.510539383999</v>
      </c>
      <c r="I23" s="512">
        <v>7353</v>
      </c>
      <c r="J23" s="512"/>
      <c r="K23" s="530">
        <f t="shared" si="0"/>
        <v>135.02183406113537</v>
      </c>
      <c r="L23" s="513">
        <f t="shared" si="0"/>
        <v>81.269050595799129</v>
      </c>
      <c r="M23" s="513">
        <f t="shared" si="0"/>
        <v>41.018632154412586</v>
      </c>
    </row>
    <row r="24" spans="1:13" s="171" customFormat="1" ht="18.45" customHeight="1">
      <c r="A24" s="408"/>
      <c r="B24" s="511" t="s">
        <v>103</v>
      </c>
      <c r="C24" s="408">
        <v>6713</v>
      </c>
      <c r="D24" s="512">
        <v>423146.569505847</v>
      </c>
      <c r="E24" s="512">
        <v>43406</v>
      </c>
      <c r="F24" s="511"/>
      <c r="G24" s="408">
        <v>8202</v>
      </c>
      <c r="H24" s="512">
        <v>432878.70907475299</v>
      </c>
      <c r="I24" s="512">
        <v>52613</v>
      </c>
      <c r="J24" s="512"/>
      <c r="K24" s="530">
        <f t="shared" si="0"/>
        <v>122.18084314017578</v>
      </c>
      <c r="L24" s="513">
        <f t="shared" si="0"/>
        <v>102.29994528379875</v>
      </c>
      <c r="M24" s="513">
        <f t="shared" si="0"/>
        <v>121.2113532691333</v>
      </c>
    </row>
    <row r="25" spans="1:13" s="171" customFormat="1" ht="30" customHeight="1">
      <c r="A25" s="408"/>
      <c r="B25" s="511" t="s">
        <v>398</v>
      </c>
      <c r="C25" s="408">
        <v>9190</v>
      </c>
      <c r="D25" s="512">
        <v>76976.339152561995</v>
      </c>
      <c r="E25" s="512">
        <v>43785</v>
      </c>
      <c r="F25" s="511"/>
      <c r="G25" s="408">
        <v>11343</v>
      </c>
      <c r="H25" s="512">
        <v>62486.894338475002</v>
      </c>
      <c r="I25" s="512">
        <v>51747</v>
      </c>
      <c r="J25" s="512"/>
      <c r="K25" s="530">
        <f t="shared" si="0"/>
        <v>123.42763873775844</v>
      </c>
      <c r="L25" s="513">
        <f t="shared" si="0"/>
        <v>81.176755125532964</v>
      </c>
      <c r="M25" s="513">
        <f t="shared" si="0"/>
        <v>118.18430969510105</v>
      </c>
    </row>
    <row r="26" spans="1:13" s="171" customFormat="1" ht="18.45" customHeight="1">
      <c r="A26" s="408"/>
      <c r="B26" s="511" t="s">
        <v>5</v>
      </c>
      <c r="C26" s="408">
        <v>2718</v>
      </c>
      <c r="D26" s="512">
        <v>12156.2151839117</v>
      </c>
      <c r="E26" s="512">
        <v>13242</v>
      </c>
      <c r="F26" s="511"/>
      <c r="G26" s="408">
        <v>3906</v>
      </c>
      <c r="H26" s="512">
        <v>15540.859176988</v>
      </c>
      <c r="I26" s="512">
        <v>19159</v>
      </c>
      <c r="J26" s="512"/>
      <c r="K26" s="530">
        <f t="shared" si="0"/>
        <v>143.70860927152319</v>
      </c>
      <c r="L26" s="513">
        <f t="shared" si="0"/>
        <v>127.8429095065358</v>
      </c>
      <c r="M26" s="513">
        <f t="shared" si="0"/>
        <v>144.68358254040174</v>
      </c>
    </row>
    <row r="27" spans="1:13" s="171" customFormat="1" ht="18.45" customHeight="1">
      <c r="A27" s="408"/>
      <c r="B27" s="511" t="s">
        <v>6</v>
      </c>
      <c r="C27" s="408">
        <v>792</v>
      </c>
      <c r="D27" s="512">
        <v>16311.579638878</v>
      </c>
      <c r="E27" s="512">
        <v>6170</v>
      </c>
      <c r="F27" s="511"/>
      <c r="G27" s="408">
        <v>1329</v>
      </c>
      <c r="H27" s="512">
        <v>11681.873004018</v>
      </c>
      <c r="I27" s="512">
        <v>7534</v>
      </c>
      <c r="J27" s="512"/>
      <c r="K27" s="530">
        <f t="shared" si="0"/>
        <v>167.80303030303031</v>
      </c>
      <c r="L27" s="513">
        <f t="shared" si="0"/>
        <v>71.617055261617466</v>
      </c>
      <c r="M27" s="513">
        <f t="shared" si="0"/>
        <v>122.10696920583469</v>
      </c>
    </row>
    <row r="28" spans="1:13" s="171" customFormat="1" ht="18.45" customHeight="1">
      <c r="A28" s="408"/>
      <c r="B28" s="511" t="s">
        <v>7</v>
      </c>
      <c r="C28" s="408">
        <v>644</v>
      </c>
      <c r="D28" s="512">
        <v>9622.3104337770001</v>
      </c>
      <c r="E28" s="512">
        <v>3267</v>
      </c>
      <c r="F28" s="511"/>
      <c r="G28" s="408">
        <v>1067</v>
      </c>
      <c r="H28" s="512">
        <v>9474.1788386240005</v>
      </c>
      <c r="I28" s="512">
        <v>4918</v>
      </c>
      <c r="J28" s="512"/>
      <c r="K28" s="530">
        <f t="shared" si="0"/>
        <v>165.68322981366458</v>
      </c>
      <c r="L28" s="513">
        <f t="shared" si="0"/>
        <v>98.460540260341048</v>
      </c>
      <c r="M28" s="513">
        <f t="shared" si="0"/>
        <v>150.53565962656873</v>
      </c>
    </row>
    <row r="29" spans="1:13" ht="30" customHeight="1">
      <c r="A29" s="408"/>
      <c r="B29" s="511" t="s">
        <v>399</v>
      </c>
      <c r="C29" s="408">
        <v>4827</v>
      </c>
      <c r="D29" s="512">
        <v>37952.247586386002</v>
      </c>
      <c r="E29" s="512">
        <v>28824</v>
      </c>
      <c r="F29" s="511"/>
      <c r="G29" s="408">
        <v>7591</v>
      </c>
      <c r="H29" s="512">
        <v>48371.773218178998</v>
      </c>
      <c r="I29" s="512">
        <v>38737</v>
      </c>
      <c r="J29" s="512"/>
      <c r="K29" s="530">
        <f t="shared" si="0"/>
        <v>157.26123886471927</v>
      </c>
      <c r="L29" s="513">
        <f t="shared" si="0"/>
        <v>127.45430453908249</v>
      </c>
      <c r="M29" s="513">
        <f t="shared" si="0"/>
        <v>134.39147932278658</v>
      </c>
    </row>
    <row r="30" spans="1:13" ht="18.45" customHeight="1">
      <c r="A30" s="408"/>
      <c r="B30" s="511" t="s">
        <v>8</v>
      </c>
      <c r="C30" s="408">
        <v>858</v>
      </c>
      <c r="D30" s="512">
        <v>2985.2235000000001</v>
      </c>
      <c r="E30" s="512">
        <v>3668</v>
      </c>
      <c r="F30" s="511"/>
      <c r="G30" s="408">
        <v>1517</v>
      </c>
      <c r="H30" s="512">
        <v>4758.1492548879996</v>
      </c>
      <c r="I30" s="512">
        <v>5459</v>
      </c>
      <c r="J30" s="512"/>
      <c r="K30" s="530">
        <f t="shared" si="0"/>
        <v>176.80652680652679</v>
      </c>
      <c r="L30" s="513">
        <f t="shared" si="0"/>
        <v>159.39005085843655</v>
      </c>
      <c r="M30" s="513">
        <f t="shared" si="0"/>
        <v>148.82769901853871</v>
      </c>
    </row>
    <row r="31" spans="1:13" ht="18" customHeight="1">
      <c r="A31" s="484"/>
      <c r="B31" s="484"/>
      <c r="C31" s="408"/>
      <c r="D31" s="512"/>
      <c r="E31" s="512"/>
      <c r="F31" s="484"/>
      <c r="G31" s="408"/>
      <c r="H31" s="512"/>
      <c r="I31" s="512"/>
      <c r="J31" s="512"/>
      <c r="K31" s="514"/>
      <c r="L31" s="515"/>
      <c r="M31" s="515"/>
    </row>
    <row r="32" spans="1:13" ht="18" customHeight="1">
      <c r="A32" s="506"/>
      <c r="B32" s="506"/>
      <c r="C32" s="506"/>
      <c r="D32" s="506"/>
      <c r="E32" s="506"/>
      <c r="F32" s="506"/>
      <c r="G32" s="506"/>
      <c r="H32" s="506"/>
      <c r="I32" s="506"/>
      <c r="J32" s="423"/>
      <c r="K32" s="514"/>
      <c r="L32" s="515"/>
      <c r="M32" s="515"/>
    </row>
    <row r="33" spans="1:13" ht="18.45" customHeight="1">
      <c r="A33" s="484"/>
      <c r="B33" s="516"/>
      <c r="C33" s="484"/>
      <c r="D33" s="485"/>
      <c r="E33" s="484"/>
      <c r="F33" s="517"/>
      <c r="G33" s="518"/>
      <c r="H33" s="519"/>
      <c r="I33" s="518"/>
      <c r="J33" s="484"/>
      <c r="K33" s="514"/>
      <c r="L33" s="514"/>
      <c r="M33" s="514"/>
    </row>
    <row r="34" spans="1:13" ht="18.45" customHeight="1">
      <c r="A34" s="484"/>
      <c r="B34" s="516"/>
      <c r="C34" s="518"/>
      <c r="D34" s="519"/>
      <c r="E34" s="518"/>
      <c r="F34" s="517"/>
      <c r="G34" s="518"/>
      <c r="H34" s="519"/>
      <c r="I34" s="518"/>
      <c r="J34" s="484"/>
      <c r="K34" s="514"/>
      <c r="L34" s="514"/>
      <c r="M34" s="514"/>
    </row>
    <row r="35" spans="1:13" ht="18.45" customHeight="1">
      <c r="A35" s="484"/>
      <c r="B35" s="516"/>
      <c r="C35" s="518"/>
      <c r="D35" s="519"/>
      <c r="E35" s="518"/>
      <c r="F35" s="517"/>
      <c r="G35" s="518"/>
      <c r="H35" s="519"/>
      <c r="I35" s="518"/>
      <c r="J35" s="484"/>
      <c r="K35" s="514"/>
      <c r="L35" s="514"/>
      <c r="M35" s="514"/>
    </row>
    <row r="36" spans="1:13" ht="18.45" customHeight="1">
      <c r="A36" s="484"/>
      <c r="B36" s="516"/>
      <c r="C36" s="518"/>
      <c r="D36" s="519"/>
      <c r="E36" s="518"/>
      <c r="F36" s="517"/>
      <c r="G36" s="518"/>
      <c r="H36" s="519"/>
      <c r="I36" s="518"/>
      <c r="J36" s="484"/>
      <c r="K36" s="514"/>
      <c r="L36" s="514"/>
      <c r="M36" s="514"/>
    </row>
    <row r="37" spans="1:13" ht="18.45" customHeight="1">
      <c r="A37" s="484"/>
      <c r="B37" s="516"/>
      <c r="C37" s="518"/>
      <c r="D37" s="519"/>
      <c r="E37" s="518"/>
      <c r="F37" s="517"/>
      <c r="G37" s="518"/>
      <c r="H37" s="519"/>
      <c r="I37" s="518"/>
      <c r="J37" s="484"/>
      <c r="K37" s="514"/>
      <c r="L37" s="514"/>
      <c r="M37" s="514"/>
    </row>
    <row r="38" spans="1:13" ht="18.45" customHeight="1">
      <c r="A38" s="484"/>
      <c r="B38" s="516"/>
      <c r="C38" s="518"/>
      <c r="D38" s="519"/>
      <c r="E38" s="518"/>
      <c r="F38" s="517"/>
      <c r="G38" s="518"/>
      <c r="H38" s="519"/>
      <c r="I38" s="518"/>
      <c r="J38" s="484"/>
      <c r="K38" s="514"/>
      <c r="L38" s="514"/>
      <c r="M38" s="514"/>
    </row>
    <row r="39" spans="1:13" ht="20.100000000000001" customHeight="1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84"/>
      <c r="M39" s="484"/>
    </row>
    <row r="40" spans="1:13" ht="16.2" customHeight="1">
      <c r="A40" s="408"/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84"/>
      <c r="M40" s="484"/>
    </row>
    <row r="41" spans="1:13" ht="16.2" customHeight="1">
      <c r="A41" s="408"/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84"/>
      <c r="M41" s="484"/>
    </row>
    <row r="42" spans="1:13" ht="20.100000000000001" customHeight="1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84"/>
      <c r="M42" s="484"/>
    </row>
    <row r="43" spans="1:13" ht="20.100000000000001" customHeight="1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84"/>
      <c r="M43" s="484"/>
    </row>
    <row r="44" spans="1:13" ht="20.100000000000001" customHeight="1">
      <c r="A44" s="408"/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84"/>
      <c r="M44" s="484"/>
    </row>
    <row r="45" spans="1:13" ht="20.100000000000001" customHeight="1">
      <c r="A45" s="408"/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84"/>
      <c r="M45" s="484"/>
    </row>
    <row r="46" spans="1:13" ht="20.100000000000001" customHeight="1">
      <c r="A46" s="40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84"/>
      <c r="M46" s="484"/>
    </row>
    <row r="47" spans="1:13" ht="20.100000000000001" customHeight="1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84"/>
      <c r="M47" s="484"/>
    </row>
    <row r="48" spans="1:13" ht="20.100000000000001" customHeight="1">
      <c r="A48" s="427"/>
      <c r="B48" s="427"/>
      <c r="C48" s="427"/>
      <c r="D48" s="427"/>
      <c r="E48" s="427"/>
      <c r="F48" s="427"/>
      <c r="G48" s="427"/>
      <c r="H48" s="418"/>
      <c r="I48" s="418"/>
      <c r="J48" s="418"/>
      <c r="K48" s="418"/>
      <c r="L48" s="418"/>
      <c r="M48" s="418"/>
    </row>
    <row r="49" spans="1:13" ht="20.100000000000001" customHeight="1">
      <c r="A49" s="427"/>
      <c r="B49" s="427"/>
      <c r="C49" s="427"/>
      <c r="D49" s="427"/>
      <c r="E49" s="427"/>
      <c r="F49" s="427"/>
      <c r="G49" s="427"/>
      <c r="H49" s="418"/>
      <c r="I49" s="418"/>
      <c r="J49" s="418"/>
      <c r="K49" s="418"/>
      <c r="L49" s="418"/>
      <c r="M49" s="418"/>
    </row>
    <row r="50" spans="1:13" ht="20.100000000000001" customHeight="1">
      <c r="A50" s="427"/>
      <c r="B50" s="427"/>
      <c r="C50" s="427"/>
      <c r="D50" s="427"/>
      <c r="E50" s="427"/>
      <c r="F50" s="427"/>
      <c r="G50" s="427"/>
      <c r="H50" s="418"/>
      <c r="I50" s="418"/>
      <c r="J50" s="418"/>
      <c r="K50" s="418"/>
      <c r="L50" s="418"/>
      <c r="M50" s="418"/>
    </row>
    <row r="51" spans="1:13" ht="20.100000000000001" customHeight="1">
      <c r="A51" s="427"/>
      <c r="B51" s="427"/>
      <c r="C51" s="427"/>
      <c r="D51" s="427"/>
      <c r="E51" s="427"/>
      <c r="F51" s="427"/>
      <c r="G51" s="427"/>
      <c r="H51" s="418"/>
      <c r="I51" s="418"/>
      <c r="J51" s="418"/>
      <c r="K51" s="418"/>
      <c r="L51" s="418"/>
      <c r="M51" s="418"/>
    </row>
    <row r="52" spans="1:13" ht="20.100000000000001" customHeight="1">
      <c r="A52" s="427"/>
      <c r="B52" s="427"/>
      <c r="C52" s="427"/>
      <c r="D52" s="427"/>
      <c r="E52" s="427"/>
      <c r="F52" s="427"/>
      <c r="G52" s="427"/>
      <c r="H52" s="418"/>
      <c r="I52" s="418"/>
      <c r="J52" s="418"/>
      <c r="K52" s="418"/>
      <c r="L52" s="418"/>
      <c r="M52" s="418"/>
    </row>
    <row r="53" spans="1:13" ht="20.100000000000001" customHeight="1">
      <c r="A53" s="427"/>
      <c r="B53" s="427"/>
      <c r="C53" s="427"/>
      <c r="D53" s="427"/>
      <c r="E53" s="427"/>
      <c r="F53" s="427"/>
      <c r="G53" s="427"/>
      <c r="H53" s="418"/>
      <c r="I53" s="418"/>
      <c r="J53" s="418"/>
      <c r="K53" s="418"/>
      <c r="L53" s="418"/>
      <c r="M53" s="418"/>
    </row>
    <row r="54" spans="1:13" ht="20.100000000000001" customHeight="1">
      <c r="A54" s="427"/>
      <c r="B54" s="427"/>
      <c r="C54" s="427"/>
      <c r="D54" s="427"/>
      <c r="E54" s="427"/>
      <c r="F54" s="427"/>
      <c r="G54" s="427"/>
      <c r="H54" s="418"/>
      <c r="I54" s="418"/>
      <c r="J54" s="418"/>
      <c r="K54" s="418"/>
      <c r="L54" s="418"/>
      <c r="M54" s="418"/>
    </row>
    <row r="55" spans="1:13" ht="20.100000000000001" customHeight="1">
      <c r="A55" s="427"/>
      <c r="B55" s="427"/>
      <c r="C55" s="427"/>
      <c r="D55" s="427"/>
      <c r="E55" s="427"/>
      <c r="F55" s="427"/>
      <c r="G55" s="427"/>
      <c r="H55" s="418"/>
      <c r="I55" s="418"/>
      <c r="J55" s="418"/>
      <c r="K55" s="418"/>
      <c r="L55" s="418"/>
      <c r="M55" s="418"/>
    </row>
    <row r="56" spans="1:13" ht="20.100000000000001" customHeight="1">
      <c r="A56" s="427"/>
      <c r="B56" s="427"/>
      <c r="C56" s="427"/>
      <c r="D56" s="427"/>
      <c r="E56" s="427"/>
      <c r="F56" s="427"/>
      <c r="G56" s="427"/>
      <c r="H56" s="418"/>
      <c r="I56" s="418"/>
      <c r="J56" s="418"/>
      <c r="K56" s="418"/>
      <c r="L56" s="418"/>
      <c r="M56" s="418"/>
    </row>
    <row r="57" spans="1:13" ht="20.100000000000001" customHeight="1">
      <c r="A57" s="427"/>
      <c r="B57" s="427"/>
      <c r="C57" s="427"/>
      <c r="D57" s="427"/>
      <c r="E57" s="427"/>
      <c r="F57" s="427"/>
      <c r="G57" s="427"/>
      <c r="H57" s="418"/>
      <c r="I57" s="418"/>
      <c r="J57" s="418"/>
      <c r="K57" s="418"/>
      <c r="L57" s="418"/>
      <c r="M57" s="418"/>
    </row>
    <row r="58" spans="1:13" ht="20.100000000000001" customHeight="1">
      <c r="A58" s="427"/>
      <c r="B58" s="427"/>
      <c r="C58" s="427"/>
      <c r="D58" s="427"/>
      <c r="E58" s="427"/>
      <c r="F58" s="427"/>
      <c r="G58" s="427"/>
      <c r="H58" s="418"/>
      <c r="I58" s="418"/>
      <c r="J58" s="418"/>
      <c r="K58" s="418"/>
      <c r="L58" s="418"/>
      <c r="M58" s="418"/>
    </row>
    <row r="59" spans="1:13" ht="20.100000000000001" customHeight="1">
      <c r="A59" s="427"/>
      <c r="B59" s="427"/>
      <c r="C59" s="427"/>
      <c r="D59" s="427"/>
      <c r="E59" s="427"/>
      <c r="F59" s="427"/>
      <c r="G59" s="427"/>
      <c r="H59" s="418"/>
      <c r="I59" s="418"/>
      <c r="J59" s="418"/>
      <c r="K59" s="418"/>
      <c r="L59" s="418"/>
      <c r="M59" s="418"/>
    </row>
    <row r="60" spans="1:13" ht="20.100000000000001" customHeight="1">
      <c r="A60" s="427"/>
      <c r="B60" s="427"/>
      <c r="C60" s="427"/>
      <c r="D60" s="427"/>
      <c r="E60" s="427"/>
      <c r="F60" s="427"/>
      <c r="G60" s="427"/>
      <c r="H60" s="418"/>
      <c r="I60" s="418"/>
      <c r="J60" s="418"/>
      <c r="K60" s="418"/>
      <c r="L60" s="418"/>
      <c r="M60" s="418"/>
    </row>
    <row r="61" spans="1:13" ht="20.100000000000001" customHeight="1">
      <c r="A61" s="427"/>
      <c r="B61" s="427"/>
      <c r="C61" s="427"/>
      <c r="D61" s="427"/>
      <c r="E61" s="427"/>
      <c r="F61" s="427"/>
      <c r="G61" s="427"/>
      <c r="H61" s="418"/>
      <c r="I61" s="418"/>
      <c r="J61" s="418"/>
      <c r="K61" s="418"/>
      <c r="L61" s="418"/>
      <c r="M61" s="418"/>
    </row>
    <row r="62" spans="1:13" ht="20.100000000000001" customHeight="1">
      <c r="A62" s="427"/>
      <c r="B62" s="427"/>
      <c r="C62" s="427"/>
      <c r="D62" s="427"/>
      <c r="E62" s="427"/>
      <c r="F62" s="427"/>
      <c r="G62" s="427"/>
      <c r="H62" s="418"/>
      <c r="I62" s="418"/>
      <c r="J62" s="418"/>
      <c r="K62" s="418"/>
      <c r="L62" s="418"/>
      <c r="M62" s="418"/>
    </row>
    <row r="63" spans="1:13" ht="20.100000000000001" customHeight="1">
      <c r="A63" s="418"/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</row>
    <row r="64" spans="1:13" ht="20.100000000000001" customHeight="1">
      <c r="A64" s="418"/>
      <c r="B64" s="418"/>
      <c r="C64" s="418"/>
      <c r="D64" s="418"/>
      <c r="E64" s="418"/>
      <c r="F64" s="418"/>
      <c r="G64" s="418"/>
      <c r="H64" s="418"/>
      <c r="I64" s="418"/>
      <c r="J64" s="418"/>
      <c r="K64" s="418"/>
      <c r="L64" s="418"/>
      <c r="M64" s="418"/>
    </row>
    <row r="65" spans="1:13" ht="20.100000000000001" customHeight="1">
      <c r="A65" s="418"/>
      <c r="B65" s="418"/>
      <c r="C65" s="418"/>
      <c r="D65" s="418"/>
      <c r="E65" s="418"/>
      <c r="F65" s="418"/>
      <c r="G65" s="418"/>
      <c r="H65" s="418"/>
      <c r="I65" s="418"/>
      <c r="J65" s="418"/>
      <c r="K65" s="418"/>
      <c r="L65" s="418"/>
      <c r="M65" s="418"/>
    </row>
    <row r="66" spans="1:13" ht="20.100000000000001" customHeight="1">
      <c r="A66" s="418"/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</row>
    <row r="67" spans="1:13" ht="20.100000000000001" customHeight="1">
      <c r="A67" s="414"/>
      <c r="B67" s="414"/>
      <c r="C67" s="414"/>
      <c r="D67" s="414"/>
      <c r="E67" s="414"/>
      <c r="F67" s="414"/>
      <c r="G67" s="414"/>
      <c r="H67" s="414"/>
      <c r="I67" s="414"/>
      <c r="J67" s="414"/>
      <c r="K67" s="414"/>
      <c r="L67" s="414"/>
      <c r="M67" s="414"/>
    </row>
    <row r="68" spans="1:13" ht="20.100000000000001" customHeight="1">
      <c r="A68" s="414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</row>
    <row r="69" spans="1:13" ht="20.100000000000001" customHeight="1">
      <c r="A69" s="414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</row>
    <row r="70" spans="1:13" ht="20.100000000000001" customHeight="1"/>
    <row r="71" spans="1:13" ht="20.100000000000001" customHeight="1"/>
    <row r="72" spans="1:13" ht="20.100000000000001" customHeight="1"/>
    <row r="73" spans="1:13" ht="20.100000000000001" customHeight="1"/>
    <row r="74" spans="1:13" ht="20.100000000000001" customHeight="1"/>
    <row r="75" spans="1:13" ht="20.100000000000001" customHeight="1"/>
    <row r="76" spans="1:13" ht="20.100000000000001" customHeight="1"/>
    <row r="77" spans="1:13" ht="20.100000000000001" customHeight="1"/>
    <row r="78" spans="1:13" ht="20.100000000000001" customHeight="1"/>
  </sheetData>
  <mergeCells count="4">
    <mergeCell ref="C4:E5"/>
    <mergeCell ref="G4:I5"/>
    <mergeCell ref="K4:M4"/>
    <mergeCell ref="K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21" workbookViewId="0"/>
  </sheetViews>
  <sheetFormatPr defaultColWidth="8.69921875" defaultRowHeight="13.2"/>
  <cols>
    <col min="1" max="1" width="41.8984375" style="21" customWidth="1"/>
    <col min="2" max="3" width="8.8984375" style="21" customWidth="1"/>
    <col min="4" max="4" width="19.3984375" style="21" customWidth="1"/>
    <col min="5" max="6" width="0" style="21" hidden="1" customWidth="1"/>
    <col min="7" max="7" width="7.19921875" style="21" customWidth="1"/>
    <col min="8" max="16384" width="8.69921875" style="21"/>
  </cols>
  <sheetData>
    <row r="1" spans="1:7" s="19" customFormat="1" ht="20.100000000000001" customHeight="1">
      <c r="A1" s="415" t="s">
        <v>388</v>
      </c>
      <c r="B1" s="416"/>
      <c r="C1" s="416"/>
      <c r="D1" s="482"/>
      <c r="E1" s="417"/>
      <c r="F1" s="417"/>
      <c r="G1" s="417"/>
    </row>
    <row r="2" spans="1:7" ht="20.100000000000001" customHeight="1">
      <c r="A2" s="408"/>
      <c r="B2" s="408"/>
      <c r="C2" s="408"/>
      <c r="D2" s="484"/>
      <c r="E2" s="418"/>
      <c r="F2" s="418"/>
      <c r="G2" s="418"/>
    </row>
    <row r="3" spans="1:7" s="22" customFormat="1" ht="20.100000000000001" customHeight="1">
      <c r="A3" s="419"/>
      <c r="B3" s="419"/>
      <c r="C3" s="420"/>
      <c r="D3" s="520" t="s">
        <v>349</v>
      </c>
      <c r="E3" s="421"/>
      <c r="F3" s="421"/>
      <c r="G3" s="421"/>
    </row>
    <row r="4" spans="1:7" s="171" customFormat="1" ht="20.100000000000001" customHeight="1">
      <c r="A4" s="500"/>
      <c r="B4" s="503" t="s">
        <v>376</v>
      </c>
      <c r="C4" s="503" t="s">
        <v>376</v>
      </c>
      <c r="D4" s="503" t="s">
        <v>471</v>
      </c>
      <c r="E4" s="421"/>
      <c r="F4" s="421"/>
      <c r="G4" s="421"/>
    </row>
    <row r="5" spans="1:7" s="171" customFormat="1" ht="20.100000000000001" customHeight="1">
      <c r="A5" s="502"/>
      <c r="B5" s="505" t="s">
        <v>438</v>
      </c>
      <c r="C5" s="505" t="s">
        <v>460</v>
      </c>
      <c r="D5" s="505" t="s">
        <v>473</v>
      </c>
      <c r="E5" s="421"/>
      <c r="F5" s="421"/>
      <c r="G5" s="421"/>
    </row>
    <row r="6" spans="1:7" s="171" customFormat="1" ht="20.100000000000001" customHeight="1">
      <c r="A6" s="419"/>
      <c r="B6" s="490"/>
      <c r="C6" s="490"/>
      <c r="D6" s="490"/>
      <c r="E6" s="421"/>
      <c r="F6" s="421"/>
      <c r="G6" s="421"/>
    </row>
    <row r="7" spans="1:7" s="172" customFormat="1" ht="20.100000000000001" customHeight="1">
      <c r="A7" s="506" t="s">
        <v>10</v>
      </c>
      <c r="B7" s="521">
        <v>40530</v>
      </c>
      <c r="C7" s="521">
        <v>56935</v>
      </c>
      <c r="D7" s="532">
        <f t="shared" ref="D7:D26" si="0">+C7/B7*100</f>
        <v>140.47619047619045</v>
      </c>
      <c r="E7" s="523"/>
      <c r="F7" s="421"/>
      <c r="G7" s="422"/>
    </row>
    <row r="8" spans="1:7" s="172" customFormat="1" ht="20.100000000000001" customHeight="1">
      <c r="A8" s="423" t="s">
        <v>383</v>
      </c>
      <c r="B8" s="521">
        <v>578</v>
      </c>
      <c r="C8" s="521">
        <v>762</v>
      </c>
      <c r="D8" s="532">
        <f t="shared" si="0"/>
        <v>131.83391003460207</v>
      </c>
      <c r="E8" s="523"/>
      <c r="F8" s="424"/>
      <c r="G8" s="422"/>
    </row>
    <row r="9" spans="1:7" s="172" customFormat="1" ht="20.100000000000001" customHeight="1">
      <c r="A9" s="423" t="s">
        <v>382</v>
      </c>
      <c r="B9" s="521">
        <v>11572</v>
      </c>
      <c r="C9" s="521">
        <f>SUM(C10:C13)</f>
        <v>14797</v>
      </c>
      <c r="D9" s="532">
        <f t="shared" si="0"/>
        <v>127.86899412374697</v>
      </c>
      <c r="E9" s="523"/>
      <c r="F9" s="422"/>
      <c r="G9" s="422"/>
    </row>
    <row r="10" spans="1:7" s="171" customFormat="1" ht="20.100000000000001" customHeight="1">
      <c r="A10" s="511" t="s">
        <v>0</v>
      </c>
      <c r="B10" s="524">
        <v>355</v>
      </c>
      <c r="C10" s="524">
        <v>410</v>
      </c>
      <c r="D10" s="533">
        <f t="shared" si="0"/>
        <v>115.49295774647888</v>
      </c>
      <c r="E10" s="421"/>
      <c r="F10" s="422"/>
      <c r="G10" s="422"/>
    </row>
    <row r="11" spans="1:7" s="171" customFormat="1" ht="20.100000000000001" customHeight="1">
      <c r="A11" s="511" t="s">
        <v>1</v>
      </c>
      <c r="B11" s="524">
        <v>5021</v>
      </c>
      <c r="C11" s="524">
        <v>6358</v>
      </c>
      <c r="D11" s="533">
        <f t="shared" si="0"/>
        <v>126.62816172077275</v>
      </c>
      <c r="E11" s="421"/>
      <c r="F11" s="422"/>
      <c r="G11" s="422"/>
    </row>
    <row r="12" spans="1:7" s="171" customFormat="1" ht="20.100000000000001" customHeight="1">
      <c r="A12" s="511" t="s">
        <v>347</v>
      </c>
      <c r="B12" s="524">
        <v>317</v>
      </c>
      <c r="C12" s="524">
        <v>870</v>
      </c>
      <c r="D12" s="533">
        <f t="shared" si="0"/>
        <v>274.44794952681389</v>
      </c>
      <c r="E12" s="421"/>
      <c r="F12" s="422"/>
      <c r="G12" s="422"/>
    </row>
    <row r="13" spans="1:7" s="171" customFormat="1" ht="20.100000000000001" customHeight="1">
      <c r="A13" s="511" t="s">
        <v>3</v>
      </c>
      <c r="B13" s="524">
        <v>5879</v>
      </c>
      <c r="C13" s="524">
        <v>7159</v>
      </c>
      <c r="D13" s="533">
        <f t="shared" si="0"/>
        <v>121.7724102738561</v>
      </c>
      <c r="E13" s="421"/>
      <c r="F13" s="422"/>
      <c r="G13" s="422"/>
    </row>
    <row r="14" spans="1:7" s="172" customFormat="1" ht="20.100000000000001" customHeight="1">
      <c r="A14" s="423" t="s">
        <v>381</v>
      </c>
      <c r="B14" s="521">
        <v>28380</v>
      </c>
      <c r="C14" s="521">
        <f>SUM(C15:C26)</f>
        <v>41376</v>
      </c>
      <c r="D14" s="532">
        <f t="shared" si="0"/>
        <v>145.79281183932346</v>
      </c>
      <c r="E14" s="523"/>
      <c r="F14" s="422"/>
      <c r="G14" s="422"/>
    </row>
    <row r="15" spans="1:7" s="171" customFormat="1" ht="20.100000000000001" customHeight="1">
      <c r="A15" s="511" t="s">
        <v>102</v>
      </c>
      <c r="B15" s="524">
        <v>14769</v>
      </c>
      <c r="C15" s="524">
        <v>21105</v>
      </c>
      <c r="D15" s="533">
        <f t="shared" si="0"/>
        <v>142.90067032297381</v>
      </c>
      <c r="E15" s="421"/>
      <c r="F15" s="422"/>
      <c r="G15" s="422"/>
    </row>
    <row r="16" spans="1:7" s="171" customFormat="1" ht="20.100000000000001" customHeight="1">
      <c r="A16" s="511" t="s">
        <v>104</v>
      </c>
      <c r="B16" s="524">
        <v>2083</v>
      </c>
      <c r="C16" s="524">
        <v>2669</v>
      </c>
      <c r="D16" s="533">
        <f t="shared" si="0"/>
        <v>128.13250120019205</v>
      </c>
      <c r="E16" s="421"/>
      <c r="F16" s="422"/>
      <c r="G16" s="422"/>
    </row>
    <row r="17" spans="1:7" s="171" customFormat="1" ht="20.100000000000001" customHeight="1">
      <c r="A17" s="511" t="s">
        <v>348</v>
      </c>
      <c r="B17" s="524">
        <v>2230</v>
      </c>
      <c r="C17" s="524">
        <v>3225</v>
      </c>
      <c r="D17" s="533">
        <f t="shared" si="0"/>
        <v>144.61883408071751</v>
      </c>
      <c r="E17" s="421"/>
      <c r="F17" s="422"/>
      <c r="G17" s="422"/>
    </row>
    <row r="18" spans="1:7" s="171" customFormat="1" ht="20.100000000000001" customHeight="1">
      <c r="A18" s="511" t="s">
        <v>4</v>
      </c>
      <c r="B18" s="524">
        <v>851</v>
      </c>
      <c r="C18" s="524">
        <v>1067</v>
      </c>
      <c r="D18" s="533">
        <f t="shared" si="0"/>
        <v>125.38190364277322</v>
      </c>
      <c r="E18" s="421"/>
      <c r="F18" s="422"/>
      <c r="G18" s="422"/>
    </row>
    <row r="19" spans="1:7" s="171" customFormat="1" ht="20.100000000000001" customHeight="1">
      <c r="A19" s="511" t="s">
        <v>105</v>
      </c>
      <c r="B19" s="524">
        <v>357</v>
      </c>
      <c r="C19" s="524">
        <v>446</v>
      </c>
      <c r="D19" s="533">
        <f t="shared" si="0"/>
        <v>124.92997198879551</v>
      </c>
      <c r="E19" s="421"/>
      <c r="F19" s="422"/>
      <c r="G19" s="422"/>
    </row>
    <row r="20" spans="1:7" s="171" customFormat="1" ht="20.100000000000001" customHeight="1">
      <c r="A20" s="511" t="s">
        <v>103</v>
      </c>
      <c r="B20" s="524">
        <v>1249</v>
      </c>
      <c r="C20" s="524">
        <v>1988</v>
      </c>
      <c r="D20" s="533">
        <f t="shared" si="0"/>
        <v>159.16733386709367</v>
      </c>
      <c r="E20" s="421"/>
      <c r="F20" s="422"/>
      <c r="G20" s="422"/>
    </row>
    <row r="21" spans="1:7" s="171" customFormat="1" ht="30" customHeight="1">
      <c r="A21" s="511" t="s">
        <v>277</v>
      </c>
      <c r="B21" s="524">
        <v>2690</v>
      </c>
      <c r="C21" s="524">
        <v>3840</v>
      </c>
      <c r="D21" s="533">
        <f t="shared" si="0"/>
        <v>142.75092936802974</v>
      </c>
      <c r="E21" s="421"/>
      <c r="F21" s="422"/>
      <c r="G21" s="422"/>
    </row>
    <row r="22" spans="1:7" s="171" customFormat="1" ht="20.100000000000001" customHeight="1">
      <c r="A22" s="511" t="s">
        <v>5</v>
      </c>
      <c r="B22" s="524">
        <v>876</v>
      </c>
      <c r="C22" s="524">
        <v>1421</v>
      </c>
      <c r="D22" s="533">
        <f t="shared" si="0"/>
        <v>162.21461187214612</v>
      </c>
      <c r="E22" s="421"/>
      <c r="F22" s="422"/>
      <c r="G22" s="422"/>
    </row>
    <row r="23" spans="1:7" s="171" customFormat="1" ht="20.100000000000001" customHeight="1">
      <c r="A23" s="511" t="s">
        <v>6</v>
      </c>
      <c r="B23" s="524">
        <v>177</v>
      </c>
      <c r="C23" s="524">
        <v>242</v>
      </c>
      <c r="D23" s="533">
        <f t="shared" si="0"/>
        <v>136.72316384180792</v>
      </c>
      <c r="E23" s="421"/>
      <c r="F23" s="422"/>
      <c r="G23" s="422"/>
    </row>
    <row r="24" spans="1:7" s="171" customFormat="1" ht="20.100000000000001" customHeight="1">
      <c r="A24" s="511" t="s">
        <v>7</v>
      </c>
      <c r="B24" s="524">
        <v>328</v>
      </c>
      <c r="C24" s="524">
        <v>489</v>
      </c>
      <c r="D24" s="533">
        <f t="shared" si="0"/>
        <v>149.08536585365854</v>
      </c>
      <c r="E24" s="421"/>
      <c r="F24" s="422"/>
      <c r="G24" s="422"/>
    </row>
    <row r="25" spans="1:7" s="170" customFormat="1" ht="30" customHeight="1">
      <c r="A25" s="511" t="s">
        <v>459</v>
      </c>
      <c r="B25" s="524">
        <v>2251</v>
      </c>
      <c r="C25" s="524">
        <v>3204</v>
      </c>
      <c r="D25" s="533">
        <f t="shared" si="0"/>
        <v>142.33673922701021</v>
      </c>
      <c r="E25" s="418"/>
      <c r="F25" s="422"/>
      <c r="G25" s="422"/>
    </row>
    <row r="26" spans="1:7" s="170" customFormat="1" ht="20.100000000000001" customHeight="1">
      <c r="A26" s="511" t="s">
        <v>8</v>
      </c>
      <c r="B26" s="524">
        <v>519</v>
      </c>
      <c r="C26" s="524">
        <v>1680</v>
      </c>
      <c r="D26" s="533">
        <f t="shared" si="0"/>
        <v>323.69942196531792</v>
      </c>
      <c r="E26" s="418"/>
      <c r="F26" s="418"/>
      <c r="G26" s="422"/>
    </row>
    <row r="27" spans="1:7" ht="20.100000000000001" customHeight="1">
      <c r="A27" s="408"/>
      <c r="B27" s="408"/>
      <c r="C27" s="408"/>
      <c r="D27" s="484"/>
      <c r="E27" s="418"/>
      <c r="F27" s="418"/>
      <c r="G27" s="418"/>
    </row>
    <row r="28" spans="1:7" ht="20.100000000000001" customHeight="1">
      <c r="A28" s="408"/>
      <c r="B28" s="408"/>
      <c r="C28" s="408"/>
      <c r="D28" s="484"/>
      <c r="E28" s="418"/>
      <c r="F28" s="418"/>
      <c r="G28" s="418"/>
    </row>
    <row r="29" spans="1:7" ht="20.100000000000001" customHeight="1">
      <c r="A29" s="408"/>
      <c r="B29" s="408"/>
      <c r="C29" s="408"/>
      <c r="D29" s="484"/>
      <c r="E29" s="418"/>
      <c r="F29" s="418"/>
      <c r="G29" s="418"/>
    </row>
    <row r="30" spans="1:7" ht="20.100000000000001" customHeight="1">
      <c r="A30" s="408"/>
      <c r="B30" s="408"/>
      <c r="C30" s="408"/>
      <c r="D30" s="484"/>
      <c r="E30" s="418"/>
      <c r="F30" s="418"/>
      <c r="G30" s="418"/>
    </row>
    <row r="31" spans="1:7" ht="20.100000000000001" customHeight="1">
      <c r="A31" s="408"/>
      <c r="B31" s="408"/>
      <c r="C31" s="408"/>
      <c r="D31" s="484"/>
      <c r="E31" s="418"/>
      <c r="F31" s="418"/>
      <c r="G31" s="418"/>
    </row>
    <row r="32" spans="1:7" ht="20.100000000000001" customHeight="1">
      <c r="A32" s="408"/>
      <c r="B32" s="408"/>
      <c r="C32" s="408"/>
      <c r="D32" s="484"/>
      <c r="E32" s="418"/>
      <c r="F32" s="418"/>
      <c r="G32" s="418"/>
    </row>
    <row r="33" spans="1:7" ht="20.100000000000001" customHeight="1">
      <c r="A33" s="408"/>
      <c r="B33" s="408"/>
      <c r="C33" s="408"/>
      <c r="D33" s="484"/>
      <c r="E33" s="418"/>
      <c r="F33" s="418"/>
      <c r="G33" s="418"/>
    </row>
    <row r="34" spans="1:7" ht="20.100000000000001" customHeight="1">
      <c r="A34" s="408"/>
      <c r="B34" s="408"/>
      <c r="C34" s="408"/>
      <c r="D34" s="484"/>
      <c r="E34" s="418"/>
      <c r="F34" s="418"/>
      <c r="G34" s="418"/>
    </row>
    <row r="35" spans="1:7" ht="20.100000000000001" customHeight="1">
      <c r="A35" s="408"/>
      <c r="B35" s="408"/>
      <c r="C35" s="408"/>
      <c r="D35" s="484"/>
      <c r="E35" s="418"/>
      <c r="F35" s="418"/>
      <c r="G35" s="418"/>
    </row>
    <row r="36" spans="1:7" ht="20.100000000000001" customHeight="1">
      <c r="A36" s="408"/>
      <c r="B36" s="408"/>
      <c r="C36" s="408"/>
      <c r="D36" s="484"/>
      <c r="E36" s="418"/>
      <c r="F36" s="418"/>
      <c r="G36" s="418"/>
    </row>
    <row r="37" spans="1:7" ht="20.100000000000001" customHeight="1">
      <c r="A37" s="408"/>
      <c r="B37" s="408"/>
      <c r="C37" s="408"/>
      <c r="D37" s="484"/>
      <c r="E37" s="418"/>
      <c r="F37" s="418"/>
      <c r="G37" s="418"/>
    </row>
    <row r="38" spans="1:7" ht="20.100000000000001" customHeight="1">
      <c r="A38" s="408"/>
      <c r="B38" s="408"/>
      <c r="C38" s="408"/>
      <c r="D38" s="484"/>
      <c r="E38" s="418"/>
      <c r="F38" s="418"/>
      <c r="G38" s="418"/>
    </row>
    <row r="39" spans="1:7" ht="20.100000000000001" customHeight="1">
      <c r="A39" s="408"/>
      <c r="B39" s="408"/>
      <c r="C39" s="408"/>
      <c r="D39" s="484"/>
      <c r="E39" s="418"/>
      <c r="F39" s="418"/>
      <c r="G39" s="418"/>
    </row>
    <row r="40" spans="1:7" ht="20.100000000000001" customHeight="1">
      <c r="A40" s="408"/>
      <c r="B40" s="408"/>
      <c r="C40" s="408"/>
      <c r="D40" s="484"/>
      <c r="E40" s="418"/>
      <c r="F40" s="418"/>
      <c r="G40" s="418"/>
    </row>
    <row r="41" spans="1:7" ht="20.100000000000001" customHeight="1">
      <c r="A41" s="408"/>
      <c r="B41" s="408"/>
      <c r="C41" s="408"/>
      <c r="D41" s="484"/>
      <c r="E41" s="418"/>
      <c r="F41" s="418"/>
      <c r="G41" s="418"/>
    </row>
    <row r="42" spans="1:7" ht="20.100000000000001" customHeight="1">
      <c r="A42" s="408"/>
      <c r="B42" s="408"/>
      <c r="C42" s="408"/>
      <c r="D42" s="403"/>
      <c r="E42" s="418"/>
      <c r="F42" s="418"/>
      <c r="G42" s="418"/>
    </row>
    <row r="43" spans="1:7" ht="20.100000000000001" customHeight="1">
      <c r="A43" s="408"/>
      <c r="B43" s="408"/>
      <c r="C43" s="408"/>
      <c r="D43" s="403"/>
      <c r="E43" s="418"/>
      <c r="F43" s="418"/>
      <c r="G43" s="418"/>
    </row>
    <row r="44" spans="1:7" ht="20.100000000000001" customHeight="1">
      <c r="A44" s="20"/>
      <c r="B44" s="20"/>
      <c r="C44" s="20"/>
      <c r="D44" s="20"/>
      <c r="E44" s="170"/>
    </row>
    <row r="45" spans="1:7" ht="20.100000000000001" customHeight="1">
      <c r="A45" s="20"/>
      <c r="B45" s="20"/>
      <c r="C45" s="20"/>
      <c r="D45" s="20"/>
      <c r="E45" s="170"/>
    </row>
    <row r="46" spans="1:7" ht="20.100000000000001" customHeight="1">
      <c r="A46" s="20"/>
      <c r="B46" s="20"/>
      <c r="C46" s="20"/>
      <c r="D46" s="20"/>
      <c r="E46" s="170"/>
    </row>
    <row r="47" spans="1:7" ht="20.100000000000001" customHeight="1">
      <c r="A47" s="20"/>
      <c r="B47" s="20"/>
      <c r="C47" s="20"/>
      <c r="D47" s="20"/>
      <c r="E47" s="170"/>
    </row>
    <row r="48" spans="1:7" ht="20.100000000000001" customHeight="1">
      <c r="A48" s="20"/>
      <c r="B48" s="20"/>
      <c r="C48" s="20"/>
      <c r="D48" s="20"/>
      <c r="E48" s="170"/>
    </row>
    <row r="49" spans="1:5" ht="20.100000000000001" customHeight="1">
      <c r="A49" s="98"/>
      <c r="B49" s="98"/>
      <c r="C49" s="98"/>
      <c r="D49" s="98"/>
      <c r="E49" s="170"/>
    </row>
    <row r="50" spans="1:5" ht="20.100000000000001" customHeight="1">
      <c r="A50" s="98"/>
      <c r="B50" s="98"/>
      <c r="C50" s="98"/>
      <c r="D50" s="98"/>
      <c r="E50" s="170"/>
    </row>
    <row r="51" spans="1:5" ht="20.100000000000001" customHeight="1">
      <c r="A51" s="98"/>
      <c r="B51" s="98"/>
      <c r="C51" s="98"/>
      <c r="D51" s="98"/>
      <c r="E51" s="170"/>
    </row>
    <row r="52" spans="1:5" ht="20.100000000000001" customHeight="1">
      <c r="A52" s="98"/>
      <c r="B52" s="98"/>
      <c r="C52" s="98"/>
      <c r="D52" s="98"/>
      <c r="E52" s="170"/>
    </row>
    <row r="53" spans="1:5" ht="20.100000000000001" customHeight="1">
      <c r="A53" s="98"/>
      <c r="B53" s="98"/>
      <c r="C53" s="98"/>
      <c r="D53" s="98"/>
      <c r="E53" s="170"/>
    </row>
    <row r="54" spans="1:5" ht="20.100000000000001" customHeight="1">
      <c r="A54" s="98"/>
      <c r="B54" s="98"/>
      <c r="C54" s="98"/>
      <c r="D54" s="98"/>
      <c r="E54" s="170"/>
    </row>
    <row r="55" spans="1:5" ht="20.100000000000001" customHeight="1">
      <c r="A55" s="98"/>
      <c r="B55" s="98"/>
      <c r="C55" s="98"/>
      <c r="D55" s="98"/>
      <c r="E55" s="170"/>
    </row>
    <row r="56" spans="1:5" ht="20.100000000000001" customHeight="1">
      <c r="A56" s="98"/>
      <c r="B56" s="98"/>
      <c r="C56" s="98"/>
      <c r="D56" s="98"/>
      <c r="E56" s="170"/>
    </row>
    <row r="57" spans="1:5" ht="20.100000000000001" customHeight="1">
      <c r="A57" s="98"/>
      <c r="B57" s="98"/>
      <c r="C57" s="98"/>
      <c r="D57" s="98"/>
      <c r="E57" s="170"/>
    </row>
    <row r="58" spans="1:5" ht="20.100000000000001" customHeight="1">
      <c r="A58" s="170"/>
      <c r="B58" s="170"/>
      <c r="C58" s="170"/>
      <c r="D58" s="170"/>
      <c r="E58" s="170"/>
    </row>
    <row r="59" spans="1:5" ht="20.100000000000001" customHeight="1">
      <c r="A59" s="170"/>
      <c r="B59" s="170"/>
      <c r="C59" s="170"/>
      <c r="D59" s="170"/>
      <c r="E59" s="170"/>
    </row>
    <row r="60" spans="1:5" ht="20.100000000000001" customHeight="1">
      <c r="A60" s="170"/>
      <c r="B60" s="170"/>
      <c r="C60" s="170"/>
      <c r="D60" s="170"/>
      <c r="E60" s="170"/>
    </row>
    <row r="61" spans="1:5" ht="20.100000000000001" customHeight="1">
      <c r="A61" s="170"/>
      <c r="B61" s="170"/>
      <c r="C61" s="170"/>
      <c r="D61" s="170"/>
      <c r="E61" s="170"/>
    </row>
    <row r="62" spans="1:5" ht="20.100000000000001" customHeight="1">
      <c r="A62" s="170"/>
      <c r="B62" s="170"/>
      <c r="C62" s="170"/>
      <c r="D62" s="170"/>
      <c r="E62" s="170"/>
    </row>
    <row r="63" spans="1:5" ht="20.100000000000001" customHeight="1">
      <c r="A63" s="170"/>
      <c r="B63" s="170"/>
      <c r="C63" s="170"/>
      <c r="D63" s="170"/>
      <c r="E63" s="170"/>
    </row>
    <row r="64" spans="1:5" ht="20.100000000000001" customHeight="1">
      <c r="A64" s="170"/>
      <c r="B64" s="170"/>
      <c r="C64" s="170"/>
      <c r="D64" s="170"/>
      <c r="E64" s="170"/>
    </row>
    <row r="65" spans="1:5" ht="20.100000000000001" customHeight="1">
      <c r="A65" s="170"/>
      <c r="B65" s="170"/>
      <c r="C65" s="170"/>
      <c r="D65" s="170"/>
      <c r="E65" s="170"/>
    </row>
    <row r="66" spans="1:5" ht="20.100000000000001" customHeight="1">
      <c r="A66" s="170"/>
      <c r="B66" s="170"/>
      <c r="C66" s="170"/>
      <c r="D66" s="170"/>
      <c r="E66" s="170"/>
    </row>
    <row r="67" spans="1:5" ht="20.100000000000001" customHeight="1">
      <c r="A67" s="170"/>
      <c r="B67" s="170"/>
      <c r="C67" s="170"/>
      <c r="D67" s="170"/>
      <c r="E67" s="170"/>
    </row>
    <row r="68" spans="1:5" ht="20.100000000000001" customHeight="1">
      <c r="A68" s="170"/>
      <c r="B68" s="170"/>
      <c r="C68" s="170"/>
      <c r="D68" s="170"/>
      <c r="E68" s="170"/>
    </row>
    <row r="69" spans="1:5" ht="20.100000000000001" customHeight="1">
      <c r="A69" s="170"/>
      <c r="B69" s="170"/>
      <c r="C69" s="170"/>
      <c r="D69" s="170"/>
      <c r="E69" s="170"/>
    </row>
    <row r="70" spans="1:5" ht="20.100000000000001" customHeight="1">
      <c r="A70" s="170"/>
      <c r="B70" s="170"/>
      <c r="C70" s="170"/>
      <c r="D70" s="170"/>
      <c r="E70" s="170"/>
    </row>
    <row r="71" spans="1:5" ht="20.100000000000001" customHeight="1">
      <c r="A71" s="170"/>
      <c r="B71" s="170"/>
      <c r="C71" s="170"/>
      <c r="D71" s="170"/>
      <c r="E71" s="170"/>
    </row>
    <row r="72" spans="1:5" ht="20.100000000000001" customHeight="1">
      <c r="A72" s="170"/>
      <c r="B72" s="170"/>
      <c r="C72" s="170"/>
      <c r="D72" s="170"/>
      <c r="E72" s="170"/>
    </row>
    <row r="73" spans="1:5" ht="20.100000000000001" customHeight="1">
      <c r="A73" s="170"/>
      <c r="B73" s="170"/>
      <c r="C73" s="170"/>
      <c r="D73" s="170"/>
      <c r="E73" s="170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22" zoomScaleNormal="100" workbookViewId="0"/>
  </sheetViews>
  <sheetFormatPr defaultColWidth="8.69921875" defaultRowHeight="13.2"/>
  <cols>
    <col min="1" max="1" width="39.8984375" style="21" customWidth="1"/>
    <col min="2" max="3" width="9.69921875" style="21" customWidth="1"/>
    <col min="4" max="4" width="20.8984375" style="21" customWidth="1"/>
    <col min="5" max="5" width="11.8984375" style="21" customWidth="1"/>
    <col min="6" max="16384" width="8.69921875" style="21"/>
  </cols>
  <sheetData>
    <row r="1" spans="1:5" s="19" customFormat="1" ht="20.100000000000001" customHeight="1">
      <c r="A1" s="425" t="s">
        <v>389</v>
      </c>
      <c r="B1" s="426"/>
      <c r="C1" s="426"/>
      <c r="D1" s="426"/>
      <c r="E1" s="417"/>
    </row>
    <row r="2" spans="1:5" ht="20.100000000000001" customHeight="1">
      <c r="A2" s="427"/>
      <c r="B2" s="427"/>
      <c r="C2" s="427"/>
      <c r="D2" s="418"/>
      <c r="E2" s="418"/>
    </row>
    <row r="3" spans="1:5" s="22" customFormat="1" ht="15.9" customHeight="1">
      <c r="A3" s="419"/>
      <c r="B3" s="419"/>
      <c r="C3" s="420"/>
      <c r="D3" s="520" t="s">
        <v>349</v>
      </c>
      <c r="E3" s="421"/>
    </row>
    <row r="4" spans="1:5" s="171" customFormat="1" ht="15.9" customHeight="1">
      <c r="A4" s="500"/>
      <c r="B4" s="503" t="s">
        <v>376</v>
      </c>
      <c r="C4" s="503" t="s">
        <v>376</v>
      </c>
      <c r="D4" s="503" t="s">
        <v>471</v>
      </c>
      <c r="E4" s="421"/>
    </row>
    <row r="5" spans="1:5" s="171" customFormat="1" ht="15.9" customHeight="1">
      <c r="A5" s="502"/>
      <c r="B5" s="505" t="s">
        <v>438</v>
      </c>
      <c r="C5" s="505" t="s">
        <v>460</v>
      </c>
      <c r="D5" s="505" t="s">
        <v>473</v>
      </c>
      <c r="E5" s="421"/>
    </row>
    <row r="6" spans="1:5" s="171" customFormat="1" ht="20.100000000000001" customHeight="1">
      <c r="A6" s="419"/>
      <c r="B6" s="490"/>
      <c r="C6" s="490"/>
      <c r="D6" s="490"/>
      <c r="E6" s="421"/>
    </row>
    <row r="7" spans="1:5" s="172" customFormat="1" ht="20.100000000000001" customHeight="1">
      <c r="A7" s="506" t="s">
        <v>10</v>
      </c>
      <c r="B7" s="521">
        <v>52108</v>
      </c>
      <c r="C7" s="521">
        <v>70220</v>
      </c>
      <c r="D7" s="526">
        <f t="shared" ref="D7:D26" si="0">+C7/B7*100</f>
        <v>134.75857833729944</v>
      </c>
      <c r="E7" s="523"/>
    </row>
    <row r="8" spans="1:5" s="172" customFormat="1" ht="20.100000000000001" customHeight="1">
      <c r="A8" s="423" t="s">
        <v>383</v>
      </c>
      <c r="B8" s="521">
        <v>682</v>
      </c>
      <c r="C8" s="521">
        <v>949</v>
      </c>
      <c r="D8" s="526">
        <f t="shared" si="0"/>
        <v>139.14956011730206</v>
      </c>
      <c r="E8" s="523"/>
    </row>
    <row r="9" spans="1:5" s="172" customFormat="1" ht="20.100000000000001" customHeight="1">
      <c r="A9" s="423" t="s">
        <v>382</v>
      </c>
      <c r="B9" s="521">
        <v>14191</v>
      </c>
      <c r="C9" s="521">
        <f>SUM(C10:C13)</f>
        <v>19479</v>
      </c>
      <c r="D9" s="526">
        <f t="shared" si="0"/>
        <v>137.26305404834051</v>
      </c>
      <c r="E9" s="523"/>
    </row>
    <row r="10" spans="1:5" s="171" customFormat="1" ht="20.100000000000001" customHeight="1">
      <c r="A10" s="511" t="s">
        <v>0</v>
      </c>
      <c r="B10" s="524">
        <v>326</v>
      </c>
      <c r="C10" s="524">
        <v>437</v>
      </c>
      <c r="D10" s="527">
        <f t="shared" si="0"/>
        <v>134.04907975460122</v>
      </c>
      <c r="E10" s="421"/>
    </row>
    <row r="11" spans="1:5" s="171" customFormat="1" ht="19.5" customHeight="1">
      <c r="A11" s="511" t="s">
        <v>1</v>
      </c>
      <c r="B11" s="524">
        <v>6210</v>
      </c>
      <c r="C11" s="524">
        <v>8328</v>
      </c>
      <c r="D11" s="527">
        <f t="shared" si="0"/>
        <v>134.10628019323673</v>
      </c>
      <c r="E11" s="421"/>
    </row>
    <row r="12" spans="1:5" s="171" customFormat="1" ht="19.5" customHeight="1">
      <c r="A12" s="511" t="s">
        <v>347</v>
      </c>
      <c r="B12" s="524">
        <v>473</v>
      </c>
      <c r="C12" s="524">
        <v>605</v>
      </c>
      <c r="D12" s="527">
        <f t="shared" si="0"/>
        <v>127.90697674418605</v>
      </c>
      <c r="E12" s="421"/>
    </row>
    <row r="13" spans="1:5" s="171" customFormat="1" ht="20.100000000000001" customHeight="1">
      <c r="A13" s="511" t="s">
        <v>3</v>
      </c>
      <c r="B13" s="524">
        <v>7182</v>
      </c>
      <c r="C13" s="524">
        <v>10109</v>
      </c>
      <c r="D13" s="527">
        <f t="shared" si="0"/>
        <v>140.75466443887495</v>
      </c>
      <c r="E13" s="421"/>
    </row>
    <row r="14" spans="1:5" s="172" customFormat="1" ht="20.100000000000001" customHeight="1">
      <c r="A14" s="423" t="s">
        <v>381</v>
      </c>
      <c r="B14" s="521">
        <v>37235</v>
      </c>
      <c r="C14" s="521">
        <f>SUM(C15:C26)</f>
        <v>49792</v>
      </c>
      <c r="D14" s="526">
        <f t="shared" si="0"/>
        <v>133.72364710621727</v>
      </c>
      <c r="E14" s="523"/>
    </row>
    <row r="15" spans="1:5" s="171" customFormat="1" ht="20.100000000000001" customHeight="1">
      <c r="A15" s="511" t="s">
        <v>102</v>
      </c>
      <c r="B15" s="524">
        <v>19267</v>
      </c>
      <c r="C15" s="524">
        <v>25733</v>
      </c>
      <c r="D15" s="527">
        <f t="shared" si="0"/>
        <v>133.55997301084756</v>
      </c>
      <c r="E15" s="421"/>
    </row>
    <row r="16" spans="1:5" s="171" customFormat="1" ht="20.100000000000001" customHeight="1">
      <c r="A16" s="511" t="s">
        <v>104</v>
      </c>
      <c r="B16" s="524">
        <v>2889</v>
      </c>
      <c r="C16" s="524">
        <v>3901</v>
      </c>
      <c r="D16" s="527">
        <f t="shared" si="0"/>
        <v>135.02942194530979</v>
      </c>
      <c r="E16" s="421"/>
    </row>
    <row r="17" spans="1:5" s="171" customFormat="1" ht="20.100000000000001" customHeight="1">
      <c r="A17" s="511" t="s">
        <v>348</v>
      </c>
      <c r="B17" s="524">
        <v>3107</v>
      </c>
      <c r="C17" s="524">
        <v>3734</v>
      </c>
      <c r="D17" s="527">
        <f t="shared" si="0"/>
        <v>120.18023817186997</v>
      </c>
      <c r="E17" s="421"/>
    </row>
    <row r="18" spans="1:5" s="171" customFormat="1" ht="20.100000000000001" customHeight="1">
      <c r="A18" s="511" t="s">
        <v>4</v>
      </c>
      <c r="B18" s="524">
        <v>1095</v>
      </c>
      <c r="C18" s="524">
        <v>1559</v>
      </c>
      <c r="D18" s="527">
        <f t="shared" si="0"/>
        <v>142.3744292237443</v>
      </c>
      <c r="E18" s="421"/>
    </row>
    <row r="19" spans="1:5" s="171" customFormat="1" ht="21.75" customHeight="1">
      <c r="A19" s="511" t="s">
        <v>105</v>
      </c>
      <c r="B19" s="524">
        <v>352</v>
      </c>
      <c r="C19" s="524">
        <v>538</v>
      </c>
      <c r="D19" s="527">
        <f t="shared" si="0"/>
        <v>152.84090909090909</v>
      </c>
      <c r="E19" s="421"/>
    </row>
    <row r="20" spans="1:5" s="171" customFormat="1" ht="20.100000000000001" customHeight="1">
      <c r="A20" s="511" t="s">
        <v>103</v>
      </c>
      <c r="B20" s="524">
        <v>1579</v>
      </c>
      <c r="C20" s="524">
        <v>2379</v>
      </c>
      <c r="D20" s="527">
        <f t="shared" si="0"/>
        <v>150.6649778340722</v>
      </c>
      <c r="E20" s="421"/>
    </row>
    <row r="21" spans="1:5" s="171" customFormat="1" ht="30" customHeight="1">
      <c r="A21" s="511" t="s">
        <v>277</v>
      </c>
      <c r="B21" s="524">
        <v>3420</v>
      </c>
      <c r="C21" s="524">
        <v>4959</v>
      </c>
      <c r="D21" s="527">
        <f t="shared" si="0"/>
        <v>145</v>
      </c>
      <c r="E21" s="421"/>
    </row>
    <row r="22" spans="1:5" s="171" customFormat="1" ht="20.100000000000001" customHeight="1">
      <c r="A22" s="511" t="s">
        <v>5</v>
      </c>
      <c r="B22" s="524">
        <v>1173</v>
      </c>
      <c r="C22" s="524">
        <v>1637</v>
      </c>
      <c r="D22" s="527">
        <f t="shared" si="0"/>
        <v>139.55669224211425</v>
      </c>
      <c r="E22" s="421"/>
    </row>
    <row r="23" spans="1:5" s="171" customFormat="1" ht="21" customHeight="1">
      <c r="A23" s="511" t="s">
        <v>6</v>
      </c>
      <c r="B23" s="524">
        <v>185</v>
      </c>
      <c r="C23" s="524">
        <v>236</v>
      </c>
      <c r="D23" s="527">
        <f t="shared" si="0"/>
        <v>127.56756756756758</v>
      </c>
      <c r="E23" s="421"/>
    </row>
    <row r="24" spans="1:5" s="171" customFormat="1" ht="20.100000000000001" customHeight="1">
      <c r="A24" s="511" t="s">
        <v>7</v>
      </c>
      <c r="B24" s="524">
        <v>348</v>
      </c>
      <c r="C24" s="524">
        <v>437</v>
      </c>
      <c r="D24" s="527">
        <f t="shared" si="0"/>
        <v>125.57471264367817</v>
      </c>
      <c r="E24" s="421"/>
    </row>
    <row r="25" spans="1:5" s="170" customFormat="1" ht="30" customHeight="1">
      <c r="A25" s="511" t="s">
        <v>399</v>
      </c>
      <c r="B25" s="524">
        <v>3223</v>
      </c>
      <c r="C25" s="524">
        <v>3987</v>
      </c>
      <c r="D25" s="527">
        <f t="shared" si="0"/>
        <v>123.70462302202915</v>
      </c>
      <c r="E25" s="418"/>
    </row>
    <row r="26" spans="1:5" s="170" customFormat="1" ht="20.100000000000001" customHeight="1">
      <c r="A26" s="511" t="s">
        <v>8</v>
      </c>
      <c r="B26" s="524">
        <v>597</v>
      </c>
      <c r="C26" s="524">
        <v>692</v>
      </c>
      <c r="D26" s="527">
        <f t="shared" si="0"/>
        <v>115.91289782244556</v>
      </c>
      <c r="E26" s="418"/>
    </row>
    <row r="27" spans="1:5" s="170" customFormat="1" ht="29.25" customHeight="1">
      <c r="A27" s="511"/>
      <c r="B27" s="408"/>
      <c r="C27" s="408"/>
      <c r="D27" s="408"/>
      <c r="E27" s="418"/>
    </row>
    <row r="28" spans="1:5" s="170" customFormat="1" ht="20.100000000000001" customHeight="1">
      <c r="A28" s="511"/>
      <c r="B28" s="408"/>
      <c r="C28" s="408"/>
      <c r="D28" s="408"/>
      <c r="E28" s="418"/>
    </row>
    <row r="29" spans="1:5" ht="20.100000000000001" customHeight="1">
      <c r="A29" s="408"/>
      <c r="B29" s="408"/>
      <c r="C29" s="408"/>
      <c r="D29" s="484"/>
      <c r="E29" s="418"/>
    </row>
    <row r="30" spans="1:5" ht="20.100000000000001" customHeight="1">
      <c r="A30" s="408"/>
      <c r="B30" s="408"/>
      <c r="C30" s="408"/>
      <c r="D30" s="484"/>
      <c r="E30" s="418"/>
    </row>
    <row r="31" spans="1:5" ht="20.100000000000001" customHeight="1">
      <c r="A31" s="408"/>
      <c r="B31" s="408"/>
      <c r="C31" s="408"/>
      <c r="D31" s="484"/>
      <c r="E31" s="418"/>
    </row>
    <row r="32" spans="1:5" ht="20.100000000000001" customHeight="1">
      <c r="A32" s="408"/>
      <c r="B32" s="408"/>
      <c r="C32" s="408"/>
      <c r="D32" s="484"/>
      <c r="E32" s="418"/>
    </row>
    <row r="33" spans="1:5" ht="20.100000000000001" customHeight="1">
      <c r="A33" s="408"/>
      <c r="B33" s="408"/>
      <c r="C33" s="408"/>
      <c r="D33" s="484"/>
      <c r="E33" s="418"/>
    </row>
    <row r="34" spans="1:5" ht="20.100000000000001" customHeight="1">
      <c r="A34" s="408"/>
      <c r="B34" s="408"/>
      <c r="C34" s="408"/>
      <c r="D34" s="484"/>
      <c r="E34" s="418"/>
    </row>
    <row r="35" spans="1:5" ht="20.100000000000001" customHeight="1">
      <c r="A35" s="408"/>
      <c r="B35" s="408"/>
      <c r="C35" s="408"/>
      <c r="D35" s="484"/>
      <c r="E35" s="418"/>
    </row>
    <row r="36" spans="1:5" ht="20.100000000000001" customHeight="1">
      <c r="A36" s="408"/>
      <c r="B36" s="408"/>
      <c r="C36" s="408"/>
      <c r="D36" s="484"/>
      <c r="E36" s="418"/>
    </row>
    <row r="37" spans="1:5" ht="20.100000000000001" customHeight="1">
      <c r="A37" s="408"/>
      <c r="B37" s="408"/>
      <c r="C37" s="408"/>
      <c r="D37" s="484"/>
      <c r="E37" s="418"/>
    </row>
    <row r="38" spans="1:5" ht="20.100000000000001" customHeight="1">
      <c r="A38" s="408"/>
      <c r="B38" s="408"/>
      <c r="C38" s="408"/>
      <c r="D38" s="484"/>
      <c r="E38" s="418"/>
    </row>
    <row r="39" spans="1:5" ht="20.100000000000001" customHeight="1">
      <c r="A39" s="408"/>
      <c r="B39" s="408"/>
      <c r="C39" s="408"/>
      <c r="D39" s="484"/>
      <c r="E39" s="418"/>
    </row>
    <row r="40" spans="1:5" ht="20.100000000000001" customHeight="1">
      <c r="A40" s="408"/>
      <c r="B40" s="408"/>
      <c r="C40" s="408"/>
      <c r="D40" s="484"/>
      <c r="E40" s="418"/>
    </row>
    <row r="41" spans="1:5" ht="20.100000000000001" customHeight="1">
      <c r="A41" s="408"/>
      <c r="B41" s="408"/>
      <c r="C41" s="408"/>
      <c r="D41" s="484"/>
      <c r="E41" s="418"/>
    </row>
    <row r="42" spans="1:5" ht="20.100000000000001" customHeight="1">
      <c r="A42" s="408"/>
      <c r="B42" s="408"/>
      <c r="C42" s="408"/>
      <c r="D42" s="484"/>
      <c r="E42" s="418"/>
    </row>
    <row r="43" spans="1:5" ht="20.100000000000001" customHeight="1">
      <c r="A43" s="408"/>
      <c r="B43" s="408"/>
      <c r="C43" s="408"/>
      <c r="D43" s="484"/>
      <c r="E43" s="418"/>
    </row>
    <row r="44" spans="1:5" ht="20.100000000000001" customHeight="1">
      <c r="A44" s="427"/>
      <c r="B44" s="427"/>
      <c r="C44" s="427"/>
      <c r="D44" s="427"/>
      <c r="E44" s="418"/>
    </row>
    <row r="45" spans="1:5" ht="20.100000000000001" customHeight="1">
      <c r="A45" s="427"/>
      <c r="B45" s="427"/>
      <c r="C45" s="427"/>
      <c r="D45" s="427"/>
      <c r="E45" s="418"/>
    </row>
    <row r="46" spans="1:5" ht="20.100000000000001" customHeight="1">
      <c r="A46" s="427"/>
      <c r="B46" s="427"/>
      <c r="C46" s="427"/>
      <c r="D46" s="427"/>
      <c r="E46" s="418"/>
    </row>
    <row r="47" spans="1:5" ht="20.100000000000001" customHeight="1">
      <c r="A47" s="427"/>
      <c r="B47" s="427"/>
      <c r="C47" s="427"/>
      <c r="D47" s="427"/>
      <c r="E47" s="418"/>
    </row>
    <row r="48" spans="1:5" ht="20.100000000000001" customHeight="1">
      <c r="A48" s="427"/>
      <c r="B48" s="427"/>
      <c r="C48" s="427"/>
      <c r="D48" s="427"/>
      <c r="E48" s="418"/>
    </row>
    <row r="49" spans="1:5" ht="20.100000000000001" customHeight="1">
      <c r="A49" s="427"/>
      <c r="B49" s="427"/>
      <c r="C49" s="427"/>
      <c r="D49" s="427"/>
      <c r="E49" s="418"/>
    </row>
    <row r="50" spans="1:5" ht="20.100000000000001" customHeight="1">
      <c r="A50" s="427"/>
      <c r="B50" s="427"/>
      <c r="C50" s="427"/>
      <c r="D50" s="427"/>
      <c r="E50" s="418"/>
    </row>
    <row r="51" spans="1:5" ht="20.100000000000001" customHeight="1">
      <c r="A51" s="427"/>
      <c r="B51" s="427"/>
      <c r="C51" s="427"/>
      <c r="D51" s="427"/>
      <c r="E51" s="418"/>
    </row>
    <row r="52" spans="1:5" ht="20.100000000000001" customHeight="1">
      <c r="A52" s="427"/>
      <c r="B52" s="427"/>
      <c r="C52" s="427"/>
      <c r="D52" s="427"/>
      <c r="E52" s="418"/>
    </row>
    <row r="53" spans="1:5" ht="20.100000000000001" customHeight="1">
      <c r="A53" s="427"/>
      <c r="B53" s="427"/>
      <c r="C53" s="427"/>
      <c r="D53" s="427"/>
      <c r="E53" s="418"/>
    </row>
    <row r="54" spans="1:5" ht="20.100000000000001" customHeight="1">
      <c r="A54" s="427"/>
      <c r="B54" s="427"/>
      <c r="C54" s="427"/>
      <c r="D54" s="427"/>
      <c r="E54" s="418"/>
    </row>
    <row r="55" spans="1:5" ht="20.100000000000001" customHeight="1">
      <c r="A55" s="427"/>
      <c r="B55" s="427"/>
      <c r="C55" s="427"/>
      <c r="D55" s="427"/>
      <c r="E55" s="418"/>
    </row>
    <row r="56" spans="1:5" ht="20.100000000000001" customHeight="1">
      <c r="A56" s="427"/>
      <c r="B56" s="427"/>
      <c r="C56" s="427"/>
      <c r="D56" s="427"/>
      <c r="E56" s="418"/>
    </row>
    <row r="57" spans="1:5" ht="20.100000000000001" customHeight="1">
      <c r="A57" s="427"/>
      <c r="B57" s="427"/>
      <c r="C57" s="427"/>
      <c r="D57" s="427"/>
      <c r="E57" s="418"/>
    </row>
    <row r="58" spans="1:5" ht="20.100000000000001" customHeight="1">
      <c r="A58" s="427"/>
      <c r="B58" s="427"/>
      <c r="C58" s="427"/>
      <c r="D58" s="427"/>
      <c r="E58" s="418"/>
    </row>
    <row r="59" spans="1:5" ht="20.100000000000001" customHeight="1">
      <c r="A59" s="427"/>
      <c r="B59" s="427"/>
      <c r="C59" s="427"/>
      <c r="D59" s="427"/>
      <c r="E59" s="418"/>
    </row>
    <row r="60" spans="1:5" ht="20.100000000000001" customHeight="1">
      <c r="A60" s="418"/>
      <c r="B60" s="418"/>
      <c r="C60" s="418"/>
      <c r="D60" s="418"/>
      <c r="E60" s="418"/>
    </row>
    <row r="61" spans="1:5" ht="20.100000000000001" customHeight="1">
      <c r="A61" s="418"/>
      <c r="B61" s="418"/>
      <c r="C61" s="418"/>
      <c r="D61" s="418"/>
      <c r="E61" s="418"/>
    </row>
    <row r="62" spans="1:5" ht="20.100000000000001" customHeight="1">
      <c r="A62" s="418"/>
      <c r="B62" s="418"/>
      <c r="C62" s="418"/>
      <c r="D62" s="418"/>
      <c r="E62" s="418"/>
    </row>
    <row r="63" spans="1:5" ht="20.100000000000001" customHeight="1">
      <c r="A63" s="418"/>
      <c r="B63" s="418"/>
      <c r="C63" s="418"/>
      <c r="D63" s="418"/>
      <c r="E63" s="418"/>
    </row>
    <row r="64" spans="1:5" ht="20.100000000000001" customHeight="1">
      <c r="A64" s="170"/>
      <c r="B64" s="170"/>
      <c r="C64" s="170"/>
      <c r="D64" s="170"/>
      <c r="E64" s="170"/>
    </row>
    <row r="65" spans="1:5" ht="20.100000000000001" customHeight="1">
      <c r="A65" s="170"/>
      <c r="B65" s="170"/>
      <c r="C65" s="170"/>
      <c r="D65" s="170"/>
      <c r="E65" s="170"/>
    </row>
    <row r="66" spans="1:5" ht="20.100000000000001" customHeight="1">
      <c r="A66" s="170"/>
      <c r="B66" s="170"/>
      <c r="C66" s="170"/>
      <c r="D66" s="170"/>
      <c r="E66" s="170"/>
    </row>
    <row r="67" spans="1:5" ht="20.100000000000001" customHeight="1">
      <c r="A67" s="170"/>
      <c r="B67" s="170"/>
      <c r="C67" s="170"/>
      <c r="D67" s="170"/>
      <c r="E67" s="170"/>
    </row>
    <row r="68" spans="1:5" ht="20.100000000000001" customHeight="1">
      <c r="A68" s="170"/>
      <c r="B68" s="170"/>
      <c r="C68" s="170"/>
      <c r="D68" s="170"/>
      <c r="E68" s="170"/>
    </row>
    <row r="69" spans="1:5" ht="20.100000000000001" customHeight="1">
      <c r="A69" s="170"/>
      <c r="B69" s="170"/>
      <c r="C69" s="170"/>
      <c r="D69" s="170"/>
      <c r="E69" s="170"/>
    </row>
    <row r="70" spans="1:5" ht="20.100000000000001" customHeight="1">
      <c r="A70" s="170"/>
      <c r="B70" s="170"/>
      <c r="C70" s="170"/>
      <c r="D70" s="170"/>
      <c r="E70" s="170"/>
    </row>
    <row r="71" spans="1:5" ht="20.100000000000001" customHeight="1">
      <c r="A71" s="170"/>
      <c r="B71" s="170"/>
      <c r="C71" s="170"/>
      <c r="D71" s="170"/>
      <c r="E71" s="170"/>
    </row>
    <row r="72" spans="1:5" ht="20.100000000000001" customHeight="1">
      <c r="A72" s="170"/>
      <c r="B72" s="170"/>
      <c r="C72" s="170"/>
      <c r="D72" s="170"/>
      <c r="E72" s="170"/>
    </row>
    <row r="73" spans="1:5" ht="20.100000000000001" customHeight="1">
      <c r="A73" s="170"/>
      <c r="B73" s="170"/>
      <c r="C73" s="170"/>
      <c r="D73" s="170"/>
      <c r="E73" s="170"/>
    </row>
    <row r="74" spans="1:5" ht="20.100000000000001" customHeight="1">
      <c r="A74" s="170"/>
      <c r="B74" s="170"/>
      <c r="C74" s="170"/>
      <c r="D74" s="170"/>
      <c r="E74" s="170"/>
    </row>
    <row r="75" spans="1:5" ht="20.100000000000001" customHeight="1">
      <c r="A75" s="170"/>
      <c r="B75" s="170"/>
      <c r="C75" s="170"/>
      <c r="D75" s="170"/>
      <c r="E75" s="170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3.Nong nghiep</vt:lpstr>
      <vt:lpstr>2.IIPthang</vt:lpstr>
      <vt:lpstr>3.SPCNthang</vt:lpstr>
      <vt:lpstr>4.LĐCN</vt:lpstr>
      <vt:lpstr>5. LĐCN_DP</vt:lpstr>
      <vt:lpstr>DN</vt:lpstr>
      <vt:lpstr>DN1</vt:lpstr>
      <vt:lpstr>14. DN quay lai hoat dong</vt:lpstr>
      <vt:lpstr>15. DN Ngừng có thời hạn</vt:lpstr>
      <vt:lpstr>16.DN giải thể</vt:lpstr>
      <vt:lpstr>19.VonNSNNthang</vt:lpstr>
      <vt:lpstr>21.DTNN</vt:lpstr>
      <vt:lpstr>22-23.Tongmuc</vt:lpstr>
      <vt:lpstr>24.XK thang</vt:lpstr>
      <vt:lpstr>26.NKthang</vt:lpstr>
      <vt:lpstr>29.CPI</vt:lpstr>
      <vt:lpstr>VT HK</vt:lpstr>
      <vt:lpstr>VT HH</vt:lpstr>
      <vt:lpstr>Khach QT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Phạm Tiến Nam</cp:lastModifiedBy>
  <cp:lastPrinted>2022-11-29T02:49:52Z</cp:lastPrinted>
  <dcterms:created xsi:type="dcterms:W3CDTF">2018-08-01T13:07:17Z</dcterms:created>
  <dcterms:modified xsi:type="dcterms:W3CDTF">2022-11-29T02:52:03Z</dcterms:modified>
</cp:coreProperties>
</file>