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 tabRatio="662"/>
  </bookViews>
  <sheets>
    <sheet name="1. Nong nghiep" sheetId="1" r:id="rId1"/>
    <sheet name="2. IIP" sheetId="2" r:id="rId2"/>
    <sheet name="3. SP CN" sheetId="3" r:id="rId3"/>
    <sheet name="4. LD DN CN" sheetId="4" r:id="rId4"/>
    <sheet name="5. LĐDNCN_DP" sheetId="5" r:id="rId5"/>
    <sheet name="6. Chi tieu DN" sheetId="14" r:id="rId6"/>
    <sheet name="7. DN DK thanh lap" sheetId="15" r:id="rId7"/>
    <sheet name="8. DN quay lai hoat dong" sheetId="16" r:id="rId8"/>
    <sheet name="9. DN Ngừng có thời hạn" sheetId="17" r:id="rId9"/>
    <sheet name="10. DN giải thể" sheetId="18" r:id="rId10"/>
    <sheet name="11. VĐT" sheetId="6" r:id="rId11"/>
    <sheet name="12. FDI" sheetId="21" r:id="rId12"/>
    <sheet name="13. Tongmuc" sheetId="7" r:id="rId13"/>
    <sheet name="14. XK HH" sheetId="19" r:id="rId14"/>
    <sheet name="15. NK HH" sheetId="20" r:id="rId15"/>
    <sheet name="16. CPI" sheetId="10" r:id="rId16"/>
    <sheet name="17. Van tai HK" sheetId="11" r:id="rId17"/>
    <sheet name="18. Van tai HH" sheetId="12" r:id="rId18"/>
    <sheet name="19. Du lich" sheetId="1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9">'[1]PNT-QUOT-#3'!#REF!</definedName>
    <definedName name="\0" localSheetId="12">'[2]PNT-QUOT-#3'!#REF!</definedName>
    <definedName name="\0" localSheetId="15">'[2]PNT-QUOT-#3'!#REF!</definedName>
    <definedName name="\0" localSheetId="16">'[1]PNT-QUOT-#3'!#REF!</definedName>
    <definedName name="\0" localSheetId="18">'[2]PNT-QUOT-#3'!#REF!</definedName>
    <definedName name="\0" localSheetId="3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'[2]COAT&amp;WRAP-QIOT-#3'!#REF!</definedName>
    <definedName name="\z" localSheetId="16">'[1]COAT&amp;WRAP-QIOT-#3'!#REF!</definedName>
    <definedName name="\z" localSheetId="18">'[2]COAT&amp;WRAP-QIOT-#3'!#REF!</definedName>
    <definedName name="\z" localSheetId="3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8" hidden="1">{"'TDTGT (theo Dphuong)'!$A$4:$F$75"}</definedName>
    <definedName name="_________h1" localSheetId="3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8" hidden="1">{"'TDTGT (theo Dphuong)'!$A$4:$F$75"}</definedName>
    <definedName name="________h1" localSheetId="3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8" hidden="1">{"'TDTGT (theo Dphuong)'!$A$4:$F$75"}</definedName>
    <definedName name="_______h1" localSheetId="3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8" hidden="1">{#N/A,#N/A,FALSE,"Chung"}</definedName>
    <definedName name="______B5" localSheetId="3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8" hidden="1">{"'TDTGT (theo Dphuong)'!$A$4:$F$75"}</definedName>
    <definedName name="______h1" localSheetId="3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8" hidden="1">{"'TDTGT (theo Dphuong)'!$A$4:$F$75"}</definedName>
    <definedName name="______h2" localSheetId="3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8" hidden="1">{#N/A,#N/A,FALSE,"Chung"}</definedName>
    <definedName name="_____B5" localSheetId="3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8" hidden="1">{"'TDTGT (theo Dphuong)'!$A$4:$F$75"}</definedName>
    <definedName name="_____h1" localSheetId="3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8" hidden="1">{"'TDTGT (theo Dphuong)'!$A$4:$F$75"}</definedName>
    <definedName name="_____h2" localSheetId="3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8" hidden="1">{#N/A,#N/A,FALSE,"Chung"}</definedName>
    <definedName name="____B5" localSheetId="3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8" hidden="1">{"'TDTGT (theo Dphuong)'!$A$4:$F$75"}</definedName>
    <definedName name="____h1" localSheetId="3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8" hidden="1">{"'TDTGT (theo Dphuong)'!$A$4:$F$75"}</definedName>
    <definedName name="____h2" localSheetId="3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8" hidden="1">{#N/A,#N/A,FALSE,"Chung"}</definedName>
    <definedName name="___B5" localSheetId="3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8" hidden="1">{"'TDTGT (theo Dphuong)'!$A$4:$F$75"}</definedName>
    <definedName name="___h1" localSheetId="3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8" hidden="1">{"'TDTGT (theo Dphuong)'!$A$4:$F$75"}</definedName>
    <definedName name="___h2" localSheetId="3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8" hidden="1">{#N/A,#N/A,FALSE,"Chung"}</definedName>
    <definedName name="__B5" localSheetId="3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8" hidden="1">{"'TDTGT (theo Dphuong)'!$A$4:$F$75"}</definedName>
    <definedName name="__h1" localSheetId="3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8" hidden="1">{"'TDTGT (theo Dphuong)'!$A$4:$F$75"}</definedName>
    <definedName name="__h2" localSheetId="3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8" hidden="1">{#N/A,#N/A,FALSE,"Chung"}</definedName>
    <definedName name="_B5" localSheetId="3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9" hidden="1">#REF!</definedName>
    <definedName name="_Fill" localSheetId="15" hidden="1">#REF!</definedName>
    <definedName name="_Fill" localSheetId="16" hidden="1">#REF!</definedName>
    <definedName name="_Fill" localSheetId="18" hidden="1">#REF!</definedName>
    <definedName name="_Fill" localSheetId="3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DN DK thanh lap'!$A$10:$B$10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8" hidden="1">{"'TDTGT (theo Dphuong)'!$A$4:$F$75"}</definedName>
    <definedName name="_h1" localSheetId="3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8" hidden="1">{"'TDTGT (theo Dphuong)'!$A$4:$F$75"}</definedName>
    <definedName name="_h2" localSheetId="3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9">'[1]PNT-QUOT-#3'!#REF!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8" hidden="1">{"'TDTGT (theo Dphuong)'!$A$4:$F$75"}</definedName>
    <definedName name="abc" localSheetId="3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9">#REF!</definedName>
    <definedName name="adsf" localSheetId="15">#REF!</definedName>
    <definedName name="adsf" localSheetId="16">#REF!</definedName>
    <definedName name="adsf" localSheetId="18">#REF!</definedName>
    <definedName name="adsf" localSheetId="3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5">#REF!</definedName>
    <definedName name="anpha" localSheetId="16">#REF!</definedName>
    <definedName name="anpha" localSheetId="18">#REF!</definedName>
    <definedName name="anpha" localSheetId="3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5">'[2]PNT-QUOT-#3'!#REF!</definedName>
    <definedName name="B" localSheetId="16">'[1]PNT-QUOT-#3'!#REF!</definedName>
    <definedName name="B" localSheetId="18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8" hidden="1">{"'TDTGT (theo Dphuong)'!$A$4:$F$75"}</definedName>
    <definedName name="B5new" localSheetId="3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9">#REF!</definedName>
    <definedName name="beta" localSheetId="15">#REF!</definedName>
    <definedName name="beta" localSheetId="16">#REF!</definedName>
    <definedName name="beta" localSheetId="18">#REF!</definedName>
    <definedName name="beta" localSheetId="3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9">#REF!</definedName>
    <definedName name="BT" localSheetId="15">#REF!</definedName>
    <definedName name="BT" localSheetId="16">#REF!</definedName>
    <definedName name="BT" localSheetId="18">#REF!</definedName>
    <definedName name="BT" localSheetId="3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5">#REF!</definedName>
    <definedName name="bv" localSheetId="16">#REF!</definedName>
    <definedName name="bv" localSheetId="18">#REF!</definedName>
    <definedName name="bv" localSheetId="3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5">'[2]PNT-QUOT-#3'!#REF!</definedName>
    <definedName name="COAT" localSheetId="16">'[1]PNT-QUOT-#3'!#REF!</definedName>
    <definedName name="COAT" localSheetId="18">'[2]PNT-QUOT-#3'!#REF!</definedName>
    <definedName name="COAT" localSheetId="3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9">#REF!</definedName>
    <definedName name="CS_10" localSheetId="15">#REF!</definedName>
    <definedName name="CS_10" localSheetId="16">#REF!</definedName>
    <definedName name="CS_10" localSheetId="18">#REF!</definedName>
    <definedName name="CS_10" localSheetId="3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9">#REF!</definedName>
    <definedName name="CS_100" localSheetId="15">#REF!</definedName>
    <definedName name="CS_100" localSheetId="16">#REF!</definedName>
    <definedName name="CS_100" localSheetId="18">#REF!</definedName>
    <definedName name="CS_100" localSheetId="3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9">#REF!</definedName>
    <definedName name="CS_10S" localSheetId="15">#REF!</definedName>
    <definedName name="CS_10S" localSheetId="16">#REF!</definedName>
    <definedName name="CS_10S" localSheetId="18">#REF!</definedName>
    <definedName name="CS_10S" localSheetId="3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9">#REF!</definedName>
    <definedName name="CS_120" localSheetId="15">#REF!</definedName>
    <definedName name="CS_120" localSheetId="16">#REF!</definedName>
    <definedName name="CS_120" localSheetId="18">#REF!</definedName>
    <definedName name="CS_120" localSheetId="3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9">#REF!</definedName>
    <definedName name="CS_140" localSheetId="15">#REF!</definedName>
    <definedName name="CS_140" localSheetId="16">#REF!</definedName>
    <definedName name="CS_140" localSheetId="18">#REF!</definedName>
    <definedName name="CS_140" localSheetId="3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9">#REF!</definedName>
    <definedName name="CS_160" localSheetId="15">#REF!</definedName>
    <definedName name="CS_160" localSheetId="16">#REF!</definedName>
    <definedName name="CS_160" localSheetId="18">#REF!</definedName>
    <definedName name="CS_160" localSheetId="3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9">#REF!</definedName>
    <definedName name="CS_20" localSheetId="15">#REF!</definedName>
    <definedName name="CS_20" localSheetId="16">#REF!</definedName>
    <definedName name="CS_20" localSheetId="18">#REF!</definedName>
    <definedName name="CS_20" localSheetId="3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9">#REF!</definedName>
    <definedName name="CS_30" localSheetId="15">#REF!</definedName>
    <definedName name="CS_30" localSheetId="16">#REF!</definedName>
    <definedName name="CS_30" localSheetId="18">#REF!</definedName>
    <definedName name="CS_30" localSheetId="3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9">#REF!</definedName>
    <definedName name="CS_40" localSheetId="15">#REF!</definedName>
    <definedName name="CS_40" localSheetId="16">#REF!</definedName>
    <definedName name="CS_40" localSheetId="18">#REF!</definedName>
    <definedName name="CS_40" localSheetId="3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9">#REF!</definedName>
    <definedName name="CS_40S" localSheetId="15">#REF!</definedName>
    <definedName name="CS_40S" localSheetId="16">#REF!</definedName>
    <definedName name="CS_40S" localSheetId="18">#REF!</definedName>
    <definedName name="CS_40S" localSheetId="3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9">#REF!</definedName>
    <definedName name="CS_5S" localSheetId="15">#REF!</definedName>
    <definedName name="CS_5S" localSheetId="16">#REF!</definedName>
    <definedName name="CS_5S" localSheetId="18">#REF!</definedName>
    <definedName name="CS_5S" localSheetId="3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9">#REF!</definedName>
    <definedName name="CS_60" localSheetId="15">#REF!</definedName>
    <definedName name="CS_60" localSheetId="16">#REF!</definedName>
    <definedName name="CS_60" localSheetId="18">#REF!</definedName>
    <definedName name="CS_60" localSheetId="3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9">#REF!</definedName>
    <definedName name="CS_80" localSheetId="15">#REF!</definedName>
    <definedName name="CS_80" localSheetId="16">#REF!</definedName>
    <definedName name="CS_80" localSheetId="18">#REF!</definedName>
    <definedName name="CS_80" localSheetId="3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9">#REF!</definedName>
    <definedName name="CS_80S" localSheetId="15">#REF!</definedName>
    <definedName name="CS_80S" localSheetId="16">#REF!</definedName>
    <definedName name="CS_80S" localSheetId="18">#REF!</definedName>
    <definedName name="CS_80S" localSheetId="3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9">#REF!</definedName>
    <definedName name="CS_STD" localSheetId="15">#REF!</definedName>
    <definedName name="CS_STD" localSheetId="16">#REF!</definedName>
    <definedName name="CS_STD" localSheetId="18">#REF!</definedName>
    <definedName name="CS_STD" localSheetId="3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9">#REF!</definedName>
    <definedName name="CS_XS" localSheetId="15">#REF!</definedName>
    <definedName name="CS_XS" localSheetId="16">#REF!</definedName>
    <definedName name="CS_XS" localSheetId="18">#REF!</definedName>
    <definedName name="CS_XS" localSheetId="3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9">#REF!</definedName>
    <definedName name="CS_XXS" localSheetId="15">#REF!</definedName>
    <definedName name="CS_XXS" localSheetId="16">#REF!</definedName>
    <definedName name="CS_XXS" localSheetId="18">#REF!</definedName>
    <definedName name="CS_XXS" localSheetId="3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8" hidden="1">{"'TDTGT (theo Dphuong)'!$A$4:$F$75"}</definedName>
    <definedName name="cv" localSheetId="3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9">#REF!</definedName>
    <definedName name="cx" localSheetId="15">#REF!</definedName>
    <definedName name="cx" localSheetId="16">#REF!</definedName>
    <definedName name="cx" localSheetId="18">#REF!</definedName>
    <definedName name="cx" localSheetId="3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5" hidden="1">#REF!</definedName>
    <definedName name="d" localSheetId="16" hidden="1">#REF!</definedName>
    <definedName name="d" localSheetId="18" hidden="1">#REF!</definedName>
    <definedName name="d" localSheetId="3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5">#REF!</definedName>
    <definedName name="dd" localSheetId="16">#REF!</definedName>
    <definedName name="dd" localSheetId="18">#REF!</definedName>
    <definedName name="dd" localSheetId="3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5" hidden="1">#REF!</definedName>
    <definedName name="df" localSheetId="16" hidden="1">#REF!</definedName>
    <definedName name="df" localSheetId="18" hidden="1">#REF!</definedName>
    <definedName name="df" localSheetId="3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5">#REF!</definedName>
    <definedName name="dg" localSheetId="16">#REF!</definedName>
    <definedName name="dg" localSheetId="18">#REF!</definedName>
    <definedName name="dg" localSheetId="3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5">#REF!</definedName>
    <definedName name="dien" localSheetId="16">#REF!</definedName>
    <definedName name="dien" localSheetId="18">#REF!</definedName>
    <definedName name="dien" localSheetId="3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8" hidden="1">{"'TDTGT (theo Dphuong)'!$A$4:$F$75"}</definedName>
    <definedName name="dn" localSheetId="3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9">#REF!</definedName>
    <definedName name="ffddg" localSheetId="15">#REF!</definedName>
    <definedName name="ffddg" localSheetId="16">#REF!</definedName>
    <definedName name="ffddg" localSheetId="18">#REF!</definedName>
    <definedName name="ffddg" localSheetId="3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5">'[2]COAT&amp;WRAP-QIOT-#3'!#REF!</definedName>
    <definedName name="FP" localSheetId="16">'[1]COAT&amp;WRAP-QIOT-#3'!#REF!</definedName>
    <definedName name="FP" localSheetId="18">'[2]COAT&amp;WRAP-QIOT-#3'!#REF!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8" hidden="1">{"'TDTGT (theo Dphuong)'!$A$4:$F$75"}</definedName>
    <definedName name="h" localSheetId="3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9">#REF!</definedName>
    <definedName name="hab" localSheetId="15">#REF!</definedName>
    <definedName name="hab" localSheetId="16">#REF!</definedName>
    <definedName name="hab" localSheetId="18">#REF!</definedName>
    <definedName name="hab" localSheetId="3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9">#REF!</definedName>
    <definedName name="habac" localSheetId="15">#REF!</definedName>
    <definedName name="habac" localSheetId="16">#REF!</definedName>
    <definedName name="habac" localSheetId="18">#REF!</definedName>
    <definedName name="habac" localSheetId="3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9">#REF!</definedName>
    <definedName name="hhg" localSheetId="15">#REF!</definedName>
    <definedName name="hhg" localSheetId="16">#REF!</definedName>
    <definedName name="hhg" localSheetId="18">#REF!</definedName>
    <definedName name="hhg" localSheetId="3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8" hidden="1">{"'TDTGT (theo Dphuong)'!$A$4:$F$75"}</definedName>
    <definedName name="HTML_Control" localSheetId="2" hidden="1">{"'TDTGT (theo Dphuong)'!$A$4:$F$75"}</definedName>
    <definedName name="HTML_Control" localSheetId="3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8" hidden="1">{#N/A,#N/A,FALSE,"Chung"}</definedName>
    <definedName name="i" localSheetId="3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8" hidden="1">{#N/A,#N/A,FALSE,"Chung"}</definedName>
    <definedName name="kjh" localSheetId="3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9">#REF!</definedName>
    <definedName name="kjhjfhdjkfndfndf" localSheetId="15">#REF!</definedName>
    <definedName name="kjhjfhdjkfndfndf" localSheetId="16">#REF!</definedName>
    <definedName name="kjhjfhdjkfndfndf" localSheetId="18">#REF!</definedName>
    <definedName name="kjhjfhdjkfndfndf" localSheetId="3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8" hidden="1">{"'TDTGT (theo Dphuong)'!$A$4:$F$75"}</definedName>
    <definedName name="m" localSheetId="3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9">#REF!</definedName>
    <definedName name="mc" localSheetId="15">#REF!</definedName>
    <definedName name="mc" localSheetId="16">#REF!</definedName>
    <definedName name="mc" localSheetId="18">#REF!</definedName>
    <definedName name="mc" localSheetId="3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5">'[2]COAT&amp;WRAP-QIOT-#3'!#REF!</definedName>
    <definedName name="MF" localSheetId="16">'[1]COAT&amp;WRAP-QIOT-#3'!#REF!</definedName>
    <definedName name="MF" localSheetId="18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'[8]2.74'!#REF!</definedName>
    <definedName name="mnh" localSheetId="12">'[9]2.74'!#REF!</definedName>
    <definedName name="mnh" localSheetId="15">'[8]2.74'!#REF!</definedName>
    <definedName name="mnh" localSheetId="16">'[8]2.74'!#REF!</definedName>
    <definedName name="mnh" localSheetId="4">'[8]2.74'!#REF!</definedName>
    <definedName name="mnh" localSheetId="6">'[8]2.74'!#REF!</definedName>
    <definedName name="mnh" localSheetId="7">'[8]2.74'!#REF!</definedName>
    <definedName name="mnh" localSheetId="8">'[8]2.74'!#REF!</definedName>
    <definedName name="mnh">'[8]2.74'!#REF!</definedName>
    <definedName name="n" localSheetId="9">'[8]2.74'!#REF!</definedName>
    <definedName name="n" localSheetId="12">'[9]2.74'!#REF!</definedName>
    <definedName name="n" localSheetId="16">'[8]2.74'!#REF!</definedName>
    <definedName name="n" localSheetId="4">'[8]2.74'!#REF!</definedName>
    <definedName name="n" localSheetId="7">'[8]2.74'!#REF!</definedName>
    <definedName name="n" localSheetId="8">'[8]2.74'!#REF!</definedName>
    <definedName name="n">'[8]2.74'!#REF!</definedName>
    <definedName name="nhan" localSheetId="9">#REF!</definedName>
    <definedName name="nhan" localSheetId="15">#REF!</definedName>
    <definedName name="nhan" localSheetId="16">#REF!</definedName>
    <definedName name="nhan" localSheetId="18">#REF!</definedName>
    <definedName name="nhan" localSheetId="3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5">#REF!</definedName>
    <definedName name="nuoc" localSheetId="16">#REF!</definedName>
    <definedName name="nuoc" localSheetId="18">#REF!</definedName>
    <definedName name="nuoc" localSheetId="3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8" hidden="1">{#N/A,#N/A,FALSE,"Chung"}</definedName>
    <definedName name="oanh" localSheetId="2" hidden="1">{#N/A,#N/A,FALSE,"Chung"}</definedName>
    <definedName name="oanh" localSheetId="3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M" localSheetId="9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5">[14]ESTI.!$A$1:$U$52</definedName>
    <definedName name="Print_Area_MI" localSheetId="6">[13]ESTI.!$A$1:$U$52</definedName>
    <definedName name="Print_Area_MI">[15]ESTI.!$A$1:$U$52</definedName>
    <definedName name="_xlnm.Print_Titles" localSheetId="9">'[16]TiÕn ®é thùc hiÖn KC'!#REF!</definedName>
    <definedName name="_xlnm.Print_Titles" localSheetId="18">'[16]TiÕn ®é thùc hiÖn KC'!#REF!</definedName>
    <definedName name="_xlnm.Print_Titles" localSheetId="3">'[16]TiÕn ®é thùc hiÖn KC'!#REF!</definedName>
    <definedName name="_xlnm.Print_Titles" localSheetId="4">'[16]TiÕn ®é thùc hiÖn KC'!#REF!</definedName>
    <definedName name="_xlnm.Print_Titles" localSheetId="7">'[16]TiÕn ®é thùc hiÖn KC'!#REF!</definedName>
    <definedName name="_xlnm.Print_Titles" localSheetId="8">'[16]TiÕn ®é thùc hiÖn KC'!#REF!</definedName>
    <definedName name="_xlnm.Print_Titles">'[16]TiÕn ®é thùc hiÖn KC'!#REF!</definedName>
    <definedName name="pt" localSheetId="9">#REF!</definedName>
    <definedName name="pt" localSheetId="15">#REF!</definedName>
    <definedName name="pt" localSheetId="16">#REF!</definedName>
    <definedName name="pt" localSheetId="18">#REF!</definedName>
    <definedName name="pt" localSheetId="3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5">#REF!</definedName>
    <definedName name="ptr" localSheetId="16">#REF!</definedName>
    <definedName name="ptr" localSheetId="18">#REF!</definedName>
    <definedName name="ptr" localSheetId="3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'[17]ma-pt'!$A$6:$IV$228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8" hidden="1">{#N/A,#N/A,FALSE,"Chung"}</definedName>
    <definedName name="qưeqwrqw" localSheetId="3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9">#REF!</definedName>
    <definedName name="SORT" localSheetId="15">#REF!</definedName>
    <definedName name="SORT" localSheetId="16">#REF!</definedName>
    <definedName name="SORT" localSheetId="18">#REF!</definedName>
    <definedName name="SORT" localSheetId="3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5">'[14]DI-ESTI'!$A$8:$R$489</definedName>
    <definedName name="SORT_AREA" localSheetId="6">'[13]DI-ESTI'!$A$8:$R$489</definedName>
    <definedName name="SORT_AREA">'[15]DI-ESTI'!$A$8:$R$489</definedName>
    <definedName name="SP" localSheetId="9">'[1]PNT-QUOT-#3'!#REF!</definedName>
    <definedName name="SP" localSheetId="15">'[2]PNT-QUOT-#3'!#REF!</definedName>
    <definedName name="SP" localSheetId="16">'[1]PNT-QUOT-#3'!#REF!</definedName>
    <definedName name="SP" localSheetId="18">'[2]PNT-QUOT-#3'!#REF!</definedName>
    <definedName name="SP" localSheetId="3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9">#REF!</definedName>
    <definedName name="sss" localSheetId="15">#REF!</definedName>
    <definedName name="sss" localSheetId="16">#REF!</definedName>
    <definedName name="sss" localSheetId="18">#REF!</definedName>
    <definedName name="sss" localSheetId="3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9">#REF!</definedName>
    <definedName name="TBA" localSheetId="15">#REF!</definedName>
    <definedName name="TBA" localSheetId="16">#REF!</definedName>
    <definedName name="TBA" localSheetId="18">#REF!</definedName>
    <definedName name="TBA" localSheetId="3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5">#REF!</definedName>
    <definedName name="td" localSheetId="16">#REF!</definedName>
    <definedName name="td" localSheetId="18">#REF!</definedName>
    <definedName name="td" localSheetId="3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9">#REF!</definedName>
    <definedName name="th_bl" localSheetId="15">#REF!</definedName>
    <definedName name="th_bl" localSheetId="16">#REF!</definedName>
    <definedName name="th_bl" localSheetId="18">#REF!</definedName>
    <definedName name="th_bl" localSheetId="3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8" hidden="1">{"'TDTGT (theo Dphuong)'!$A$4:$F$75"}</definedName>
    <definedName name="thanh" localSheetId="3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8">#REF!</definedName>
    <definedName name="TMBLCSG" localSheetId="3">#REF!</definedName>
    <definedName name="TMBLCSG" localSheetId="4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8" hidden="1">{"'TDTGT (theo Dphuong)'!$A$4:$F$75"}</definedName>
    <definedName name="Tnghiep" localSheetId="3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9">#REF!</definedName>
    <definedName name="ttt" localSheetId="15">#REF!</definedName>
    <definedName name="ttt" localSheetId="16">#REF!</definedName>
    <definedName name="ttt" localSheetId="18">#REF!</definedName>
    <definedName name="ttt" localSheetId="3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5">#REF!</definedName>
    <definedName name="vfff" localSheetId="16">#REF!</definedName>
    <definedName name="vfff" localSheetId="18">#REF!</definedName>
    <definedName name="vfff" localSheetId="3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8">#REF!</definedName>
    <definedName name="vn" localSheetId="3">#REF!</definedName>
    <definedName name="vn" localSheetId="4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8" hidden="1">{"'TDTGT (theo Dphuong)'!$A$4:$F$75"}</definedName>
    <definedName name="vv" localSheetId="3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8" hidden="1">{#N/A,#N/A,FALSE,"Chung"}</definedName>
    <definedName name="wrn.thu." localSheetId="2" hidden="1">{#N/A,#N/A,FALSE,"Chung"}</definedName>
    <definedName name="wrn.thu." localSheetId="3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'[18]7 THAI NGUYEN'!$A$11</definedName>
    <definedName name="xd" localSheetId="4">'[19]7 THAI NGUYEN'!$A$11</definedName>
    <definedName name="xd">'[18]7 THAI NGUYEN'!$A$11</definedName>
    <definedName name="ZYX" localSheetId="9">#REF!</definedName>
    <definedName name="ZYX" localSheetId="15">#REF!</definedName>
    <definedName name="ZYX" localSheetId="16">#REF!</definedName>
    <definedName name="ZYX" localSheetId="18">#REF!</definedName>
    <definedName name="ZYX" localSheetId="3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9">#REF!</definedName>
    <definedName name="ZZZ" localSheetId="15">#REF!</definedName>
    <definedName name="ZZZ" localSheetId="16">#REF!</definedName>
    <definedName name="ZZZ" localSheetId="18">#REF!</definedName>
    <definedName name="ZZZ" localSheetId="3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8" l="1"/>
  <c r="D25" i="18"/>
  <c r="D24" i="18"/>
  <c r="D23" i="18"/>
  <c r="D22" i="18"/>
  <c r="D21" i="18"/>
  <c r="D20" i="18"/>
  <c r="D19" i="18"/>
  <c r="D18" i="18"/>
  <c r="D17" i="18"/>
  <c r="D16" i="18"/>
  <c r="D15" i="18"/>
  <c r="C14" i="18"/>
  <c r="D14" i="18" s="1"/>
  <c r="D13" i="18"/>
  <c r="D12" i="18"/>
  <c r="D11" i="18"/>
  <c r="D10" i="18"/>
  <c r="C9" i="18"/>
  <c r="D9" i="18" s="1"/>
  <c r="D8" i="18"/>
  <c r="D26" i="17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C9" i="17"/>
  <c r="D9" i="17" s="1"/>
  <c r="D8" i="17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F17" i="14"/>
  <c r="E17" i="14"/>
  <c r="F16" i="14"/>
  <c r="E16" i="14"/>
  <c r="F15" i="14"/>
  <c r="E15" i="14"/>
  <c r="F14" i="14"/>
  <c r="E14" i="14"/>
  <c r="D13" i="14"/>
  <c r="F13" i="14" s="1"/>
  <c r="F12" i="14"/>
  <c r="E12" i="14"/>
  <c r="F11" i="14"/>
  <c r="E11" i="14"/>
  <c r="F10" i="14"/>
  <c r="E10" i="14"/>
  <c r="E13" i="14" l="1"/>
  <c r="C7" i="18"/>
  <c r="D7" i="18" s="1"/>
  <c r="C7" i="17"/>
  <c r="D7" i="17" s="1"/>
  <c r="E10" i="7" l="1"/>
  <c r="E11" i="7"/>
  <c r="E9" i="7"/>
  <c r="E8" i="7"/>
</calcChain>
</file>

<file path=xl/sharedStrings.xml><?xml version="1.0" encoding="utf-8"?>
<sst xmlns="http://schemas.openxmlformats.org/spreadsheetml/2006/main" count="806" uniqueCount="476">
  <si>
    <t>Nghìn ha</t>
  </si>
  <si>
    <t>Thực hiện
cùng kỳ
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</si>
  <si>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</si>
  <si>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</si>
  <si>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</si>
  <si>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</si>
  <si>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</si>
  <si>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</si>
  <si>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</si>
  <si>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</si>
  <si>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</si>
  <si>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Lạc</t>
  </si>
  <si>
    <t>Rau, đậu</t>
  </si>
  <si>
    <t>%</t>
  </si>
  <si>
    <t>Tháng 01 năm 2023</t>
  </si>
  <si>
    <t>so với tháng trước</t>
  </si>
  <si>
    <t>so với cùng kỳ năm 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</si>
  <si>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</si>
  <si>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</si>
  <si>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</si>
  <si>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</si>
  <si>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</si>
  <si>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</si>
  <si>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</si>
  <si>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</si>
  <si>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</si>
  <si>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</si>
  <si>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</si>
  <si>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</si>
  <si>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</si>
  <si>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</si>
  <si>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</si>
  <si>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</si>
  <si>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</si>
  <si>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</si>
  <si>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</si>
  <si>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</si>
  <si>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</si>
  <si>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</si>
  <si>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</si>
  <si>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</si>
  <si>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</si>
  <si>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</si>
  <si>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</si>
  <si>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</si>
  <si>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</si>
  <si>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</si>
  <si>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</si>
  <si>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</si>
  <si>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</si>
  <si>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</si>
  <si>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</si>
  <si>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</si>
  <si>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</si>
  <si>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</si>
  <si>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</si>
  <si>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</si>
  <si>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</si>
  <si>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Tháng 01/2023</t>
  </si>
  <si>
    <t>tính</t>
  </si>
  <si>
    <t>tháng 12</t>
  </si>
  <si>
    <t>tháng 01</t>
  </si>
  <si>
    <t xml:space="preserve">so với </t>
  </si>
  <si>
    <t>so với cùng kỳ</t>
  </si>
  <si>
    <t>năm 2022</t>
  </si>
  <si>
    <t>năm 2023</t>
  </si>
  <si>
    <t>tháng trước (%)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</si>
  <si>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</si>
  <si>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</si>
  <si>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</si>
  <si>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</si>
  <si>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</si>
  <si>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</si>
  <si>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10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</si>
  <si>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</si>
  <si>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</si>
  <si>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</si>
  <si>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</si>
  <si>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</si>
  <si>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</si>
  <si>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</si>
  <si>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</si>
  <si>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</si>
  <si>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</si>
  <si>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</si>
  <si>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</si>
  <si>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</si>
  <si>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</si>
  <si>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</si>
  <si>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10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</si>
  <si>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</si>
  <si>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</si>
  <si>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</si>
  <si>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</si>
  <si>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</si>
  <si>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</si>
  <si>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</si>
  <si>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</si>
  <si>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</si>
  <si>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</si>
  <si>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</si>
  <si>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</si>
  <si>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</si>
  <si>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</si>
  <si>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</si>
  <si>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</si>
  <si>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</si>
  <si>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</si>
  <si>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</si>
  <si>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</si>
  <si>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</si>
  <si>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</si>
  <si>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</si>
  <si>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</si>
  <si>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</si>
  <si>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</si>
  <si>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</si>
  <si>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cùng thời điểm</t>
  </si>
  <si>
    <t>tháng trước</t>
  </si>
  <si>
    <t>năm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</si>
  <si>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</si>
  <si>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</si>
  <si>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</si>
  <si>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</si>
  <si>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</si>
  <si>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</si>
  <si>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1/1/2023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</si>
  <si>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</si>
  <si>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</si>
  <si>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</si>
  <si>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</si>
  <si>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</si>
  <si>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</si>
  <si>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</si>
  <si>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</si>
  <si>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</si>
  <si>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</si>
  <si>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</si>
  <si>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</si>
  <si>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</si>
  <si>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</si>
  <si>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</si>
  <si>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</si>
  <si>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</si>
  <si>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</si>
  <si>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</si>
  <si>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</si>
  <si>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</si>
  <si>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</si>
  <si>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</si>
  <si>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</si>
  <si>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</si>
  <si>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</si>
  <si>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</si>
  <si>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</si>
  <si>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</si>
  <si>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</si>
  <si>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</si>
  <si>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</si>
  <si>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</si>
  <si>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</si>
  <si>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</si>
  <si>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</si>
  <si>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</si>
  <si>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</si>
  <si>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</si>
  <si>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</si>
  <si>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</si>
  <si>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</si>
  <si>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</si>
  <si>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</si>
  <si>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</si>
  <si>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</si>
  <si>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</si>
  <si>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</si>
  <si>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</si>
  <si>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</si>
  <si>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</si>
  <si>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</si>
  <si>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</si>
  <si>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</si>
  <si>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</si>
  <si>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</si>
  <si>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</si>
  <si>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</si>
  <si>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</si>
  <si>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</si>
  <si>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</si>
  <si>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</si>
  <si>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</si>
  <si>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</si>
  <si>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</si>
  <si>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</si>
  <si>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</si>
  <si>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</si>
  <si>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</si>
  <si>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</si>
  <si>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Kế hoạch                        </t>
  </si>
  <si>
    <t xml:space="preserve">Ước tính </t>
  </si>
  <si>
    <t xml:space="preserve">so với kế hoạch                 </t>
  </si>
  <si>
    <t xml:space="preserve">so với cùng kỳ         </t>
  </si>
  <si>
    <t>năm 2022 (%)</t>
  </si>
  <si>
    <t>năm trước (%)</t>
  </si>
  <si>
    <t>TỔNG SỐ</t>
  </si>
  <si>
    <t>Trung ương</t>
  </si>
  <si>
    <t>Trong đó:</t>
  </si>
  <si>
    <t>Bộ Giao thông vận tải</t>
  </si>
  <si>
    <t>Bộ NN và PTNT</t>
  </si>
  <si>
    <t>Bộ Văn hóa, Thể thao và Du lịch</t>
  </si>
  <si>
    <t>Bộ Tài nguyên và Môi trường</t>
  </si>
  <si>
    <t>Bộ Y tế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</si>
  <si>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</si>
  <si>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</si>
  <si>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</si>
  <si>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</si>
  <si>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</si>
  <si>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</si>
  <si>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</si>
  <si>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</si>
  <si>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TP. Hồ Chí Minh</t>
  </si>
  <si>
    <t>An Giang</t>
  </si>
  <si>
    <t>Thái Bình</t>
  </si>
  <si>
    <t>13. Tổng mức bán lẻ hàng hóa và doanh thu dịch vụ tiêu dùng</t>
  </si>
  <si>
    <t>Sơ bộ
tháng 12
năm 2022</t>
  </si>
  <si>
    <t>Tổng mức</t>
  </si>
  <si>
    <t>Cơ cấu (%)</t>
  </si>
  <si>
    <t>Bán lẻ hàng hóa</t>
  </si>
  <si>
    <t>Dịch vụ lưu trú, ăn uống</t>
  </si>
  <si>
    <t>Du lịch lữ hành</t>
  </si>
  <si>
    <t>Dịch vụ khác</t>
  </si>
  <si>
    <t xml:space="preserve"> </t>
  </si>
  <si>
    <t>Ước tính
tháng 01 năm 2023</t>
  </si>
  <si>
    <t>Tháng 01 
năm 2023
so với cùng kỳ
năm 2022 (%)</t>
  </si>
  <si>
    <t>Nghìn tấn; Triệu USD</t>
  </si>
  <si>
    <t>năm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</si>
  <si>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</si>
  <si>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</si>
  <si>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</si>
  <si>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</si>
  <si>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</si>
  <si>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</si>
  <si>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</si>
  <si>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</si>
  <si>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</si>
  <si>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</si>
  <si>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</si>
  <si>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</si>
  <si>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</si>
  <si>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</si>
  <si>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</si>
  <si>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</si>
  <si>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</si>
  <si>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</si>
  <si>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</si>
  <si>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</si>
  <si>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</si>
  <si>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</si>
  <si>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</si>
  <si>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</si>
  <si>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</si>
  <si>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</si>
  <si>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</si>
  <si>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</si>
  <si>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</si>
  <si>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</si>
  <si>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</si>
  <si>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</si>
  <si>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</si>
  <si>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</si>
  <si>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</si>
  <si>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</si>
  <si>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</si>
  <si>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</si>
  <si>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</si>
  <si>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</si>
  <si>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</si>
  <si>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</si>
  <si>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</si>
  <si>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</si>
  <si>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Ngô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</si>
  <si>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</si>
  <si>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</si>
  <si>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</si>
  <si>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</si>
  <si>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</si>
  <si>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</si>
  <si>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</si>
  <si>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</si>
  <si>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</si>
  <si>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</si>
  <si>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</si>
  <si>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</si>
  <si>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</si>
  <si>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</si>
  <si>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</si>
  <si>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</si>
  <si>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</si>
  <si>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</si>
  <si>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</si>
  <si>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</si>
  <si>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</si>
  <si>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</si>
  <si>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 xml:space="preserve"> Trong đó: Nguyên chiếc(*)</t>
  </si>
  <si>
    <t>(*)Chiếc, triệu USD</t>
  </si>
  <si>
    <t>14. Hàng hóa xuất khẩu</t>
  </si>
  <si>
    <t>15. Hàng hóa nhập khẩu</t>
  </si>
  <si>
    <t>01/01/2023 so với</t>
  </si>
  <si>
    <t xml:space="preserve"> thời điểm 01/01/2023 so với</t>
  </si>
  <si>
    <t>Bộ Công Thương</t>
  </si>
  <si>
    <t>Bộ Giáo dục và Đào tạo</t>
  </si>
  <si>
    <t xml:space="preserve">      và lạm phát cơ bản tháng 01 năm 2023</t>
  </si>
  <si>
    <t>Tháng 01 năm 2023 so với:</t>
  </si>
  <si>
    <t>Kỳ gốc</t>
  </si>
  <si>
    <t>Tháng 01</t>
  </si>
  <si>
    <t>Tháng 12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</si>
  <si>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</si>
  <si>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</si>
  <si>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</si>
  <si>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</si>
  <si>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</si>
  <si>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</si>
  <si>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</si>
  <si>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</si>
  <si>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</si>
  <si>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</si>
  <si>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</si>
  <si>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</si>
  <si>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</si>
  <si>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</si>
  <si>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</si>
  <si>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</si>
  <si>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</si>
  <si>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</si>
  <si>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</si>
  <si>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</si>
  <si>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</si>
  <si>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</si>
  <si>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 xml:space="preserve">16. Chỉ số giá tiêu dùng, chỉ số giá vàng, chỉ số giá đô la Mỹ </t>
  </si>
  <si>
    <t xml:space="preserve">     </t>
  </si>
  <si>
    <t>Tháng 01 năm</t>
  </si>
  <si>
    <t>2023 so với</t>
  </si>
  <si>
    <t>tháng 12 năm</t>
  </si>
  <si>
    <t>cùng kỳ năm</t>
  </si>
  <si>
    <t>2022 (%)</t>
  </si>
  <si>
    <t>trước 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</si>
  <si>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</si>
  <si>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</si>
  <si>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</si>
  <si>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</si>
  <si>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</si>
  <si>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</si>
  <si>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</si>
  <si>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</si>
  <si>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</si>
  <si>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</si>
  <si>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</si>
  <si>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</si>
  <si>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</si>
  <si>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17. Vận tải hành khách tháng 01 năm 2023</t>
  </si>
  <si>
    <t>18. Vận tải hàng hoá tháng 01 năm 2023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</si>
  <si>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</si>
  <si>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</si>
  <si>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</si>
  <si>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</si>
  <si>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</si>
  <si>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</si>
  <si>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</si>
  <si>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</si>
  <si>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</si>
  <si>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</si>
  <si>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</si>
  <si>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</si>
  <si>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</si>
  <si>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Hà Lan</t>
  </si>
  <si>
    <t>Tây Ban Nha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</si>
  <si>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</si>
  <si>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</si>
  <si>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</si>
  <si>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</si>
  <si>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</si>
  <si>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</si>
  <si>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</si>
  <si>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</si>
  <si>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</si>
  <si>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</si>
  <si>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</si>
  <si>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In-đô-nê-xi-a</t>
  </si>
  <si>
    <t>Lào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</si>
  <si>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</si>
  <si>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</si>
  <si>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</si>
  <si>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</si>
  <si>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</si>
  <si>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</si>
  <si>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</si>
  <si>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</si>
  <si>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</si>
  <si>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</si>
  <si>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</si>
  <si>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</si>
  <si>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</si>
  <si>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Lượt người</t>
  </si>
  <si>
    <t>19. Khách quốc tế đến Việt Nam tháng 01 năm 2023</t>
  </si>
  <si>
    <t>6. Một số chỉ tiêu về doanh nghiệp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</si>
  <si>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</si>
  <si>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</si>
  <si>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</si>
  <si>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</si>
  <si>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</si>
  <si>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</si>
  <si>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</si>
  <si>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</si>
  <si>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</si>
  <si>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</si>
  <si>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Tháng 01/2023 so với </t>
  </si>
  <si>
    <t>tháng 01/2022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</si>
  <si>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</si>
  <si>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</si>
  <si>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</si>
  <si>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</si>
  <si>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</si>
  <si>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</si>
  <si>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</si>
  <si>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</si>
  <si>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</si>
  <si>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</si>
  <si>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(Tỷ đồng)</t>
  </si>
  <si>
    <t>(Người)</t>
  </si>
  <si>
    <t>nghiệp</t>
  </si>
  <si>
    <t>ký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</si>
  <si>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</si>
  <si>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</si>
  <si>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</si>
  <si>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</si>
  <si>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</si>
  <si>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</si>
  <si>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</si>
  <si>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</si>
  <si>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</si>
  <si>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</si>
  <si>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</si>
  <si>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</si>
  <si>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</si>
  <si>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</si>
  <si>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</si>
  <si>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</si>
  <si>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</si>
  <si>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</si>
  <si>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</si>
  <si>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</si>
  <si>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Tháng 01 năm 2023 so với</t>
  </si>
  <si>
    <t>cùng kỳ năm trước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</si>
  <si>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</si>
  <si>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</si>
  <si>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</si>
  <si>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</si>
  <si>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Nông, Lâm nghiệp và Thủy sản</t>
  </si>
  <si>
    <t>1. Tiến độ gieo trồng cây nông nghiệp đến ngày 15 tháng 01 năm 2023</t>
  </si>
  <si>
    <t>2. Chỉ số sản xuất công nghiệp tháng 01 năm 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</si>
  <si>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</si>
  <si>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</si>
  <si>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</si>
  <si>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</si>
  <si>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</si>
  <si>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</si>
  <si>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</si>
  <si>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</si>
  <si>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Đà Nẵng</t>
  </si>
  <si>
    <t>Trung Quốc</t>
  </si>
  <si>
    <t>I-xa-ren</t>
  </si>
  <si>
    <t>Đặc khu hành chính Hồng Kông (TQ)</t>
  </si>
  <si>
    <t>Thụy Sĩ</t>
  </si>
  <si>
    <t>Xa-moa</t>
  </si>
  <si>
    <t>Xây-xen</t>
  </si>
  <si>
    <t>Quần đảo Vigin thuộc Anh</t>
  </si>
  <si>
    <t>12. Đầu tư nước ngoài vào Việt Nam được cấp phép từ 01/01- 20/01/2023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</si>
</sst>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\ "/>
    <numFmt numFmtId="168" formatCode="_-* #,##0.00\ &quot;F&quot;_-;\-* #,##0.00\ &quot;F&quot;_-;_-* &quot;-&quot;??\ &quot;F&quot;_-;_-@_-"/>
    <numFmt numFmtId="169" formatCode="#,##0.0;\-#,##0.0"/>
    <numFmt numFmtId="170" formatCode="_-* #,##0_-;\-* #,##0_-;_-* &quot;-&quot;_-;_-@_-"/>
    <numFmt numFmtId="171" formatCode="_-* #,##0.00_-;\-* #,##0.00_-;_-* &quot;-&quot;??_-;_-@_-"/>
    <numFmt numFmtId="172" formatCode="_(* #,##0_);_(* \(#,##0\);_(* &quot;-&quot;??_);_(@_)"/>
  </numFmts>
  <fonts count="7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1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9.5"/>
      <name val="Arial"/>
      <family val="2"/>
    </font>
    <font>
      <sz val="10"/>
      <name val="Arial"/>
      <family val="2"/>
      <charset val="163"/>
    </font>
    <font>
      <vertAlign val="superscript"/>
      <sz val="10"/>
      <name val="Arial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b/>
      <sz val="10"/>
      <color theme="1"/>
      <name val="Arial"/>
      <family val="2"/>
    </font>
    <font>
      <sz val="9.5"/>
      <name val=".VnArial"/>
      <family val="2"/>
    </font>
    <font>
      <sz val="14"/>
      <color theme="1"/>
      <name val="Times New Roman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sz val="12"/>
      <color theme="1"/>
      <name val="Times New Roman"/>
      <family val="2"/>
    </font>
    <font>
      <b/>
      <sz val="13"/>
      <name val=".VnArial"/>
      <family val="2"/>
    </font>
    <font>
      <sz val="13"/>
      <name val=".VnArial"/>
      <family val="2"/>
    </font>
    <font>
      <b/>
      <sz val="11"/>
      <name val="Arial"/>
      <family val="2"/>
    </font>
    <font>
      <sz val="10"/>
      <name val="Arial "/>
    </font>
    <font>
      <sz val="11.5"/>
      <name val="Times New Roman"/>
      <family val="1"/>
    </font>
    <font>
      <sz val="11.5"/>
      <name val=".VnTime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.5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6" fillId="0" borderId="0"/>
    <xf numFmtId="0" fontId="6" fillId="0" borderId="0"/>
    <xf numFmtId="0" fontId="14" fillId="0" borderId="0"/>
    <xf numFmtId="43" fontId="18" fillId="0" borderId="0" applyFont="0" applyFill="0" applyBorder="0" applyAlignment="0" applyProtection="0"/>
    <xf numFmtId="0" fontId="20" fillId="0" borderId="0"/>
    <xf numFmtId="0" fontId="13" fillId="0" borderId="0"/>
    <xf numFmtId="0" fontId="20" fillId="0" borderId="0"/>
    <xf numFmtId="0" fontId="14" fillId="0" borderId="0"/>
    <xf numFmtId="0" fontId="24" fillId="0" borderId="0"/>
    <xf numFmtId="0" fontId="29" fillId="0" borderId="0"/>
    <xf numFmtId="0" fontId="6" fillId="0" borderId="0"/>
    <xf numFmtId="0" fontId="29" fillId="0" borderId="0"/>
    <xf numFmtId="0" fontId="33" fillId="0" borderId="0"/>
    <xf numFmtId="168" fontId="6" fillId="0" borderId="0" applyFont="0" applyFill="0" applyBorder="0" applyAlignment="0" applyProtection="0"/>
    <xf numFmtId="0" fontId="35" fillId="0" borderId="0" applyAlignment="0">
      <alignment vertical="top" wrapText="1"/>
      <protection locked="0"/>
    </xf>
    <xf numFmtId="0" fontId="36" fillId="0" borderId="0"/>
    <xf numFmtId="0" fontId="5" fillId="0" borderId="0"/>
    <xf numFmtId="0" fontId="39" fillId="0" borderId="0"/>
    <xf numFmtId="0" fontId="5" fillId="0" borderId="0"/>
    <xf numFmtId="0" fontId="29" fillId="0" borderId="0"/>
    <xf numFmtId="0" fontId="6" fillId="0" borderId="0"/>
    <xf numFmtId="0" fontId="29" fillId="0" borderId="0"/>
    <xf numFmtId="0" fontId="41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46" fillId="0" borderId="0"/>
    <xf numFmtId="170" fontId="6" fillId="0" borderId="0" applyFont="0" applyFill="0" applyBorder="0" applyAlignment="0" applyProtection="0"/>
    <xf numFmtId="0" fontId="13" fillId="0" borderId="0"/>
    <xf numFmtId="171" fontId="6" fillId="0" borderId="0" applyFont="0" applyFill="0" applyBorder="0" applyAlignment="0" applyProtection="0"/>
    <xf numFmtId="0" fontId="13" fillId="0" borderId="0"/>
    <xf numFmtId="0" fontId="13" fillId="0" borderId="0"/>
    <xf numFmtId="0" fontId="52" fillId="0" borderId="0"/>
    <xf numFmtId="0" fontId="6" fillId="0" borderId="0"/>
    <xf numFmtId="0" fontId="6" fillId="0" borderId="0"/>
    <xf numFmtId="0" fontId="20" fillId="0" borderId="0"/>
    <xf numFmtId="0" fontId="54" fillId="0" borderId="0"/>
    <xf numFmtId="0" fontId="4" fillId="0" borderId="0"/>
    <xf numFmtId="0" fontId="4" fillId="0" borderId="0"/>
    <xf numFmtId="0" fontId="6" fillId="0" borderId="0"/>
    <xf numFmtId="0" fontId="29" fillId="0" borderId="0"/>
    <xf numFmtId="0" fontId="4" fillId="0" borderId="0"/>
    <xf numFmtId="43" fontId="13" fillId="0" borderId="0" applyFont="0" applyFill="0" applyBorder="0" applyAlignment="0" applyProtection="0"/>
    <xf numFmtId="0" fontId="39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3" fillId="0" borderId="0"/>
    <xf numFmtId="0" fontId="1" fillId="0" borderId="0"/>
    <xf numFmtId="0" fontId="6" fillId="0" borderId="0" applyFont="0" applyFill="0" applyBorder="0" applyAlignment="0" applyProtection="0"/>
    <xf numFmtId="0" fontId="13" fillId="0" borderId="0"/>
    <xf numFmtId="0" fontId="1" fillId="0" borderId="0"/>
  </cellStyleXfs>
  <cellXfs count="448">
    <xf numFmtId="0" fontId="0" fillId="0" borderId="0" xfId="0"/>
    <xf numFmtId="0" fontId="7" fillId="0" borderId="0" xfId="1" applyFont="1"/>
    <xf numFmtId="0" fontId="8" fillId="0" borderId="0" xfId="1" applyFont="1"/>
    <xf numFmtId="0" fontId="8" fillId="0" borderId="0" xfId="0" applyFont="1"/>
    <xf numFmtId="0" fontId="9" fillId="0" borderId="0" xfId="1" applyFont="1"/>
    <xf numFmtId="0" fontId="10" fillId="0" borderId="0" xfId="1" applyFont="1" applyAlignment="1">
      <alignment horizontal="right"/>
    </xf>
    <xf numFmtId="0" fontId="11" fillId="0" borderId="0" xfId="2" applyFont="1"/>
    <xf numFmtId="0" fontId="11" fillId="0" borderId="1" xfId="2" applyFont="1" applyBorder="1"/>
    <xf numFmtId="0" fontId="12" fillId="0" borderId="0" xfId="2" applyFont="1" applyAlignment="1">
      <alignment horizontal="right"/>
    </xf>
    <xf numFmtId="0" fontId="11" fillId="0" borderId="2" xfId="2" applyFont="1" applyBorder="1"/>
    <xf numFmtId="0" fontId="13" fillId="0" borderId="3" xfId="2" applyFont="1" applyBorder="1" applyAlignment="1">
      <alignment horizontal="center" vertical="center" wrapText="1"/>
    </xf>
    <xf numFmtId="0" fontId="11" fillId="0" borderId="0" xfId="1" applyFont="1"/>
    <xf numFmtId="0" fontId="11" fillId="0" borderId="0" xfId="1" applyFont="1" applyAlignment="1">
      <alignment horizontal="center"/>
    </xf>
    <xf numFmtId="164" fontId="15" fillId="0" borderId="0" xfId="3" applyNumberFormat="1" applyFont="1"/>
    <xf numFmtId="165" fontId="13" fillId="0" borderId="0" xfId="3" applyNumberFormat="1" applyFont="1"/>
    <xf numFmtId="166" fontId="15" fillId="0" borderId="0" xfId="3" applyNumberFormat="1" applyFont="1" applyAlignment="1">
      <alignment horizontal="right" indent="3"/>
    </xf>
    <xf numFmtId="166" fontId="0" fillId="0" borderId="0" xfId="0" applyNumberFormat="1"/>
    <xf numFmtId="164" fontId="16" fillId="0" borderId="0" xfId="3" applyNumberFormat="1" applyFont="1"/>
    <xf numFmtId="49" fontId="13" fillId="0" borderId="0" xfId="3" applyNumberFormat="1" applyFont="1"/>
    <xf numFmtId="166" fontId="13" fillId="0" borderId="0" xfId="3" applyNumberFormat="1" applyFont="1" applyAlignment="1">
      <alignment horizontal="right" indent="3"/>
    </xf>
    <xf numFmtId="164" fontId="13" fillId="0" borderId="0" xfId="3" applyNumberFormat="1" applyFont="1"/>
    <xf numFmtId="167" fontId="15" fillId="0" borderId="0" xfId="0" applyNumberFormat="1" applyFont="1" applyAlignment="1">
      <alignment horizontal="right" indent="3"/>
    </xf>
    <xf numFmtId="0" fontId="15" fillId="0" borderId="0" xfId="0" applyFont="1" applyAlignment="1">
      <alignment horizontal="right" indent="3"/>
    </xf>
    <xf numFmtId="2" fontId="13" fillId="0" borderId="0" xfId="3" applyNumberFormat="1" applyFont="1" applyAlignment="1">
      <alignment horizontal="right" indent="3"/>
    </xf>
    <xf numFmtId="164" fontId="17" fillId="0" borderId="0" xfId="3" applyNumberFormat="1" applyFont="1"/>
    <xf numFmtId="0" fontId="15" fillId="0" borderId="0" xfId="0" applyFont="1"/>
    <xf numFmtId="0" fontId="13" fillId="0" borderId="0" xfId="1" applyFont="1"/>
    <xf numFmtId="166" fontId="15" fillId="0" borderId="0" xfId="1" applyNumberFormat="1" applyFont="1" applyAlignment="1">
      <alignment horizontal="right"/>
    </xf>
    <xf numFmtId="166" fontId="15" fillId="0" borderId="0" xfId="1" applyNumberFormat="1" applyFont="1"/>
    <xf numFmtId="166" fontId="15" fillId="0" borderId="0" xfId="0" applyNumberFormat="1" applyFont="1"/>
    <xf numFmtId="0" fontId="7" fillId="0" borderId="0" xfId="5" applyFont="1"/>
    <xf numFmtId="0" fontId="7" fillId="0" borderId="0" xfId="5" applyFont="1" applyAlignment="1">
      <alignment wrapText="1"/>
    </xf>
    <xf numFmtId="0" fontId="8" fillId="0" borderId="0" xfId="5" applyFont="1"/>
    <xf numFmtId="0" fontId="21" fillId="0" borderId="0" xfId="5" applyFont="1" applyAlignment="1">
      <alignment wrapText="1"/>
    </xf>
    <xf numFmtId="0" fontId="11" fillId="0" borderId="0" xfId="5" applyFont="1"/>
    <xf numFmtId="0" fontId="21" fillId="0" borderId="0" xfId="5" applyFont="1" applyAlignment="1">
      <alignment horizontal="left"/>
    </xf>
    <xf numFmtId="0" fontId="11" fillId="0" borderId="1" xfId="5" applyFont="1" applyBorder="1"/>
    <xf numFmtId="0" fontId="12" fillId="0" borderId="1" xfId="5" applyFont="1" applyBorder="1" applyAlignment="1">
      <alignment horizontal="right"/>
    </xf>
    <xf numFmtId="0" fontId="13" fillId="0" borderId="0" xfId="6" applyAlignment="1">
      <alignment horizontal="center" vertical="center" wrapText="1"/>
    </xf>
    <xf numFmtId="0" fontId="13" fillId="0" borderId="1" xfId="6" applyBorder="1" applyAlignment="1">
      <alignment horizontal="center" vertical="center" wrapText="1"/>
    </xf>
    <xf numFmtId="0" fontId="21" fillId="0" borderId="0" xfId="5" applyFont="1" applyAlignment="1">
      <alignment horizontal="center" vertical="center" wrapText="1"/>
    </xf>
    <xf numFmtId="0" fontId="11" fillId="0" borderId="0" xfId="5" applyFont="1" applyAlignment="1">
      <alignment horizontal="center" vertical="center" wrapText="1"/>
    </xf>
    <xf numFmtId="0" fontId="15" fillId="0" borderId="0" xfId="7" applyFont="1" applyAlignment="1">
      <alignment wrapText="1"/>
    </xf>
    <xf numFmtId="166" fontId="15" fillId="0" borderId="0" xfId="6" applyNumberFormat="1" applyFont="1" applyAlignment="1">
      <alignment horizontal="center" wrapText="1"/>
    </xf>
    <xf numFmtId="0" fontId="13" fillId="0" borderId="0" xfId="5" applyFont="1" applyAlignment="1">
      <alignment horizontal="center" vertical="center" wrapText="1"/>
    </xf>
    <xf numFmtId="0" fontId="15" fillId="0" borderId="0" xfId="8" applyFont="1" applyAlignment="1">
      <alignment horizontal="left"/>
    </xf>
    <xf numFmtId="0" fontId="22" fillId="0" borderId="0" xfId="5" applyFont="1" applyAlignment="1">
      <alignment horizontal="center" vertical="center" wrapText="1"/>
    </xf>
    <xf numFmtId="0" fontId="23" fillId="0" borderId="0" xfId="5" applyFont="1" applyAlignment="1">
      <alignment horizontal="center" vertical="center" wrapText="1"/>
    </xf>
    <xf numFmtId="0" fontId="25" fillId="0" borderId="0" xfId="9" applyFont="1" applyAlignment="1">
      <alignment horizontal="left" wrapText="1"/>
    </xf>
    <xf numFmtId="166" fontId="13" fillId="0" borderId="0" xfId="6" applyNumberFormat="1" applyAlignment="1">
      <alignment horizontal="center" wrapText="1"/>
    </xf>
    <xf numFmtId="0" fontId="22" fillId="0" borderId="0" xfId="5" applyFont="1"/>
    <xf numFmtId="0" fontId="15" fillId="0" borderId="0" xfId="7" applyFont="1" applyAlignment="1">
      <alignment horizontal="left" wrapText="1"/>
    </xf>
    <xf numFmtId="166" fontId="13" fillId="0" borderId="0" xfId="6" applyNumberFormat="1" applyAlignment="1">
      <alignment horizontal="center" vertical="center" wrapText="1"/>
    </xf>
    <xf numFmtId="0" fontId="26" fillId="0" borderId="0" xfId="5" applyFont="1"/>
    <xf numFmtId="166" fontId="13" fillId="0" borderId="0" xfId="6" applyNumberFormat="1" applyAlignment="1">
      <alignment horizontal="center"/>
    </xf>
    <xf numFmtId="0" fontId="27" fillId="0" borderId="0" xfId="9" applyFont="1" applyAlignment="1">
      <alignment horizontal="left" wrapText="1"/>
    </xf>
    <xf numFmtId="166" fontId="15" fillId="0" borderId="0" xfId="6" applyNumberFormat="1" applyFont="1" applyAlignment="1">
      <alignment horizontal="center"/>
    </xf>
    <xf numFmtId="166" fontId="28" fillId="0" borderId="0" xfId="6" applyNumberFormat="1" applyFont="1" applyAlignment="1">
      <alignment horizontal="right"/>
    </xf>
    <xf numFmtId="0" fontId="7" fillId="0" borderId="0" xfId="10" applyFont="1" applyAlignment="1">
      <alignment horizontal="left"/>
    </xf>
    <xf numFmtId="0" fontId="8" fillId="0" borderId="0" xfId="10" applyFont="1"/>
    <xf numFmtId="0" fontId="8" fillId="0" borderId="0" xfId="8" applyFont="1"/>
    <xf numFmtId="0" fontId="30" fillId="0" borderId="0" xfId="11" applyFont="1" applyAlignment="1">
      <alignment horizontal="left"/>
    </xf>
    <xf numFmtId="0" fontId="31" fillId="0" borderId="0" xfId="10" applyFont="1" applyAlignment="1">
      <alignment horizontal="center"/>
    </xf>
    <xf numFmtId="0" fontId="31" fillId="0" borderId="0" xfId="8" applyFont="1"/>
    <xf numFmtId="0" fontId="11" fillId="0" borderId="0" xfId="10" applyFont="1" applyAlignment="1">
      <alignment horizontal="centerContinuous"/>
    </xf>
    <xf numFmtId="0" fontId="31" fillId="0" borderId="1" xfId="8" applyFont="1" applyBorder="1"/>
    <xf numFmtId="0" fontId="13" fillId="0" borderId="2" xfId="10" applyFont="1" applyBorder="1" applyAlignment="1">
      <alignment horizontal="centerContinuous"/>
    </xf>
    <xf numFmtId="0" fontId="32" fillId="0" borderId="2" xfId="10" applyFont="1" applyBorder="1" applyAlignment="1">
      <alignment horizontal="center" vertical="center"/>
    </xf>
    <xf numFmtId="0" fontId="32" fillId="0" borderId="2" xfId="10" quotePrefix="1" applyFont="1" applyBorder="1" applyAlignment="1">
      <alignment horizontal="center" vertical="center"/>
    </xf>
    <xf numFmtId="0" fontId="32" fillId="0" borderId="2" xfId="12" quotePrefix="1" applyFont="1" applyBorder="1" applyAlignment="1">
      <alignment horizontal="center" vertical="center"/>
    </xf>
    <xf numFmtId="0" fontId="13" fillId="0" borderId="0" xfId="10" applyFont="1" applyAlignment="1">
      <alignment horizontal="centerContinuous"/>
    </xf>
    <xf numFmtId="0" fontId="32" fillId="0" borderId="0" xfId="10" applyFont="1" applyAlignment="1">
      <alignment horizontal="center" vertical="center"/>
    </xf>
    <xf numFmtId="0" fontId="32" fillId="0" borderId="0" xfId="10" quotePrefix="1" applyFont="1" applyAlignment="1">
      <alignment horizontal="center" vertical="center"/>
    </xf>
    <xf numFmtId="0" fontId="32" fillId="0" borderId="0" xfId="12" applyFont="1" applyAlignment="1">
      <alignment horizontal="center" vertical="center"/>
    </xf>
    <xf numFmtId="0" fontId="13" fillId="0" borderId="1" xfId="10" applyFont="1" applyBorder="1" applyAlignment="1">
      <alignment horizontal="centerContinuous"/>
    </xf>
    <xf numFmtId="0" fontId="32" fillId="0" borderId="1" xfId="10" applyFont="1" applyBorder="1" applyAlignment="1">
      <alignment horizontal="center" vertical="center"/>
    </xf>
    <xf numFmtId="0" fontId="32" fillId="0" borderId="1" xfId="12" applyFont="1" applyBorder="1" applyAlignment="1">
      <alignment horizontal="center" vertical="center"/>
    </xf>
    <xf numFmtId="0" fontId="13" fillId="0" borderId="0" xfId="10" applyFont="1" applyAlignment="1">
      <alignment horizontal="center" vertical="center"/>
    </xf>
    <xf numFmtId="0" fontId="13" fillId="0" borderId="0" xfId="7" applyFont="1" applyAlignment="1">
      <alignment horizontal="left"/>
    </xf>
    <xf numFmtId="0" fontId="13" fillId="0" borderId="0" xfId="8" applyFont="1" applyAlignment="1">
      <alignment horizontal="center"/>
    </xf>
    <xf numFmtId="166" fontId="13" fillId="0" borderId="0" xfId="13" applyNumberFormat="1" applyFont="1" applyAlignment="1">
      <alignment horizontal="right" wrapText="1" indent="2"/>
    </xf>
    <xf numFmtId="166" fontId="13" fillId="0" borderId="0" xfId="13" applyNumberFormat="1" applyFont="1" applyAlignment="1">
      <alignment horizontal="right" wrapText="1" indent="1"/>
    </xf>
    <xf numFmtId="0" fontId="13" fillId="0" borderId="0" xfId="7" applyFont="1"/>
    <xf numFmtId="0" fontId="13" fillId="0" borderId="0" xfId="7" applyFont="1" applyAlignment="1">
      <alignment horizontal="left" wrapText="1"/>
    </xf>
    <xf numFmtId="0" fontId="13" fillId="0" borderId="0" xfId="8" applyFont="1" applyAlignment="1">
      <alignment horizontal="center" vertical="center"/>
    </xf>
    <xf numFmtId="0" fontId="25" fillId="0" borderId="0" xfId="7" applyFont="1" applyAlignment="1">
      <alignment horizontal="left" wrapText="1"/>
    </xf>
    <xf numFmtId="0" fontId="13" fillId="0" borderId="0" xfId="7" applyFont="1" applyAlignment="1">
      <alignment horizontal="left" vertical="center"/>
    </xf>
    <xf numFmtId="0" fontId="13" fillId="0" borderId="0" xfId="8" applyFont="1" applyAlignment="1">
      <alignment horizontal="center" vertical="center" wrapText="1"/>
    </xf>
    <xf numFmtId="166" fontId="13" fillId="0" borderId="0" xfId="13" applyNumberFormat="1" applyFont="1" applyAlignment="1">
      <alignment horizontal="right" vertical="center" wrapText="1" indent="2"/>
    </xf>
    <xf numFmtId="166" fontId="13" fillId="0" borderId="0" xfId="13" applyNumberFormat="1" applyFont="1" applyAlignment="1">
      <alignment horizontal="right" vertical="center" wrapText="1" indent="1"/>
    </xf>
    <xf numFmtId="166" fontId="13" fillId="0" borderId="0" xfId="14" applyNumberFormat="1" applyFont="1" applyFill="1" applyBorder="1" applyAlignment="1">
      <alignment horizontal="right" wrapText="1" indent="2"/>
    </xf>
    <xf numFmtId="166" fontId="13" fillId="0" borderId="0" xfId="14" applyNumberFormat="1" applyFont="1" applyFill="1" applyBorder="1" applyAlignment="1">
      <alignment horizontal="right" wrapText="1" indent="1"/>
    </xf>
    <xf numFmtId="0" fontId="13" fillId="0" borderId="0" xfId="8" applyFont="1"/>
    <xf numFmtId="0" fontId="12" fillId="0" borderId="0" xfId="5" applyFont="1" applyAlignment="1">
      <alignment horizontal="right"/>
    </xf>
    <xf numFmtId="0" fontId="21" fillId="0" borderId="2" xfId="15" applyFont="1" applyBorder="1" applyAlignment="1">
      <alignment horizontal="center" vertical="center" wrapText="1"/>
      <protection locked="0"/>
    </xf>
    <xf numFmtId="0" fontId="13" fillId="0" borderId="2" xfId="15" applyFont="1" applyBorder="1" applyAlignment="1">
      <alignment horizontal="center" vertical="center" wrapText="1"/>
      <protection locked="0"/>
    </xf>
    <xf numFmtId="0" fontId="21" fillId="0" borderId="0" xfId="15" applyFont="1" applyAlignment="1">
      <alignment horizontal="center" vertical="center" wrapText="1"/>
      <protection locked="0"/>
    </xf>
    <xf numFmtId="0" fontId="13" fillId="0" borderId="0" xfId="15" applyFont="1" applyAlignment="1">
      <alignment horizontal="center" vertical="center" wrapText="1"/>
      <protection locked="0"/>
    </xf>
    <xf numFmtId="0" fontId="36" fillId="0" borderId="0" xfId="16"/>
    <xf numFmtId="14" fontId="13" fillId="0" borderId="0" xfId="15" quotePrefix="1" applyNumberFormat="1" applyFont="1" applyAlignment="1">
      <alignment horizontal="center" vertical="center" wrapText="1"/>
      <protection locked="0"/>
    </xf>
    <xf numFmtId="0" fontId="13" fillId="0" borderId="1" xfId="15" applyFont="1" applyBorder="1" applyAlignment="1">
      <alignment horizontal="center" vertical="center" wrapText="1"/>
      <protection locked="0"/>
    </xf>
    <xf numFmtId="0" fontId="30" fillId="0" borderId="0" xfId="7" applyFont="1" applyAlignment="1">
      <alignment wrapText="1"/>
    </xf>
    <xf numFmtId="169" fontId="37" fillId="0" borderId="0" xfId="17" applyNumberFormat="1" applyFont="1" applyAlignment="1" applyProtection="1">
      <alignment horizontal="right" indent="4"/>
      <protection locked="0"/>
    </xf>
    <xf numFmtId="169" fontId="15" fillId="0" borderId="0" xfId="17" applyNumberFormat="1" applyFont="1" applyAlignment="1" applyProtection="1">
      <alignment horizontal="right" indent="4"/>
      <protection locked="0"/>
    </xf>
    <xf numFmtId="0" fontId="13" fillId="0" borderId="0" xfId="5" applyFont="1"/>
    <xf numFmtId="0" fontId="32" fillId="0" borderId="0" xfId="5" applyFont="1" applyAlignment="1">
      <alignment horizontal="center" vertical="center" wrapText="1"/>
    </xf>
    <xf numFmtId="0" fontId="25" fillId="0" borderId="0" xfId="9" applyFont="1" applyAlignment="1">
      <alignment horizontal="left" wrapText="1" indent="1"/>
    </xf>
    <xf numFmtId="169" fontId="19" fillId="0" borderId="0" xfId="17" applyNumberFormat="1" applyFont="1" applyAlignment="1" applyProtection="1">
      <alignment horizontal="right" indent="4"/>
      <protection locked="0"/>
    </xf>
    <xf numFmtId="0" fontId="35" fillId="0" borderId="0" xfId="5" applyFont="1" applyAlignment="1">
      <alignment vertical="center" wrapText="1"/>
    </xf>
    <xf numFmtId="0" fontId="12" fillId="0" borderId="0" xfId="5" applyFont="1" applyAlignment="1">
      <alignment horizontal="center" vertical="center" wrapText="1"/>
    </xf>
    <xf numFmtId="0" fontId="32" fillId="0" borderId="0" xfId="5" applyFont="1" applyAlignment="1">
      <alignment vertical="center" wrapText="1"/>
    </xf>
    <xf numFmtId="0" fontId="32" fillId="0" borderId="0" xfId="5" applyFont="1"/>
    <xf numFmtId="0" fontId="21" fillId="0" borderId="0" xfId="5" applyFont="1"/>
    <xf numFmtId="169" fontId="13" fillId="0" borderId="0" xfId="17" applyNumberFormat="1" applyFont="1" applyAlignment="1" applyProtection="1">
      <alignment horizontal="right" indent="4"/>
      <protection locked="0"/>
    </xf>
    <xf numFmtId="0" fontId="38" fillId="0" borderId="0" xfId="5" applyFont="1" applyAlignment="1">
      <alignment vertical="center" wrapText="1"/>
    </xf>
    <xf numFmtId="0" fontId="30" fillId="0" borderId="0" xfId="5" applyFont="1"/>
    <xf numFmtId="0" fontId="30" fillId="0" borderId="0" xfId="5" applyFont="1" applyAlignment="1">
      <alignment wrapText="1"/>
    </xf>
    <xf numFmtId="0" fontId="30" fillId="0" borderId="0" xfId="5" applyFont="1" applyAlignment="1">
      <alignment horizontal="left" wrapText="1"/>
    </xf>
    <xf numFmtId="0" fontId="32" fillId="0" borderId="2" xfId="15" applyFont="1" applyBorder="1" applyAlignment="1">
      <alignment horizontal="center" vertical="center" wrapText="1"/>
      <protection locked="0"/>
    </xf>
    <xf numFmtId="0" fontId="39" fillId="0" borderId="0" xfId="18"/>
    <xf numFmtId="14" fontId="32" fillId="0" borderId="0" xfId="15" applyNumberFormat="1" applyFont="1" applyAlignment="1">
      <alignment horizontal="center" vertical="center" wrapText="1"/>
      <protection locked="0"/>
    </xf>
    <xf numFmtId="0" fontId="32" fillId="0" borderId="1" xfId="15" applyFont="1" applyBorder="1" applyAlignment="1">
      <alignment horizontal="center" vertical="center" wrapText="1"/>
      <protection locked="0"/>
    </xf>
    <xf numFmtId="0" fontId="11" fillId="0" borderId="0" xfId="15" applyFont="1" applyAlignment="1">
      <alignment horizontal="center" vertical="center" wrapText="1"/>
      <protection locked="0"/>
    </xf>
    <xf numFmtId="0" fontId="37" fillId="0" borderId="0" xfId="19" applyFont="1"/>
    <xf numFmtId="166" fontId="37" fillId="0" borderId="0" xfId="19" applyNumberFormat="1" applyFont="1" applyAlignment="1">
      <alignment horizontal="right" indent="5"/>
    </xf>
    <xf numFmtId="0" fontId="19" fillId="0" borderId="0" xfId="19" applyFont="1" applyAlignment="1">
      <alignment horizontal="left" indent="2"/>
    </xf>
    <xf numFmtId="166" fontId="19" fillId="0" borderId="0" xfId="19" applyNumberFormat="1" applyFont="1" applyAlignment="1">
      <alignment horizontal="right" indent="5"/>
    </xf>
    <xf numFmtId="0" fontId="5" fillId="0" borderId="0" xfId="19"/>
    <xf numFmtId="0" fontId="30" fillId="0" borderId="0" xfId="5" applyFont="1" applyAlignment="1">
      <alignment horizontal="left"/>
    </xf>
    <xf numFmtId="0" fontId="19" fillId="0" borderId="0" xfId="19" applyFont="1" applyAlignment="1">
      <alignment horizontal="left" indent="1"/>
    </xf>
    <xf numFmtId="169" fontId="19" fillId="0" borderId="0" xfId="19" applyNumberFormat="1" applyFont="1" applyAlignment="1" applyProtection="1">
      <alignment horizontal="right" indent="4"/>
      <protection locked="0"/>
    </xf>
    <xf numFmtId="0" fontId="7" fillId="0" borderId="0" xfId="20" applyFont="1" applyAlignment="1">
      <alignment horizontal="left"/>
    </xf>
    <xf numFmtId="0" fontId="14" fillId="0" borderId="0" xfId="21" applyFont="1"/>
    <xf numFmtId="0" fontId="7" fillId="0" borderId="0" xfId="22" applyFont="1"/>
    <xf numFmtId="0" fontId="6" fillId="0" borderId="0" xfId="21"/>
    <xf numFmtId="0" fontId="11" fillId="0" borderId="0" xfId="21" applyFont="1"/>
    <xf numFmtId="0" fontId="12" fillId="0" borderId="1" xfId="21" applyFont="1" applyBorder="1" applyAlignment="1">
      <alignment horizontal="right"/>
    </xf>
    <xf numFmtId="0" fontId="13" fillId="0" borderId="2" xfId="21" applyFont="1" applyBorder="1"/>
    <xf numFmtId="0" fontId="11" fillId="0" borderId="2" xfId="21" applyFont="1" applyBorder="1" applyAlignment="1">
      <alignment horizontal="center" vertical="center" wrapText="1"/>
    </xf>
    <xf numFmtId="0" fontId="13" fillId="0" borderId="0" xfId="21" applyFont="1"/>
    <xf numFmtId="0" fontId="11" fillId="0" borderId="0" xfId="21" applyFont="1" applyAlignment="1">
      <alignment horizontal="center" vertical="center" wrapText="1"/>
    </xf>
    <xf numFmtId="0" fontId="11" fillId="0" borderId="1" xfId="21" applyFont="1" applyBorder="1" applyAlignment="1">
      <alignment horizontal="center" vertical="center" wrapText="1"/>
    </xf>
    <xf numFmtId="0" fontId="15" fillId="0" borderId="0" xfId="23" applyFont="1" applyAlignment="1">
      <alignment horizontal="left"/>
    </xf>
    <xf numFmtId="0" fontId="15" fillId="0" borderId="0" xfId="23" applyFont="1"/>
    <xf numFmtId="1" fontId="15" fillId="0" borderId="0" xfId="17" applyNumberFormat="1" applyFont="1" applyAlignment="1">
      <alignment horizontal="right" indent="1"/>
    </xf>
    <xf numFmtId="166" fontId="15" fillId="0" borderId="0" xfId="17" applyNumberFormat="1" applyFont="1" applyAlignment="1">
      <alignment horizontal="right" indent="2"/>
    </xf>
    <xf numFmtId="0" fontId="13" fillId="0" borderId="0" xfId="23" applyFont="1"/>
    <xf numFmtId="0" fontId="16" fillId="0" borderId="0" xfId="23" applyFont="1" applyAlignment="1">
      <alignment horizontal="left"/>
    </xf>
    <xf numFmtId="1" fontId="42" fillId="0" borderId="0" xfId="17" applyNumberFormat="1" applyFont="1" applyAlignment="1">
      <alignment horizontal="right" indent="1"/>
    </xf>
    <xf numFmtId="166" fontId="42" fillId="0" borderId="0" xfId="17" applyNumberFormat="1" applyFont="1" applyAlignment="1">
      <alignment horizontal="right" indent="2"/>
    </xf>
    <xf numFmtId="0" fontId="17" fillId="0" borderId="0" xfId="23" applyFont="1"/>
    <xf numFmtId="1" fontId="13" fillId="0" borderId="0" xfId="17" applyNumberFormat="1" applyFont="1" applyAlignment="1">
      <alignment horizontal="right" indent="1"/>
    </xf>
    <xf numFmtId="1" fontId="25" fillId="0" borderId="0" xfId="17" applyNumberFormat="1" applyFont="1" applyAlignment="1">
      <alignment horizontal="right" indent="1"/>
    </xf>
    <xf numFmtId="166" fontId="25" fillId="0" borderId="0" xfId="17" applyNumberFormat="1" applyFont="1" applyAlignment="1">
      <alignment horizontal="right" indent="2"/>
    </xf>
    <xf numFmtId="0" fontId="13" fillId="0" borderId="0" xfId="23" applyFont="1" applyAlignment="1">
      <alignment horizontal="left" indent="1"/>
    </xf>
    <xf numFmtId="1" fontId="16" fillId="0" borderId="0" xfId="17" applyNumberFormat="1" applyFont="1" applyAlignment="1">
      <alignment horizontal="right" indent="1"/>
    </xf>
    <xf numFmtId="166" fontId="16" fillId="0" borderId="0" xfId="17" applyNumberFormat="1" applyFont="1" applyAlignment="1">
      <alignment horizontal="right" indent="2"/>
    </xf>
    <xf numFmtId="0" fontId="13" fillId="0" borderId="0" xfId="17" applyFont="1" applyAlignment="1">
      <alignment horizontal="left" indent="1"/>
    </xf>
    <xf numFmtId="166" fontId="13" fillId="0" borderId="0" xfId="17" applyNumberFormat="1" applyFont="1" applyAlignment="1">
      <alignment horizontal="right" indent="2"/>
    </xf>
    <xf numFmtId="0" fontId="16" fillId="0" borderId="0" xfId="23" applyFont="1"/>
    <xf numFmtId="0" fontId="13" fillId="0" borderId="0" xfId="11" applyFont="1"/>
    <xf numFmtId="0" fontId="13" fillId="0" borderId="0" xfId="11" applyFont="1" applyAlignment="1">
      <alignment horizontal="left" indent="1"/>
    </xf>
    <xf numFmtId="1" fontId="13" fillId="0" borderId="0" xfId="21" applyNumberFormat="1" applyFont="1" applyAlignment="1">
      <alignment horizontal="right" indent="1"/>
    </xf>
    <xf numFmtId="166" fontId="13" fillId="0" borderId="0" xfId="21" applyNumberFormat="1" applyFont="1" applyAlignment="1">
      <alignment horizontal="right" indent="2"/>
    </xf>
    <xf numFmtId="0" fontId="0" fillId="0" borderId="0" xfId="11" applyFont="1" applyAlignment="1">
      <alignment horizontal="left" indent="1"/>
    </xf>
    <xf numFmtId="0" fontId="7" fillId="0" borderId="0" xfId="24" applyFont="1"/>
    <xf numFmtId="0" fontId="8" fillId="0" borderId="0" xfId="24" applyFont="1"/>
    <xf numFmtId="0" fontId="15" fillId="0" borderId="0" xfId="24" applyFont="1" applyAlignment="1">
      <alignment horizontal="center"/>
    </xf>
    <xf numFmtId="0" fontId="13" fillId="0" borderId="0" xfId="24" applyFont="1"/>
    <xf numFmtId="0" fontId="16" fillId="0" borderId="0" xfId="24" applyFont="1" applyAlignment="1">
      <alignment horizontal="right"/>
    </xf>
    <xf numFmtId="0" fontId="32" fillId="0" borderId="2" xfId="24" applyFont="1" applyBorder="1" applyAlignment="1">
      <alignment horizontal="center" wrapText="1"/>
    </xf>
    <xf numFmtId="0" fontId="13" fillId="0" borderId="0" xfId="24" applyFont="1" applyAlignment="1">
      <alignment horizontal="center" vertical="top" wrapText="1"/>
    </xf>
    <xf numFmtId="0" fontId="32" fillId="0" borderId="0" xfId="24" applyFont="1" applyAlignment="1">
      <alignment wrapText="1"/>
    </xf>
    <xf numFmtId="0" fontId="32" fillId="0" borderId="0" xfId="24" applyFont="1" applyAlignment="1">
      <alignment horizontal="center" wrapText="1"/>
    </xf>
    <xf numFmtId="1" fontId="32" fillId="0" borderId="1" xfId="25" applyNumberFormat="1" applyFont="1" applyBorder="1" applyAlignment="1">
      <alignment horizontal="center" vertical="center" wrapText="1"/>
    </xf>
    <xf numFmtId="0" fontId="32" fillId="0" borderId="1" xfId="25" applyFont="1" applyBorder="1" applyAlignment="1">
      <alignment horizontal="center" vertical="center" wrapText="1"/>
    </xf>
    <xf numFmtId="0" fontId="13" fillId="0" borderId="0" xfId="24" applyFont="1" applyAlignment="1">
      <alignment horizontal="center" vertical="center" wrapText="1"/>
    </xf>
    <xf numFmtId="166" fontId="15" fillId="0" borderId="0" xfId="24" applyNumberFormat="1" applyFont="1" applyAlignment="1">
      <alignment horizontal="right" indent="1"/>
    </xf>
    <xf numFmtId="166" fontId="15" fillId="0" borderId="0" xfId="24" applyNumberFormat="1" applyFont="1" applyAlignment="1">
      <alignment horizontal="right" indent="2"/>
    </xf>
    <xf numFmtId="166" fontId="13" fillId="0" borderId="0" xfId="24" applyNumberFormat="1" applyFont="1"/>
    <xf numFmtId="166" fontId="21" fillId="0" borderId="0" xfId="24" applyNumberFormat="1" applyFont="1" applyAlignment="1">
      <alignment horizontal="right" indent="1"/>
    </xf>
    <xf numFmtId="166" fontId="21" fillId="0" borderId="0" xfId="24" applyNumberFormat="1" applyFont="1" applyAlignment="1">
      <alignment horizontal="right" indent="2"/>
    </xf>
    <xf numFmtId="166" fontId="43" fillId="0" borderId="0" xfId="24" applyNumberFormat="1" applyFont="1" applyAlignment="1">
      <alignment horizontal="right" indent="2"/>
    </xf>
    <xf numFmtId="0" fontId="16" fillId="0" borderId="0" xfId="24" applyFont="1"/>
    <xf numFmtId="166" fontId="13" fillId="0" borderId="0" xfId="24" applyNumberFormat="1" applyFont="1" applyAlignment="1">
      <alignment horizontal="right" indent="1"/>
    </xf>
    <xf numFmtId="166" fontId="13" fillId="0" borderId="0" xfId="24" applyNumberFormat="1" applyFont="1" applyAlignment="1">
      <alignment horizontal="right" indent="2"/>
    </xf>
    <xf numFmtId="166" fontId="11" fillId="0" borderId="0" xfId="24" applyNumberFormat="1" applyFont="1" applyAlignment="1">
      <alignment horizontal="right" indent="1"/>
    </xf>
    <xf numFmtId="166" fontId="11" fillId="0" borderId="0" xfId="24" applyNumberFormat="1" applyFont="1" applyAlignment="1">
      <alignment horizontal="right" indent="2"/>
    </xf>
    <xf numFmtId="0" fontId="16" fillId="0" borderId="0" xfId="24" quotePrefix="1" applyFont="1" applyAlignment="1">
      <alignment horizontal="left"/>
    </xf>
    <xf numFmtId="0" fontId="13" fillId="0" borderId="0" xfId="24" applyFont="1" applyAlignment="1">
      <alignment horizontal="left"/>
    </xf>
    <xf numFmtId="0" fontId="15" fillId="0" borderId="0" xfId="24" applyFont="1"/>
    <xf numFmtId="166" fontId="15" fillId="0" borderId="0" xfId="24" applyNumberFormat="1" applyFont="1"/>
    <xf numFmtId="0" fontId="15" fillId="0" borderId="0" xfId="24" applyFont="1" applyAlignment="1">
      <alignment horizontal="left"/>
    </xf>
    <xf numFmtId="1" fontId="13" fillId="0" borderId="0" xfId="24" applyNumberFormat="1" applyFont="1"/>
    <xf numFmtId="166" fontId="15" fillId="0" borderId="0" xfId="24" applyNumberFormat="1" applyFont="1" applyAlignment="1">
      <alignment horizontal="right" indent="3"/>
    </xf>
    <xf numFmtId="166" fontId="13" fillId="0" borderId="0" xfId="24" applyNumberFormat="1" applyFont="1" applyAlignment="1">
      <alignment horizontal="right" indent="3"/>
    </xf>
    <xf numFmtId="3" fontId="13" fillId="0" borderId="0" xfId="24" applyNumberFormat="1" applyFont="1"/>
    <xf numFmtId="1" fontId="7" fillId="0" borderId="0" xfId="26" applyNumberFormat="1" applyFont="1"/>
    <xf numFmtId="0" fontId="44" fillId="0" borderId="0" xfId="27" applyFont="1"/>
    <xf numFmtId="0" fontId="44" fillId="0" borderId="0" xfId="26" applyFont="1"/>
    <xf numFmtId="1" fontId="45" fillId="0" borderId="0" xfId="26" applyNumberFormat="1" applyFont="1" applyAlignment="1">
      <alignment horizontal="center"/>
    </xf>
    <xf numFmtId="0" fontId="11" fillId="0" borderId="0" xfId="27" applyFont="1"/>
    <xf numFmtId="0" fontId="11" fillId="0" borderId="0" xfId="26" applyFont="1"/>
    <xf numFmtId="0" fontId="12" fillId="0" borderId="1" xfId="26" applyFont="1" applyBorder="1"/>
    <xf numFmtId="0" fontId="11" fillId="0" borderId="1" xfId="26" applyFont="1" applyBorder="1"/>
    <xf numFmtId="0" fontId="12" fillId="0" borderId="1" xfId="26" applyFont="1" applyBorder="1" applyAlignment="1">
      <alignment horizontal="right"/>
    </xf>
    <xf numFmtId="0" fontId="44" fillId="0" borderId="2" xfId="26" applyFont="1" applyBorder="1"/>
    <xf numFmtId="0" fontId="11" fillId="0" borderId="2" xfId="27" applyFont="1" applyBorder="1" applyAlignment="1">
      <alignment horizontal="center"/>
    </xf>
    <xf numFmtId="0" fontId="11" fillId="0" borderId="0" xfId="27" applyFont="1" applyAlignment="1">
      <alignment horizontal="center"/>
    </xf>
    <xf numFmtId="1" fontId="11" fillId="0" borderId="1" xfId="27" applyNumberFormat="1" applyFont="1" applyBorder="1" applyAlignment="1">
      <alignment horizontal="center"/>
    </xf>
    <xf numFmtId="166" fontId="11" fillId="0" borderId="1" xfId="27" applyNumberFormat="1" applyFont="1" applyBorder="1" applyAlignment="1">
      <alignment horizontal="center"/>
    </xf>
    <xf numFmtId="1" fontId="11" fillId="0" borderId="1" xfId="26" applyNumberFormat="1" applyFont="1" applyBorder="1" applyAlignment="1">
      <alignment horizontal="center"/>
    </xf>
    <xf numFmtId="0" fontId="48" fillId="0" borderId="0" xfId="27" applyFont="1" applyAlignment="1">
      <alignment horizontal="center" wrapText="1"/>
    </xf>
    <xf numFmtId="166" fontId="11" fillId="0" borderId="0" xfId="26" applyNumberFormat="1" applyFont="1"/>
    <xf numFmtId="49" fontId="21" fillId="0" borderId="0" xfId="29" applyNumberFormat="1" applyFont="1" applyFill="1" applyBorder="1" applyAlignment="1"/>
    <xf numFmtId="0" fontId="45" fillId="0" borderId="0" xfId="26" applyFont="1"/>
    <xf numFmtId="0" fontId="21" fillId="0" borderId="0" xfId="26" applyFont="1"/>
    <xf numFmtId="1" fontId="21" fillId="0" borderId="0" xfId="26" applyNumberFormat="1" applyFont="1"/>
    <xf numFmtId="166" fontId="21" fillId="0" borderId="0" xfId="26" applyNumberFormat="1" applyFont="1"/>
    <xf numFmtId="1" fontId="45" fillId="0" borderId="0" xfId="26" applyNumberFormat="1" applyFont="1"/>
    <xf numFmtId="49" fontId="21" fillId="0" borderId="0" xfId="27" applyNumberFormat="1" applyFont="1" applyAlignment="1">
      <alignment horizontal="left"/>
    </xf>
    <xf numFmtId="49" fontId="11" fillId="0" borderId="0" xfId="27" applyNumberFormat="1" applyFont="1" applyAlignment="1">
      <alignment horizontal="left"/>
    </xf>
    <xf numFmtId="1" fontId="11" fillId="0" borderId="0" xfId="26" applyNumberFormat="1" applyFont="1"/>
    <xf numFmtId="0" fontId="11" fillId="0" borderId="0" xfId="27" applyFont="1" applyAlignment="1">
      <alignment horizontal="left"/>
    </xf>
    <xf numFmtId="0" fontId="21" fillId="0" borderId="0" xfId="27" applyFont="1"/>
    <xf numFmtId="0" fontId="13" fillId="0" borderId="0" xfId="27" applyAlignment="1">
      <alignment horizontal="left"/>
    </xf>
    <xf numFmtId="0" fontId="13" fillId="0" borderId="0" xfId="27" applyAlignment="1">
      <alignment horizontal="left" wrapText="1"/>
    </xf>
    <xf numFmtId="0" fontId="13" fillId="0" borderId="0" xfId="30"/>
    <xf numFmtId="0" fontId="31" fillId="0" borderId="0" xfId="26" applyFont="1"/>
    <xf numFmtId="49" fontId="21" fillId="0" borderId="0" xfId="31" applyNumberFormat="1" applyFont="1" applyFill="1" applyBorder="1" applyAlignment="1"/>
    <xf numFmtId="1" fontId="11" fillId="0" borderId="0" xfId="30" applyNumberFormat="1" applyFont="1"/>
    <xf numFmtId="1" fontId="21" fillId="0" borderId="0" xfId="30" applyNumberFormat="1" applyFont="1"/>
    <xf numFmtId="166" fontId="21" fillId="0" borderId="0" xfId="30" applyNumberFormat="1" applyFont="1"/>
    <xf numFmtId="1" fontId="30" fillId="0" borderId="0" xfId="32" applyNumberFormat="1" applyFont="1"/>
    <xf numFmtId="0" fontId="49" fillId="0" borderId="0" xfId="26" applyFont="1"/>
    <xf numFmtId="1" fontId="31" fillId="0" borderId="0" xfId="32" applyNumberFormat="1" applyFont="1"/>
    <xf numFmtId="0" fontId="31" fillId="0" borderId="0" xfId="27" applyFont="1"/>
    <xf numFmtId="166" fontId="11" fillId="0" borderId="0" xfId="30" applyNumberFormat="1" applyFont="1"/>
    <xf numFmtId="166" fontId="11" fillId="0" borderId="0" xfId="30" applyNumberFormat="1" applyFont="1" applyAlignment="1">
      <alignment horizontal="right"/>
    </xf>
    <xf numFmtId="166" fontId="44" fillId="0" borderId="0" xfId="26" applyNumberFormat="1" applyFont="1"/>
    <xf numFmtId="1" fontId="50" fillId="0" borderId="0" xfId="32" applyNumberFormat="1" applyFont="1"/>
    <xf numFmtId="0" fontId="26" fillId="0" borderId="2" xfId="27" applyFont="1" applyBorder="1"/>
    <xf numFmtId="0" fontId="51" fillId="0" borderId="0" xfId="27" applyFont="1"/>
    <xf numFmtId="0" fontId="32" fillId="0" borderId="0" xfId="26" applyFont="1"/>
    <xf numFmtId="0" fontId="32" fillId="0" borderId="0" xfId="27" applyFont="1"/>
    <xf numFmtId="1" fontId="15" fillId="0" borderId="0" xfId="4" applyNumberFormat="1" applyFont="1" applyAlignment="1">
      <alignment horizontal="right" wrapText="1" indent="2"/>
    </xf>
    <xf numFmtId="1" fontId="15" fillId="0" borderId="0" xfId="4" applyNumberFormat="1" applyFont="1" applyAlignment="1">
      <alignment horizontal="right" wrapText="1" indent="1"/>
    </xf>
    <xf numFmtId="1" fontId="13" fillId="0" borderId="0" xfId="4" applyNumberFormat="1" applyFont="1" applyAlignment="1">
      <alignment horizontal="right" indent="1"/>
    </xf>
    <xf numFmtId="1" fontId="13" fillId="0" borderId="0" xfId="4" applyNumberFormat="1" applyFont="1" applyAlignment="1">
      <alignment horizontal="right" indent="2"/>
    </xf>
    <xf numFmtId="0" fontId="7" fillId="0" borderId="0" xfId="33" applyFont="1"/>
    <xf numFmtId="0" fontId="7" fillId="0" borderId="0" xfId="34" applyFont="1" applyAlignment="1">
      <alignment horizontal="left"/>
    </xf>
    <xf numFmtId="0" fontId="14" fillId="0" borderId="0" xfId="34" applyFont="1"/>
    <xf numFmtId="0" fontId="8" fillId="0" borderId="0" xfId="6" applyFont="1"/>
    <xf numFmtId="0" fontId="13" fillId="0" borderId="0" xfId="6"/>
    <xf numFmtId="0" fontId="30" fillId="0" borderId="0" xfId="34" applyFont="1" applyAlignment="1">
      <alignment horizontal="left"/>
    </xf>
    <xf numFmtId="0" fontId="6" fillId="0" borderId="0" xfId="34" applyFont="1"/>
    <xf numFmtId="0" fontId="31" fillId="0" borderId="0" xfId="34" applyFont="1"/>
    <xf numFmtId="0" fontId="13" fillId="0" borderId="0" xfId="34" applyFont="1"/>
    <xf numFmtId="0" fontId="16" fillId="0" borderId="0" xfId="34" applyFont="1" applyAlignment="1">
      <alignment horizontal="right"/>
    </xf>
    <xf numFmtId="0" fontId="31" fillId="0" borderId="2" xfId="34" applyFont="1" applyBorder="1"/>
    <xf numFmtId="0" fontId="13" fillId="0" borderId="2" xfId="34" applyFont="1" applyBorder="1"/>
    <xf numFmtId="0" fontId="13" fillId="0" borderId="0" xfId="34" applyFont="1" applyAlignment="1">
      <alignment horizontal="center" vertical="center"/>
    </xf>
    <xf numFmtId="0" fontId="13" fillId="0" borderId="1" xfId="34" quotePrefix="1" applyFont="1" applyBorder="1" applyAlignment="1">
      <alignment horizontal="center" vertical="center"/>
    </xf>
    <xf numFmtId="0" fontId="13" fillId="0" borderId="1" xfId="34" applyFont="1" applyBorder="1" applyAlignment="1">
      <alignment horizontal="center" vertical="center"/>
    </xf>
    <xf numFmtId="0" fontId="35" fillId="0" borderId="0" xfId="34" applyFont="1"/>
    <xf numFmtId="0" fontId="35" fillId="0" borderId="0" xfId="34" applyFont="1" applyAlignment="1">
      <alignment horizontal="center"/>
    </xf>
    <xf numFmtId="0" fontId="22" fillId="0" borderId="0" xfId="34" applyFont="1" applyAlignment="1">
      <alignment horizontal="left"/>
    </xf>
    <xf numFmtId="2" fontId="15" fillId="0" borderId="0" xfId="6" applyNumberFormat="1" applyFont="1" applyAlignment="1">
      <alignment horizontal="right" indent="3"/>
    </xf>
    <xf numFmtId="0" fontId="32" fillId="0" borderId="0" xfId="34" applyFont="1"/>
    <xf numFmtId="0" fontId="22" fillId="0" borderId="0" xfId="34" applyFont="1"/>
    <xf numFmtId="2" fontId="13" fillId="0" borderId="0" xfId="6" applyNumberFormat="1" applyAlignment="1">
      <alignment horizontal="right" indent="3"/>
    </xf>
    <xf numFmtId="0" fontId="53" fillId="0" borderId="0" xfId="34" applyFont="1"/>
    <xf numFmtId="2" fontId="13" fillId="0" borderId="0" xfId="6" applyNumberFormat="1"/>
    <xf numFmtId="166" fontId="22" fillId="0" borderId="0" xfId="34" applyNumberFormat="1" applyFont="1" applyAlignment="1">
      <alignment horizontal="center"/>
    </xf>
    <xf numFmtId="2" fontId="21" fillId="0" borderId="0" xfId="35" applyNumberFormat="1" applyFont="1" applyAlignment="1">
      <alignment horizontal="right" indent="3"/>
    </xf>
    <xf numFmtId="0" fontId="13" fillId="0" borderId="0" xfId="33"/>
    <xf numFmtId="0" fontId="30" fillId="0" borderId="0" xfId="36" applyFont="1"/>
    <xf numFmtId="0" fontId="8" fillId="0" borderId="0" xfId="37" applyFont="1"/>
    <xf numFmtId="0" fontId="54" fillId="0" borderId="0" xfId="38"/>
    <xf numFmtId="0" fontId="4" fillId="0" borderId="0" xfId="39"/>
    <xf numFmtId="0" fontId="55" fillId="0" borderId="0" xfId="37" applyFont="1" applyAlignment="1">
      <alignment horizontal="left"/>
    </xf>
    <xf numFmtId="0" fontId="56" fillId="0" borderId="0" xfId="37" applyFont="1" applyAlignment="1">
      <alignment horizontal="left"/>
    </xf>
    <xf numFmtId="0" fontId="13" fillId="0" borderId="0" xfId="37" applyFont="1"/>
    <xf numFmtId="0" fontId="13" fillId="0" borderId="0" xfId="37" applyFont="1" applyAlignment="1">
      <alignment horizontal="center"/>
    </xf>
    <xf numFmtId="0" fontId="13" fillId="0" borderId="2" xfId="37" applyFont="1" applyBorder="1" applyAlignment="1">
      <alignment vertical="center" wrapText="1"/>
    </xf>
    <xf numFmtId="0" fontId="47" fillId="0" borderId="2" xfId="40" applyFont="1" applyBorder="1" applyAlignment="1">
      <alignment horizontal="center" vertical="center" wrapText="1"/>
    </xf>
    <xf numFmtId="0" fontId="13" fillId="0" borderId="0" xfId="37" applyFont="1" applyAlignment="1">
      <alignment vertical="center" wrapText="1"/>
    </xf>
    <xf numFmtId="0" fontId="47" fillId="0" borderId="0" xfId="40" applyFont="1" applyAlignment="1">
      <alignment horizontal="center" vertical="center" wrapText="1"/>
    </xf>
    <xf numFmtId="0" fontId="11" fillId="0" borderId="0" xfId="41" applyFont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1" fillId="0" borderId="0" xfId="37" applyFont="1" applyAlignment="1">
      <alignment horizontal="center" vertical="top" wrapText="1"/>
    </xf>
    <xf numFmtId="1" fontId="11" fillId="0" borderId="0" xfId="32" applyNumberFormat="1" applyFont="1" applyAlignment="1">
      <alignment horizontal="center" vertical="top" wrapText="1"/>
    </xf>
    <xf numFmtId="0" fontId="57" fillId="0" borderId="0" xfId="42" applyFont="1" applyAlignment="1">
      <alignment horizontal="left"/>
    </xf>
    <xf numFmtId="0" fontId="15" fillId="0" borderId="0" xfId="42" applyFont="1" applyAlignment="1">
      <alignment horizontal="left" wrapText="1"/>
    </xf>
    <xf numFmtId="166" fontId="15" fillId="0" borderId="0" xfId="43" applyNumberFormat="1" applyFont="1" applyAlignment="1">
      <alignment horizontal="right" indent="1"/>
    </xf>
    <xf numFmtId="166" fontId="15" fillId="0" borderId="0" xfId="43" applyNumberFormat="1" applyFont="1" applyAlignment="1">
      <alignment horizontal="right" indent="2"/>
    </xf>
    <xf numFmtId="0" fontId="43" fillId="0" borderId="0" xfId="42" applyFont="1"/>
    <xf numFmtId="0" fontId="13" fillId="0" borderId="0" xfId="42" applyFont="1"/>
    <xf numFmtId="166" fontId="13" fillId="0" borderId="0" xfId="43" applyNumberFormat="1" applyFont="1" applyAlignment="1">
      <alignment horizontal="right" indent="1"/>
    </xf>
    <xf numFmtId="166" fontId="13" fillId="0" borderId="0" xfId="43" applyNumberFormat="1" applyFont="1" applyAlignment="1">
      <alignment horizontal="right" indent="2"/>
    </xf>
    <xf numFmtId="166" fontId="15" fillId="0" borderId="0" xfId="44" applyNumberFormat="1" applyFont="1" applyFill="1" applyBorder="1" applyAlignment="1">
      <alignment horizontal="right" indent="1"/>
    </xf>
    <xf numFmtId="0" fontId="13" fillId="0" borderId="0" xfId="42" applyFont="1" applyAlignment="1">
      <alignment horizontal="left"/>
    </xf>
    <xf numFmtId="166" fontId="13" fillId="0" borderId="0" xfId="44" applyNumberFormat="1" applyFont="1" applyFill="1" applyBorder="1" applyAlignment="1">
      <alignment horizontal="right" indent="1"/>
    </xf>
    <xf numFmtId="166" fontId="58" fillId="0" borderId="0" xfId="37" applyNumberFormat="1" applyFont="1" applyAlignment="1">
      <alignment horizontal="right" indent="1"/>
    </xf>
    <xf numFmtId="166" fontId="58" fillId="0" borderId="0" xfId="37" applyNumberFormat="1" applyFont="1" applyAlignment="1">
      <alignment horizontal="right" indent="2"/>
    </xf>
    <xf numFmtId="0" fontId="28" fillId="0" borderId="0" xfId="37" applyFont="1"/>
    <xf numFmtId="0" fontId="59" fillId="0" borderId="0" xfId="37" applyFont="1"/>
    <xf numFmtId="166" fontId="28" fillId="0" borderId="0" xfId="37" applyNumberFormat="1" applyFont="1"/>
    <xf numFmtId="0" fontId="39" fillId="0" borderId="0" xfId="45"/>
    <xf numFmtId="0" fontId="60" fillId="0" borderId="0" xfId="37" applyFont="1"/>
    <xf numFmtId="0" fontId="15" fillId="0" borderId="0" xfId="42" applyFont="1"/>
    <xf numFmtId="0" fontId="61" fillId="0" borderId="0" xfId="37" applyFont="1"/>
    <xf numFmtId="0" fontId="62" fillId="0" borderId="0" xfId="39" applyFont="1"/>
    <xf numFmtId="0" fontId="62" fillId="0" borderId="0" xfId="39" applyFont="1" applyAlignment="1">
      <alignment horizontal="right" indent="2"/>
    </xf>
    <xf numFmtId="0" fontId="61" fillId="0" borderId="0" xfId="37" applyFont="1" applyAlignment="1">
      <alignment horizontal="right" indent="2"/>
    </xf>
    <xf numFmtId="0" fontId="3" fillId="0" borderId="0" xfId="47"/>
    <xf numFmtId="1" fontId="28" fillId="0" borderId="0" xfId="37" applyNumberFormat="1" applyFont="1"/>
    <xf numFmtId="1" fontId="32" fillId="0" borderId="0" xfId="37" applyNumberFormat="1" applyFont="1" applyAlignment="1">
      <alignment horizontal="right" indent="1"/>
    </xf>
    <xf numFmtId="1" fontId="22" fillId="0" borderId="0" xfId="37" applyNumberFormat="1" applyFont="1" applyAlignment="1">
      <alignment horizontal="right" indent="1"/>
    </xf>
    <xf numFmtId="0" fontId="3" fillId="0" borderId="0" xfId="48"/>
    <xf numFmtId="166" fontId="22" fillId="0" borderId="0" xfId="37" applyNumberFormat="1" applyFont="1" applyAlignment="1">
      <alignment horizontal="right" indent="2"/>
    </xf>
    <xf numFmtId="1" fontId="22" fillId="0" borderId="0" xfId="37" applyNumberFormat="1" applyFont="1" applyAlignment="1">
      <alignment horizontal="right" indent="2"/>
    </xf>
    <xf numFmtId="0" fontId="21" fillId="0" borderId="0" xfId="49" applyFont="1" applyAlignment="1">
      <alignment horizontal="left" indent="1"/>
    </xf>
    <xf numFmtId="166" fontId="32" fillId="0" borderId="0" xfId="37" applyNumberFormat="1" applyFont="1" applyAlignment="1">
      <alignment horizontal="right" indent="2"/>
    </xf>
    <xf numFmtId="1" fontId="32" fillId="0" borderId="0" xfId="37" applyNumberFormat="1" applyFont="1" applyAlignment="1">
      <alignment horizontal="right" indent="2"/>
    </xf>
    <xf numFmtId="0" fontId="11" fillId="0" borderId="0" xfId="49" applyFont="1" applyAlignment="1">
      <alignment horizontal="left" indent="2"/>
    </xf>
    <xf numFmtId="0" fontId="21" fillId="0" borderId="0" xfId="37" applyFont="1"/>
    <xf numFmtId="0" fontId="11" fillId="0" borderId="0" xfId="49" applyFont="1" applyAlignment="1">
      <alignment horizontal="left" indent="1"/>
    </xf>
    <xf numFmtId="0" fontId="21" fillId="0" borderId="0" xfId="50" applyFont="1"/>
    <xf numFmtId="0" fontId="15" fillId="0" borderId="0" xfId="49" applyFont="1"/>
    <xf numFmtId="0" fontId="47" fillId="0" borderId="0" xfId="51" applyFont="1" applyAlignment="1">
      <alignment horizontal="center" vertical="center" wrapText="1"/>
    </xf>
    <xf numFmtId="0" fontId="47" fillId="0" borderId="0" xfId="52" applyFont="1" applyAlignment="1">
      <alignment horizontal="center" vertical="center" wrapText="1"/>
    </xf>
    <xf numFmtId="0" fontId="47" fillId="0" borderId="2" xfId="51" applyFont="1" applyBorder="1" applyAlignment="1">
      <alignment horizontal="center" vertical="center" wrapText="1"/>
    </xf>
    <xf numFmtId="0" fontId="47" fillId="0" borderId="2" xfId="52" applyFont="1" applyBorder="1" applyAlignment="1">
      <alignment horizontal="center" vertical="center" wrapText="1"/>
    </xf>
    <xf numFmtId="0" fontId="16" fillId="0" borderId="0" xfId="37" applyFont="1" applyAlignment="1">
      <alignment horizontal="right"/>
    </xf>
    <xf numFmtId="0" fontId="63" fillId="0" borderId="0" xfId="47" applyFont="1"/>
    <xf numFmtId="0" fontId="30" fillId="0" borderId="0" xfId="37" applyFont="1"/>
    <xf numFmtId="0" fontId="47" fillId="0" borderId="1" xfId="28" applyFont="1" applyBorder="1" applyAlignment="1">
      <alignment horizontal="center" wrapText="1"/>
    </xf>
    <xf numFmtId="0" fontId="47" fillId="0" borderId="2" xfId="28" applyFont="1" applyBorder="1" applyAlignment="1">
      <alignment horizontal="center" wrapText="1"/>
    </xf>
    <xf numFmtId="0" fontId="47" fillId="0" borderId="0" xfId="28" applyFont="1" applyAlignment="1">
      <alignment horizontal="center" wrapText="1"/>
    </xf>
    <xf numFmtId="0" fontId="64" fillId="0" borderId="0" xfId="53" applyFont="1"/>
    <xf numFmtId="0" fontId="65" fillId="0" borderId="0" xfId="54" applyFont="1"/>
    <xf numFmtId="0" fontId="66" fillId="0" borderId="0" xfId="53" applyFont="1"/>
    <xf numFmtId="0" fontId="19" fillId="0" borderId="0" xfId="54" applyFont="1"/>
    <xf numFmtId="0" fontId="47" fillId="0" borderId="0" xfId="53" applyFont="1"/>
    <xf numFmtId="0" fontId="47" fillId="0" borderId="0" xfId="54" applyFont="1"/>
    <xf numFmtId="0" fontId="67" fillId="0" borderId="0" xfId="54" applyFont="1"/>
    <xf numFmtId="0" fontId="67" fillId="0" borderId="0" xfId="54" applyFont="1" applyAlignment="1">
      <alignment horizontal="right"/>
    </xf>
    <xf numFmtId="0" fontId="19" fillId="0" borderId="2" xfId="53" applyFont="1" applyBorder="1"/>
    <xf numFmtId="0" fontId="68" fillId="0" borderId="2" xfId="55" applyFont="1" applyBorder="1" applyAlignment="1">
      <alignment horizontal="center" vertical="center" wrapText="1"/>
    </xf>
    <xf numFmtId="0" fontId="19" fillId="0" borderId="0" xfId="53" applyFont="1"/>
    <xf numFmtId="0" fontId="68" fillId="0" borderId="0" xfId="55" applyFont="1" applyAlignment="1">
      <alignment horizontal="center" vertical="center" wrapText="1"/>
    </xf>
    <xf numFmtId="0" fontId="11" fillId="0" borderId="0" xfId="10" applyFont="1" applyAlignment="1">
      <alignment horizontal="center" vertical="center"/>
    </xf>
    <xf numFmtId="0" fontId="68" fillId="0" borderId="1" xfId="55" applyFont="1" applyBorder="1" applyAlignment="1">
      <alignment horizontal="center" vertical="center" wrapText="1"/>
    </xf>
    <xf numFmtId="0" fontId="11" fillId="0" borderId="1" xfId="10" applyFont="1" applyBorder="1" applyAlignment="1">
      <alignment horizontal="center" vertical="center"/>
    </xf>
    <xf numFmtId="0" fontId="19" fillId="0" borderId="0" xfId="54" applyFont="1" applyAlignment="1">
      <alignment horizontal="center" vertical="center" wrapText="1"/>
    </xf>
    <xf numFmtId="0" fontId="69" fillId="0" borderId="0" xfId="53" applyFont="1"/>
    <xf numFmtId="166" fontId="69" fillId="0" borderId="0" xfId="53" applyNumberFormat="1" applyFont="1" applyAlignment="1">
      <alignment horizontal="right" indent="1"/>
    </xf>
    <xf numFmtId="1" fontId="19" fillId="0" borderId="0" xfId="53" applyNumberFormat="1" applyFont="1"/>
    <xf numFmtId="166" fontId="19" fillId="0" borderId="0" xfId="53" applyNumberFormat="1" applyFont="1"/>
    <xf numFmtId="1" fontId="69" fillId="0" borderId="0" xfId="53" applyNumberFormat="1" applyFont="1"/>
    <xf numFmtId="0" fontId="37" fillId="0" borderId="0" xfId="53" applyFont="1"/>
    <xf numFmtId="166" fontId="69" fillId="0" borderId="0" xfId="53" applyNumberFormat="1" applyFont="1"/>
    <xf numFmtId="0" fontId="19" fillId="0" borderId="0" xfId="53" applyFont="1" applyAlignment="1">
      <alignment wrapText="1"/>
    </xf>
    <xf numFmtId="166" fontId="37" fillId="0" borderId="0" xfId="53" applyNumberFormat="1" applyFont="1"/>
    <xf numFmtId="0" fontId="70" fillId="0" borderId="0" xfId="53" applyFont="1"/>
    <xf numFmtId="0" fontId="65" fillId="0" borderId="0" xfId="53" applyFont="1"/>
    <xf numFmtId="0" fontId="42" fillId="0" borderId="0" xfId="53" applyFont="1" applyAlignment="1">
      <alignment horizontal="right"/>
    </xf>
    <xf numFmtId="0" fontId="71" fillId="0" borderId="2" xfId="53" applyFont="1" applyBorder="1" applyAlignment="1">
      <alignment horizontal="center" wrapText="1"/>
    </xf>
    <xf numFmtId="0" fontId="11" fillId="0" borderId="2" xfId="10" applyFont="1" applyBorder="1" applyAlignment="1">
      <alignment horizontal="center" vertical="center"/>
    </xf>
    <xf numFmtId="0" fontId="71" fillId="0" borderId="0" xfId="53" applyFont="1" applyAlignment="1">
      <alignment horizontal="center" wrapText="1"/>
    </xf>
    <xf numFmtId="0" fontId="11" fillId="0" borderId="2" xfId="10" applyFont="1" applyBorder="1" applyAlignment="1">
      <alignment horizontal="center" vertical="center" wrapText="1"/>
    </xf>
    <xf numFmtId="0" fontId="11" fillId="0" borderId="0" xfId="10" applyFont="1" applyAlignment="1">
      <alignment horizontal="center" vertical="center" wrapText="1"/>
    </xf>
    <xf numFmtId="0" fontId="11" fillId="0" borderId="1" xfId="10" applyFont="1" applyBorder="1" applyAlignment="1">
      <alignment horizontal="center" vertical="center" wrapText="1"/>
    </xf>
    <xf numFmtId="0" fontId="22" fillId="0" borderId="0" xfId="41" applyFont="1"/>
    <xf numFmtId="0" fontId="73" fillId="0" borderId="0" xfId="54" applyFont="1"/>
    <xf numFmtId="1" fontId="73" fillId="0" borderId="0" xfId="54" applyNumberFormat="1" applyFont="1"/>
    <xf numFmtId="0" fontId="72" fillId="0" borderId="0" xfId="54" applyFont="1"/>
    <xf numFmtId="0" fontId="74" fillId="0" borderId="0" xfId="53" applyFont="1"/>
    <xf numFmtId="0" fontId="75" fillId="0" borderId="0" xfId="53" applyFont="1" applyAlignment="1">
      <alignment horizontal="left" wrapText="1" indent="1"/>
    </xf>
    <xf numFmtId="0" fontId="69" fillId="0" borderId="0" xfId="54" applyFont="1"/>
    <xf numFmtId="0" fontId="76" fillId="0" borderId="0" xfId="54" applyFont="1" applyAlignment="1">
      <alignment horizontal="right"/>
    </xf>
    <xf numFmtId="0" fontId="15" fillId="0" borderId="0" xfId="41" applyFont="1"/>
    <xf numFmtId="0" fontId="37" fillId="0" borderId="0" xfId="53" applyFont="1" applyAlignment="1">
      <alignment horizontal="right" indent="1"/>
    </xf>
    <xf numFmtId="166" fontId="37" fillId="0" borderId="0" xfId="53" applyNumberFormat="1" applyFont="1" applyAlignment="1">
      <alignment horizontal="right" indent="4"/>
    </xf>
    <xf numFmtId="166" fontId="73" fillId="0" borderId="0" xfId="54" applyNumberFormat="1" applyFont="1"/>
    <xf numFmtId="0" fontId="77" fillId="0" borderId="0" xfId="53" applyFont="1" applyAlignment="1">
      <alignment horizontal="left" wrapText="1" indent="1"/>
    </xf>
    <xf numFmtId="0" fontId="19" fillId="0" borderId="0" xfId="53" applyFont="1" applyAlignment="1">
      <alignment horizontal="right" indent="1"/>
    </xf>
    <xf numFmtId="166" fontId="19" fillId="0" borderId="0" xfId="53" applyNumberFormat="1" applyFont="1" applyAlignment="1">
      <alignment horizontal="right" indent="4"/>
    </xf>
    <xf numFmtId="166" fontId="37" fillId="0" borderId="0" xfId="53" applyNumberFormat="1" applyFont="1" applyAlignment="1">
      <alignment horizontal="center"/>
    </xf>
    <xf numFmtId="166" fontId="19" fillId="0" borderId="0" xfId="53" applyNumberFormat="1" applyFont="1" applyAlignment="1">
      <alignment horizontal="center"/>
    </xf>
    <xf numFmtId="166" fontId="37" fillId="0" borderId="0" xfId="53" applyNumberFormat="1" applyFont="1" applyAlignment="1">
      <alignment horizontal="right" indent="6"/>
    </xf>
    <xf numFmtId="166" fontId="47" fillId="0" borderId="0" xfId="54" applyNumberFormat="1" applyFont="1"/>
    <xf numFmtId="166" fontId="19" fillId="0" borderId="0" xfId="53" applyNumberFormat="1" applyFont="1" applyAlignment="1">
      <alignment horizontal="right" indent="6"/>
    </xf>
    <xf numFmtId="1" fontId="72" fillId="0" borderId="0" xfId="54" applyNumberFormat="1" applyFont="1"/>
    <xf numFmtId="166" fontId="72" fillId="0" borderId="0" xfId="54" applyNumberFormat="1" applyFont="1"/>
    <xf numFmtId="166" fontId="69" fillId="0" borderId="0" xfId="54" applyNumberFormat="1" applyFont="1"/>
    <xf numFmtId="1" fontId="69" fillId="0" borderId="0" xfId="54" applyNumberFormat="1" applyFont="1"/>
    <xf numFmtId="0" fontId="74" fillId="0" borderId="0" xfId="54" applyFont="1"/>
    <xf numFmtId="1" fontId="74" fillId="0" borderId="0" xfId="54" applyNumberFormat="1" applyFont="1"/>
    <xf numFmtId="166" fontId="74" fillId="0" borderId="0" xfId="54" applyNumberFormat="1" applyFont="1"/>
    <xf numFmtId="0" fontId="30" fillId="0" borderId="0" xfId="60" applyFont="1" applyAlignment="1">
      <alignment horizontal="left"/>
    </xf>
    <xf numFmtId="0" fontId="31" fillId="0" borderId="0" xfId="60" applyFont="1" applyAlignment="1">
      <alignment horizontal="left"/>
    </xf>
    <xf numFmtId="0" fontId="31" fillId="0" borderId="0" xfId="60" applyFont="1" applyAlignment="1">
      <alignment horizontal="center"/>
    </xf>
    <xf numFmtId="0" fontId="6" fillId="0" borderId="0" xfId="60"/>
    <xf numFmtId="0" fontId="31" fillId="0" borderId="0" xfId="60" applyFont="1"/>
    <xf numFmtId="0" fontId="35" fillId="0" borderId="0" xfId="60" applyFont="1"/>
    <xf numFmtId="0" fontId="35" fillId="0" borderId="0" xfId="60" applyFont="1" applyAlignment="1">
      <alignment horizontal="center"/>
    </xf>
    <xf numFmtId="0" fontId="16" fillId="0" borderId="0" xfId="60" applyFont="1" applyAlignment="1">
      <alignment horizontal="right"/>
    </xf>
    <xf numFmtId="0" fontId="35" fillId="0" borderId="2" xfId="60" applyFont="1" applyBorder="1"/>
    <xf numFmtId="0" fontId="35" fillId="0" borderId="2" xfId="60" applyFont="1" applyBorder="1" applyAlignment="1">
      <alignment vertical="center"/>
    </xf>
    <xf numFmtId="0" fontId="13" fillId="0" borderId="2" xfId="60" applyFont="1" applyBorder="1" applyAlignment="1">
      <alignment horizontal="center" vertical="center"/>
    </xf>
    <xf numFmtId="0" fontId="35" fillId="0" borderId="0" xfId="60" applyFont="1" applyAlignment="1">
      <alignment vertical="center"/>
    </xf>
    <xf numFmtId="0" fontId="13" fillId="0" borderId="1" xfId="60" applyFont="1" applyBorder="1" applyAlignment="1">
      <alignment horizontal="center" vertical="center"/>
    </xf>
    <xf numFmtId="0" fontId="15" fillId="0" borderId="0" xfId="60" applyFont="1"/>
    <xf numFmtId="0" fontId="13" fillId="0" borderId="0" xfId="61"/>
    <xf numFmtId="1" fontId="15" fillId="0" borderId="0" xfId="60" applyNumberFormat="1" applyFont="1" applyAlignment="1">
      <alignment horizontal="right" indent="3"/>
    </xf>
    <xf numFmtId="166" fontId="15" fillId="0" borderId="0" xfId="60" applyNumberFormat="1" applyFont="1" applyAlignment="1">
      <alignment horizontal="right" indent="2"/>
    </xf>
    <xf numFmtId="1" fontId="13" fillId="0" borderId="0" xfId="60" applyNumberFormat="1" applyFont="1" applyAlignment="1">
      <alignment horizontal="right" indent="3"/>
    </xf>
    <xf numFmtId="0" fontId="1" fillId="0" borderId="0" xfId="62" applyAlignment="1">
      <alignment horizontal="right" indent="2"/>
    </xf>
    <xf numFmtId="166" fontId="13" fillId="0" borderId="0" xfId="60" applyNumberFormat="1" applyFont="1" applyAlignment="1">
      <alignment horizontal="right" indent="2"/>
    </xf>
    <xf numFmtId="0" fontId="39" fillId="0" borderId="0" xfId="18" applyAlignment="1">
      <alignment vertical="center" wrapText="1"/>
    </xf>
    <xf numFmtId="0" fontId="13" fillId="0" borderId="0" xfId="63" applyNumberFormat="1" applyFont="1" applyAlignment="1">
      <alignment horizontal="right" indent="3"/>
    </xf>
    <xf numFmtId="172" fontId="78" fillId="0" borderId="0" xfId="63" applyNumberFormat="1" applyFont="1" applyAlignment="1">
      <alignment horizontal="center"/>
    </xf>
    <xf numFmtId="172" fontId="16" fillId="0" borderId="0" xfId="63" applyNumberFormat="1" applyFont="1" applyAlignment="1">
      <alignment horizontal="right" indent="3"/>
    </xf>
    <xf numFmtId="166" fontId="16" fillId="0" borderId="0" xfId="63" applyNumberFormat="1" applyFont="1" applyAlignment="1">
      <alignment horizontal="right" indent="2"/>
    </xf>
    <xf numFmtId="0" fontId="13" fillId="0" borderId="0" xfId="64"/>
    <xf numFmtId="0" fontId="1" fillId="0" borderId="0" xfId="65"/>
    <xf numFmtId="0" fontId="13" fillId="0" borderId="0" xfId="60" applyFont="1"/>
    <xf numFmtId="0" fontId="15" fillId="0" borderId="2" xfId="5" applyFont="1" applyBorder="1" applyAlignment="1">
      <alignment horizontal="center" vertical="center" wrapText="1"/>
    </xf>
    <xf numFmtId="0" fontId="15" fillId="0" borderId="0" xfId="5" applyFont="1" applyAlignment="1">
      <alignment horizontal="center" vertical="center" wrapText="1"/>
    </xf>
    <xf numFmtId="0" fontId="7" fillId="0" borderId="0" xfId="5" applyFont="1" applyAlignment="1">
      <alignment horizontal="left" wrapText="1"/>
    </xf>
    <xf numFmtId="0" fontId="11" fillId="0" borderId="2" xfId="10" quotePrefix="1" applyFont="1" applyBorder="1" applyAlignment="1">
      <alignment horizontal="center" vertical="center"/>
    </xf>
    <xf numFmtId="0" fontId="11" fillId="0" borderId="1" xfId="10" quotePrefix="1" applyFont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2" xfId="10" applyFont="1" applyBorder="1" applyAlignment="1">
      <alignment horizontal="center" vertical="center" wrapText="1"/>
    </xf>
    <xf numFmtId="0" fontId="11" fillId="0" borderId="1" xfId="10" applyFont="1" applyBorder="1" applyAlignment="1">
      <alignment horizontal="center" vertical="center" wrapText="1"/>
    </xf>
    <xf numFmtId="0" fontId="32" fillId="0" borderId="2" xfId="24" applyFont="1" applyBorder="1" applyAlignment="1">
      <alignment horizontal="center" vertical="center" wrapText="1"/>
    </xf>
    <xf numFmtId="0" fontId="32" fillId="0" borderId="1" xfId="24" applyFont="1" applyBorder="1" applyAlignment="1">
      <alignment horizontal="center" vertical="center" wrapText="1"/>
    </xf>
    <xf numFmtId="1" fontId="32" fillId="0" borderId="3" xfId="25" applyNumberFormat="1" applyFont="1" applyBorder="1" applyAlignment="1">
      <alignment horizontal="center" vertical="center" wrapText="1"/>
    </xf>
    <xf numFmtId="0" fontId="32" fillId="0" borderId="2" xfId="25" applyFont="1" applyBorder="1" applyAlignment="1">
      <alignment horizontal="center" vertical="center" wrapText="1"/>
    </xf>
    <xf numFmtId="0" fontId="32" fillId="0" borderId="1" xfId="25" applyFont="1" applyBorder="1" applyAlignment="1">
      <alignment horizontal="center" vertical="center" wrapText="1"/>
    </xf>
    <xf numFmtId="0" fontId="15" fillId="0" borderId="0" xfId="24" applyFont="1" applyAlignment="1">
      <alignment horizontal="left"/>
    </xf>
    <xf numFmtId="0" fontId="47" fillId="0" borderId="1" xfId="28" applyFont="1" applyBorder="1" applyAlignment="1">
      <alignment horizontal="center" wrapText="1"/>
    </xf>
    <xf numFmtId="0" fontId="47" fillId="0" borderId="2" xfId="28" applyFont="1" applyBorder="1" applyAlignment="1">
      <alignment horizontal="center" wrapText="1"/>
    </xf>
    <xf numFmtId="0" fontId="47" fillId="0" borderId="0" xfId="28" applyFont="1" applyAlignment="1">
      <alignment horizontal="center" wrapText="1"/>
    </xf>
    <xf numFmtId="0" fontId="13" fillId="0" borderId="3" xfId="34" applyFont="1" applyBorder="1" applyAlignment="1">
      <alignment horizontal="center" vertical="center"/>
    </xf>
  </cellXfs>
  <cellStyles count="66">
    <cellStyle name="Comma" xfId="4" builtinId="3"/>
    <cellStyle name="Comma 11 2" xfId="14"/>
    <cellStyle name="Comma 17" xfId="44"/>
    <cellStyle name="Comma 3 2 5 4 2" xfId="63"/>
    <cellStyle name="Comma_Bieu 012011" xfId="29"/>
    <cellStyle name="Comma_Bieu 012011 2 3" xfId="31"/>
    <cellStyle name="Normal" xfId="0" builtinId="0"/>
    <cellStyle name="Normal - Style1 3 2" xfId="6"/>
    <cellStyle name="Normal 10 2 2 2" xfId="17"/>
    <cellStyle name="Normal 10 2 2 2 2" xfId="19"/>
    <cellStyle name="Normal 10 2 2 2 2 2" xfId="46"/>
    <cellStyle name="Normal 10 2 2 2 2 3" xfId="52"/>
    <cellStyle name="Normal 10 2 2 2 2 3 2" xfId="57"/>
    <cellStyle name="Normal 10 2 2 2 3" xfId="40"/>
    <cellStyle name="Normal 10 2 2 2 3 2" xfId="51"/>
    <cellStyle name="Normal 10 2 2 2 3 2 2" xfId="58"/>
    <cellStyle name="Normal 10 2 2 2 4" xfId="43"/>
    <cellStyle name="Normal 10 2 2 2 4 2" xfId="53"/>
    <cellStyle name="Normal 10 4 2 2" xfId="54"/>
    <cellStyle name="Normal 11 4" xfId="18"/>
    <cellStyle name="Normal 15" xfId="13"/>
    <cellStyle name="Normal 153 2 2" xfId="62"/>
    <cellStyle name="Normal 156" xfId="38"/>
    <cellStyle name="Normal 157 2" xfId="28"/>
    <cellStyle name="Normal 161" xfId="65"/>
    <cellStyle name="Normal 2 13 2" xfId="61"/>
    <cellStyle name="Normal 2 16 2" xfId="55"/>
    <cellStyle name="Normal 2 7 2" xfId="45"/>
    <cellStyle name="Normal 3 2 2 2" xfId="47"/>
    <cellStyle name="Normal 3 2 2 2 2 2" xfId="39"/>
    <cellStyle name="Normal 3 2 2 2 2 2 2" xfId="48"/>
    <cellStyle name="Normal 3 2 2 2 2 2 2 2" xfId="59"/>
    <cellStyle name="Normal 3 2 2 2 3" xfId="56"/>
    <cellStyle name="Normal_02NN" xfId="1"/>
    <cellStyle name="Normal_02NN_bieu nongnghiep" xfId="2"/>
    <cellStyle name="Normal_03&amp;04CN 2" xfId="8"/>
    <cellStyle name="Normal_05XD" xfId="21"/>
    <cellStyle name="Normal_05XD_Dautu(6-2011) 2" xfId="11"/>
    <cellStyle name="Normal_06DTNN 2" xfId="60"/>
    <cellStyle name="Normal_07Dulich11 2" xfId="49"/>
    <cellStyle name="Normal_07gia" xfId="34"/>
    <cellStyle name="Normal_07VT 2" xfId="36"/>
    <cellStyle name="Normal_08-12TM" xfId="26"/>
    <cellStyle name="Normal_08tmt3 2" xfId="24"/>
    <cellStyle name="Normal_08tmt3_VT- TM Diep" xfId="25"/>
    <cellStyle name="Normal_Bctiendo2000" xfId="3"/>
    <cellStyle name="Normal_Bieu04.072" xfId="64"/>
    <cellStyle name="Normal_Book2 2" xfId="35"/>
    <cellStyle name="Normal_Gui Vu TH-Bao cao nhanh VDT 2006" xfId="23"/>
    <cellStyle name="Normal_nhanh sap xep lai 2 2" xfId="32"/>
    <cellStyle name="Normal_nhanh sap xep lai 3" xfId="27"/>
    <cellStyle name="Normal_Sheet1" xfId="9"/>
    <cellStyle name="Normal_solieu gdp 2 2" xfId="41"/>
    <cellStyle name="Normal_SPT3-96" xfId="10"/>
    <cellStyle name="Normal_SPT3-96_BC CN thang  01-2012" xfId="12"/>
    <cellStyle name="Normal_SPT3-96_Bieu 012011" xfId="22"/>
    <cellStyle name="Normal_SPT3-96_Bieudautu_Dautu(6-2011)" xfId="20"/>
    <cellStyle name="Normal_SPT3-96_Van tai12.2010" xfId="42"/>
    <cellStyle name="Normal_Tieu thu-Ton kho thang 7.2012 (dieu chinh)" xfId="15"/>
    <cellStyle name="Normal_Xl0000008" xfId="50"/>
    <cellStyle name="Normal_Xl0000107" xfId="5"/>
    <cellStyle name="Normal_Xl0000141" xfId="7"/>
    <cellStyle name="Normal_Xl0000143" xfId="16"/>
    <cellStyle name="Normal_Xl0000156" xfId="37"/>
    <cellStyle name="Normal_Xl0000163 2" xfId="33"/>
    <cellStyle name="Normal_Xl0000203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7" name="Text Box 3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0" name="Text Box 3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3" name="Text Box 3"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7" name="Text Box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8" name="Text Box 2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9" name="Text Box 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994910" y="506730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 refreshError="1"/>
      <sheetData sheetId="765" refreshError="1"/>
      <sheetData sheetId="766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 refreshError="1"/>
      <sheetData sheetId="716"/>
      <sheetData sheetId="717" refreshError="1"/>
      <sheetData sheetId="718" refreshError="1"/>
      <sheetData sheetId="719"/>
      <sheetData sheetId="720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/>
      <sheetData sheetId="1229"/>
      <sheetData sheetId="1230" refreshError="1"/>
      <sheetData sheetId="1231" refreshError="1"/>
      <sheetData sheetId="12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/>
      <sheetData sheetId="699"/>
      <sheetData sheetId="700" refreshError="1"/>
      <sheetData sheetId="701" refreshError="1"/>
      <sheetData sheetId="702" refreshError="1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 refreshError="1"/>
      <sheetData sheetId="721" refreshError="1"/>
      <sheetData sheetId="722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 refreshError="1"/>
      <sheetData sheetId="1121"/>
      <sheetData sheetId="1122"/>
      <sheetData sheetId="1123" refreshError="1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/>
      <sheetData sheetId="1158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/>
      <sheetData sheetId="1171" refreshError="1"/>
      <sheetData sheetId="1172" refreshError="1"/>
      <sheetData sheetId="1173" refreshError="1"/>
      <sheetData sheetId="1174" refreshError="1"/>
      <sheetData sheetId="1175"/>
      <sheetData sheetId="1176" refreshError="1"/>
      <sheetData sheetId="1177"/>
      <sheetData sheetId="1178" refreshError="1"/>
      <sheetData sheetId="1179"/>
      <sheetData sheetId="1180"/>
      <sheetData sheetId="118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/>
      <sheetData sheetId="1208" refreshError="1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13" sqref="I13"/>
    </sheetView>
  </sheetViews>
  <sheetFormatPr defaultRowHeight="12.75"/>
  <cols>
    <col min="1" max="1" width="7" customWidth="1"/>
    <col min="2" max="2" width="27.140625" customWidth="1"/>
    <col min="3" max="3" width="16.7109375" customWidth="1"/>
    <col min="4" max="4" width="16.5703125" customWidth="1"/>
    <col min="5" max="5" width="19.28515625" customWidth="1"/>
    <col min="6" max="6" width="9.85546875" customWidth="1"/>
    <col min="7" max="7" width="10.7109375" bestFit="1" customWidth="1"/>
    <col min="8" max="8" width="9.7109375" bestFit="1" customWidth="1"/>
  </cols>
  <sheetData>
    <row r="1" spans="1:10" s="3" customFormat="1" ht="20.100000000000001" customHeight="1">
      <c r="A1" s="1" t="s">
        <v>457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8" t="s">
        <v>0</v>
      </c>
    </row>
    <row r="4" spans="1:10" ht="43.5" customHeight="1">
      <c r="A4" s="9"/>
      <c r="B4" s="9"/>
      <c r="C4" s="10" t="s">
        <v>1</v>
      </c>
      <c r="D4" s="10" t="s">
        <v>2</v>
      </c>
      <c r="E4" s="10" t="s">
        <v>3</v>
      </c>
    </row>
    <row r="5" spans="1:10" ht="20.100000000000001" customHeight="1">
      <c r="A5" s="11"/>
      <c r="B5" s="11"/>
      <c r="C5" s="11"/>
      <c r="D5" s="11"/>
      <c r="E5" s="12"/>
    </row>
    <row r="6" spans="1:10" ht="20.100000000000001" customHeight="1">
      <c r="A6" s="13" t="s">
        <v>4</v>
      </c>
      <c r="B6" s="14"/>
      <c r="C6" s="15">
        <v>1884.4024567352005</v>
      </c>
      <c r="D6" s="15">
        <v>1882.0917419999996</v>
      </c>
      <c r="E6" s="15">
        <v>99.877376792471168</v>
      </c>
      <c r="F6" s="16"/>
    </row>
    <row r="7" spans="1:10" ht="20.100000000000001" customHeight="1">
      <c r="A7" s="17"/>
      <c r="B7" s="18" t="s">
        <v>5</v>
      </c>
      <c r="C7" s="19">
        <v>131.92966676732939</v>
      </c>
      <c r="D7" s="19">
        <v>105.05913000000001</v>
      </c>
      <c r="E7" s="19">
        <v>79.632680483671535</v>
      </c>
      <c r="F7" s="16"/>
    </row>
    <row r="8" spans="1:10" ht="20.100000000000001" customHeight="1">
      <c r="A8" s="20"/>
      <c r="B8" s="18" t="s">
        <v>6</v>
      </c>
      <c r="C8" s="19">
        <v>1752.472789967871</v>
      </c>
      <c r="D8" s="19">
        <v>1777.0326119999997</v>
      </c>
      <c r="E8" s="19">
        <v>101.40143813774016</v>
      </c>
      <c r="F8" s="16"/>
    </row>
    <row r="9" spans="1:10" ht="20.100000000000001" customHeight="1">
      <c r="A9" s="13" t="s">
        <v>7</v>
      </c>
      <c r="B9" s="14"/>
      <c r="C9" s="21"/>
      <c r="D9" s="22"/>
      <c r="E9" s="19"/>
      <c r="F9" s="16"/>
    </row>
    <row r="10" spans="1:10" ht="20.100000000000001" customHeight="1">
      <c r="A10" s="13"/>
      <c r="B10" s="18" t="s">
        <v>8</v>
      </c>
      <c r="C10" s="19">
        <v>143.33958332157241</v>
      </c>
      <c r="D10" s="19">
        <v>138.82577499999999</v>
      </c>
      <c r="E10" s="19">
        <v>96.850968715706401</v>
      </c>
      <c r="F10" s="16"/>
    </row>
    <row r="11" spans="1:10" ht="20.100000000000001" customHeight="1">
      <c r="A11" s="13"/>
      <c r="B11" s="18" t="s">
        <v>9</v>
      </c>
      <c r="C11" s="19">
        <v>29.918328421893051</v>
      </c>
      <c r="D11" s="19">
        <v>29.2944034</v>
      </c>
      <c r="E11" s="19">
        <v>97.914572588766404</v>
      </c>
      <c r="F11" s="16"/>
      <c r="G11" s="23"/>
      <c r="H11" s="19"/>
      <c r="I11" s="16"/>
      <c r="J11" s="16"/>
    </row>
    <row r="12" spans="1:10" ht="20.100000000000001" customHeight="1">
      <c r="A12" s="24"/>
      <c r="B12" s="18" t="s">
        <v>10</v>
      </c>
      <c r="C12" s="19">
        <v>3.2896085324663575</v>
      </c>
      <c r="D12" s="19">
        <v>3.0673779999999997</v>
      </c>
      <c r="E12" s="19">
        <v>93.2444687483911</v>
      </c>
      <c r="F12" s="16"/>
      <c r="G12" s="19"/>
      <c r="H12" s="19"/>
      <c r="I12" s="16"/>
      <c r="J12" s="16"/>
    </row>
    <row r="13" spans="1:10" ht="20.100000000000001" customHeight="1">
      <c r="A13" s="24"/>
      <c r="B13" s="18" t="s">
        <v>11</v>
      </c>
      <c r="C13" s="19">
        <v>28.520765237773556</v>
      </c>
      <c r="D13" s="19">
        <v>28.295493999999998</v>
      </c>
      <c r="E13" s="19">
        <v>99.210150092763968</v>
      </c>
      <c r="F13" s="16"/>
      <c r="G13" s="19"/>
      <c r="H13" s="19"/>
      <c r="I13" s="16"/>
      <c r="J13" s="16"/>
    </row>
    <row r="14" spans="1:10" s="25" customFormat="1" ht="20.100000000000001" customHeight="1">
      <c r="A14" s="13"/>
      <c r="B14" s="18" t="s">
        <v>12</v>
      </c>
      <c r="C14" s="19">
        <v>292.75118201785551</v>
      </c>
      <c r="D14" s="19">
        <v>313.422416</v>
      </c>
      <c r="E14" s="19">
        <v>107.06102494263668</v>
      </c>
      <c r="F14" s="16"/>
    </row>
    <row r="15" spans="1:10" ht="20.100000000000001" customHeight="1">
      <c r="A15" s="13"/>
      <c r="B15" s="26"/>
      <c r="C15" s="27"/>
      <c r="D15" s="28"/>
      <c r="E15" s="29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A11" sqref="A11"/>
    </sheetView>
  </sheetViews>
  <sheetFormatPr defaultColWidth="10" defaultRowHeight="12.75"/>
  <cols>
    <col min="1" max="1" width="43.42578125" style="343" customWidth="1"/>
    <col min="2" max="3" width="10.7109375" style="343" customWidth="1"/>
    <col min="4" max="4" width="24.28515625" style="343" customWidth="1"/>
    <col min="5" max="5" width="10" style="343" customWidth="1"/>
    <col min="6" max="6" width="10" style="343"/>
    <col min="7" max="7" width="6.28515625" style="343" customWidth="1"/>
    <col min="8" max="16384" width="10" style="343"/>
  </cols>
  <sheetData>
    <row r="1" spans="1:6" s="341" customFormat="1" ht="20.100000000000001" customHeight="1">
      <c r="A1" s="340" t="s">
        <v>455</v>
      </c>
      <c r="B1" s="366"/>
      <c r="C1" s="366"/>
      <c r="D1" s="366"/>
    </row>
    <row r="2" spans="1:6" ht="20.100000000000001" customHeight="1">
      <c r="A2" s="350"/>
      <c r="B2" s="350"/>
      <c r="C2" s="350"/>
    </row>
    <row r="3" spans="1:6" s="345" customFormat="1" ht="16.149999999999999" customHeight="1">
      <c r="A3" s="344"/>
      <c r="B3" s="344"/>
      <c r="C3" s="367"/>
      <c r="D3" s="381" t="s">
        <v>449</v>
      </c>
    </row>
    <row r="4" spans="1:6" s="345" customFormat="1" ht="16.149999999999999" customHeight="1">
      <c r="A4" s="368"/>
      <c r="B4" s="371" t="s">
        <v>313</v>
      </c>
      <c r="C4" s="371" t="s">
        <v>313</v>
      </c>
      <c r="D4" s="371" t="s">
        <v>450</v>
      </c>
    </row>
    <row r="5" spans="1:6" s="345" customFormat="1" ht="16.149999999999999" customHeight="1">
      <c r="A5" s="370"/>
      <c r="B5" s="373" t="s">
        <v>64</v>
      </c>
      <c r="C5" s="373" t="s">
        <v>65</v>
      </c>
      <c r="D5" s="373" t="s">
        <v>451</v>
      </c>
    </row>
    <row r="6" spans="1:6" s="345" customFormat="1" ht="20.100000000000001" customHeight="1">
      <c r="A6" s="344"/>
      <c r="B6" s="352"/>
      <c r="C6" s="352"/>
      <c r="D6" s="352"/>
    </row>
    <row r="7" spans="1:6" s="375" customFormat="1" ht="20.100000000000001" customHeight="1">
      <c r="A7" s="382" t="s">
        <v>203</v>
      </c>
      <c r="B7" s="383">
        <v>2025</v>
      </c>
      <c r="C7" s="383">
        <f>SUM(C8,C9,C14)</f>
        <v>2038</v>
      </c>
      <c r="D7" s="391">
        <f t="shared" ref="D7:D26" si="0">C7/B7*100</f>
        <v>100.64197530864199</v>
      </c>
      <c r="E7" s="345"/>
      <c r="F7" s="392"/>
    </row>
    <row r="8" spans="1:6" s="375" customFormat="1" ht="20.100000000000001" customHeight="1">
      <c r="A8" s="361" t="s">
        <v>431</v>
      </c>
      <c r="B8" s="383">
        <v>55</v>
      </c>
      <c r="C8" s="383">
        <v>45</v>
      </c>
      <c r="D8" s="391">
        <f t="shared" si="0"/>
        <v>81.818181818181827</v>
      </c>
      <c r="F8" s="392"/>
    </row>
    <row r="9" spans="1:6" s="375" customFormat="1" ht="20.100000000000001" customHeight="1">
      <c r="A9" s="361" t="s">
        <v>432</v>
      </c>
      <c r="B9" s="383">
        <v>454</v>
      </c>
      <c r="C9" s="383">
        <f>SUM(C10:C13)</f>
        <v>467</v>
      </c>
      <c r="D9" s="391">
        <f t="shared" si="0"/>
        <v>102.86343612334801</v>
      </c>
      <c r="E9" s="345"/>
      <c r="F9" s="392"/>
    </row>
    <row r="10" spans="1:6" s="345" customFormat="1" ht="20.100000000000001" customHeight="1">
      <c r="A10" s="386" t="s">
        <v>18</v>
      </c>
      <c r="B10" s="387">
        <v>12</v>
      </c>
      <c r="C10" s="387">
        <v>20</v>
      </c>
      <c r="D10" s="393">
        <f t="shared" si="0"/>
        <v>166.66666666666669</v>
      </c>
      <c r="F10" s="392"/>
    </row>
    <row r="11" spans="1:6" s="345" customFormat="1" ht="19.5" customHeight="1">
      <c r="A11" s="386" t="s">
        <v>24</v>
      </c>
      <c r="B11" s="387">
        <v>212</v>
      </c>
      <c r="C11" s="387">
        <v>241</v>
      </c>
      <c r="D11" s="393">
        <f t="shared" si="0"/>
        <v>113.67924528301887</v>
      </c>
      <c r="F11" s="392"/>
    </row>
    <row r="12" spans="1:6" s="345" customFormat="1" ht="19.5" customHeight="1">
      <c r="A12" s="386" t="s">
        <v>433</v>
      </c>
      <c r="B12" s="387">
        <v>53</v>
      </c>
      <c r="C12" s="387">
        <v>50</v>
      </c>
      <c r="D12" s="393">
        <f t="shared" si="0"/>
        <v>94.339622641509436</v>
      </c>
      <c r="F12" s="392"/>
    </row>
    <row r="13" spans="1:6" s="345" customFormat="1" ht="20.100000000000001" customHeight="1">
      <c r="A13" s="386" t="s">
        <v>434</v>
      </c>
      <c r="B13" s="387">
        <v>177</v>
      </c>
      <c r="C13" s="387">
        <v>156</v>
      </c>
      <c r="D13" s="393">
        <f t="shared" si="0"/>
        <v>88.135593220338976</v>
      </c>
      <c r="F13" s="392"/>
    </row>
    <row r="14" spans="1:6" s="375" customFormat="1" ht="20.100000000000001" customHeight="1">
      <c r="A14" s="361" t="s">
        <v>435</v>
      </c>
      <c r="B14" s="383">
        <v>1516</v>
      </c>
      <c r="C14" s="383">
        <f>SUM(C15:C26)</f>
        <v>1526</v>
      </c>
      <c r="D14" s="391">
        <f t="shared" si="0"/>
        <v>100.65963060686016</v>
      </c>
      <c r="E14" s="345"/>
      <c r="F14" s="392"/>
    </row>
    <row r="15" spans="1:6" s="345" customFormat="1" ht="20.100000000000001" customHeight="1">
      <c r="A15" s="386" t="s">
        <v>436</v>
      </c>
      <c r="B15" s="387">
        <v>743</v>
      </c>
      <c r="C15" s="387">
        <v>721</v>
      </c>
      <c r="D15" s="393">
        <f t="shared" si="0"/>
        <v>97.03903095558546</v>
      </c>
      <c r="F15" s="392"/>
    </row>
    <row r="16" spans="1:6" s="345" customFormat="1" ht="20.100000000000001" customHeight="1">
      <c r="A16" s="386" t="s">
        <v>437</v>
      </c>
      <c r="B16" s="387">
        <v>94</v>
      </c>
      <c r="C16" s="387">
        <v>82</v>
      </c>
      <c r="D16" s="393">
        <f t="shared" si="0"/>
        <v>87.2340425531915</v>
      </c>
      <c r="F16" s="392"/>
    </row>
    <row r="17" spans="1:6" s="345" customFormat="1" ht="20.100000000000001" customHeight="1">
      <c r="A17" s="386" t="s">
        <v>438</v>
      </c>
      <c r="B17" s="387">
        <v>111</v>
      </c>
      <c r="C17" s="387">
        <v>99</v>
      </c>
      <c r="D17" s="393">
        <f t="shared" si="0"/>
        <v>89.189189189189193</v>
      </c>
      <c r="F17" s="392"/>
    </row>
    <row r="18" spans="1:6" s="345" customFormat="1" ht="20.100000000000001" customHeight="1">
      <c r="A18" s="386" t="s">
        <v>439</v>
      </c>
      <c r="B18" s="387">
        <v>60</v>
      </c>
      <c r="C18" s="387">
        <v>69</v>
      </c>
      <c r="D18" s="393">
        <f t="shared" si="0"/>
        <v>114.99999999999999</v>
      </c>
      <c r="F18" s="392"/>
    </row>
    <row r="19" spans="1:6" s="345" customFormat="1" ht="21.75" customHeight="1">
      <c r="A19" s="386" t="s">
        <v>440</v>
      </c>
      <c r="B19" s="387">
        <v>19</v>
      </c>
      <c r="C19" s="387">
        <v>22</v>
      </c>
      <c r="D19" s="393">
        <f t="shared" si="0"/>
        <v>115.78947368421053</v>
      </c>
      <c r="F19" s="392"/>
    </row>
    <row r="20" spans="1:6" s="345" customFormat="1" ht="20.100000000000001" customHeight="1">
      <c r="A20" s="386" t="s">
        <v>441</v>
      </c>
      <c r="B20" s="387">
        <v>130</v>
      </c>
      <c r="C20" s="387">
        <v>153</v>
      </c>
      <c r="D20" s="393">
        <f t="shared" si="0"/>
        <v>117.69230769230769</v>
      </c>
      <c r="F20" s="392"/>
    </row>
    <row r="21" spans="1:6" s="345" customFormat="1" ht="30" customHeight="1">
      <c r="A21" s="386" t="s">
        <v>452</v>
      </c>
      <c r="B21" s="387">
        <v>134</v>
      </c>
      <c r="C21" s="387">
        <v>132</v>
      </c>
      <c r="D21" s="393">
        <f t="shared" si="0"/>
        <v>98.507462686567166</v>
      </c>
      <c r="F21" s="392"/>
    </row>
    <row r="22" spans="1:6" s="345" customFormat="1" ht="20.100000000000001" customHeight="1">
      <c r="A22" s="386" t="s">
        <v>443</v>
      </c>
      <c r="B22" s="387">
        <v>77</v>
      </c>
      <c r="C22" s="387">
        <v>82</v>
      </c>
      <c r="D22" s="393">
        <f t="shared" si="0"/>
        <v>106.49350649350649</v>
      </c>
      <c r="F22" s="392"/>
    </row>
    <row r="23" spans="1:6" s="345" customFormat="1" ht="21" customHeight="1">
      <c r="A23" s="386" t="s">
        <v>444</v>
      </c>
      <c r="B23" s="387">
        <v>12</v>
      </c>
      <c r="C23" s="387">
        <v>23</v>
      </c>
      <c r="D23" s="393">
        <f t="shared" si="0"/>
        <v>191.66666666666669</v>
      </c>
      <c r="F23" s="392"/>
    </row>
    <row r="24" spans="1:6" s="345" customFormat="1" ht="20.100000000000001" customHeight="1">
      <c r="A24" s="386" t="s">
        <v>445</v>
      </c>
      <c r="B24" s="387">
        <v>18</v>
      </c>
      <c r="C24" s="387">
        <v>15</v>
      </c>
      <c r="D24" s="393">
        <f t="shared" si="0"/>
        <v>83.333333333333343</v>
      </c>
      <c r="F24" s="392"/>
    </row>
    <row r="25" spans="1:6" ht="29.25" customHeight="1">
      <c r="A25" s="386" t="s">
        <v>453</v>
      </c>
      <c r="B25" s="387">
        <v>94</v>
      </c>
      <c r="C25" s="387">
        <v>109</v>
      </c>
      <c r="D25" s="393">
        <f t="shared" si="0"/>
        <v>115.95744680851064</v>
      </c>
      <c r="F25" s="392"/>
    </row>
    <row r="26" spans="1:6" ht="20.100000000000001" customHeight="1">
      <c r="A26" s="386" t="s">
        <v>447</v>
      </c>
      <c r="B26" s="387">
        <v>24</v>
      </c>
      <c r="C26" s="387">
        <v>19</v>
      </c>
      <c r="D26" s="393">
        <f t="shared" si="0"/>
        <v>79.166666666666657</v>
      </c>
      <c r="F26" s="392"/>
    </row>
    <row r="27" spans="1:6" ht="20.100000000000001" customHeight="1">
      <c r="A27" s="386"/>
      <c r="B27" s="350"/>
      <c r="C27" s="350"/>
      <c r="D27" s="350"/>
      <c r="F27" s="392"/>
    </row>
    <row r="28" spans="1:6" ht="20.100000000000001" customHeight="1">
      <c r="A28" s="350"/>
      <c r="B28" s="350"/>
      <c r="C28" s="350"/>
      <c r="F28" s="392"/>
    </row>
    <row r="29" spans="1:6" ht="20.100000000000001" customHeight="1">
      <c r="A29" s="350"/>
      <c r="B29" s="350"/>
      <c r="C29" s="350"/>
      <c r="F29" s="392"/>
    </row>
    <row r="30" spans="1:6" ht="20.100000000000001" customHeight="1">
      <c r="A30" s="350"/>
      <c r="B30" s="350"/>
      <c r="C30" s="350"/>
      <c r="F30" s="392"/>
    </row>
    <row r="31" spans="1:6" ht="20.100000000000001" customHeight="1">
      <c r="A31" s="350"/>
      <c r="B31" s="350"/>
      <c r="C31" s="350"/>
      <c r="F31" s="392"/>
    </row>
    <row r="32" spans="1:6" ht="20.100000000000001" customHeight="1">
      <c r="A32" s="350"/>
      <c r="B32" s="350"/>
      <c r="C32" s="350"/>
      <c r="F32" s="392"/>
    </row>
    <row r="33" spans="1:6" ht="20.100000000000001" customHeight="1">
      <c r="A33" s="350"/>
      <c r="B33" s="350"/>
      <c r="C33" s="350"/>
      <c r="F33" s="392"/>
    </row>
    <row r="34" spans="1:6" ht="20.100000000000001" customHeight="1">
      <c r="A34" s="350"/>
      <c r="B34" s="350"/>
      <c r="C34" s="350"/>
      <c r="F34" s="392"/>
    </row>
    <row r="35" spans="1:6" ht="20.100000000000001" customHeight="1">
      <c r="A35" s="350"/>
      <c r="B35" s="350"/>
      <c r="C35" s="350"/>
      <c r="F35" s="392"/>
    </row>
    <row r="36" spans="1:6" ht="20.100000000000001" customHeight="1">
      <c r="A36" s="350"/>
      <c r="B36" s="350"/>
      <c r="C36" s="350"/>
      <c r="D36" s="350"/>
      <c r="F36" s="392"/>
    </row>
    <row r="37" spans="1:6" ht="20.100000000000001" customHeight="1">
      <c r="A37" s="350"/>
      <c r="B37" s="350"/>
      <c r="C37" s="350"/>
      <c r="D37" s="350"/>
      <c r="F37" s="392"/>
    </row>
    <row r="38" spans="1:6" ht="20.100000000000001" customHeight="1">
      <c r="A38" s="350"/>
      <c r="B38" s="350"/>
      <c r="C38" s="350"/>
      <c r="D38" s="350"/>
      <c r="F38" s="392"/>
    </row>
    <row r="39" spans="1:6" ht="20.100000000000001" customHeight="1">
      <c r="A39" s="350"/>
      <c r="B39" s="350"/>
      <c r="C39" s="350"/>
      <c r="D39" s="350"/>
      <c r="F39" s="392"/>
    </row>
    <row r="40" spans="1:6" ht="20.100000000000001" customHeight="1">
      <c r="A40" s="350"/>
      <c r="B40" s="350"/>
      <c r="C40" s="350"/>
      <c r="D40" s="350"/>
      <c r="F40" s="392"/>
    </row>
    <row r="41" spans="1:6" ht="20.100000000000001" customHeight="1">
      <c r="A41" s="350"/>
      <c r="B41" s="350"/>
      <c r="C41" s="350"/>
      <c r="D41" s="350"/>
      <c r="F41" s="392"/>
    </row>
    <row r="42" spans="1:6" ht="20.100000000000001" customHeight="1">
      <c r="A42" s="350"/>
      <c r="B42" s="350"/>
      <c r="C42" s="350"/>
      <c r="D42" s="350"/>
      <c r="F42" s="392"/>
    </row>
    <row r="43" spans="1:6" ht="20.100000000000001" customHeight="1">
      <c r="A43" s="350"/>
      <c r="B43" s="350"/>
      <c r="C43" s="350"/>
      <c r="D43" s="350"/>
      <c r="F43" s="392"/>
    </row>
    <row r="44" spans="1:6" ht="20.100000000000001" customHeight="1">
      <c r="A44" s="350"/>
      <c r="B44" s="350"/>
      <c r="C44" s="350"/>
      <c r="D44" s="350"/>
    </row>
    <row r="45" spans="1:6" ht="20.100000000000001" customHeight="1">
      <c r="A45" s="350"/>
      <c r="B45" s="350"/>
      <c r="C45" s="350"/>
      <c r="D45" s="350"/>
    </row>
    <row r="46" spans="1:6" ht="20.100000000000001" customHeight="1">
      <c r="A46" s="350"/>
      <c r="B46" s="350"/>
      <c r="C46" s="350"/>
      <c r="D46" s="350"/>
    </row>
    <row r="47" spans="1:6" ht="20.100000000000001" customHeight="1">
      <c r="A47" s="350"/>
      <c r="B47" s="350"/>
      <c r="C47" s="350"/>
      <c r="D47" s="350"/>
    </row>
    <row r="48" spans="1:6" ht="20.100000000000001" customHeight="1">
      <c r="A48" s="350"/>
      <c r="B48" s="350"/>
      <c r="C48" s="350"/>
      <c r="D48" s="350"/>
    </row>
    <row r="49" spans="1:4" ht="20.100000000000001" customHeight="1">
      <c r="A49" s="350"/>
      <c r="B49" s="350"/>
      <c r="C49" s="350"/>
      <c r="D49" s="350"/>
    </row>
    <row r="50" spans="1:4" ht="20.100000000000001" customHeight="1">
      <c r="A50" s="350"/>
      <c r="B50" s="350"/>
      <c r="C50" s="350"/>
      <c r="D50" s="350"/>
    </row>
    <row r="51" spans="1:4" ht="20.100000000000001" customHeight="1">
      <c r="A51" s="350"/>
      <c r="B51" s="350"/>
      <c r="C51" s="350"/>
      <c r="D51" s="350"/>
    </row>
    <row r="52" spans="1:4" ht="20.100000000000001" customHeight="1">
      <c r="A52" s="350"/>
      <c r="B52" s="350"/>
      <c r="C52" s="350"/>
      <c r="D52" s="350"/>
    </row>
    <row r="53" spans="1:4" ht="20.100000000000001" customHeight="1">
      <c r="A53" s="350"/>
      <c r="B53" s="350"/>
      <c r="C53" s="350"/>
      <c r="D53" s="350"/>
    </row>
    <row r="54" spans="1:4" ht="20.100000000000001" customHeight="1">
      <c r="A54" s="350"/>
      <c r="B54" s="350"/>
      <c r="C54" s="350"/>
      <c r="D54" s="350"/>
    </row>
    <row r="55" spans="1:4" ht="20.100000000000001" customHeight="1">
      <c r="A55" s="350"/>
      <c r="B55" s="350"/>
      <c r="C55" s="350"/>
      <c r="D55" s="350"/>
    </row>
    <row r="56" spans="1:4" ht="20.100000000000001" customHeight="1">
      <c r="A56" s="350"/>
      <c r="B56" s="350"/>
      <c r="C56" s="350"/>
      <c r="D56" s="350"/>
    </row>
    <row r="57" spans="1:4" ht="20.100000000000001" customHeight="1">
      <c r="A57" s="350"/>
      <c r="B57" s="350"/>
      <c r="C57" s="350"/>
      <c r="D57" s="350"/>
    </row>
    <row r="58" spans="1:4" ht="20.100000000000001" customHeight="1">
      <c r="A58" s="350"/>
      <c r="B58" s="350"/>
      <c r="C58" s="350"/>
      <c r="D58" s="350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1" workbookViewId="0">
      <selection activeCell="B18" sqref="B18"/>
    </sheetView>
  </sheetViews>
  <sheetFormatPr defaultColWidth="9.140625" defaultRowHeight="15"/>
  <cols>
    <col min="1" max="1" width="3.140625" style="134" customWidth="1"/>
    <col min="2" max="2" width="34.7109375" style="134" customWidth="1"/>
    <col min="3" max="3" width="11.42578125" style="134" customWidth="1"/>
    <col min="4" max="4" width="11.7109375" style="134" customWidth="1"/>
    <col min="5" max="6" width="14.140625" style="134" customWidth="1"/>
    <col min="7" max="16384" width="9.140625" style="134"/>
  </cols>
  <sheetData>
    <row r="1" spans="1:6" s="132" customFormat="1" ht="20.100000000000001" customHeight="1">
      <c r="A1" s="131" t="s">
        <v>195</v>
      </c>
    </row>
    <row r="2" spans="1:6" ht="9.75" customHeight="1">
      <c r="A2" s="133"/>
      <c r="B2" s="133"/>
      <c r="C2" s="133"/>
      <c r="D2" s="133"/>
      <c r="E2" s="133"/>
    </row>
    <row r="3" spans="1:6" ht="20.100000000000001" customHeight="1">
      <c r="A3" s="135"/>
      <c r="B3" s="135"/>
      <c r="C3" s="135"/>
      <c r="D3" s="135"/>
      <c r="F3" s="136" t="s">
        <v>196</v>
      </c>
    </row>
    <row r="4" spans="1:6" ht="16.149999999999999" customHeight="1">
      <c r="A4" s="137"/>
      <c r="B4" s="137"/>
      <c r="C4" s="138" t="s">
        <v>197</v>
      </c>
      <c r="D4" s="138" t="s">
        <v>198</v>
      </c>
      <c r="E4" s="138" t="s">
        <v>58</v>
      </c>
      <c r="F4" s="138" t="s">
        <v>58</v>
      </c>
    </row>
    <row r="5" spans="1:6" ht="16.149999999999999" customHeight="1">
      <c r="A5" s="139"/>
      <c r="B5" s="139"/>
      <c r="C5" s="140" t="s">
        <v>64</v>
      </c>
      <c r="D5" s="140" t="s">
        <v>61</v>
      </c>
      <c r="E5" s="140" t="s">
        <v>199</v>
      </c>
      <c r="F5" s="140" t="s">
        <v>200</v>
      </c>
    </row>
    <row r="6" spans="1:6" ht="16.149999999999999" customHeight="1">
      <c r="A6" s="139"/>
      <c r="B6" s="139"/>
      <c r="C6" s="141"/>
      <c r="D6" s="141" t="s">
        <v>65</v>
      </c>
      <c r="E6" s="141" t="s">
        <v>201</v>
      </c>
      <c r="F6" s="141" t="s">
        <v>202</v>
      </c>
    </row>
    <row r="7" spans="1:6" ht="7.5" customHeight="1">
      <c r="A7" s="139"/>
      <c r="B7" s="139"/>
      <c r="C7" s="139"/>
      <c r="D7" s="139"/>
      <c r="E7" s="139"/>
    </row>
    <row r="8" spans="1:6" ht="17.100000000000001" customHeight="1">
      <c r="A8" s="142" t="s">
        <v>203</v>
      </c>
      <c r="B8" s="143"/>
      <c r="C8" s="144">
        <v>680672.84899999993</v>
      </c>
      <c r="D8" s="144">
        <v>27025.363999999998</v>
      </c>
      <c r="E8" s="145">
        <v>3.9703895990127851</v>
      </c>
      <c r="F8" s="145">
        <v>103.16744992782863</v>
      </c>
    </row>
    <row r="9" spans="1:6" ht="17.100000000000001" customHeight="1">
      <c r="A9" s="146"/>
      <c r="B9" s="147" t="s">
        <v>204</v>
      </c>
      <c r="C9" s="148">
        <v>133017.58100000001</v>
      </c>
      <c r="D9" s="148">
        <v>4185.32</v>
      </c>
      <c r="E9" s="149">
        <v>3.1464412211796273</v>
      </c>
      <c r="F9" s="149">
        <v>115.66769843024541</v>
      </c>
    </row>
    <row r="10" spans="1:6" ht="17.100000000000001" customHeight="1">
      <c r="A10" s="146"/>
      <c r="B10" s="150" t="s">
        <v>205</v>
      </c>
      <c r="C10" s="151"/>
      <c r="D10" s="152"/>
      <c r="E10" s="153"/>
      <c r="F10" s="153"/>
    </row>
    <row r="11" spans="1:6" ht="17.100000000000001" customHeight="1">
      <c r="A11" s="146"/>
      <c r="B11" s="154" t="s">
        <v>206</v>
      </c>
      <c r="C11" s="151">
        <v>91417.635999999999</v>
      </c>
      <c r="D11" s="152">
        <v>2798.41</v>
      </c>
      <c r="E11" s="153">
        <v>3.0611270674293087</v>
      </c>
      <c r="F11" s="153">
        <v>154.21380667133241</v>
      </c>
    </row>
    <row r="12" spans="1:6" ht="17.100000000000001" customHeight="1">
      <c r="A12" s="146"/>
      <c r="B12" s="154" t="s">
        <v>207</v>
      </c>
      <c r="C12" s="151">
        <v>9851.8459999999995</v>
      </c>
      <c r="D12" s="152">
        <v>275.62</v>
      </c>
      <c r="E12" s="153">
        <v>2.7976482783023608</v>
      </c>
      <c r="F12" s="153">
        <v>123.48013081851173</v>
      </c>
    </row>
    <row r="13" spans="1:6" ht="17.100000000000001" customHeight="1">
      <c r="A13" s="146"/>
      <c r="B13" s="154" t="s">
        <v>208</v>
      </c>
      <c r="C13" s="151">
        <v>1933.2</v>
      </c>
      <c r="D13" s="152">
        <v>58.61999999999999</v>
      </c>
      <c r="E13" s="153">
        <v>3.0322780881440097</v>
      </c>
      <c r="F13" s="153">
        <v>137.92941176470586</v>
      </c>
    </row>
    <row r="14" spans="1:6" ht="17.100000000000001" customHeight="1">
      <c r="A14" s="146"/>
      <c r="B14" s="154" t="s">
        <v>309</v>
      </c>
      <c r="C14" s="151">
        <v>2220.8319999999999</v>
      </c>
      <c r="D14" s="152">
        <v>45.72</v>
      </c>
      <c r="E14" s="153">
        <v>2.0586879151597239</v>
      </c>
      <c r="F14" s="153">
        <v>89.401642549863112</v>
      </c>
    </row>
    <row r="15" spans="1:6" ht="17.100000000000001" customHeight="1">
      <c r="A15" s="146"/>
      <c r="B15" s="154" t="s">
        <v>209</v>
      </c>
      <c r="C15" s="151">
        <v>1610.2349999999999</v>
      </c>
      <c r="D15" s="152">
        <v>44.12</v>
      </c>
      <c r="E15" s="153">
        <v>2.7399727368986513</v>
      </c>
      <c r="F15" s="153">
        <v>64.296123579131432</v>
      </c>
    </row>
    <row r="16" spans="1:6" ht="17.100000000000001" customHeight="1">
      <c r="A16" s="146"/>
      <c r="B16" s="154" t="s">
        <v>210</v>
      </c>
      <c r="C16" s="151">
        <v>2063.4</v>
      </c>
      <c r="D16" s="152">
        <v>38.32</v>
      </c>
      <c r="E16" s="153">
        <v>1.8571290103712317</v>
      </c>
      <c r="F16" s="153">
        <v>87.229683587525614</v>
      </c>
    </row>
    <row r="17" spans="1:6" ht="17.100000000000001" customHeight="1">
      <c r="A17" s="146"/>
      <c r="B17" s="154" t="s">
        <v>308</v>
      </c>
      <c r="C17" s="151">
        <v>902.24800000000005</v>
      </c>
      <c r="D17" s="152">
        <v>34.229999999999997</v>
      </c>
      <c r="E17" s="153">
        <v>3.7938571213236267</v>
      </c>
      <c r="F17" s="153">
        <v>139.08980089394555</v>
      </c>
    </row>
    <row r="18" spans="1:6" ht="17.100000000000001" customHeight="1">
      <c r="A18" s="146"/>
      <c r="B18" s="154" t="s">
        <v>211</v>
      </c>
      <c r="C18" s="151">
        <v>595.94000000000005</v>
      </c>
      <c r="D18" s="152">
        <v>25.81</v>
      </c>
      <c r="E18" s="153">
        <v>4.3309729167365836</v>
      </c>
      <c r="F18" s="153">
        <v>56.439973759020333</v>
      </c>
    </row>
    <row r="19" spans="1:6" ht="17.100000000000001" customHeight="1">
      <c r="A19" s="146"/>
      <c r="B19" s="154" t="s">
        <v>212</v>
      </c>
      <c r="C19" s="151">
        <v>615.9</v>
      </c>
      <c r="D19" s="152">
        <v>14.46</v>
      </c>
      <c r="E19" s="153">
        <v>2.3477837311251828</v>
      </c>
      <c r="F19" s="153">
        <v>191.77718832891247</v>
      </c>
    </row>
    <row r="20" spans="1:6" ht="17.100000000000001" customHeight="1">
      <c r="A20" s="146"/>
      <c r="B20" s="154" t="s">
        <v>213</v>
      </c>
      <c r="C20" s="151">
        <v>293.7</v>
      </c>
      <c r="D20" s="152">
        <v>10.43</v>
      </c>
      <c r="E20" s="153">
        <v>3.5512427647259108</v>
      </c>
      <c r="F20" s="153">
        <v>60.463768115942038</v>
      </c>
    </row>
    <row r="21" spans="1:6" ht="17.100000000000001" customHeight="1">
      <c r="A21" s="146"/>
      <c r="B21" s="147" t="s">
        <v>214</v>
      </c>
      <c r="C21" s="155">
        <v>547655.26799999992</v>
      </c>
      <c r="D21" s="155">
        <v>22840.043999999998</v>
      </c>
      <c r="E21" s="156">
        <v>4.170514799101686</v>
      </c>
      <c r="F21" s="156">
        <v>101.16406429817503</v>
      </c>
    </row>
    <row r="22" spans="1:6" ht="17.100000000000001" customHeight="1">
      <c r="A22" s="146"/>
      <c r="B22" s="157" t="s">
        <v>215</v>
      </c>
      <c r="C22" s="151">
        <v>399730.25699999998</v>
      </c>
      <c r="D22" s="152">
        <v>15705.23</v>
      </c>
      <c r="E22" s="158">
        <v>3.9289570216347172</v>
      </c>
      <c r="F22" s="153">
        <v>105.92111241111044</v>
      </c>
    </row>
    <row r="23" spans="1:6" ht="17.100000000000001" customHeight="1">
      <c r="A23" s="146"/>
      <c r="B23" s="157" t="s">
        <v>216</v>
      </c>
      <c r="C23" s="151">
        <v>129882.004</v>
      </c>
      <c r="D23" s="152">
        <v>6258.9979999999996</v>
      </c>
      <c r="E23" s="158">
        <v>4.8189878560851271</v>
      </c>
      <c r="F23" s="153">
        <v>93.502996234930862</v>
      </c>
    </row>
    <row r="24" spans="1:6" ht="17.100000000000001" customHeight="1">
      <c r="A24" s="146"/>
      <c r="B24" s="157" t="s">
        <v>217</v>
      </c>
      <c r="C24" s="152">
        <v>18043.007000000001</v>
      </c>
      <c r="D24" s="152">
        <v>875.81600000000003</v>
      </c>
      <c r="E24" s="153">
        <v>4.8540467783446513</v>
      </c>
      <c r="F24" s="153">
        <v>82.933979773493434</v>
      </c>
    </row>
    <row r="25" spans="1:6" ht="17.100000000000001" customHeight="1">
      <c r="B25" s="159" t="s">
        <v>218</v>
      </c>
      <c r="C25" s="152"/>
      <c r="D25" s="152"/>
      <c r="E25" s="153"/>
      <c r="F25" s="153"/>
    </row>
    <row r="26" spans="1:6" ht="16.5" customHeight="1">
      <c r="A26" s="160"/>
      <c r="B26" s="161" t="s">
        <v>130</v>
      </c>
      <c r="C26" s="152">
        <v>51573.152000000002</v>
      </c>
      <c r="D26" s="152">
        <v>2698.893</v>
      </c>
      <c r="E26" s="153">
        <v>5.2331356439102263</v>
      </c>
      <c r="F26" s="153">
        <v>81.579574977443059</v>
      </c>
    </row>
    <row r="27" spans="1:6" ht="16.5" customHeight="1">
      <c r="A27" s="160"/>
      <c r="B27" s="161" t="s">
        <v>219</v>
      </c>
      <c r="C27" s="152">
        <v>70333.716</v>
      </c>
      <c r="D27" s="152">
        <v>1638.135</v>
      </c>
      <c r="E27" s="153">
        <v>2.329089223723086</v>
      </c>
      <c r="F27" s="153">
        <v>199.67272461330313</v>
      </c>
    </row>
    <row r="28" spans="1:6" ht="16.5" customHeight="1">
      <c r="A28" s="160"/>
      <c r="B28" s="161" t="s">
        <v>133</v>
      </c>
      <c r="C28" s="152">
        <v>15342.866</v>
      </c>
      <c r="D28" s="152">
        <v>843.88300000000004</v>
      </c>
      <c r="E28" s="153">
        <v>5.5001653537220498</v>
      </c>
      <c r="F28" s="153">
        <v>83.533915116191608</v>
      </c>
    </row>
    <row r="29" spans="1:6" ht="16.5" customHeight="1">
      <c r="A29" s="160"/>
      <c r="B29" s="161" t="s">
        <v>135</v>
      </c>
      <c r="C29" s="152">
        <v>20976.858</v>
      </c>
      <c r="D29" s="152">
        <v>724.02200000000005</v>
      </c>
      <c r="E29" s="153">
        <v>3.4515273927105765</v>
      </c>
      <c r="F29" s="153">
        <v>100.57802825823319</v>
      </c>
    </row>
    <row r="30" spans="1:6" ht="16.5" customHeight="1">
      <c r="A30" s="160"/>
      <c r="B30" s="161" t="s">
        <v>180</v>
      </c>
      <c r="C30" s="152">
        <v>12733.326999999999</v>
      </c>
      <c r="D30" s="152">
        <v>670.82600000000002</v>
      </c>
      <c r="E30" s="153">
        <v>5.2682696360503423</v>
      </c>
      <c r="F30" s="153">
        <v>99.189129245464372</v>
      </c>
    </row>
    <row r="31" spans="1:6" ht="16.5" customHeight="1">
      <c r="A31" s="160"/>
      <c r="B31" s="161" t="s">
        <v>154</v>
      </c>
      <c r="C31" s="152">
        <v>14348.706</v>
      </c>
      <c r="D31" s="152">
        <v>656.59</v>
      </c>
      <c r="E31" s="153">
        <v>4.5759527026339519</v>
      </c>
      <c r="F31" s="153">
        <v>187.07760163203903</v>
      </c>
    </row>
    <row r="32" spans="1:6" ht="16.5" customHeight="1">
      <c r="A32" s="160"/>
      <c r="B32" s="161" t="s">
        <v>179</v>
      </c>
      <c r="C32" s="152">
        <v>12958.205</v>
      </c>
      <c r="D32" s="152">
        <v>589.04600000000005</v>
      </c>
      <c r="E32" s="153">
        <v>4.5457376233822515</v>
      </c>
      <c r="F32" s="153">
        <v>125.07107686493168</v>
      </c>
    </row>
    <row r="33" spans="1:6" ht="16.5" customHeight="1">
      <c r="A33" s="160"/>
      <c r="B33" s="161" t="s">
        <v>178</v>
      </c>
      <c r="C33" s="162">
        <v>18675.438999999998</v>
      </c>
      <c r="D33" s="162">
        <v>545.42899999999997</v>
      </c>
      <c r="E33" s="163">
        <v>2.9205685606640897</v>
      </c>
      <c r="F33" s="163">
        <v>163.59745288649867</v>
      </c>
    </row>
    <row r="34" spans="1:6" ht="16.5" customHeight="1">
      <c r="A34" s="160"/>
      <c r="B34" s="161" t="s">
        <v>173</v>
      </c>
      <c r="C34" s="152">
        <v>8920.0159999999996</v>
      </c>
      <c r="D34" s="152">
        <v>526.28399999999999</v>
      </c>
      <c r="E34" s="153">
        <v>5.9000342600282334</v>
      </c>
      <c r="F34" s="153">
        <v>203.79804676306352</v>
      </c>
    </row>
    <row r="35" spans="1:6" ht="16.5" customHeight="1">
      <c r="A35" s="160"/>
      <c r="B35" s="161" t="s">
        <v>156</v>
      </c>
      <c r="C35" s="152">
        <v>9043.5</v>
      </c>
      <c r="D35" s="152">
        <v>524.86099999999999</v>
      </c>
      <c r="E35" s="153">
        <v>5.8037374910156467</v>
      </c>
      <c r="F35" s="153">
        <v>86.902983962567177</v>
      </c>
    </row>
    <row r="36" spans="1:6" ht="16.5" customHeight="1">
      <c r="A36" s="160"/>
      <c r="B36" s="161" t="s">
        <v>155</v>
      </c>
      <c r="C36" s="152">
        <v>12505.572</v>
      </c>
      <c r="D36" s="152">
        <v>495.15800000000002</v>
      </c>
      <c r="E36" s="153">
        <v>3.9594990137196446</v>
      </c>
      <c r="F36" s="153">
        <v>70.881759711639077</v>
      </c>
    </row>
    <row r="37" spans="1:6" ht="16.5" customHeight="1">
      <c r="A37" s="160"/>
      <c r="B37" s="161" t="s">
        <v>139</v>
      </c>
      <c r="C37" s="152">
        <v>8567.393</v>
      </c>
      <c r="D37" s="152">
        <v>478</v>
      </c>
      <c r="E37" s="153">
        <v>5.5792934910304686</v>
      </c>
      <c r="F37" s="153">
        <v>103.28859654998801</v>
      </c>
    </row>
    <row r="38" spans="1:6" ht="16.5" customHeight="1">
      <c r="A38" s="160"/>
      <c r="B38" s="161" t="s">
        <v>220</v>
      </c>
      <c r="C38" s="152">
        <v>7648.2849999999999</v>
      </c>
      <c r="D38" s="152">
        <v>420.65600000000001</v>
      </c>
      <c r="E38" s="153">
        <v>5.5000042493186383</v>
      </c>
      <c r="F38" s="153">
        <v>110.91376982787715</v>
      </c>
    </row>
    <row r="39" spans="1:6" ht="16.5" customHeight="1">
      <c r="A39" s="160"/>
      <c r="B39" s="161" t="s">
        <v>221</v>
      </c>
      <c r="C39" s="152">
        <v>7259.3010000000004</v>
      </c>
      <c r="D39" s="152">
        <v>393.46100000000001</v>
      </c>
      <c r="E39" s="153">
        <v>5.4200948548627474</v>
      </c>
      <c r="F39" s="153">
        <v>119.46918239757576</v>
      </c>
    </row>
    <row r="40" spans="1:6" ht="16.5" customHeight="1">
      <c r="A40" s="160"/>
      <c r="B40" s="161" t="s">
        <v>140</v>
      </c>
      <c r="C40" s="152">
        <v>6450.2129999999997</v>
      </c>
      <c r="D40" s="152">
        <v>390.392</v>
      </c>
      <c r="E40" s="153">
        <v>6.0523892776874195</v>
      </c>
      <c r="F40" s="153">
        <v>97.78085018985503</v>
      </c>
    </row>
    <row r="41" spans="1:6" ht="16.5" customHeight="1">
      <c r="A41" s="160"/>
      <c r="B41" s="161" t="s">
        <v>131</v>
      </c>
      <c r="C41" s="152">
        <v>7688.4040000000005</v>
      </c>
      <c r="D41" s="152">
        <v>370.63499999999999</v>
      </c>
      <c r="E41" s="153">
        <v>4.8207014095513188</v>
      </c>
      <c r="F41" s="153">
        <v>82.151200677362013</v>
      </c>
    </row>
    <row r="42" spans="1:6" ht="16.5" customHeight="1">
      <c r="A42" s="160"/>
      <c r="B42" s="161" t="s">
        <v>147</v>
      </c>
      <c r="C42" s="152">
        <v>7963.2640000000001</v>
      </c>
      <c r="D42" s="152">
        <v>362.08</v>
      </c>
      <c r="E42" s="153">
        <v>4.5468792696060305</v>
      </c>
      <c r="F42" s="153">
        <v>107.00712238082572</v>
      </c>
    </row>
    <row r="43" spans="1:6" ht="16.5" customHeight="1">
      <c r="A43" s="160"/>
      <c r="B43" s="161" t="s">
        <v>149</v>
      </c>
      <c r="C43" s="152">
        <v>8909.82</v>
      </c>
      <c r="D43" s="152">
        <v>357.767</v>
      </c>
      <c r="E43" s="153">
        <v>4.0154234316742654</v>
      </c>
      <c r="F43" s="153">
        <v>97.921239756734408</v>
      </c>
    </row>
    <row r="44" spans="1:6" ht="16.5" customHeight="1">
      <c r="A44" s="160"/>
      <c r="B44" s="164" t="s">
        <v>150</v>
      </c>
      <c r="C44" s="152">
        <v>5377.4059999999999</v>
      </c>
      <c r="D44" s="152">
        <v>357.137</v>
      </c>
      <c r="E44" s="153">
        <v>6.6414364100460341</v>
      </c>
      <c r="F44" s="153">
        <v>107.12867307392342</v>
      </c>
    </row>
    <row r="45" spans="1:6" ht="16.5" customHeight="1">
      <c r="A45" s="160"/>
      <c r="B45" s="164" t="s">
        <v>164</v>
      </c>
      <c r="C45" s="152">
        <v>7778.7659999999996</v>
      </c>
      <c r="D45" s="152">
        <v>349.41899999999998</v>
      </c>
      <c r="E45" s="153">
        <v>4.4919592644900233</v>
      </c>
      <c r="F45" s="153">
        <v>84.901314270857881</v>
      </c>
    </row>
    <row r="46" spans="1:6" ht="16.5" customHeight="1">
      <c r="B46" s="164" t="s">
        <v>136</v>
      </c>
      <c r="C46" s="152">
        <v>12006.358</v>
      </c>
      <c r="D46" s="152">
        <v>348.96</v>
      </c>
      <c r="E46" s="153">
        <v>2.9064600605779036</v>
      </c>
      <c r="F46" s="153">
        <v>170.99260580461487</v>
      </c>
    </row>
    <row r="47" spans="1:6" ht="16.5" customHeight="1">
      <c r="A47" s="160"/>
      <c r="B47" s="161" t="s">
        <v>145</v>
      </c>
      <c r="C47" s="162">
        <v>6097.9809999999998</v>
      </c>
      <c r="D47" s="162">
        <v>348.66</v>
      </c>
      <c r="E47" s="163">
        <v>5.7176301467649706</v>
      </c>
      <c r="F47" s="163">
        <v>108.56947125864109</v>
      </c>
    </row>
    <row r="48" spans="1:6" ht="16.5" customHeight="1">
      <c r="A48" s="160"/>
      <c r="B48" s="161"/>
      <c r="C48" s="162"/>
      <c r="D48" s="162"/>
      <c r="E48" s="163"/>
      <c r="F48" s="163"/>
    </row>
    <row r="49" spans="1:6" ht="16.5" customHeight="1">
      <c r="A49" s="160"/>
      <c r="B49" s="161"/>
      <c r="C49" s="162"/>
      <c r="D49" s="162"/>
      <c r="E49" s="163"/>
      <c r="F49" s="163"/>
    </row>
    <row r="50" spans="1:6" ht="16.5" customHeight="1">
      <c r="A50" s="160"/>
      <c r="C50" s="162"/>
      <c r="D50" s="162"/>
      <c r="E50" s="163"/>
      <c r="F50" s="163"/>
    </row>
    <row r="51" spans="1:6" ht="16.5" customHeight="1">
      <c r="A51" s="160"/>
      <c r="C51" s="162"/>
      <c r="D51" s="162"/>
      <c r="E51" s="163"/>
      <c r="F51" s="163"/>
    </row>
    <row r="52" spans="1:6" ht="16.5" customHeight="1">
      <c r="A52" s="160"/>
      <c r="C52" s="162"/>
      <c r="D52" s="162"/>
      <c r="E52" s="163"/>
      <c r="F52" s="163"/>
    </row>
    <row r="53" spans="1:6" ht="16.5" customHeight="1">
      <c r="A53" s="160"/>
      <c r="B53" s="161"/>
      <c r="C53" s="162"/>
      <c r="D53" s="162"/>
      <c r="E53" s="163"/>
      <c r="F53" s="163"/>
    </row>
    <row r="54" spans="1:6" ht="16.5" customHeight="1">
      <c r="A54" s="160"/>
      <c r="C54" s="162"/>
      <c r="D54" s="162"/>
      <c r="E54" s="163"/>
      <c r="F54" s="163"/>
    </row>
    <row r="55" spans="1:6" ht="17.100000000000001" customHeight="1">
      <c r="A55" s="160"/>
      <c r="B55" s="160"/>
      <c r="C55" s="162"/>
      <c r="D55" s="162"/>
      <c r="E55" s="163"/>
      <c r="F55" s="163"/>
    </row>
  </sheetData>
  <pageMargins left="0.86609999999999998" right="0.47239999999999999" top="0.748" bottom="0.51180000000000003" header="0.433" footer="0.31490000000000001"/>
  <pageSetup paperSize="9" orientation="portrait" r:id="rId1"/>
  <headerFooter>
    <oddHeader>&amp;C&amp;P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32" sqref="B32"/>
    </sheetView>
  </sheetViews>
  <sheetFormatPr defaultRowHeight="15"/>
  <cols>
    <col min="1" max="1" width="4.28515625" style="404" customWidth="1"/>
    <col min="2" max="2" width="46.42578125" style="404" customWidth="1"/>
    <col min="3" max="3" width="13.28515625" style="404" customWidth="1"/>
    <col min="4" max="4" width="12.85546875" style="404" customWidth="1"/>
    <col min="5" max="5" width="12.140625" style="404" customWidth="1"/>
    <col min="6" max="250" width="8.85546875" style="404"/>
    <col min="251" max="251" width="4.28515625" style="404" customWidth="1"/>
    <col min="252" max="252" width="45.42578125" style="404" customWidth="1"/>
    <col min="253" max="254" width="20.7109375" style="404" customWidth="1"/>
    <col min="255" max="255" width="21.42578125" style="404" bestFit="1" customWidth="1"/>
    <col min="256" max="506" width="8.85546875" style="404"/>
    <col min="507" max="507" width="4.28515625" style="404" customWidth="1"/>
    <col min="508" max="508" width="45.42578125" style="404" customWidth="1"/>
    <col min="509" max="510" width="20.7109375" style="404" customWidth="1"/>
    <col min="511" max="511" width="21.42578125" style="404" bestFit="1" customWidth="1"/>
    <col min="512" max="762" width="8.85546875" style="404"/>
    <col min="763" max="763" width="4.28515625" style="404" customWidth="1"/>
    <col min="764" max="764" width="45.42578125" style="404" customWidth="1"/>
    <col min="765" max="766" width="20.7109375" style="404" customWidth="1"/>
    <col min="767" max="767" width="21.42578125" style="404" bestFit="1" customWidth="1"/>
    <col min="768" max="1018" width="8.85546875" style="404"/>
    <col min="1019" max="1019" width="4.28515625" style="404" customWidth="1"/>
    <col min="1020" max="1020" width="45.42578125" style="404" customWidth="1"/>
    <col min="1021" max="1022" width="20.7109375" style="404" customWidth="1"/>
    <col min="1023" max="1023" width="21.42578125" style="404" bestFit="1" customWidth="1"/>
    <col min="1024" max="1274" width="8.85546875" style="404"/>
    <col min="1275" max="1275" width="4.28515625" style="404" customWidth="1"/>
    <col min="1276" max="1276" width="45.42578125" style="404" customWidth="1"/>
    <col min="1277" max="1278" width="20.7109375" style="404" customWidth="1"/>
    <col min="1279" max="1279" width="21.42578125" style="404" bestFit="1" customWidth="1"/>
    <col min="1280" max="1530" width="8.85546875" style="404"/>
    <col min="1531" max="1531" width="4.28515625" style="404" customWidth="1"/>
    <col min="1532" max="1532" width="45.42578125" style="404" customWidth="1"/>
    <col min="1533" max="1534" width="20.7109375" style="404" customWidth="1"/>
    <col min="1535" max="1535" width="21.42578125" style="404" bestFit="1" customWidth="1"/>
    <col min="1536" max="1786" width="8.85546875" style="404"/>
    <col min="1787" max="1787" width="4.28515625" style="404" customWidth="1"/>
    <col min="1788" max="1788" width="45.42578125" style="404" customWidth="1"/>
    <col min="1789" max="1790" width="20.7109375" style="404" customWidth="1"/>
    <col min="1791" max="1791" width="21.42578125" style="404" bestFit="1" customWidth="1"/>
    <col min="1792" max="2042" width="8.85546875" style="404"/>
    <col min="2043" max="2043" width="4.28515625" style="404" customWidth="1"/>
    <col min="2044" max="2044" width="45.42578125" style="404" customWidth="1"/>
    <col min="2045" max="2046" width="20.7109375" style="404" customWidth="1"/>
    <col min="2047" max="2047" width="21.42578125" style="404" bestFit="1" customWidth="1"/>
    <col min="2048" max="2298" width="8.85546875" style="404"/>
    <col min="2299" max="2299" width="4.28515625" style="404" customWidth="1"/>
    <col min="2300" max="2300" width="45.42578125" style="404" customWidth="1"/>
    <col min="2301" max="2302" width="20.7109375" style="404" customWidth="1"/>
    <col min="2303" max="2303" width="21.42578125" style="404" bestFit="1" customWidth="1"/>
    <col min="2304" max="2554" width="8.85546875" style="404"/>
    <col min="2555" max="2555" width="4.28515625" style="404" customWidth="1"/>
    <col min="2556" max="2556" width="45.42578125" style="404" customWidth="1"/>
    <col min="2557" max="2558" width="20.7109375" style="404" customWidth="1"/>
    <col min="2559" max="2559" width="21.42578125" style="404" bestFit="1" customWidth="1"/>
    <col min="2560" max="2810" width="8.85546875" style="404"/>
    <col min="2811" max="2811" width="4.28515625" style="404" customWidth="1"/>
    <col min="2812" max="2812" width="45.42578125" style="404" customWidth="1"/>
    <col min="2813" max="2814" width="20.7109375" style="404" customWidth="1"/>
    <col min="2815" max="2815" width="21.42578125" style="404" bestFit="1" customWidth="1"/>
    <col min="2816" max="3066" width="8.85546875" style="404"/>
    <col min="3067" max="3067" width="4.28515625" style="404" customWidth="1"/>
    <col min="3068" max="3068" width="45.42578125" style="404" customWidth="1"/>
    <col min="3069" max="3070" width="20.7109375" style="404" customWidth="1"/>
    <col min="3071" max="3071" width="21.42578125" style="404" bestFit="1" customWidth="1"/>
    <col min="3072" max="3322" width="8.85546875" style="404"/>
    <col min="3323" max="3323" width="4.28515625" style="404" customWidth="1"/>
    <col min="3324" max="3324" width="45.42578125" style="404" customWidth="1"/>
    <col min="3325" max="3326" width="20.7109375" style="404" customWidth="1"/>
    <col min="3327" max="3327" width="21.42578125" style="404" bestFit="1" customWidth="1"/>
    <col min="3328" max="3578" width="8.85546875" style="404"/>
    <col min="3579" max="3579" width="4.28515625" style="404" customWidth="1"/>
    <col min="3580" max="3580" width="45.42578125" style="404" customWidth="1"/>
    <col min="3581" max="3582" width="20.7109375" style="404" customWidth="1"/>
    <col min="3583" max="3583" width="21.42578125" style="404" bestFit="1" customWidth="1"/>
    <col min="3584" max="3834" width="8.85546875" style="404"/>
    <col min="3835" max="3835" width="4.28515625" style="404" customWidth="1"/>
    <col min="3836" max="3836" width="45.42578125" style="404" customWidth="1"/>
    <col min="3837" max="3838" width="20.7109375" style="404" customWidth="1"/>
    <col min="3839" max="3839" width="21.42578125" style="404" bestFit="1" customWidth="1"/>
    <col min="3840" max="4090" width="8.85546875" style="404"/>
    <col min="4091" max="4091" width="4.28515625" style="404" customWidth="1"/>
    <col min="4092" max="4092" width="45.42578125" style="404" customWidth="1"/>
    <col min="4093" max="4094" width="20.7109375" style="404" customWidth="1"/>
    <col min="4095" max="4095" width="21.42578125" style="404" bestFit="1" customWidth="1"/>
    <col min="4096" max="4346" width="8.85546875" style="404"/>
    <col min="4347" max="4347" width="4.28515625" style="404" customWidth="1"/>
    <col min="4348" max="4348" width="45.42578125" style="404" customWidth="1"/>
    <col min="4349" max="4350" width="20.7109375" style="404" customWidth="1"/>
    <col min="4351" max="4351" width="21.42578125" style="404" bestFit="1" customWidth="1"/>
    <col min="4352" max="4602" width="8.85546875" style="404"/>
    <col min="4603" max="4603" width="4.28515625" style="404" customWidth="1"/>
    <col min="4604" max="4604" width="45.42578125" style="404" customWidth="1"/>
    <col min="4605" max="4606" width="20.7109375" style="404" customWidth="1"/>
    <col min="4607" max="4607" width="21.42578125" style="404" bestFit="1" customWidth="1"/>
    <col min="4608" max="4858" width="8.85546875" style="404"/>
    <col min="4859" max="4859" width="4.28515625" style="404" customWidth="1"/>
    <col min="4860" max="4860" width="45.42578125" style="404" customWidth="1"/>
    <col min="4861" max="4862" width="20.7109375" style="404" customWidth="1"/>
    <col min="4863" max="4863" width="21.42578125" style="404" bestFit="1" customWidth="1"/>
    <col min="4864" max="5114" width="8.85546875" style="404"/>
    <col min="5115" max="5115" width="4.28515625" style="404" customWidth="1"/>
    <col min="5116" max="5116" width="45.42578125" style="404" customWidth="1"/>
    <col min="5117" max="5118" width="20.7109375" style="404" customWidth="1"/>
    <col min="5119" max="5119" width="21.42578125" style="404" bestFit="1" customWidth="1"/>
    <col min="5120" max="5370" width="8.85546875" style="404"/>
    <col min="5371" max="5371" width="4.28515625" style="404" customWidth="1"/>
    <col min="5372" max="5372" width="45.42578125" style="404" customWidth="1"/>
    <col min="5373" max="5374" width="20.7109375" style="404" customWidth="1"/>
    <col min="5375" max="5375" width="21.42578125" style="404" bestFit="1" customWidth="1"/>
    <col min="5376" max="5626" width="8.85546875" style="404"/>
    <col min="5627" max="5627" width="4.28515625" style="404" customWidth="1"/>
    <col min="5628" max="5628" width="45.42578125" style="404" customWidth="1"/>
    <col min="5629" max="5630" width="20.7109375" style="404" customWidth="1"/>
    <col min="5631" max="5631" width="21.42578125" style="404" bestFit="1" customWidth="1"/>
    <col min="5632" max="5882" width="8.85546875" style="404"/>
    <col min="5883" max="5883" width="4.28515625" style="404" customWidth="1"/>
    <col min="5884" max="5884" width="45.42578125" style="404" customWidth="1"/>
    <col min="5885" max="5886" width="20.7109375" style="404" customWidth="1"/>
    <col min="5887" max="5887" width="21.42578125" style="404" bestFit="1" customWidth="1"/>
    <col min="5888" max="6138" width="8.85546875" style="404"/>
    <col min="6139" max="6139" width="4.28515625" style="404" customWidth="1"/>
    <col min="6140" max="6140" width="45.42578125" style="404" customWidth="1"/>
    <col min="6141" max="6142" width="20.7109375" style="404" customWidth="1"/>
    <col min="6143" max="6143" width="21.42578125" style="404" bestFit="1" customWidth="1"/>
    <col min="6144" max="6394" width="8.85546875" style="404"/>
    <col min="6395" max="6395" width="4.28515625" style="404" customWidth="1"/>
    <col min="6396" max="6396" width="45.42578125" style="404" customWidth="1"/>
    <col min="6397" max="6398" width="20.7109375" style="404" customWidth="1"/>
    <col min="6399" max="6399" width="21.42578125" style="404" bestFit="1" customWidth="1"/>
    <col min="6400" max="6650" width="8.85546875" style="404"/>
    <col min="6651" max="6651" width="4.28515625" style="404" customWidth="1"/>
    <col min="6652" max="6652" width="45.42578125" style="404" customWidth="1"/>
    <col min="6653" max="6654" width="20.7109375" style="404" customWidth="1"/>
    <col min="6655" max="6655" width="21.42578125" style="404" bestFit="1" customWidth="1"/>
    <col min="6656" max="6906" width="8.85546875" style="404"/>
    <col min="6907" max="6907" width="4.28515625" style="404" customWidth="1"/>
    <col min="6908" max="6908" width="45.42578125" style="404" customWidth="1"/>
    <col min="6909" max="6910" width="20.7109375" style="404" customWidth="1"/>
    <col min="6911" max="6911" width="21.42578125" style="404" bestFit="1" customWidth="1"/>
    <col min="6912" max="7162" width="8.85546875" style="404"/>
    <col min="7163" max="7163" width="4.28515625" style="404" customWidth="1"/>
    <col min="7164" max="7164" width="45.42578125" style="404" customWidth="1"/>
    <col min="7165" max="7166" width="20.7109375" style="404" customWidth="1"/>
    <col min="7167" max="7167" width="21.42578125" style="404" bestFit="1" customWidth="1"/>
    <col min="7168" max="7418" width="8.85546875" style="404"/>
    <col min="7419" max="7419" width="4.28515625" style="404" customWidth="1"/>
    <col min="7420" max="7420" width="45.42578125" style="404" customWidth="1"/>
    <col min="7421" max="7422" width="20.7109375" style="404" customWidth="1"/>
    <col min="7423" max="7423" width="21.42578125" style="404" bestFit="1" customWidth="1"/>
    <col min="7424" max="7674" width="8.85546875" style="404"/>
    <col min="7675" max="7675" width="4.28515625" style="404" customWidth="1"/>
    <col min="7676" max="7676" width="45.42578125" style="404" customWidth="1"/>
    <col min="7677" max="7678" width="20.7109375" style="404" customWidth="1"/>
    <col min="7679" max="7679" width="21.42578125" style="404" bestFit="1" customWidth="1"/>
    <col min="7680" max="7930" width="8.85546875" style="404"/>
    <col min="7931" max="7931" width="4.28515625" style="404" customWidth="1"/>
    <col min="7932" max="7932" width="45.42578125" style="404" customWidth="1"/>
    <col min="7933" max="7934" width="20.7109375" style="404" customWidth="1"/>
    <col min="7935" max="7935" width="21.42578125" style="404" bestFit="1" customWidth="1"/>
    <col min="7936" max="8186" width="8.85546875" style="404"/>
    <col min="8187" max="8187" width="4.28515625" style="404" customWidth="1"/>
    <col min="8188" max="8188" width="45.42578125" style="404" customWidth="1"/>
    <col min="8189" max="8190" width="20.7109375" style="404" customWidth="1"/>
    <col min="8191" max="8191" width="21.42578125" style="404" bestFit="1" customWidth="1"/>
    <col min="8192" max="8442" width="8.85546875" style="404"/>
    <col min="8443" max="8443" width="4.28515625" style="404" customWidth="1"/>
    <col min="8444" max="8444" width="45.42578125" style="404" customWidth="1"/>
    <col min="8445" max="8446" width="20.7109375" style="404" customWidth="1"/>
    <col min="8447" max="8447" width="21.42578125" style="404" bestFit="1" customWidth="1"/>
    <col min="8448" max="8698" width="8.85546875" style="404"/>
    <col min="8699" max="8699" width="4.28515625" style="404" customWidth="1"/>
    <col min="8700" max="8700" width="45.42578125" style="404" customWidth="1"/>
    <col min="8701" max="8702" width="20.7109375" style="404" customWidth="1"/>
    <col min="8703" max="8703" width="21.42578125" style="404" bestFit="1" customWidth="1"/>
    <col min="8704" max="8954" width="8.85546875" style="404"/>
    <col min="8955" max="8955" width="4.28515625" style="404" customWidth="1"/>
    <col min="8956" max="8956" width="45.42578125" style="404" customWidth="1"/>
    <col min="8957" max="8958" width="20.7109375" style="404" customWidth="1"/>
    <col min="8959" max="8959" width="21.42578125" style="404" bestFit="1" customWidth="1"/>
    <col min="8960" max="9210" width="8.85546875" style="404"/>
    <col min="9211" max="9211" width="4.28515625" style="404" customWidth="1"/>
    <col min="9212" max="9212" width="45.42578125" style="404" customWidth="1"/>
    <col min="9213" max="9214" width="20.7109375" style="404" customWidth="1"/>
    <col min="9215" max="9215" width="21.42578125" style="404" bestFit="1" customWidth="1"/>
    <col min="9216" max="9466" width="8.85546875" style="404"/>
    <col min="9467" max="9467" width="4.28515625" style="404" customWidth="1"/>
    <col min="9468" max="9468" width="45.42578125" style="404" customWidth="1"/>
    <col min="9469" max="9470" width="20.7109375" style="404" customWidth="1"/>
    <col min="9471" max="9471" width="21.42578125" style="404" bestFit="1" customWidth="1"/>
    <col min="9472" max="9722" width="8.85546875" style="404"/>
    <col min="9723" max="9723" width="4.28515625" style="404" customWidth="1"/>
    <col min="9724" max="9724" width="45.42578125" style="404" customWidth="1"/>
    <col min="9725" max="9726" width="20.7109375" style="404" customWidth="1"/>
    <col min="9727" max="9727" width="21.42578125" style="404" bestFit="1" customWidth="1"/>
    <col min="9728" max="9978" width="8.85546875" style="404"/>
    <col min="9979" max="9979" width="4.28515625" style="404" customWidth="1"/>
    <col min="9980" max="9980" width="45.42578125" style="404" customWidth="1"/>
    <col min="9981" max="9982" width="20.7109375" style="404" customWidth="1"/>
    <col min="9983" max="9983" width="21.42578125" style="404" bestFit="1" customWidth="1"/>
    <col min="9984" max="10234" width="8.85546875" style="404"/>
    <col min="10235" max="10235" width="4.28515625" style="404" customWidth="1"/>
    <col min="10236" max="10236" width="45.42578125" style="404" customWidth="1"/>
    <col min="10237" max="10238" width="20.7109375" style="404" customWidth="1"/>
    <col min="10239" max="10239" width="21.42578125" style="404" bestFit="1" customWidth="1"/>
    <col min="10240" max="10490" width="8.85546875" style="404"/>
    <col min="10491" max="10491" width="4.28515625" style="404" customWidth="1"/>
    <col min="10492" max="10492" width="45.42578125" style="404" customWidth="1"/>
    <col min="10493" max="10494" width="20.7109375" style="404" customWidth="1"/>
    <col min="10495" max="10495" width="21.42578125" style="404" bestFit="1" customWidth="1"/>
    <col min="10496" max="10746" width="8.85546875" style="404"/>
    <col min="10747" max="10747" width="4.28515625" style="404" customWidth="1"/>
    <col min="10748" max="10748" width="45.42578125" style="404" customWidth="1"/>
    <col min="10749" max="10750" width="20.7109375" style="404" customWidth="1"/>
    <col min="10751" max="10751" width="21.42578125" style="404" bestFit="1" customWidth="1"/>
    <col min="10752" max="11002" width="8.85546875" style="404"/>
    <col min="11003" max="11003" width="4.28515625" style="404" customWidth="1"/>
    <col min="11004" max="11004" width="45.42578125" style="404" customWidth="1"/>
    <col min="11005" max="11006" width="20.7109375" style="404" customWidth="1"/>
    <col min="11007" max="11007" width="21.42578125" style="404" bestFit="1" customWidth="1"/>
    <col min="11008" max="11258" width="8.85546875" style="404"/>
    <col min="11259" max="11259" width="4.28515625" style="404" customWidth="1"/>
    <col min="11260" max="11260" width="45.42578125" style="404" customWidth="1"/>
    <col min="11261" max="11262" width="20.7109375" style="404" customWidth="1"/>
    <col min="11263" max="11263" width="21.42578125" style="404" bestFit="1" customWidth="1"/>
    <col min="11264" max="11514" width="8.85546875" style="404"/>
    <col min="11515" max="11515" width="4.28515625" style="404" customWidth="1"/>
    <col min="11516" max="11516" width="45.42578125" style="404" customWidth="1"/>
    <col min="11517" max="11518" width="20.7109375" style="404" customWidth="1"/>
    <col min="11519" max="11519" width="21.42578125" style="404" bestFit="1" customWidth="1"/>
    <col min="11520" max="11770" width="8.85546875" style="404"/>
    <col min="11771" max="11771" width="4.28515625" style="404" customWidth="1"/>
    <col min="11772" max="11772" width="45.42578125" style="404" customWidth="1"/>
    <col min="11773" max="11774" width="20.7109375" style="404" customWidth="1"/>
    <col min="11775" max="11775" width="21.42578125" style="404" bestFit="1" customWidth="1"/>
    <col min="11776" max="12026" width="8.85546875" style="404"/>
    <col min="12027" max="12027" width="4.28515625" style="404" customWidth="1"/>
    <col min="12028" max="12028" width="45.42578125" style="404" customWidth="1"/>
    <col min="12029" max="12030" width="20.7109375" style="404" customWidth="1"/>
    <col min="12031" max="12031" width="21.42578125" style="404" bestFit="1" customWidth="1"/>
    <col min="12032" max="12282" width="8.85546875" style="404"/>
    <col min="12283" max="12283" width="4.28515625" style="404" customWidth="1"/>
    <col min="12284" max="12284" width="45.42578125" style="404" customWidth="1"/>
    <col min="12285" max="12286" width="20.7109375" style="404" customWidth="1"/>
    <col min="12287" max="12287" width="21.42578125" style="404" bestFit="1" customWidth="1"/>
    <col min="12288" max="12538" width="8.85546875" style="404"/>
    <col min="12539" max="12539" width="4.28515625" style="404" customWidth="1"/>
    <col min="12540" max="12540" width="45.42578125" style="404" customWidth="1"/>
    <col min="12541" max="12542" width="20.7109375" style="404" customWidth="1"/>
    <col min="12543" max="12543" width="21.42578125" style="404" bestFit="1" customWidth="1"/>
    <col min="12544" max="12794" width="8.85546875" style="404"/>
    <col min="12795" max="12795" width="4.28515625" style="404" customWidth="1"/>
    <col min="12796" max="12796" width="45.42578125" style="404" customWidth="1"/>
    <col min="12797" max="12798" width="20.7109375" style="404" customWidth="1"/>
    <col min="12799" max="12799" width="21.42578125" style="404" bestFit="1" customWidth="1"/>
    <col min="12800" max="13050" width="8.85546875" style="404"/>
    <col min="13051" max="13051" width="4.28515625" style="404" customWidth="1"/>
    <col min="13052" max="13052" width="45.42578125" style="404" customWidth="1"/>
    <col min="13053" max="13054" width="20.7109375" style="404" customWidth="1"/>
    <col min="13055" max="13055" width="21.42578125" style="404" bestFit="1" customWidth="1"/>
    <col min="13056" max="13306" width="8.85546875" style="404"/>
    <col min="13307" max="13307" width="4.28515625" style="404" customWidth="1"/>
    <col min="13308" max="13308" width="45.42578125" style="404" customWidth="1"/>
    <col min="13309" max="13310" width="20.7109375" style="404" customWidth="1"/>
    <col min="13311" max="13311" width="21.42578125" style="404" bestFit="1" customWidth="1"/>
    <col min="13312" max="13562" width="8.85546875" style="404"/>
    <col min="13563" max="13563" width="4.28515625" style="404" customWidth="1"/>
    <col min="13564" max="13564" width="45.42578125" style="404" customWidth="1"/>
    <col min="13565" max="13566" width="20.7109375" style="404" customWidth="1"/>
    <col min="13567" max="13567" width="21.42578125" style="404" bestFit="1" customWidth="1"/>
    <col min="13568" max="13818" width="8.85546875" style="404"/>
    <col min="13819" max="13819" width="4.28515625" style="404" customWidth="1"/>
    <col min="13820" max="13820" width="45.42578125" style="404" customWidth="1"/>
    <col min="13821" max="13822" width="20.7109375" style="404" customWidth="1"/>
    <col min="13823" max="13823" width="21.42578125" style="404" bestFit="1" customWidth="1"/>
    <col min="13824" max="14074" width="8.85546875" style="404"/>
    <col min="14075" max="14075" width="4.28515625" style="404" customWidth="1"/>
    <col min="14076" max="14076" width="45.42578125" style="404" customWidth="1"/>
    <col min="14077" max="14078" width="20.7109375" style="404" customWidth="1"/>
    <col min="14079" max="14079" width="21.42578125" style="404" bestFit="1" customWidth="1"/>
    <col min="14080" max="14330" width="8.85546875" style="404"/>
    <col min="14331" max="14331" width="4.28515625" style="404" customWidth="1"/>
    <col min="14332" max="14332" width="45.42578125" style="404" customWidth="1"/>
    <col min="14333" max="14334" width="20.7109375" style="404" customWidth="1"/>
    <col min="14335" max="14335" width="21.42578125" style="404" bestFit="1" customWidth="1"/>
    <col min="14336" max="14586" width="8.85546875" style="404"/>
    <col min="14587" max="14587" width="4.28515625" style="404" customWidth="1"/>
    <col min="14588" max="14588" width="45.42578125" style="404" customWidth="1"/>
    <col min="14589" max="14590" width="20.7109375" style="404" customWidth="1"/>
    <col min="14591" max="14591" width="21.42578125" style="404" bestFit="1" customWidth="1"/>
    <col min="14592" max="14842" width="8.85546875" style="404"/>
    <col min="14843" max="14843" width="4.28515625" style="404" customWidth="1"/>
    <col min="14844" max="14844" width="45.42578125" style="404" customWidth="1"/>
    <col min="14845" max="14846" width="20.7109375" style="404" customWidth="1"/>
    <col min="14847" max="14847" width="21.42578125" style="404" bestFit="1" customWidth="1"/>
    <col min="14848" max="15098" width="8.85546875" style="404"/>
    <col min="15099" max="15099" width="4.28515625" style="404" customWidth="1"/>
    <col min="15100" max="15100" width="45.42578125" style="404" customWidth="1"/>
    <col min="15101" max="15102" width="20.7109375" style="404" customWidth="1"/>
    <col min="15103" max="15103" width="21.42578125" style="404" bestFit="1" customWidth="1"/>
    <col min="15104" max="15354" width="8.85546875" style="404"/>
    <col min="15355" max="15355" width="4.28515625" style="404" customWidth="1"/>
    <col min="15356" max="15356" width="45.42578125" style="404" customWidth="1"/>
    <col min="15357" max="15358" width="20.7109375" style="404" customWidth="1"/>
    <col min="15359" max="15359" width="21.42578125" style="404" bestFit="1" customWidth="1"/>
    <col min="15360" max="15610" width="8.85546875" style="404"/>
    <col min="15611" max="15611" width="4.28515625" style="404" customWidth="1"/>
    <col min="15612" max="15612" width="45.42578125" style="404" customWidth="1"/>
    <col min="15613" max="15614" width="20.7109375" style="404" customWidth="1"/>
    <col min="15615" max="15615" width="21.42578125" style="404" bestFit="1" customWidth="1"/>
    <col min="15616" max="15866" width="8.85546875" style="404"/>
    <col min="15867" max="15867" width="4.28515625" style="404" customWidth="1"/>
    <col min="15868" max="15868" width="45.42578125" style="404" customWidth="1"/>
    <col min="15869" max="15870" width="20.7109375" style="404" customWidth="1"/>
    <col min="15871" max="15871" width="21.42578125" style="404" bestFit="1" customWidth="1"/>
    <col min="15872" max="16122" width="8.85546875" style="404"/>
    <col min="16123" max="16123" width="4.28515625" style="404" customWidth="1"/>
    <col min="16124" max="16124" width="45.42578125" style="404" customWidth="1"/>
    <col min="16125" max="16126" width="20.7109375" style="404" customWidth="1"/>
    <col min="16127" max="16127" width="21.42578125" style="404" bestFit="1" customWidth="1"/>
    <col min="16128" max="16384" width="8.85546875" style="404"/>
  </cols>
  <sheetData>
    <row r="1" spans="1:7" ht="15.75">
      <c r="A1" s="401" t="s">
        <v>475</v>
      </c>
      <c r="B1" s="402"/>
      <c r="C1" s="403"/>
      <c r="D1" s="403"/>
      <c r="E1" s="403"/>
    </row>
    <row r="2" spans="1:7">
      <c r="A2" s="405"/>
      <c r="B2" s="405"/>
      <c r="C2" s="403"/>
      <c r="D2" s="403"/>
      <c r="E2" s="403"/>
    </row>
    <row r="3" spans="1:7">
      <c r="A3" s="406"/>
      <c r="B3" s="406"/>
      <c r="C3" s="407"/>
      <c r="D3" s="407"/>
      <c r="E3" s="408" t="s">
        <v>459</v>
      </c>
    </row>
    <row r="4" spans="1:7">
      <c r="A4" s="409"/>
      <c r="B4" s="410"/>
      <c r="C4" s="411" t="s">
        <v>460</v>
      </c>
      <c r="D4" s="411" t="s">
        <v>461</v>
      </c>
      <c r="E4" s="411" t="s">
        <v>461</v>
      </c>
    </row>
    <row r="5" spans="1:7">
      <c r="A5" s="406"/>
      <c r="B5" s="412"/>
      <c r="C5" s="413" t="s">
        <v>462</v>
      </c>
      <c r="D5" s="413" t="s">
        <v>463</v>
      </c>
      <c r="E5" s="413" t="s">
        <v>464</v>
      </c>
    </row>
    <row r="6" spans="1:7">
      <c r="A6" s="406"/>
      <c r="B6" s="406"/>
      <c r="C6" s="407"/>
      <c r="D6" s="407"/>
      <c r="E6" s="407"/>
    </row>
    <row r="7" spans="1:7">
      <c r="A7" s="414" t="s">
        <v>203</v>
      </c>
      <c r="B7" s="415"/>
      <c r="C7" s="416">
        <v>153</v>
      </c>
      <c r="D7" s="417">
        <v>1204.9149756799995</v>
      </c>
      <c r="E7" s="417">
        <v>306.29323181249998</v>
      </c>
    </row>
    <row r="8" spans="1:7" ht="15.75">
      <c r="A8" s="414" t="s">
        <v>465</v>
      </c>
      <c r="B8" s="406"/>
      <c r="C8" s="418"/>
      <c r="D8" s="419"/>
      <c r="E8" s="419"/>
    </row>
    <row r="9" spans="1:7" ht="18.75">
      <c r="A9" s="414"/>
      <c r="B9" s="415" t="s">
        <v>149</v>
      </c>
      <c r="C9" s="418">
        <v>8</v>
      </c>
      <c r="D9" s="420">
        <v>774.20520599999998</v>
      </c>
      <c r="E9" s="420">
        <v>17.399999999999999</v>
      </c>
      <c r="F9" s="421"/>
      <c r="G9" s="421"/>
    </row>
    <row r="10" spans="1:7" ht="18.75">
      <c r="A10" s="414"/>
      <c r="B10" s="415" t="s">
        <v>132</v>
      </c>
      <c r="C10" s="418">
        <v>18</v>
      </c>
      <c r="D10" s="420">
        <v>100.945532</v>
      </c>
      <c r="E10" s="420">
        <v>36.681737249999998</v>
      </c>
      <c r="F10" s="421"/>
      <c r="G10" s="421"/>
    </row>
    <row r="11" spans="1:7">
      <c r="A11" s="414"/>
      <c r="B11" s="415" t="s">
        <v>219</v>
      </c>
      <c r="C11" s="418">
        <v>50</v>
      </c>
      <c r="D11" s="420">
        <v>86.860937669999998</v>
      </c>
      <c r="E11" s="420">
        <v>37.505091937499998</v>
      </c>
    </row>
    <row r="12" spans="1:7">
      <c r="A12" s="414"/>
      <c r="B12" s="415" t="s">
        <v>135</v>
      </c>
      <c r="C12" s="418">
        <v>3</v>
      </c>
      <c r="D12" s="420">
        <v>64.5</v>
      </c>
      <c r="E12" s="420">
        <v>11.874000000000001</v>
      </c>
    </row>
    <row r="13" spans="1:7" ht="18.75">
      <c r="A13" s="414"/>
      <c r="B13" s="415" t="s">
        <v>179</v>
      </c>
      <c r="C13" s="418">
        <v>10</v>
      </c>
      <c r="D13" s="420">
        <v>52.782847170000004</v>
      </c>
      <c r="E13" s="420">
        <v>100.338032</v>
      </c>
      <c r="F13" s="421"/>
      <c r="G13" s="421"/>
    </row>
    <row r="14" spans="1:7" ht="18.75">
      <c r="A14" s="414"/>
      <c r="B14" s="415" t="s">
        <v>136</v>
      </c>
      <c r="C14" s="418">
        <v>4</v>
      </c>
      <c r="D14" s="420">
        <v>35.416294999999998</v>
      </c>
      <c r="E14" s="420">
        <v>14.158009</v>
      </c>
      <c r="F14" s="421"/>
      <c r="G14" s="421"/>
    </row>
    <row r="15" spans="1:7">
      <c r="A15" s="414"/>
      <c r="B15" s="415" t="s">
        <v>180</v>
      </c>
      <c r="C15" s="418">
        <v>3</v>
      </c>
      <c r="D15" s="420">
        <v>16.597384000000002</v>
      </c>
      <c r="E15" s="420">
        <v>0</v>
      </c>
    </row>
    <row r="16" spans="1:7">
      <c r="A16" s="414"/>
      <c r="B16" s="415" t="s">
        <v>134</v>
      </c>
      <c r="C16" s="418">
        <v>6</v>
      </c>
      <c r="D16" s="420">
        <v>15.955</v>
      </c>
      <c r="E16" s="420">
        <v>5.6529309999999997</v>
      </c>
    </row>
    <row r="17" spans="1:5">
      <c r="A17" s="414"/>
      <c r="B17" s="415" t="s">
        <v>147</v>
      </c>
      <c r="C17" s="418">
        <v>2</v>
      </c>
      <c r="D17" s="420">
        <v>14.8</v>
      </c>
      <c r="E17" s="420"/>
    </row>
    <row r="18" spans="1:5">
      <c r="A18" s="414"/>
      <c r="B18" s="415" t="s">
        <v>133</v>
      </c>
      <c r="C18" s="418">
        <v>1</v>
      </c>
      <c r="D18" s="420">
        <v>12.8416</v>
      </c>
      <c r="E18" s="420"/>
    </row>
    <row r="19" spans="1:5">
      <c r="A19" s="414"/>
      <c r="B19" s="415" t="s">
        <v>178</v>
      </c>
      <c r="C19" s="418">
        <v>3</v>
      </c>
      <c r="D19" s="420">
        <v>7.45</v>
      </c>
      <c r="E19" s="420">
        <v>1.2332860000000001</v>
      </c>
    </row>
    <row r="20" spans="1:5">
      <c r="A20" s="414"/>
      <c r="B20" s="415" t="s">
        <v>176</v>
      </c>
      <c r="C20" s="418">
        <v>4</v>
      </c>
      <c r="D20" s="420">
        <v>5.2142495999999996</v>
      </c>
      <c r="E20" s="420">
        <v>8.9772750000000006</v>
      </c>
    </row>
    <row r="21" spans="1:5">
      <c r="A21" s="414"/>
      <c r="B21" s="415" t="s">
        <v>150</v>
      </c>
      <c r="C21" s="418">
        <v>1</v>
      </c>
      <c r="D21" s="420">
        <v>4.7</v>
      </c>
      <c r="E21" s="420">
        <v>3.8</v>
      </c>
    </row>
    <row r="22" spans="1:5">
      <c r="A22" s="414"/>
      <c r="B22" s="415" t="s">
        <v>466</v>
      </c>
      <c r="C22" s="418">
        <v>1</v>
      </c>
      <c r="D22" s="420">
        <v>3.5</v>
      </c>
      <c r="E22" s="420">
        <v>0</v>
      </c>
    </row>
    <row r="23" spans="1:5">
      <c r="A23" s="414"/>
      <c r="B23" s="415" t="s">
        <v>130</v>
      </c>
      <c r="C23" s="418">
        <v>22</v>
      </c>
      <c r="D23" s="420">
        <v>2.4049112399999997</v>
      </c>
      <c r="E23" s="420">
        <v>14.1922525</v>
      </c>
    </row>
    <row r="24" spans="1:5">
      <c r="A24" s="414"/>
      <c r="B24" s="415" t="s">
        <v>182</v>
      </c>
      <c r="C24" s="418">
        <v>4</v>
      </c>
      <c r="D24" s="420">
        <v>2.136692</v>
      </c>
      <c r="E24" s="420">
        <v>-17.944445000000002</v>
      </c>
    </row>
    <row r="25" spans="1:5">
      <c r="A25" s="414"/>
      <c r="B25" s="415" t="s">
        <v>177</v>
      </c>
      <c r="C25" s="418">
        <v>1</v>
      </c>
      <c r="D25" s="420">
        <v>2</v>
      </c>
      <c r="E25" s="420">
        <v>56.129209125000003</v>
      </c>
    </row>
    <row r="26" spans="1:5">
      <c r="A26" s="414"/>
      <c r="B26" s="415" t="s">
        <v>467</v>
      </c>
      <c r="C26" s="418">
        <v>9</v>
      </c>
      <c r="D26" s="420">
        <v>1.1743209999999999</v>
      </c>
      <c r="E26" s="420">
        <v>7.4448299999999996</v>
      </c>
    </row>
    <row r="27" spans="1:5">
      <c r="A27" s="414"/>
      <c r="B27" s="415" t="s">
        <v>131</v>
      </c>
      <c r="C27" s="418">
        <v>2</v>
      </c>
      <c r="D27" s="420">
        <v>1.08</v>
      </c>
      <c r="E27" s="420"/>
    </row>
    <row r="28" spans="1:5">
      <c r="A28" s="414"/>
      <c r="B28" s="415" t="s">
        <v>156</v>
      </c>
      <c r="C28" s="422">
        <v>1</v>
      </c>
      <c r="D28" s="420">
        <v>0.35</v>
      </c>
      <c r="E28" s="420"/>
    </row>
    <row r="29" spans="1:5">
      <c r="A29" s="414" t="s">
        <v>398</v>
      </c>
      <c r="B29" s="423"/>
      <c r="C29" s="424"/>
      <c r="D29" s="425"/>
      <c r="E29" s="425"/>
    </row>
    <row r="30" spans="1:5">
      <c r="A30" s="414"/>
      <c r="B30" s="428" t="s">
        <v>390</v>
      </c>
      <c r="C30" s="418">
        <v>21</v>
      </c>
      <c r="D30" s="420">
        <v>767.57326</v>
      </c>
      <c r="E30" s="420">
        <v>26.466119249999998</v>
      </c>
    </row>
    <row r="31" spans="1:5">
      <c r="A31" s="414"/>
      <c r="B31" s="426" t="s">
        <v>468</v>
      </c>
      <c r="C31" s="418">
        <v>29</v>
      </c>
      <c r="D31" s="420">
        <v>198.186295</v>
      </c>
      <c r="E31" s="420">
        <v>63.903990999999998</v>
      </c>
    </row>
    <row r="32" spans="1:5">
      <c r="A32" s="414"/>
      <c r="B32" s="426" t="s">
        <v>469</v>
      </c>
      <c r="C32" s="418">
        <v>1</v>
      </c>
      <c r="D32" s="420">
        <v>60</v>
      </c>
      <c r="E32" s="420">
        <v>0</v>
      </c>
    </row>
    <row r="33" spans="1:5">
      <c r="A33" s="414"/>
      <c r="B33" s="426" t="s">
        <v>470</v>
      </c>
      <c r="C33" s="418">
        <v>13</v>
      </c>
      <c r="D33" s="420">
        <v>47.774512000000001</v>
      </c>
      <c r="E33" s="420">
        <v>-9.0010879999999993</v>
      </c>
    </row>
    <row r="34" spans="1:5">
      <c r="A34" s="414"/>
      <c r="B34" s="426" t="s">
        <v>395</v>
      </c>
      <c r="C34" s="418">
        <v>26</v>
      </c>
      <c r="D34" s="420">
        <v>38.475028209999998</v>
      </c>
      <c r="E34" s="420">
        <v>97.789121937499999</v>
      </c>
    </row>
    <row r="35" spans="1:5">
      <c r="A35" s="414"/>
      <c r="B35" s="426" t="s">
        <v>372</v>
      </c>
      <c r="C35" s="418">
        <v>1</v>
      </c>
      <c r="D35" s="420">
        <v>30</v>
      </c>
      <c r="E35" s="420"/>
    </row>
    <row r="36" spans="1:5">
      <c r="A36" s="414"/>
      <c r="B36" s="426" t="s">
        <v>393</v>
      </c>
      <c r="C36" s="418">
        <v>9</v>
      </c>
      <c r="D36" s="420">
        <v>15.579367169999999</v>
      </c>
      <c r="E36" s="420">
        <v>18.297927000000001</v>
      </c>
    </row>
    <row r="37" spans="1:5">
      <c r="A37" s="414"/>
      <c r="B37" s="426" t="s">
        <v>394</v>
      </c>
      <c r="C37" s="418">
        <v>13</v>
      </c>
      <c r="D37" s="420">
        <v>12.179670029999999</v>
      </c>
      <c r="E37" s="420">
        <v>21.324711499999999</v>
      </c>
    </row>
    <row r="38" spans="1:5">
      <c r="A38" s="414"/>
      <c r="B38" s="426" t="s">
        <v>471</v>
      </c>
      <c r="C38" s="418">
        <v>1</v>
      </c>
      <c r="D38" s="420">
        <v>10.1</v>
      </c>
      <c r="E38" s="420"/>
    </row>
    <row r="39" spans="1:5">
      <c r="A39" s="414"/>
      <c r="B39" s="426" t="s">
        <v>382</v>
      </c>
      <c r="C39" s="418">
        <v>6</v>
      </c>
      <c r="D39" s="420">
        <v>6.8049999999999997</v>
      </c>
      <c r="E39" s="420"/>
    </row>
    <row r="40" spans="1:5">
      <c r="A40" s="414"/>
      <c r="B40" s="426" t="s">
        <v>391</v>
      </c>
      <c r="C40" s="418">
        <v>5</v>
      </c>
      <c r="D40" s="420">
        <v>5.4142495999999998</v>
      </c>
      <c r="E40" s="420">
        <v>5</v>
      </c>
    </row>
    <row r="41" spans="1:5">
      <c r="A41" s="414"/>
      <c r="B41" s="426" t="s">
        <v>472</v>
      </c>
      <c r="C41" s="418">
        <v>1</v>
      </c>
      <c r="D41" s="420">
        <v>5</v>
      </c>
      <c r="E41" s="420">
        <v>30.059947999999999</v>
      </c>
    </row>
    <row r="42" spans="1:5">
      <c r="A42" s="414"/>
      <c r="B42" s="426" t="s">
        <v>473</v>
      </c>
      <c r="C42" s="418">
        <v>2</v>
      </c>
      <c r="D42" s="420">
        <v>2.35</v>
      </c>
      <c r="E42" s="420">
        <v>11.6</v>
      </c>
    </row>
    <row r="43" spans="1:5">
      <c r="A43" s="414"/>
      <c r="B43" s="426" t="s">
        <v>474</v>
      </c>
      <c r="C43" s="418">
        <v>1</v>
      </c>
      <c r="D43" s="420">
        <v>2</v>
      </c>
      <c r="E43" s="420">
        <v>10.957283</v>
      </c>
    </row>
    <row r="44" spans="1:5">
      <c r="A44" s="414"/>
      <c r="B44" s="426" t="s">
        <v>388</v>
      </c>
      <c r="C44" s="418">
        <v>3</v>
      </c>
      <c r="D44" s="420">
        <v>1.8022258100000002</v>
      </c>
      <c r="E44" s="420"/>
    </row>
    <row r="45" spans="1:5">
      <c r="A45" s="414"/>
      <c r="B45" s="426" t="s">
        <v>375</v>
      </c>
      <c r="C45" s="418">
        <v>2</v>
      </c>
      <c r="D45" s="420">
        <v>0.52</v>
      </c>
      <c r="E45" s="420"/>
    </row>
    <row r="46" spans="1:5" ht="15.75">
      <c r="A46" s="414"/>
      <c r="B46" s="427"/>
      <c r="C46" s="418"/>
      <c r="D46" s="420"/>
      <c r="E46" s="420"/>
    </row>
  </sheetData>
  <pageMargins left="0.86609999999999998" right="0.47239999999999999" top="0.748" bottom="0.51180000000000003" header="0.433" footer="0.31490000000000001"/>
  <pageSetup paperSize="9" orientation="portrait" r:id="rId1"/>
  <headerFooter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9" sqref="B9"/>
    </sheetView>
  </sheetViews>
  <sheetFormatPr defaultColWidth="8" defaultRowHeight="12.75"/>
  <cols>
    <col min="1" max="1" width="3" style="168" customWidth="1"/>
    <col min="2" max="2" width="36.7109375" style="168" customWidth="1"/>
    <col min="3" max="3" width="14.5703125" style="168" customWidth="1"/>
    <col min="4" max="4" width="11.7109375" style="168" customWidth="1"/>
    <col min="5" max="5" width="9.7109375" style="168" customWidth="1"/>
    <col min="6" max="6" width="14.7109375" style="168" customWidth="1"/>
    <col min="7" max="9" width="13.42578125" style="168" customWidth="1"/>
    <col min="10" max="10" width="15.7109375" style="168" customWidth="1"/>
    <col min="11" max="16384" width="8" style="168"/>
  </cols>
  <sheetData>
    <row r="1" spans="1:11" s="166" customFormat="1" ht="21" customHeight="1">
      <c r="A1" s="165" t="s">
        <v>222</v>
      </c>
      <c r="B1" s="165"/>
      <c r="C1" s="165"/>
      <c r="D1" s="165"/>
      <c r="E1" s="165"/>
      <c r="F1" s="165"/>
      <c r="G1" s="165"/>
    </row>
    <row r="2" spans="1:11" ht="18" customHeight="1">
      <c r="A2" s="167"/>
      <c r="B2" s="167"/>
      <c r="C2" s="167"/>
      <c r="D2" s="167"/>
    </row>
    <row r="3" spans="1:11" ht="21" customHeight="1">
      <c r="F3" s="169" t="s">
        <v>196</v>
      </c>
    </row>
    <row r="4" spans="1:11" s="172" customFormat="1" ht="25.9" customHeight="1">
      <c r="A4" s="170"/>
      <c r="B4" s="170"/>
      <c r="C4" s="438" t="s">
        <v>223</v>
      </c>
      <c r="D4" s="440" t="s">
        <v>231</v>
      </c>
      <c r="E4" s="440"/>
      <c r="F4" s="441" t="s">
        <v>232</v>
      </c>
      <c r="G4" s="171"/>
    </row>
    <row r="5" spans="1:11" s="172" customFormat="1" ht="25.9" customHeight="1">
      <c r="A5" s="173"/>
      <c r="B5" s="173"/>
      <c r="C5" s="439"/>
      <c r="D5" s="174" t="s">
        <v>224</v>
      </c>
      <c r="E5" s="175" t="s">
        <v>225</v>
      </c>
      <c r="F5" s="442"/>
      <c r="G5" s="171"/>
    </row>
    <row r="6" spans="1:11" s="172" customFormat="1" ht="21" customHeight="1">
      <c r="A6" s="173"/>
      <c r="B6" s="173"/>
      <c r="C6" s="173"/>
      <c r="E6" s="176"/>
      <c r="F6" s="176"/>
      <c r="G6" s="176"/>
    </row>
    <row r="7" spans="1:11" ht="21" customHeight="1">
      <c r="A7" s="443" t="s">
        <v>203</v>
      </c>
      <c r="B7" s="443"/>
      <c r="C7" s="245">
        <v>517660.09572758235</v>
      </c>
      <c r="D7" s="246">
        <v>544828.98759023426</v>
      </c>
      <c r="E7" s="177">
        <v>100</v>
      </c>
      <c r="F7" s="178">
        <v>119.95333061308658</v>
      </c>
      <c r="G7" s="179"/>
      <c r="H7" s="180"/>
      <c r="I7" s="181"/>
      <c r="J7" s="181"/>
      <c r="K7" s="182"/>
    </row>
    <row r="8" spans="1:11" ht="21" customHeight="1">
      <c r="A8" s="183"/>
      <c r="B8" s="168" t="s">
        <v>226</v>
      </c>
      <c r="C8" s="248">
        <v>402808.02573482029</v>
      </c>
      <c r="D8" s="247">
        <v>435442</v>
      </c>
      <c r="E8" s="184">
        <f>+D8/$D$7*100</f>
        <v>79.922693160279465</v>
      </c>
      <c r="F8" s="185">
        <v>118.1479868234911</v>
      </c>
      <c r="G8" s="179"/>
      <c r="H8" s="186"/>
      <c r="I8" s="187"/>
      <c r="J8" s="187"/>
      <c r="K8" s="185"/>
    </row>
    <row r="9" spans="1:11" ht="21" customHeight="1">
      <c r="A9" s="188"/>
      <c r="B9" s="189" t="s">
        <v>227</v>
      </c>
      <c r="C9" s="248">
        <v>53115.903849642629</v>
      </c>
      <c r="D9" s="247">
        <v>55983.358305276888</v>
      </c>
      <c r="E9" s="184">
        <f t="shared" ref="E9:E11" si="0">+D9/$D$7*100</f>
        <v>10.275400094420444</v>
      </c>
      <c r="F9" s="185">
        <v>137.34163206114874</v>
      </c>
      <c r="G9" s="179"/>
      <c r="H9" s="186"/>
      <c r="I9" s="187"/>
      <c r="J9" s="187"/>
      <c r="K9" s="185"/>
    </row>
    <row r="10" spans="1:11" ht="21" customHeight="1">
      <c r="A10" s="183"/>
      <c r="B10" s="168" t="s">
        <v>228</v>
      </c>
      <c r="C10" s="248">
        <v>2109.9055175429544</v>
      </c>
      <c r="D10" s="247">
        <v>2161.3241419193159</v>
      </c>
      <c r="E10" s="184">
        <f>+D10/$D$7*100</f>
        <v>0.39669771453952946</v>
      </c>
      <c r="F10" s="185">
        <v>213.42705546205764</v>
      </c>
      <c r="G10" s="179"/>
      <c r="H10" s="186"/>
      <c r="I10" s="187"/>
      <c r="J10" s="187"/>
      <c r="K10" s="185"/>
    </row>
    <row r="11" spans="1:11" ht="20.100000000000001" customHeight="1">
      <c r="A11" s="183"/>
      <c r="B11" s="168" t="s">
        <v>229</v>
      </c>
      <c r="C11" s="248">
        <v>59626.260625576491</v>
      </c>
      <c r="D11" s="247">
        <v>51242.808381620431</v>
      </c>
      <c r="E11" s="184">
        <f t="shared" si="0"/>
        <v>9.4053013970982278</v>
      </c>
      <c r="F11" s="185">
        <v>116.80602553026831</v>
      </c>
      <c r="G11" s="179"/>
      <c r="H11" s="186"/>
      <c r="I11" s="187"/>
      <c r="J11" s="187"/>
      <c r="K11" s="185"/>
    </row>
    <row r="12" spans="1:11" s="190" customFormat="1" ht="20.100000000000001" customHeight="1">
      <c r="A12" s="183" t="s">
        <v>230</v>
      </c>
      <c r="B12" s="190" t="s">
        <v>230</v>
      </c>
      <c r="D12" s="191"/>
      <c r="E12" s="191"/>
      <c r="H12" s="191"/>
      <c r="I12" s="191"/>
      <c r="J12" s="191"/>
    </row>
    <row r="13" spans="1:11" s="190" customFormat="1" ht="20.100000000000001" customHeight="1">
      <c r="A13" s="192"/>
      <c r="B13" s="168"/>
      <c r="C13" s="193"/>
      <c r="D13" s="193"/>
      <c r="E13" s="179"/>
      <c r="F13" s="191"/>
      <c r="H13" s="184"/>
      <c r="I13" s="177"/>
      <c r="J13" s="194"/>
    </row>
    <row r="14" spans="1:11" ht="20.100000000000001" customHeight="1">
      <c r="A14" s="183"/>
      <c r="C14" s="193"/>
      <c r="D14" s="193"/>
      <c r="E14" s="179"/>
      <c r="H14" s="184"/>
      <c r="I14" s="184"/>
      <c r="J14" s="195"/>
    </row>
    <row r="15" spans="1:11" s="183" customFormat="1" ht="20.100000000000001" customHeight="1">
      <c r="A15" s="188"/>
      <c r="B15" s="189"/>
      <c r="C15" s="193"/>
      <c r="D15" s="193"/>
      <c r="E15" s="179"/>
      <c r="H15" s="184"/>
      <c r="I15" s="184"/>
      <c r="J15" s="195"/>
    </row>
    <row r="16" spans="1:11" ht="20.100000000000001" customHeight="1">
      <c r="A16" s="183"/>
      <c r="C16" s="193"/>
      <c r="D16" s="193"/>
      <c r="E16" s="179"/>
      <c r="H16" s="184"/>
      <c r="I16" s="184"/>
      <c r="J16" s="195"/>
    </row>
    <row r="17" spans="1:10" ht="20.100000000000001" customHeight="1">
      <c r="A17" s="183"/>
      <c r="C17" s="193"/>
      <c r="D17" s="193"/>
      <c r="E17" s="179"/>
      <c r="H17" s="184"/>
      <c r="I17" s="184"/>
      <c r="J17" s="195"/>
    </row>
    <row r="18" spans="1:10" ht="20.100000000000001" customHeight="1">
      <c r="D18" s="196"/>
    </row>
    <row r="19" spans="1:10" ht="20.100000000000001" customHeight="1"/>
    <row r="20" spans="1:10" ht="20.100000000000001" customHeight="1"/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</sheetData>
  <mergeCells count="4">
    <mergeCell ref="C4:C5"/>
    <mergeCell ref="D4:E4"/>
    <mergeCell ref="F4:F5"/>
    <mergeCell ref="A7:B7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D38" sqref="D38"/>
    </sheetView>
  </sheetViews>
  <sheetFormatPr defaultColWidth="9.140625" defaultRowHeight="14.25"/>
  <cols>
    <col min="1" max="1" width="0.85546875" style="199" customWidth="1"/>
    <col min="2" max="2" width="32" style="198" customWidth="1"/>
    <col min="3" max="4" width="8.140625" style="199" customWidth="1"/>
    <col min="5" max="5" width="1" style="199" customWidth="1"/>
    <col min="6" max="7" width="7.42578125" style="199" customWidth="1"/>
    <col min="8" max="8" width="0.7109375" style="199" customWidth="1"/>
    <col min="9" max="10" width="9.7109375" style="199" customWidth="1"/>
    <col min="11" max="16384" width="9.140625" style="199"/>
  </cols>
  <sheetData>
    <row r="1" spans="1:12" ht="16.5" customHeight="1">
      <c r="A1" s="197" t="s">
        <v>304</v>
      </c>
      <c r="C1" s="197"/>
      <c r="D1" s="197"/>
      <c r="E1" s="197"/>
      <c r="F1" s="197"/>
      <c r="G1" s="197"/>
      <c r="H1" s="197"/>
      <c r="I1" s="197"/>
      <c r="J1" s="197"/>
    </row>
    <row r="2" spans="1:12" ht="6.75" customHeight="1">
      <c r="B2" s="200"/>
      <c r="C2" s="200"/>
      <c r="D2" s="200"/>
      <c r="E2" s="200"/>
      <c r="F2" s="200"/>
      <c r="G2" s="200"/>
      <c r="H2" s="200"/>
      <c r="I2" s="200"/>
      <c r="J2" s="200"/>
    </row>
    <row r="3" spans="1:12" ht="16.5" customHeight="1">
      <c r="B3" s="201"/>
      <c r="C3" s="202"/>
      <c r="D3" s="202"/>
      <c r="E3" s="202"/>
      <c r="F3" s="202"/>
      <c r="G3" s="203"/>
      <c r="H3" s="203"/>
      <c r="I3" s="204"/>
      <c r="J3" s="205" t="s">
        <v>233</v>
      </c>
    </row>
    <row r="4" spans="1:12" ht="16.5" customHeight="1">
      <c r="A4" s="206"/>
      <c r="B4" s="207"/>
      <c r="C4" s="445" t="s">
        <v>57</v>
      </c>
      <c r="D4" s="445"/>
      <c r="E4" s="338"/>
      <c r="F4" s="445" t="s">
        <v>57</v>
      </c>
      <c r="G4" s="445"/>
      <c r="H4" s="338"/>
      <c r="I4" s="445" t="s">
        <v>14</v>
      </c>
      <c r="J4" s="445"/>
    </row>
    <row r="5" spans="1:12" ht="16.5" customHeight="1">
      <c r="B5" s="208"/>
      <c r="C5" s="446" t="s">
        <v>234</v>
      </c>
      <c r="D5" s="446"/>
      <c r="E5" s="339"/>
      <c r="F5" s="446" t="s">
        <v>61</v>
      </c>
      <c r="G5" s="446"/>
      <c r="H5" s="339"/>
      <c r="I5" s="446" t="s">
        <v>63</v>
      </c>
      <c r="J5" s="446"/>
    </row>
    <row r="6" spans="1:12" ht="16.5" customHeight="1">
      <c r="B6" s="208"/>
      <c r="C6" s="444">
        <v>2022</v>
      </c>
      <c r="D6" s="444"/>
      <c r="E6" s="337"/>
      <c r="F6" s="444" t="s">
        <v>65</v>
      </c>
      <c r="G6" s="444"/>
      <c r="H6" s="337"/>
      <c r="I6" s="444" t="s">
        <v>67</v>
      </c>
      <c r="J6" s="444"/>
    </row>
    <row r="7" spans="1:12" ht="16.5" customHeight="1">
      <c r="B7" s="208"/>
      <c r="C7" s="209" t="s">
        <v>235</v>
      </c>
      <c r="D7" s="209" t="s">
        <v>236</v>
      </c>
      <c r="E7" s="209"/>
      <c r="F7" s="210" t="s">
        <v>235</v>
      </c>
      <c r="G7" s="209" t="s">
        <v>236</v>
      </c>
      <c r="H7" s="209"/>
      <c r="I7" s="211" t="s">
        <v>235</v>
      </c>
      <c r="J7" s="211" t="s">
        <v>236</v>
      </c>
    </row>
    <row r="8" spans="1:12" ht="7.5" customHeight="1">
      <c r="B8" s="212"/>
      <c r="C8" s="202"/>
      <c r="D8" s="202"/>
      <c r="E8" s="202"/>
      <c r="F8" s="202"/>
      <c r="G8" s="202"/>
      <c r="H8" s="202"/>
      <c r="I8" s="213"/>
      <c r="J8" s="213"/>
    </row>
    <row r="9" spans="1:12" s="215" customFormat="1" ht="16.5" customHeight="1">
      <c r="A9" s="214" t="s">
        <v>237</v>
      </c>
      <c r="C9" s="216"/>
      <c r="D9" s="217">
        <v>371304.16048000002</v>
      </c>
      <c r="E9" s="217"/>
      <c r="F9" s="216"/>
      <c r="G9" s="217">
        <v>25080</v>
      </c>
      <c r="H9" s="217"/>
      <c r="I9" s="218"/>
      <c r="J9" s="218">
        <v>78.723567649330889</v>
      </c>
      <c r="L9" s="219"/>
    </row>
    <row r="10" spans="1:12" ht="16.5" customHeight="1">
      <c r="B10" s="220" t="s">
        <v>238</v>
      </c>
      <c r="C10" s="202"/>
      <c r="D10" s="217">
        <v>95369.485898000014</v>
      </c>
      <c r="E10" s="217"/>
      <c r="F10" s="216"/>
      <c r="G10" s="217">
        <v>6441.4302729823212</v>
      </c>
      <c r="H10" s="217"/>
      <c r="I10" s="218"/>
      <c r="J10" s="218">
        <v>72.878184031369571</v>
      </c>
    </row>
    <row r="11" spans="1:12" ht="16.5" customHeight="1">
      <c r="B11" s="220" t="s">
        <v>239</v>
      </c>
      <c r="C11" s="202"/>
      <c r="D11" s="217">
        <v>275934.67458200001</v>
      </c>
      <c r="E11" s="217"/>
      <c r="F11" s="217"/>
      <c r="G11" s="217">
        <v>18638.569727017679</v>
      </c>
      <c r="H11" s="217"/>
      <c r="I11" s="218"/>
      <c r="J11" s="218">
        <v>80.967957982368048</v>
      </c>
    </row>
    <row r="12" spans="1:12" ht="16.5" customHeight="1">
      <c r="B12" s="221" t="s">
        <v>240</v>
      </c>
      <c r="C12" s="202"/>
      <c r="D12" s="222">
        <v>2307.11643</v>
      </c>
      <c r="E12" s="222"/>
      <c r="F12" s="202"/>
      <c r="G12" s="222">
        <v>138.56972701767927</v>
      </c>
      <c r="H12" s="222"/>
      <c r="I12" s="218"/>
      <c r="J12" s="213">
        <v>109.74390987432476</v>
      </c>
    </row>
    <row r="13" spans="1:12" ht="16.5" customHeight="1">
      <c r="B13" s="223" t="s">
        <v>241</v>
      </c>
      <c r="C13" s="202"/>
      <c r="D13" s="222">
        <v>273627.55815200001</v>
      </c>
      <c r="E13" s="222"/>
      <c r="F13" s="222"/>
      <c r="G13" s="222">
        <v>18500</v>
      </c>
      <c r="H13" s="222"/>
      <c r="I13" s="218"/>
      <c r="J13" s="213">
        <v>80.809247006188485</v>
      </c>
    </row>
    <row r="14" spans="1:12" ht="16.5" customHeight="1">
      <c r="A14" s="224" t="s">
        <v>242</v>
      </c>
      <c r="C14" s="202"/>
      <c r="D14" s="202"/>
      <c r="E14" s="202"/>
      <c r="F14" s="202"/>
      <c r="G14" s="202"/>
      <c r="H14" s="202"/>
      <c r="I14" s="213"/>
      <c r="J14" s="213"/>
    </row>
    <row r="15" spans="1:12" ht="16.5" customHeight="1">
      <c r="B15" s="225" t="s">
        <v>243</v>
      </c>
      <c r="C15" s="222"/>
      <c r="D15" s="222">
        <v>10923.436890000001</v>
      </c>
      <c r="E15" s="222"/>
      <c r="F15" s="222"/>
      <c r="G15" s="222">
        <v>600</v>
      </c>
      <c r="H15" s="222"/>
      <c r="I15" s="213"/>
      <c r="J15" s="213">
        <v>69.104391412119483</v>
      </c>
    </row>
    <row r="16" spans="1:12" ht="16.5" customHeight="1">
      <c r="B16" s="225" t="s">
        <v>244</v>
      </c>
      <c r="C16" s="222"/>
      <c r="D16" s="222">
        <v>3364.583572</v>
      </c>
      <c r="E16" s="222"/>
      <c r="F16" s="222"/>
      <c r="G16" s="222">
        <v>300</v>
      </c>
      <c r="H16" s="222"/>
      <c r="I16" s="213"/>
      <c r="J16" s="213">
        <v>103.08744988094361</v>
      </c>
    </row>
    <row r="17" spans="2:10" ht="16.5" customHeight="1">
      <c r="B17" s="225" t="s">
        <v>245</v>
      </c>
      <c r="C17" s="222">
        <v>519.78200000000004</v>
      </c>
      <c r="D17" s="222">
        <v>3086.6679140000001</v>
      </c>
      <c r="E17" s="222"/>
      <c r="F17" s="222">
        <v>40</v>
      </c>
      <c r="G17" s="222">
        <v>226.0546159527326</v>
      </c>
      <c r="H17" s="222"/>
      <c r="I17" s="213">
        <v>100.67451927917044</v>
      </c>
      <c r="J17" s="213">
        <v>96.004818427287859</v>
      </c>
    </row>
    <row r="18" spans="2:10" ht="16.5" customHeight="1">
      <c r="B18" s="225" t="s">
        <v>246</v>
      </c>
      <c r="C18" s="222">
        <v>1777.5119999999999</v>
      </c>
      <c r="D18" s="222">
        <v>4055.751847</v>
      </c>
      <c r="E18" s="222"/>
      <c r="F18" s="222">
        <v>160</v>
      </c>
      <c r="G18" s="222">
        <v>352.41376544283975</v>
      </c>
      <c r="H18" s="222"/>
      <c r="I18" s="213">
        <v>69.124324417735579</v>
      </c>
      <c r="J18" s="213">
        <v>70.246907386154007</v>
      </c>
    </row>
    <row r="19" spans="2:10" ht="16.5" customHeight="1">
      <c r="B19" s="225" t="s">
        <v>247</v>
      </c>
      <c r="C19" s="222">
        <v>146.07400000000001</v>
      </c>
      <c r="D19" s="222">
        <v>236.481875</v>
      </c>
      <c r="E19" s="222"/>
      <c r="F19" s="222">
        <v>9</v>
      </c>
      <c r="G19" s="222">
        <v>14.880424867021279</v>
      </c>
      <c r="H19" s="222"/>
      <c r="I19" s="213">
        <v>101.15769360458582</v>
      </c>
      <c r="J19" s="213">
        <v>101.65427267092855</v>
      </c>
    </row>
    <row r="20" spans="2:10" ht="16.5" customHeight="1">
      <c r="B20" s="225" t="s">
        <v>248</v>
      </c>
      <c r="C20" s="222">
        <v>228.69900000000001</v>
      </c>
      <c r="D20" s="222">
        <v>970.60809800000004</v>
      </c>
      <c r="E20" s="222"/>
      <c r="F20" s="222">
        <v>18</v>
      </c>
      <c r="G20" s="222">
        <v>61.040032941176463</v>
      </c>
      <c r="H20" s="222"/>
      <c r="I20" s="213">
        <v>114.9058410469199</v>
      </c>
      <c r="J20" s="213">
        <v>82.772378700156864</v>
      </c>
    </row>
    <row r="21" spans="2:10" ht="16.5" customHeight="1">
      <c r="B21" s="226" t="s">
        <v>249</v>
      </c>
      <c r="C21" s="222">
        <v>7105.7340000000004</v>
      </c>
      <c r="D21" s="222">
        <v>3454.7646159999999</v>
      </c>
      <c r="E21" s="222"/>
      <c r="F21" s="222">
        <v>400</v>
      </c>
      <c r="G21" s="222">
        <v>202.99283253355745</v>
      </c>
      <c r="H21" s="222"/>
      <c r="I21" s="213">
        <v>79.109073612970732</v>
      </c>
      <c r="J21" s="213">
        <v>82.552721008567261</v>
      </c>
    </row>
    <row r="22" spans="2:10" ht="16.5" customHeight="1">
      <c r="B22" s="225" t="s">
        <v>250</v>
      </c>
      <c r="C22" s="222">
        <v>3250.2640000000001</v>
      </c>
      <c r="D22" s="222">
        <v>1406.2482219999999</v>
      </c>
      <c r="E22" s="222"/>
      <c r="F22" s="222">
        <v>300</v>
      </c>
      <c r="G22" s="222">
        <v>116.18445624622814</v>
      </c>
      <c r="H22" s="222"/>
      <c r="I22" s="213">
        <v>115.60916395306269</v>
      </c>
      <c r="J22" s="213">
        <v>103.95685918792365</v>
      </c>
    </row>
    <row r="23" spans="2:10" ht="16.5" customHeight="1">
      <c r="B23" s="225" t="s">
        <v>251</v>
      </c>
      <c r="C23" s="222">
        <v>31685.478999999999</v>
      </c>
      <c r="D23" s="222">
        <v>1384.6342440000001</v>
      </c>
      <c r="E23" s="222"/>
      <c r="F23" s="222">
        <v>2000</v>
      </c>
      <c r="G23" s="222">
        <v>87.646147346850597</v>
      </c>
      <c r="H23" s="222"/>
      <c r="I23" s="213">
        <v>53.293555023863526</v>
      </c>
      <c r="J23" s="213">
        <v>55.85146849705248</v>
      </c>
    </row>
    <row r="24" spans="2:10" ht="16.5" customHeight="1">
      <c r="B24" s="225" t="s">
        <v>252</v>
      </c>
      <c r="C24" s="222">
        <v>2778.489</v>
      </c>
      <c r="D24" s="222">
        <v>2307.11643</v>
      </c>
      <c r="E24" s="222"/>
      <c r="F24" s="222">
        <v>200</v>
      </c>
      <c r="G24" s="222">
        <v>138.56972701767927</v>
      </c>
      <c r="H24" s="222"/>
      <c r="I24" s="213">
        <v>110.88011088011088</v>
      </c>
      <c r="J24" s="213">
        <v>109.74390987432476</v>
      </c>
    </row>
    <row r="25" spans="2:10" ht="16.5" customHeight="1">
      <c r="B25" s="225" t="s">
        <v>253</v>
      </c>
      <c r="C25" s="222">
        <v>2099.4299999999998</v>
      </c>
      <c r="D25" s="222">
        <v>2043.875898</v>
      </c>
      <c r="E25" s="222"/>
      <c r="F25" s="222">
        <v>100</v>
      </c>
      <c r="G25" s="222">
        <v>87.441894191901284</v>
      </c>
      <c r="H25" s="222"/>
      <c r="I25" s="213">
        <v>57.550975776794303</v>
      </c>
      <c r="J25" s="213">
        <v>68.024374036568517</v>
      </c>
    </row>
    <row r="26" spans="2:10" ht="16.5" customHeight="1">
      <c r="B26" s="225" t="s">
        <v>254</v>
      </c>
      <c r="C26" s="222"/>
      <c r="D26" s="222">
        <v>3090.9002329999998</v>
      </c>
      <c r="E26" s="222"/>
      <c r="F26" s="222"/>
      <c r="G26" s="222">
        <v>180</v>
      </c>
      <c r="H26" s="222"/>
      <c r="I26" s="213"/>
      <c r="J26" s="213">
        <v>65.987437685542233</v>
      </c>
    </row>
    <row r="27" spans="2:10" ht="16.5" customHeight="1">
      <c r="B27" s="225" t="s">
        <v>255</v>
      </c>
      <c r="C27" s="222"/>
      <c r="D27" s="222">
        <v>2509.1159859999998</v>
      </c>
      <c r="E27" s="222"/>
      <c r="F27" s="222"/>
      <c r="G27" s="222">
        <v>180</v>
      </c>
      <c r="H27" s="222"/>
      <c r="I27" s="213"/>
      <c r="J27" s="213">
        <v>95.901564588206625</v>
      </c>
    </row>
    <row r="28" spans="2:10" ht="16.5" customHeight="1">
      <c r="B28" s="225" t="s">
        <v>256</v>
      </c>
      <c r="C28" s="222">
        <v>1641.694</v>
      </c>
      <c r="D28" s="222">
        <v>2309.2782189999998</v>
      </c>
      <c r="E28" s="222"/>
      <c r="F28" s="222">
        <v>150</v>
      </c>
      <c r="G28" s="222">
        <v>179.85070079480386</v>
      </c>
      <c r="H28" s="222"/>
      <c r="I28" s="213">
        <v>111.31973253578929</v>
      </c>
      <c r="J28" s="213">
        <v>84.443051623554354</v>
      </c>
    </row>
    <row r="29" spans="2:10" ht="16.5" customHeight="1">
      <c r="B29" s="225" t="s">
        <v>257</v>
      </c>
      <c r="C29" s="222"/>
      <c r="D29" s="222">
        <v>5493.7320239999999</v>
      </c>
      <c r="E29" s="222"/>
      <c r="F29" s="222"/>
      <c r="G29" s="222">
        <v>300</v>
      </c>
      <c r="H29" s="222"/>
      <c r="I29" s="213"/>
      <c r="J29" s="213">
        <v>58.607841637392134</v>
      </c>
    </row>
    <row r="30" spans="2:10" ht="16.5" customHeight="1">
      <c r="B30" s="225" t="s">
        <v>258</v>
      </c>
      <c r="C30" s="222">
        <v>2144.8679999999999</v>
      </c>
      <c r="D30" s="222">
        <v>3315.9404279999999</v>
      </c>
      <c r="E30" s="222"/>
      <c r="F30" s="222">
        <v>200</v>
      </c>
      <c r="G30" s="222">
        <v>270.47867140171297</v>
      </c>
      <c r="H30" s="222"/>
      <c r="I30" s="213">
        <v>103.7710395782745</v>
      </c>
      <c r="J30" s="213">
        <v>81.679749090498404</v>
      </c>
    </row>
    <row r="31" spans="2:10" ht="16.5" customHeight="1">
      <c r="B31" s="225" t="s">
        <v>259</v>
      </c>
      <c r="C31" s="222"/>
      <c r="D31" s="222">
        <v>4099.9807289999999</v>
      </c>
      <c r="E31" s="222"/>
      <c r="F31" s="222"/>
      <c r="G31" s="222">
        <v>320</v>
      </c>
      <c r="H31" s="222"/>
      <c r="I31" s="213"/>
      <c r="J31" s="213">
        <v>81.663096313562974</v>
      </c>
    </row>
    <row r="32" spans="2:10" ht="16.5" customHeight="1">
      <c r="B32" s="225" t="s">
        <v>260</v>
      </c>
      <c r="C32" s="222"/>
      <c r="D32" s="222">
        <v>16011.147739</v>
      </c>
      <c r="E32" s="222"/>
      <c r="F32" s="222"/>
      <c r="G32" s="222">
        <v>1100</v>
      </c>
      <c r="H32" s="222"/>
      <c r="I32" s="213"/>
      <c r="J32" s="213">
        <v>70.179759744505105</v>
      </c>
    </row>
    <row r="33" spans="2:10" ht="16.5" customHeight="1">
      <c r="B33" s="225" t="s">
        <v>261</v>
      </c>
      <c r="C33" s="222"/>
      <c r="D33" s="222">
        <v>1907.6932750000001</v>
      </c>
      <c r="E33" s="222"/>
      <c r="F33" s="222"/>
      <c r="G33" s="222">
        <v>150</v>
      </c>
      <c r="H33" s="222"/>
      <c r="I33" s="213"/>
      <c r="J33" s="213">
        <v>105.89183661406364</v>
      </c>
    </row>
    <row r="34" spans="2:10" ht="16.5" customHeight="1">
      <c r="B34" s="225" t="s">
        <v>262</v>
      </c>
      <c r="C34" s="222">
        <v>1573.8720000000001</v>
      </c>
      <c r="D34" s="222">
        <v>4713.9986120000003</v>
      </c>
      <c r="E34" s="222"/>
      <c r="F34" s="222">
        <v>100</v>
      </c>
      <c r="G34" s="222">
        <v>247.47565181840142</v>
      </c>
      <c r="H34" s="222"/>
      <c r="I34" s="213">
        <v>69.328896283971147</v>
      </c>
      <c r="J34" s="213">
        <v>52.239949917329675</v>
      </c>
    </row>
    <row r="35" spans="2:10" ht="16.5" customHeight="1">
      <c r="B35" s="225" t="s">
        <v>263</v>
      </c>
      <c r="C35" s="222"/>
      <c r="D35" s="222">
        <v>37566.645536999997</v>
      </c>
      <c r="E35" s="222"/>
      <c r="F35" s="222"/>
      <c r="G35" s="222">
        <v>2500</v>
      </c>
      <c r="H35" s="222"/>
      <c r="I35" s="213"/>
      <c r="J35" s="213">
        <v>69.305748260150096</v>
      </c>
    </row>
    <row r="36" spans="2:10" ht="16.5" customHeight="1">
      <c r="B36" s="225" t="s">
        <v>264</v>
      </c>
      <c r="C36" s="222"/>
      <c r="D36" s="222">
        <v>23895.566331999999</v>
      </c>
      <c r="E36" s="222"/>
      <c r="F36" s="222"/>
      <c r="G36" s="222">
        <v>1600</v>
      </c>
      <c r="H36" s="222"/>
      <c r="I36" s="213"/>
      <c r="J36" s="213">
        <v>82.310035847738845</v>
      </c>
    </row>
    <row r="37" spans="2:10" ht="16.5" customHeight="1">
      <c r="B37" s="225" t="s">
        <v>265</v>
      </c>
      <c r="C37" s="222"/>
      <c r="D37" s="222">
        <v>2242.0252770000002</v>
      </c>
      <c r="E37" s="222"/>
      <c r="F37" s="222"/>
      <c r="G37" s="222">
        <v>150</v>
      </c>
      <c r="H37" s="222"/>
      <c r="I37" s="213"/>
      <c r="J37" s="213">
        <v>74.980996816166908</v>
      </c>
    </row>
    <row r="38" spans="2:10" ht="16.5" customHeight="1">
      <c r="B38" s="225" t="s">
        <v>266</v>
      </c>
      <c r="C38" s="222">
        <v>8397.8150000000005</v>
      </c>
      <c r="D38" s="222">
        <v>7993.2394700000004</v>
      </c>
      <c r="E38" s="222"/>
      <c r="F38" s="222">
        <v>700</v>
      </c>
      <c r="G38" s="222">
        <v>482.77520195665386</v>
      </c>
      <c r="H38" s="222"/>
      <c r="I38" s="213">
        <v>88.76107294384974</v>
      </c>
      <c r="J38" s="213">
        <v>55.312583109595124</v>
      </c>
    </row>
    <row r="39" spans="2:10" ht="16.5" customHeight="1">
      <c r="B39" s="225" t="s">
        <v>267</v>
      </c>
      <c r="C39" s="222"/>
      <c r="D39" s="222">
        <v>4651.179392</v>
      </c>
      <c r="E39" s="222"/>
      <c r="F39" s="222"/>
      <c r="G39" s="222">
        <v>350</v>
      </c>
      <c r="H39" s="222"/>
      <c r="I39" s="213"/>
      <c r="J39" s="213">
        <v>82.509204874233646</v>
      </c>
    </row>
    <row r="40" spans="2:10" ht="16.5" customHeight="1">
      <c r="B40" s="225" t="s">
        <v>268</v>
      </c>
      <c r="C40" s="222"/>
      <c r="D40" s="222">
        <v>4532.8102079999999</v>
      </c>
      <c r="E40" s="222"/>
      <c r="F40" s="222"/>
      <c r="G40" s="222">
        <v>330</v>
      </c>
      <c r="H40" s="222"/>
      <c r="I40" s="213"/>
      <c r="J40" s="213">
        <v>85.886667841440129</v>
      </c>
    </row>
    <row r="41" spans="2:10" ht="16.5" customHeight="1">
      <c r="B41" s="225" t="s">
        <v>269</v>
      </c>
      <c r="C41" s="222"/>
      <c r="D41" s="222">
        <v>55536.437162000002</v>
      </c>
      <c r="E41" s="222"/>
      <c r="F41" s="222"/>
      <c r="G41" s="222">
        <v>3700</v>
      </c>
      <c r="H41" s="222"/>
      <c r="I41" s="213"/>
      <c r="J41" s="213">
        <v>88.455676273997369</v>
      </c>
    </row>
    <row r="42" spans="2:10" ht="16.5" customHeight="1">
      <c r="B42" s="225" t="s">
        <v>270</v>
      </c>
      <c r="C42" s="222"/>
      <c r="D42" s="222">
        <v>57994.484920000003</v>
      </c>
      <c r="E42" s="222"/>
      <c r="F42" s="222"/>
      <c r="G42" s="222">
        <v>4000</v>
      </c>
      <c r="H42" s="222"/>
      <c r="I42" s="213"/>
      <c r="J42" s="213">
        <v>81.352187741438669</v>
      </c>
    </row>
    <row r="43" spans="2:10" ht="16.5" customHeight="1">
      <c r="B43" s="225" t="s">
        <v>271</v>
      </c>
      <c r="C43" s="222"/>
      <c r="D43" s="222">
        <v>6373.7160990000002</v>
      </c>
      <c r="E43" s="222"/>
      <c r="F43" s="222"/>
      <c r="G43" s="222">
        <v>450</v>
      </c>
      <c r="H43" s="222"/>
      <c r="I43" s="213"/>
      <c r="J43" s="213">
        <v>86.094471520996308</v>
      </c>
    </row>
    <row r="44" spans="2:10" ht="16.5" customHeight="1">
      <c r="B44" s="225" t="s">
        <v>272</v>
      </c>
      <c r="C44" s="222"/>
      <c r="D44" s="222">
        <v>45751.488334000001</v>
      </c>
      <c r="E44" s="222"/>
      <c r="F44" s="222"/>
      <c r="G44" s="222">
        <v>2800</v>
      </c>
      <c r="H44" s="222"/>
      <c r="I44" s="213"/>
      <c r="J44" s="213">
        <v>74.814599009728909</v>
      </c>
    </row>
    <row r="45" spans="2:10" ht="16.5" customHeight="1">
      <c r="B45" s="225" t="s">
        <v>273</v>
      </c>
      <c r="C45" s="222"/>
      <c r="D45" s="222">
        <v>3412.1634340000001</v>
      </c>
      <c r="E45" s="222"/>
      <c r="F45" s="222"/>
      <c r="G45" s="222">
        <v>310</v>
      </c>
      <c r="H45" s="222"/>
      <c r="I45" s="213"/>
      <c r="J45" s="213">
        <v>111.40723753812387</v>
      </c>
    </row>
    <row r="46" spans="2:10" ht="16.5" customHeight="1">
      <c r="B46" s="225" t="s">
        <v>274</v>
      </c>
      <c r="C46" s="222"/>
      <c r="D46" s="222">
        <v>11988.376659</v>
      </c>
      <c r="E46" s="222"/>
      <c r="F46" s="222"/>
      <c r="G46" s="222">
        <v>1000</v>
      </c>
      <c r="H46" s="222"/>
      <c r="I46" s="213"/>
      <c r="J46" s="213">
        <v>97.929643072725526</v>
      </c>
    </row>
    <row r="47" spans="2:10" ht="16.5" customHeight="1">
      <c r="B47" s="225" t="s">
        <v>275</v>
      </c>
      <c r="C47" s="227"/>
      <c r="D47" s="222">
        <v>2794.1345190000002</v>
      </c>
      <c r="E47" s="222"/>
      <c r="F47" s="227"/>
      <c r="G47" s="222">
        <v>200</v>
      </c>
      <c r="H47" s="222"/>
      <c r="I47" s="227"/>
      <c r="J47" s="213">
        <v>62.747214613494982</v>
      </c>
    </row>
    <row r="48" spans="2:10" ht="16.5" customHeight="1">
      <c r="B48" s="225" t="s">
        <v>276</v>
      </c>
      <c r="C48" s="227"/>
      <c r="D48" s="222">
        <v>4234.307589</v>
      </c>
      <c r="E48" s="222"/>
      <c r="F48" s="227"/>
      <c r="G48" s="222">
        <v>300</v>
      </c>
      <c r="H48" s="222"/>
      <c r="I48" s="227"/>
      <c r="J48" s="213">
        <v>96.460915255761265</v>
      </c>
    </row>
    <row r="49" spans="2:10">
      <c r="B49" s="227"/>
      <c r="C49" s="227"/>
      <c r="D49" s="227"/>
      <c r="E49" s="227"/>
      <c r="F49" s="227"/>
      <c r="G49" s="227"/>
      <c r="H49" s="227"/>
      <c r="I49" s="227"/>
      <c r="J49" s="227"/>
    </row>
    <row r="50" spans="2:10">
      <c r="B50" s="227"/>
      <c r="C50" s="227"/>
      <c r="D50" s="227"/>
      <c r="E50" s="227"/>
      <c r="F50" s="227"/>
      <c r="G50" s="227"/>
      <c r="H50" s="227"/>
      <c r="I50" s="227"/>
      <c r="J50" s="227"/>
    </row>
    <row r="51" spans="2:10">
      <c r="B51" s="227"/>
      <c r="C51" s="227"/>
      <c r="D51" s="227"/>
      <c r="E51" s="227"/>
      <c r="F51" s="227"/>
      <c r="G51" s="227"/>
      <c r="H51" s="227"/>
      <c r="I51" s="227"/>
      <c r="J51" s="227"/>
    </row>
    <row r="52" spans="2:10">
      <c r="B52" s="227"/>
      <c r="C52" s="227"/>
      <c r="D52" s="227"/>
      <c r="E52" s="227"/>
      <c r="F52" s="227"/>
      <c r="G52" s="227"/>
      <c r="H52" s="227"/>
      <c r="I52" s="227"/>
      <c r="J52" s="227"/>
    </row>
    <row r="53" spans="2:10">
      <c r="B53" s="227"/>
      <c r="C53" s="227"/>
      <c r="D53" s="227"/>
      <c r="E53" s="227"/>
      <c r="F53" s="227"/>
      <c r="G53" s="227"/>
      <c r="H53" s="227"/>
      <c r="I53" s="227"/>
      <c r="J53" s="227"/>
    </row>
    <row r="54" spans="2:10">
      <c r="B54" s="227"/>
      <c r="C54" s="227"/>
      <c r="D54" s="227"/>
      <c r="E54" s="227"/>
      <c r="F54" s="227"/>
      <c r="G54" s="227"/>
      <c r="H54" s="227"/>
      <c r="I54" s="227"/>
      <c r="J54" s="227"/>
    </row>
    <row r="55" spans="2:10">
      <c r="B55" s="227"/>
      <c r="C55" s="227"/>
      <c r="D55" s="227"/>
      <c r="E55" s="227"/>
      <c r="F55" s="227"/>
      <c r="G55" s="227"/>
      <c r="H55" s="227"/>
      <c r="I55" s="227"/>
      <c r="J55" s="227"/>
    </row>
    <row r="56" spans="2:10">
      <c r="B56" s="227"/>
      <c r="C56" s="227"/>
      <c r="D56" s="227"/>
      <c r="E56" s="227"/>
      <c r="F56" s="227"/>
      <c r="G56" s="227"/>
      <c r="H56" s="227"/>
      <c r="I56" s="227"/>
      <c r="J56" s="227"/>
    </row>
    <row r="57" spans="2:10">
      <c r="B57" s="227"/>
      <c r="C57" s="227"/>
      <c r="D57" s="227"/>
      <c r="E57" s="227"/>
      <c r="F57" s="227"/>
      <c r="G57" s="227"/>
      <c r="H57" s="227"/>
      <c r="I57" s="227"/>
      <c r="J57" s="227"/>
    </row>
    <row r="58" spans="2:10">
      <c r="B58" s="227"/>
      <c r="C58" s="227"/>
      <c r="D58" s="227"/>
      <c r="E58" s="227"/>
      <c r="F58" s="227"/>
      <c r="G58" s="227"/>
      <c r="H58" s="227"/>
      <c r="I58" s="227"/>
      <c r="J58" s="227"/>
    </row>
    <row r="59" spans="2:10">
      <c r="B59" s="227"/>
      <c r="C59" s="227"/>
      <c r="D59" s="227"/>
      <c r="E59" s="227"/>
      <c r="F59" s="227"/>
      <c r="G59" s="227"/>
      <c r="H59" s="227"/>
      <c r="I59" s="227"/>
      <c r="J59" s="227"/>
    </row>
    <row r="60" spans="2:10">
      <c r="B60" s="227"/>
      <c r="C60" s="227"/>
      <c r="D60" s="227"/>
      <c r="E60" s="227"/>
      <c r="F60" s="227"/>
      <c r="G60" s="227"/>
      <c r="H60" s="227"/>
      <c r="I60" s="227"/>
      <c r="J60" s="227"/>
    </row>
    <row r="61" spans="2:10">
      <c r="B61" s="227"/>
      <c r="C61" s="227"/>
      <c r="D61" s="227"/>
      <c r="E61" s="227"/>
      <c r="F61" s="227"/>
      <c r="G61" s="227"/>
      <c r="H61" s="227"/>
      <c r="I61" s="227"/>
      <c r="J61" s="227"/>
    </row>
    <row r="62" spans="2:10">
      <c r="B62" s="227"/>
      <c r="C62" s="227"/>
      <c r="D62" s="227"/>
      <c r="E62" s="227"/>
      <c r="F62" s="227"/>
      <c r="G62" s="227"/>
      <c r="H62" s="227"/>
      <c r="I62" s="227"/>
      <c r="J62" s="227"/>
    </row>
    <row r="63" spans="2:10">
      <c r="B63" s="227"/>
      <c r="C63" s="227"/>
      <c r="D63" s="227"/>
      <c r="E63" s="227"/>
      <c r="F63" s="227"/>
      <c r="G63" s="227"/>
      <c r="H63" s="227"/>
      <c r="I63" s="227"/>
      <c r="J63" s="227"/>
    </row>
    <row r="64" spans="2:10">
      <c r="B64" s="227"/>
      <c r="C64" s="227"/>
      <c r="D64" s="227"/>
      <c r="E64" s="227"/>
      <c r="F64" s="227"/>
      <c r="G64" s="227"/>
      <c r="H64" s="227"/>
      <c r="I64" s="227"/>
      <c r="J64" s="227"/>
    </row>
    <row r="65" spans="2:10">
      <c r="B65" s="227"/>
      <c r="C65" s="227"/>
      <c r="D65" s="227"/>
      <c r="E65" s="227"/>
      <c r="F65" s="227"/>
      <c r="G65" s="227"/>
      <c r="H65" s="227"/>
      <c r="I65" s="227"/>
      <c r="J65" s="227"/>
    </row>
    <row r="66" spans="2:10">
      <c r="B66" s="227"/>
      <c r="C66" s="227"/>
      <c r="D66" s="227"/>
      <c r="E66" s="227"/>
      <c r="F66" s="227"/>
      <c r="G66" s="227"/>
      <c r="H66" s="227"/>
      <c r="I66" s="227"/>
      <c r="J66" s="227"/>
    </row>
    <row r="67" spans="2:10">
      <c r="B67" s="227"/>
      <c r="C67" s="227"/>
      <c r="D67" s="227"/>
      <c r="E67" s="227"/>
      <c r="F67" s="227"/>
      <c r="G67" s="227"/>
      <c r="H67" s="227"/>
      <c r="I67" s="227"/>
      <c r="J67" s="227"/>
    </row>
    <row r="68" spans="2:10">
      <c r="B68" s="227"/>
      <c r="C68" s="227"/>
      <c r="D68" s="227"/>
      <c r="E68" s="227"/>
      <c r="F68" s="227"/>
      <c r="G68" s="227"/>
      <c r="H68" s="227"/>
      <c r="I68" s="227"/>
      <c r="J68" s="227"/>
    </row>
    <row r="69" spans="2:10">
      <c r="B69" s="227"/>
      <c r="C69" s="227"/>
      <c r="D69" s="227"/>
      <c r="E69" s="227"/>
      <c r="F69" s="227"/>
      <c r="G69" s="227"/>
      <c r="H69" s="227"/>
      <c r="I69" s="227"/>
      <c r="J69" s="227"/>
    </row>
    <row r="70" spans="2:10">
      <c r="B70" s="227"/>
    </row>
    <row r="71" spans="2:10">
      <c r="B71" s="227"/>
    </row>
    <row r="72" spans="2:10">
      <c r="B72" s="227"/>
    </row>
    <row r="73" spans="2:10">
      <c r="B73" s="227"/>
    </row>
  </sheetData>
  <mergeCells count="9">
    <mergeCell ref="C6:D6"/>
    <mergeCell ref="F6:G6"/>
    <mergeCell ref="I6:J6"/>
    <mergeCell ref="C4:D4"/>
    <mergeCell ref="F4:G4"/>
    <mergeCell ref="I4:J4"/>
    <mergeCell ref="C5:D5"/>
    <mergeCell ref="F5:G5"/>
    <mergeCell ref="I5:J5"/>
  </mergeCells>
  <pageMargins left="0.86609999999999998" right="0.47239999999999999" top="0.748" bottom="0.51180000000000003" header="0.433" footer="0.31490000000000001"/>
  <pageSetup paperSize="9" orientation="portrait" r:id="rId1"/>
  <headerFooter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D15" sqref="D15"/>
    </sheetView>
  </sheetViews>
  <sheetFormatPr defaultColWidth="9.140625" defaultRowHeight="15"/>
  <cols>
    <col min="1" max="1" width="1.42578125" style="228" customWidth="1"/>
    <col min="2" max="2" width="28.5703125" style="236" customWidth="1"/>
    <col min="3" max="4" width="8.140625" style="228" customWidth="1"/>
    <col min="5" max="5" width="0.7109375" style="228" customWidth="1"/>
    <col min="6" max="7" width="8" style="228" customWidth="1"/>
    <col min="8" max="8" width="0.7109375" style="228" customWidth="1"/>
    <col min="9" max="10" width="9.28515625" style="228" customWidth="1"/>
    <col min="11" max="16384" width="9.140625" style="228"/>
  </cols>
  <sheetData>
    <row r="1" spans="1:12" s="199" customFormat="1" ht="16.5">
      <c r="A1" s="197" t="s">
        <v>305</v>
      </c>
      <c r="C1" s="197"/>
      <c r="D1" s="197"/>
      <c r="E1" s="197"/>
      <c r="F1" s="197"/>
      <c r="G1" s="197"/>
      <c r="H1" s="197"/>
      <c r="I1" s="197"/>
      <c r="J1" s="197"/>
    </row>
    <row r="2" spans="1:12" s="199" customFormat="1" ht="10.5" customHeight="1">
      <c r="B2" s="200"/>
      <c r="C2" s="200"/>
      <c r="D2" s="200"/>
      <c r="E2" s="200"/>
      <c r="F2" s="200"/>
      <c r="G2" s="200"/>
      <c r="H2" s="200"/>
      <c r="I2" s="200"/>
      <c r="J2" s="200"/>
    </row>
    <row r="3" spans="1:12" s="199" customFormat="1" ht="14.25">
      <c r="B3" s="201"/>
      <c r="C3" s="202"/>
      <c r="D3" s="202"/>
      <c r="E3" s="202"/>
      <c r="F3" s="202"/>
      <c r="G3" s="203"/>
      <c r="H3" s="203"/>
      <c r="I3" s="204"/>
      <c r="J3" s="205" t="s">
        <v>233</v>
      </c>
    </row>
    <row r="4" spans="1:12" s="199" customFormat="1" ht="17.25" customHeight="1">
      <c r="A4" s="206"/>
      <c r="B4" s="207"/>
      <c r="C4" s="445" t="s">
        <v>57</v>
      </c>
      <c r="D4" s="445"/>
      <c r="E4" s="338"/>
      <c r="F4" s="445" t="s">
        <v>57</v>
      </c>
      <c r="G4" s="445"/>
      <c r="H4" s="338"/>
      <c r="I4" s="445" t="s">
        <v>14</v>
      </c>
      <c r="J4" s="445"/>
    </row>
    <row r="5" spans="1:12" s="199" customFormat="1" ht="17.25" customHeight="1">
      <c r="B5" s="208"/>
      <c r="C5" s="446" t="s">
        <v>234</v>
      </c>
      <c r="D5" s="446"/>
      <c r="E5" s="339"/>
      <c r="F5" s="446" t="s">
        <v>61</v>
      </c>
      <c r="G5" s="446"/>
      <c r="H5" s="339"/>
      <c r="I5" s="446" t="s">
        <v>63</v>
      </c>
      <c r="J5" s="446"/>
    </row>
    <row r="6" spans="1:12" s="199" customFormat="1" ht="17.25" customHeight="1">
      <c r="B6" s="208"/>
      <c r="C6" s="444">
        <v>2022</v>
      </c>
      <c r="D6" s="444"/>
      <c r="E6" s="337"/>
      <c r="F6" s="444" t="s">
        <v>65</v>
      </c>
      <c r="G6" s="444"/>
      <c r="H6" s="337"/>
      <c r="I6" s="444" t="s">
        <v>67</v>
      </c>
      <c r="J6" s="444"/>
    </row>
    <row r="7" spans="1:12" s="199" customFormat="1" ht="17.25" customHeight="1">
      <c r="B7" s="208"/>
      <c r="C7" s="209" t="s">
        <v>235</v>
      </c>
      <c r="D7" s="209" t="s">
        <v>236</v>
      </c>
      <c r="E7" s="209"/>
      <c r="F7" s="210" t="s">
        <v>235</v>
      </c>
      <c r="G7" s="209" t="s">
        <v>236</v>
      </c>
      <c r="H7" s="209"/>
      <c r="I7" s="211" t="s">
        <v>235</v>
      </c>
      <c r="J7" s="211" t="s">
        <v>236</v>
      </c>
    </row>
    <row r="8" spans="1:12">
      <c r="B8" s="208"/>
      <c r="C8" s="202"/>
      <c r="D8" s="213"/>
      <c r="E8" s="213"/>
      <c r="F8" s="202"/>
      <c r="G8" s="202"/>
      <c r="H8" s="202"/>
      <c r="I8" s="202"/>
      <c r="J8" s="202"/>
    </row>
    <row r="9" spans="1:12" s="199" customFormat="1" ht="15.75">
      <c r="A9" s="229" t="s">
        <v>237</v>
      </c>
      <c r="C9" s="230"/>
      <c r="D9" s="231">
        <v>358901.915094</v>
      </c>
      <c r="E9" s="231"/>
      <c r="F9" s="231"/>
      <c r="G9" s="231">
        <v>21480</v>
      </c>
      <c r="H9" s="231"/>
      <c r="I9" s="232"/>
      <c r="J9" s="232">
        <v>71.075802777065306</v>
      </c>
      <c r="K9" s="233"/>
      <c r="L9" s="233"/>
    </row>
    <row r="10" spans="1:12" s="234" customFormat="1">
      <c r="B10" s="220" t="s">
        <v>238</v>
      </c>
      <c r="C10" s="230"/>
      <c r="D10" s="231">
        <v>125697.32209899998</v>
      </c>
      <c r="E10" s="231"/>
      <c r="F10" s="231"/>
      <c r="G10" s="231">
        <v>7480</v>
      </c>
      <c r="H10" s="231"/>
      <c r="I10" s="232"/>
      <c r="J10" s="232">
        <v>74.086808340370979</v>
      </c>
      <c r="K10" s="235"/>
      <c r="L10" s="235"/>
    </row>
    <row r="11" spans="1:12" s="234" customFormat="1">
      <c r="B11" s="220" t="s">
        <v>239</v>
      </c>
      <c r="C11" s="230"/>
      <c r="D11" s="231">
        <v>233204.59299500001</v>
      </c>
      <c r="E11" s="231"/>
      <c r="F11" s="231"/>
      <c r="G11" s="231">
        <v>14000</v>
      </c>
      <c r="H11" s="231"/>
      <c r="I11" s="232"/>
      <c r="J11" s="232">
        <v>69.565247682000773</v>
      </c>
      <c r="K11" s="235"/>
      <c r="L11" s="235"/>
    </row>
    <row r="12" spans="1:12">
      <c r="A12" s="224" t="s">
        <v>242</v>
      </c>
      <c r="C12" s="230"/>
      <c r="D12" s="230"/>
      <c r="E12" s="230"/>
      <c r="F12" s="230"/>
      <c r="G12" s="230"/>
      <c r="H12" s="230"/>
      <c r="I12" s="237"/>
      <c r="J12" s="238"/>
      <c r="K12" s="239"/>
    </row>
    <row r="13" spans="1:12">
      <c r="B13" s="225" t="s">
        <v>277</v>
      </c>
      <c r="C13" s="230"/>
      <c r="D13" s="230">
        <v>2721.2672710000002</v>
      </c>
      <c r="E13" s="230"/>
      <c r="F13" s="230"/>
      <c r="G13" s="230">
        <v>220</v>
      </c>
      <c r="H13" s="230"/>
      <c r="I13" s="237"/>
      <c r="J13" s="237">
        <v>123.58716348444234</v>
      </c>
      <c r="K13" s="239"/>
    </row>
    <row r="14" spans="1:12">
      <c r="B14" s="225" t="s">
        <v>278</v>
      </c>
      <c r="C14" s="230"/>
      <c r="D14" s="230">
        <v>1252.699989</v>
      </c>
      <c r="E14" s="230"/>
      <c r="F14" s="230"/>
      <c r="G14" s="230">
        <v>80</v>
      </c>
      <c r="H14" s="230"/>
      <c r="I14" s="237"/>
      <c r="J14" s="237">
        <v>70.527392557159629</v>
      </c>
      <c r="K14" s="239"/>
    </row>
    <row r="15" spans="1:12">
      <c r="B15" s="225" t="s">
        <v>244</v>
      </c>
      <c r="C15" s="230"/>
      <c r="D15" s="230">
        <v>2077.2061920000001</v>
      </c>
      <c r="E15" s="230"/>
      <c r="F15" s="230"/>
      <c r="G15" s="230">
        <v>175</v>
      </c>
      <c r="H15" s="230"/>
      <c r="I15" s="237"/>
      <c r="J15" s="237">
        <v>104.99284158806053</v>
      </c>
      <c r="K15" s="239"/>
    </row>
    <row r="16" spans="1:12">
      <c r="B16" s="225" t="s">
        <v>245</v>
      </c>
      <c r="C16" s="230">
        <v>1898.973</v>
      </c>
      <c r="D16" s="230">
        <v>2678.5065119999999</v>
      </c>
      <c r="E16" s="230"/>
      <c r="F16" s="230">
        <v>85</v>
      </c>
      <c r="G16" s="230">
        <v>105.15785463718846</v>
      </c>
      <c r="H16" s="230"/>
      <c r="I16" s="237">
        <v>121.86729368584044</v>
      </c>
      <c r="J16" s="237">
        <v>100.48808874329309</v>
      </c>
      <c r="K16" s="239"/>
    </row>
    <row r="17" spans="2:11">
      <c r="B17" s="225" t="s">
        <v>279</v>
      </c>
      <c r="C17" s="230">
        <v>9568.1830000000009</v>
      </c>
      <c r="D17" s="230">
        <v>3327.7890299999999</v>
      </c>
      <c r="E17" s="230"/>
      <c r="F17" s="230">
        <v>800</v>
      </c>
      <c r="G17" s="230">
        <v>270.92453122686618</v>
      </c>
      <c r="H17" s="230"/>
      <c r="I17" s="237">
        <v>75.164233850964351</v>
      </c>
      <c r="J17" s="237">
        <v>79.618628571037931</v>
      </c>
      <c r="K17" s="239"/>
    </row>
    <row r="18" spans="2:11">
      <c r="B18" s="225" t="s">
        <v>280</v>
      </c>
      <c r="C18" s="230"/>
      <c r="D18" s="230">
        <v>5599.1401189999997</v>
      </c>
      <c r="E18" s="230"/>
      <c r="F18" s="230"/>
      <c r="G18" s="230">
        <v>400</v>
      </c>
      <c r="H18" s="230"/>
      <c r="I18" s="237"/>
      <c r="J18" s="237">
        <v>113.64371173545197</v>
      </c>
      <c r="K18" s="239"/>
    </row>
    <row r="19" spans="2:11">
      <c r="B19" s="225" t="s">
        <v>281</v>
      </c>
      <c r="C19" s="230">
        <v>20771.670999999998</v>
      </c>
      <c r="D19" s="230">
        <v>2613.988429</v>
      </c>
      <c r="E19" s="230"/>
      <c r="F19" s="230">
        <v>1900</v>
      </c>
      <c r="G19" s="230">
        <v>219.67159154964801</v>
      </c>
      <c r="H19" s="230"/>
      <c r="I19" s="237">
        <v>100.64087046937314</v>
      </c>
      <c r="J19" s="237">
        <v>92.800150580280203</v>
      </c>
      <c r="K19" s="239"/>
    </row>
    <row r="20" spans="2:11">
      <c r="B20" s="225" t="s">
        <v>282</v>
      </c>
      <c r="C20" s="230">
        <v>31973.881000000001</v>
      </c>
      <c r="D20" s="230">
        <v>7164.2167939999999</v>
      </c>
      <c r="E20" s="230"/>
      <c r="F20" s="230">
        <v>1500</v>
      </c>
      <c r="G20" s="230">
        <v>250.88912970518425</v>
      </c>
      <c r="H20" s="230"/>
      <c r="I20" s="237">
        <v>80.528827441217985</v>
      </c>
      <c r="J20" s="237">
        <v>57.021665315906233</v>
      </c>
      <c r="K20" s="239"/>
    </row>
    <row r="21" spans="2:11">
      <c r="B21" s="225" t="s">
        <v>240</v>
      </c>
      <c r="C21" s="230">
        <v>10202.348</v>
      </c>
      <c r="D21" s="230">
        <v>7810.4616480000004</v>
      </c>
      <c r="E21" s="230"/>
      <c r="F21" s="230">
        <v>1000</v>
      </c>
      <c r="G21" s="230">
        <v>621.27672980126192</v>
      </c>
      <c r="H21" s="230"/>
      <c r="I21" s="237">
        <v>153.36176660486188</v>
      </c>
      <c r="J21" s="237">
        <v>143.84101835931426</v>
      </c>
      <c r="K21" s="239"/>
    </row>
    <row r="22" spans="2:11">
      <c r="B22" s="225" t="s">
        <v>253</v>
      </c>
      <c r="C22" s="230">
        <v>8874.9590000000007</v>
      </c>
      <c r="D22" s="230">
        <v>8968.8765650000005</v>
      </c>
      <c r="E22" s="230"/>
      <c r="F22" s="230">
        <v>1000</v>
      </c>
      <c r="G22" s="230">
        <v>878.68811409840555</v>
      </c>
      <c r="H22" s="230"/>
      <c r="I22" s="237">
        <v>165.50564457000806</v>
      </c>
      <c r="J22" s="237">
        <v>192.55982556592011</v>
      </c>
      <c r="K22" s="239"/>
    </row>
    <row r="23" spans="2:11">
      <c r="B23" s="225" t="s">
        <v>283</v>
      </c>
      <c r="C23" s="230">
        <v>1965.2570000000001</v>
      </c>
      <c r="D23" s="230">
        <v>1538.4548850000001</v>
      </c>
      <c r="E23" s="230"/>
      <c r="F23" s="230">
        <v>350</v>
      </c>
      <c r="G23" s="230">
        <v>240.58987233897494</v>
      </c>
      <c r="H23" s="230"/>
      <c r="I23" s="237">
        <v>247.98775649019387</v>
      </c>
      <c r="J23" s="237">
        <v>212.41554776949999</v>
      </c>
      <c r="K23" s="239"/>
    </row>
    <row r="24" spans="2:11">
      <c r="B24" s="225" t="s">
        <v>254</v>
      </c>
      <c r="C24" s="230"/>
      <c r="D24" s="230">
        <v>9144.8652810000003</v>
      </c>
      <c r="E24" s="230"/>
      <c r="F24" s="230"/>
      <c r="G24" s="230">
        <v>550</v>
      </c>
      <c r="H24" s="230"/>
      <c r="I24" s="237"/>
      <c r="J24" s="237">
        <v>70.662724416397452</v>
      </c>
      <c r="K24" s="239"/>
    </row>
    <row r="25" spans="2:11">
      <c r="B25" s="225" t="s">
        <v>284</v>
      </c>
      <c r="C25" s="230"/>
      <c r="D25" s="230">
        <v>8747.7070289999992</v>
      </c>
      <c r="E25" s="230"/>
      <c r="F25" s="230"/>
      <c r="G25" s="230">
        <v>550</v>
      </c>
      <c r="H25" s="230"/>
      <c r="I25" s="237"/>
      <c r="J25" s="237">
        <v>71.246152040666743</v>
      </c>
      <c r="K25" s="239"/>
    </row>
    <row r="26" spans="2:11">
      <c r="B26" s="225" t="s">
        <v>285</v>
      </c>
      <c r="C26" s="230"/>
      <c r="D26" s="230">
        <v>3543.5025230000001</v>
      </c>
      <c r="E26" s="230"/>
      <c r="F26" s="230"/>
      <c r="G26" s="230">
        <v>300</v>
      </c>
      <c r="H26" s="230"/>
      <c r="I26" s="237"/>
      <c r="J26" s="237">
        <v>125.64988844719136</v>
      </c>
      <c r="K26" s="239"/>
    </row>
    <row r="27" spans="2:11">
      <c r="B27" s="225" t="s">
        <v>286</v>
      </c>
      <c r="C27" s="230">
        <v>3392.4189999999999</v>
      </c>
      <c r="D27" s="230">
        <v>1617.7373600000001</v>
      </c>
      <c r="E27" s="230"/>
      <c r="F27" s="230">
        <v>200</v>
      </c>
      <c r="G27" s="230">
        <v>80.538235203468361</v>
      </c>
      <c r="H27" s="230"/>
      <c r="I27" s="237">
        <v>61.58962830659317</v>
      </c>
      <c r="J27" s="237">
        <v>52.188575414855684</v>
      </c>
      <c r="K27" s="239"/>
    </row>
    <row r="28" spans="2:11">
      <c r="B28" s="225" t="s">
        <v>287</v>
      </c>
      <c r="C28" s="230">
        <v>7116.9290000000001</v>
      </c>
      <c r="D28" s="230">
        <v>12387.380818</v>
      </c>
      <c r="E28" s="230"/>
      <c r="F28" s="230">
        <v>400</v>
      </c>
      <c r="G28" s="230">
        <v>600.28015637839587</v>
      </c>
      <c r="H28" s="230"/>
      <c r="I28" s="237">
        <v>69.146012176612743</v>
      </c>
      <c r="J28" s="237">
        <v>57.22059904104426</v>
      </c>
      <c r="K28" s="239"/>
    </row>
    <row r="29" spans="2:11">
      <c r="B29" s="225" t="s">
        <v>288</v>
      </c>
      <c r="C29" s="230"/>
      <c r="D29" s="230">
        <v>8119.6759659999998</v>
      </c>
      <c r="E29" s="230"/>
      <c r="F29" s="230"/>
      <c r="G29" s="230">
        <v>500</v>
      </c>
      <c r="H29" s="230"/>
      <c r="I29" s="237"/>
      <c r="J29" s="237">
        <v>68.711393884943206</v>
      </c>
      <c r="K29" s="239"/>
    </row>
    <row r="30" spans="2:11">
      <c r="B30" s="225" t="s">
        <v>258</v>
      </c>
      <c r="C30" s="230">
        <v>2230.08</v>
      </c>
      <c r="D30" s="230">
        <v>3151.7910189999998</v>
      </c>
      <c r="E30" s="230"/>
      <c r="F30" s="230">
        <v>180</v>
      </c>
      <c r="G30" s="230">
        <v>211.21982583554191</v>
      </c>
      <c r="H30" s="230"/>
      <c r="I30" s="237">
        <v>66.473892378768241</v>
      </c>
      <c r="J30" s="237">
        <v>57.926137963385592</v>
      </c>
      <c r="K30" s="239"/>
    </row>
    <row r="31" spans="2:11">
      <c r="B31" s="225" t="s">
        <v>260</v>
      </c>
      <c r="C31" s="230"/>
      <c r="D31" s="230">
        <v>3028.8116650000002</v>
      </c>
      <c r="E31" s="230"/>
      <c r="F31" s="230"/>
      <c r="G31" s="230">
        <v>170</v>
      </c>
      <c r="H31" s="230"/>
      <c r="I31" s="237"/>
      <c r="J31" s="237">
        <v>67.656544528588583</v>
      </c>
      <c r="K31" s="239"/>
    </row>
    <row r="32" spans="2:11">
      <c r="B32" s="225" t="s">
        <v>289</v>
      </c>
      <c r="C32" s="230">
        <v>2163.7739999999999</v>
      </c>
      <c r="D32" s="230">
        <v>2176.0352870000002</v>
      </c>
      <c r="E32" s="230"/>
      <c r="F32" s="230">
        <v>150</v>
      </c>
      <c r="G32" s="230">
        <v>141.26168898616316</v>
      </c>
      <c r="H32" s="230"/>
      <c r="I32" s="237">
        <v>84.33883972246899</v>
      </c>
      <c r="J32" s="237">
        <v>81.572871182075019</v>
      </c>
      <c r="K32" s="239"/>
    </row>
    <row r="33" spans="2:12">
      <c r="B33" s="225" t="s">
        <v>290</v>
      </c>
      <c r="C33" s="230">
        <v>1435.654</v>
      </c>
      <c r="D33" s="230">
        <v>4030.0975549999998</v>
      </c>
      <c r="E33" s="230"/>
      <c r="F33" s="230">
        <v>70</v>
      </c>
      <c r="G33" s="230">
        <v>177.3118802956553</v>
      </c>
      <c r="H33" s="230"/>
      <c r="I33" s="237">
        <v>54.577917774468446</v>
      </c>
      <c r="J33" s="237">
        <v>55.825578089803194</v>
      </c>
      <c r="K33" s="239"/>
    </row>
    <row r="34" spans="2:12">
      <c r="B34" s="225" t="s">
        <v>291</v>
      </c>
      <c r="C34" s="230">
        <v>1045.78</v>
      </c>
      <c r="D34" s="230">
        <v>2546.4404490000002</v>
      </c>
      <c r="E34" s="230"/>
      <c r="F34" s="230">
        <v>70</v>
      </c>
      <c r="G34" s="230">
        <v>152.4070002527167</v>
      </c>
      <c r="H34" s="230"/>
      <c r="I34" s="237">
        <v>74.879123700312363</v>
      </c>
      <c r="J34" s="237">
        <v>65.240665228128989</v>
      </c>
      <c r="K34" s="239"/>
    </row>
    <row r="35" spans="2:12">
      <c r="B35" s="225" t="s">
        <v>292</v>
      </c>
      <c r="C35" s="230"/>
      <c r="D35" s="230">
        <v>14706.723445</v>
      </c>
      <c r="E35" s="230"/>
      <c r="F35" s="230"/>
      <c r="G35" s="230">
        <v>700</v>
      </c>
      <c r="H35" s="230"/>
      <c r="I35" s="237"/>
      <c r="J35" s="237">
        <v>49.826454352718507</v>
      </c>
      <c r="K35" s="239"/>
    </row>
    <row r="36" spans="2:12">
      <c r="B36" s="225" t="s">
        <v>293</v>
      </c>
      <c r="C36" s="230"/>
      <c r="D36" s="230">
        <v>6671.8673070000004</v>
      </c>
      <c r="E36" s="230"/>
      <c r="F36" s="230"/>
      <c r="G36" s="230">
        <v>430</v>
      </c>
      <c r="H36" s="230"/>
      <c r="I36" s="237"/>
      <c r="J36" s="237">
        <v>75.343531459954377</v>
      </c>
      <c r="K36" s="239"/>
    </row>
    <row r="37" spans="2:12">
      <c r="B37" s="225" t="s">
        <v>294</v>
      </c>
      <c r="C37" s="230"/>
      <c r="D37" s="230">
        <v>1580.284979</v>
      </c>
      <c r="E37" s="230"/>
      <c r="F37" s="230"/>
      <c r="G37" s="230">
        <v>150</v>
      </c>
      <c r="H37" s="230"/>
      <c r="I37" s="237"/>
      <c r="J37" s="237">
        <v>108.29241125550607</v>
      </c>
      <c r="K37" s="239"/>
    </row>
    <row r="38" spans="2:12">
      <c r="B38" s="225" t="s">
        <v>295</v>
      </c>
      <c r="C38" s="230">
        <v>4164.78</v>
      </c>
      <c r="D38" s="230">
        <v>1925.727523</v>
      </c>
      <c r="E38" s="230"/>
      <c r="F38" s="230">
        <v>160</v>
      </c>
      <c r="G38" s="230">
        <v>58.174256580635564</v>
      </c>
      <c r="H38" s="230"/>
      <c r="I38" s="237">
        <v>90.918906018263328</v>
      </c>
      <c r="J38" s="237">
        <v>64.170487462499011</v>
      </c>
      <c r="K38" s="239"/>
    </row>
    <row r="39" spans="2:12">
      <c r="B39" s="225" t="s">
        <v>296</v>
      </c>
      <c r="C39" s="230">
        <v>11679.503000000001</v>
      </c>
      <c r="D39" s="230">
        <v>11920.179357000001</v>
      </c>
      <c r="E39" s="230"/>
      <c r="F39" s="230">
        <v>750</v>
      </c>
      <c r="G39" s="230">
        <v>655.43127078176633</v>
      </c>
      <c r="H39" s="230"/>
      <c r="I39" s="237">
        <v>73.608071370386014</v>
      </c>
      <c r="J39" s="237">
        <v>60.966852350625608</v>
      </c>
      <c r="K39" s="239"/>
    </row>
    <row r="40" spans="2:12">
      <c r="B40" s="225" t="s">
        <v>267</v>
      </c>
      <c r="C40" s="230"/>
      <c r="D40" s="230">
        <v>5399.2148159999997</v>
      </c>
      <c r="E40" s="230"/>
      <c r="F40" s="230"/>
      <c r="G40" s="230">
        <v>400</v>
      </c>
      <c r="H40" s="230"/>
      <c r="I40" s="237"/>
      <c r="J40" s="237">
        <v>87.26628137265358</v>
      </c>
      <c r="K40" s="239"/>
    </row>
    <row r="41" spans="2:12">
      <c r="B41" s="225" t="s">
        <v>297</v>
      </c>
      <c r="C41" s="230">
        <v>1949.742</v>
      </c>
      <c r="D41" s="230">
        <v>9253.8981500000009</v>
      </c>
      <c r="E41" s="230"/>
      <c r="F41" s="230">
        <v>150</v>
      </c>
      <c r="G41" s="230">
        <v>708.78806944908183</v>
      </c>
      <c r="H41" s="230"/>
      <c r="I41" s="237">
        <v>90.701850922437828</v>
      </c>
      <c r="J41" s="237">
        <v>93.329368416416131</v>
      </c>
      <c r="K41" s="239"/>
    </row>
    <row r="42" spans="2:12">
      <c r="B42" s="225" t="s">
        <v>298</v>
      </c>
      <c r="C42" s="230"/>
      <c r="D42" s="230">
        <v>2021.4799459999999</v>
      </c>
      <c r="E42" s="230"/>
      <c r="F42" s="230"/>
      <c r="G42" s="230">
        <v>160</v>
      </c>
      <c r="H42" s="230"/>
      <c r="I42" s="237"/>
      <c r="J42" s="237">
        <v>99.916005609884053</v>
      </c>
      <c r="K42" s="239"/>
    </row>
    <row r="43" spans="2:12">
      <c r="B43" s="225" t="s">
        <v>299</v>
      </c>
      <c r="C43" s="230"/>
      <c r="D43" s="230">
        <v>81884.233615000005</v>
      </c>
      <c r="E43" s="230"/>
      <c r="F43" s="230"/>
      <c r="G43" s="230">
        <v>4800</v>
      </c>
      <c r="H43" s="230"/>
      <c r="I43" s="237"/>
      <c r="J43" s="237">
        <v>65.102829263045606</v>
      </c>
      <c r="K43" s="240"/>
      <c r="L43" s="240"/>
    </row>
    <row r="44" spans="2:12">
      <c r="B44" s="225" t="s">
        <v>300</v>
      </c>
      <c r="C44" s="230"/>
      <c r="D44" s="230">
        <v>2338.4230590000002</v>
      </c>
      <c r="E44" s="230"/>
      <c r="F44" s="230"/>
      <c r="G44" s="230">
        <v>100</v>
      </c>
      <c r="H44" s="230"/>
      <c r="I44" s="237"/>
      <c r="J44" s="237">
        <v>46.475077960200458</v>
      </c>
      <c r="K44" s="239"/>
    </row>
    <row r="45" spans="2:12">
      <c r="B45" s="225" t="s">
        <v>270</v>
      </c>
      <c r="C45" s="230"/>
      <c r="D45" s="230">
        <v>21126.171332999998</v>
      </c>
      <c r="E45" s="230"/>
      <c r="F45" s="230"/>
      <c r="G45" s="230">
        <v>1000</v>
      </c>
      <c r="H45" s="230"/>
      <c r="I45" s="237"/>
      <c r="J45" s="237">
        <v>49.116664925169822</v>
      </c>
      <c r="K45" s="239"/>
    </row>
    <row r="46" spans="2:12">
      <c r="B46" s="225" t="s">
        <v>271</v>
      </c>
      <c r="C46" s="230"/>
      <c r="D46" s="230">
        <v>2337.7878150000001</v>
      </c>
      <c r="E46" s="230"/>
      <c r="F46" s="230"/>
      <c r="G46" s="230">
        <v>220</v>
      </c>
      <c r="H46" s="230"/>
      <c r="I46" s="237"/>
      <c r="J46" s="237">
        <v>123.02933567402236</v>
      </c>
    </row>
    <row r="47" spans="2:12">
      <c r="B47" s="225" t="s">
        <v>301</v>
      </c>
      <c r="C47" s="230"/>
      <c r="D47" s="230">
        <v>45192.663766999998</v>
      </c>
      <c r="E47" s="230"/>
      <c r="F47" s="230"/>
      <c r="G47" s="230">
        <v>2200</v>
      </c>
      <c r="H47" s="230"/>
      <c r="I47" s="237"/>
      <c r="J47" s="237">
        <v>53.746279116391371</v>
      </c>
    </row>
    <row r="48" spans="2:12">
      <c r="B48" s="225" t="s">
        <v>273</v>
      </c>
      <c r="C48" s="230"/>
      <c r="D48" s="230">
        <v>2441.0610489999999</v>
      </c>
      <c r="E48" s="230"/>
      <c r="F48" s="230"/>
      <c r="G48" s="230">
        <v>170</v>
      </c>
      <c r="H48" s="230"/>
      <c r="I48" s="237"/>
      <c r="J48" s="237">
        <v>79.436352167198677</v>
      </c>
    </row>
    <row r="49" spans="2:10">
      <c r="B49" s="225" t="s">
        <v>108</v>
      </c>
      <c r="C49" s="230"/>
      <c r="D49" s="230">
        <v>9679.8696280000004</v>
      </c>
      <c r="E49" s="230"/>
      <c r="F49" s="230"/>
      <c r="G49" s="230">
        <v>556.58240564541711</v>
      </c>
      <c r="H49" s="230"/>
      <c r="I49" s="237"/>
      <c r="J49" s="237">
        <v>105.32603707111096</v>
      </c>
    </row>
    <row r="50" spans="2:10">
      <c r="B50" s="225" t="s">
        <v>302</v>
      </c>
      <c r="C50" s="230">
        <v>173467</v>
      </c>
      <c r="D50" s="230">
        <v>3836.7424970000002</v>
      </c>
      <c r="E50" s="230"/>
      <c r="F50" s="230">
        <v>10000</v>
      </c>
      <c r="G50" s="230">
        <v>256.58240564541705</v>
      </c>
      <c r="H50" s="230"/>
      <c r="I50" s="237">
        <v>220.60445621001543</v>
      </c>
      <c r="J50" s="237">
        <v>203.02977728861197</v>
      </c>
    </row>
    <row r="51" spans="2:10">
      <c r="B51" s="241" t="s">
        <v>303</v>
      </c>
      <c r="C51" s="202"/>
      <c r="D51" s="202"/>
      <c r="E51" s="202"/>
      <c r="F51" s="202"/>
      <c r="G51" s="202"/>
      <c r="H51" s="202"/>
      <c r="I51" s="202"/>
      <c r="J51" s="202"/>
    </row>
    <row r="52" spans="2:10">
      <c r="B52" s="201"/>
      <c r="C52" s="202"/>
      <c r="D52" s="202"/>
      <c r="E52" s="202"/>
      <c r="F52" s="202"/>
      <c r="G52" s="202"/>
      <c r="H52" s="202"/>
      <c r="I52" s="202"/>
      <c r="J52" s="202"/>
    </row>
    <row r="53" spans="2:10">
      <c r="B53" s="242"/>
      <c r="C53" s="243"/>
      <c r="D53" s="243"/>
      <c r="E53" s="243"/>
      <c r="F53" s="243"/>
      <c r="G53" s="243"/>
      <c r="H53" s="243"/>
      <c r="I53" s="243"/>
      <c r="J53" s="243"/>
    </row>
    <row r="54" spans="2:10">
      <c r="B54" s="244"/>
      <c r="C54" s="243"/>
      <c r="D54" s="243"/>
      <c r="E54" s="243"/>
      <c r="F54" s="243"/>
      <c r="G54" s="243"/>
      <c r="H54" s="243"/>
      <c r="I54" s="243"/>
      <c r="J54" s="243"/>
    </row>
    <row r="55" spans="2:10">
      <c r="B55" s="244"/>
      <c r="C55" s="199"/>
      <c r="D55" s="199"/>
      <c r="E55" s="199"/>
      <c r="F55" s="199"/>
      <c r="G55" s="199"/>
      <c r="H55" s="199"/>
      <c r="I55" s="199"/>
      <c r="J55" s="199"/>
    </row>
    <row r="56" spans="2:10">
      <c r="C56" s="199"/>
      <c r="D56" s="199"/>
      <c r="E56" s="199"/>
      <c r="F56" s="199"/>
      <c r="G56" s="199"/>
      <c r="H56" s="199"/>
      <c r="I56" s="199"/>
      <c r="J56" s="199"/>
    </row>
    <row r="57" spans="2:10">
      <c r="C57" s="199"/>
      <c r="D57" s="199"/>
      <c r="E57" s="199"/>
      <c r="F57" s="199"/>
      <c r="G57" s="199"/>
      <c r="H57" s="199"/>
      <c r="I57" s="199"/>
      <c r="J57" s="199"/>
    </row>
    <row r="58" spans="2:10">
      <c r="C58" s="199"/>
      <c r="D58" s="199"/>
      <c r="E58" s="199"/>
      <c r="F58" s="199"/>
      <c r="G58" s="199"/>
      <c r="H58" s="199"/>
      <c r="I58" s="199"/>
      <c r="J58" s="199"/>
    </row>
    <row r="59" spans="2:10">
      <c r="C59" s="199"/>
      <c r="D59" s="199"/>
      <c r="E59" s="199"/>
      <c r="F59" s="199"/>
      <c r="G59" s="199"/>
      <c r="H59" s="199"/>
      <c r="I59" s="199"/>
      <c r="J59" s="199"/>
    </row>
    <row r="60" spans="2:10">
      <c r="C60" s="199"/>
      <c r="D60" s="199"/>
      <c r="E60" s="199"/>
      <c r="F60" s="199"/>
      <c r="G60" s="199"/>
      <c r="H60" s="199"/>
      <c r="I60" s="199"/>
      <c r="J60" s="199"/>
    </row>
    <row r="61" spans="2:10">
      <c r="C61" s="199"/>
      <c r="D61" s="199"/>
      <c r="E61" s="199"/>
      <c r="F61" s="199"/>
      <c r="G61" s="199"/>
      <c r="H61" s="199"/>
      <c r="I61" s="199"/>
      <c r="J61" s="199"/>
    </row>
    <row r="62" spans="2:10">
      <c r="C62" s="199"/>
      <c r="D62" s="199"/>
      <c r="E62" s="199"/>
      <c r="F62" s="199"/>
      <c r="G62" s="199"/>
      <c r="H62" s="199"/>
      <c r="I62" s="199"/>
      <c r="J62" s="199"/>
    </row>
    <row r="63" spans="2:10">
      <c r="C63" s="199"/>
      <c r="D63" s="199"/>
      <c r="E63" s="199"/>
      <c r="F63" s="199"/>
      <c r="G63" s="199"/>
      <c r="H63" s="199"/>
      <c r="I63" s="199"/>
      <c r="J63" s="199"/>
    </row>
    <row r="64" spans="2:10">
      <c r="C64" s="199"/>
      <c r="D64" s="199"/>
      <c r="E64" s="199"/>
      <c r="F64" s="199"/>
      <c r="G64" s="199"/>
      <c r="H64" s="199"/>
      <c r="I64" s="199"/>
      <c r="J64" s="199"/>
    </row>
    <row r="65" spans="2:10">
      <c r="C65" s="199"/>
      <c r="D65" s="199"/>
      <c r="E65" s="199"/>
      <c r="F65" s="199"/>
      <c r="G65" s="199"/>
      <c r="H65" s="199"/>
      <c r="I65" s="199"/>
      <c r="J65" s="199"/>
    </row>
    <row r="66" spans="2:10">
      <c r="C66" s="199"/>
      <c r="D66" s="199"/>
      <c r="E66" s="199"/>
      <c r="F66" s="199"/>
      <c r="G66" s="199"/>
      <c r="H66" s="199"/>
      <c r="I66" s="199"/>
      <c r="J66" s="199"/>
    </row>
    <row r="67" spans="2:10">
      <c r="C67" s="199"/>
      <c r="D67" s="199"/>
      <c r="E67" s="199"/>
      <c r="F67" s="199"/>
      <c r="G67" s="199"/>
      <c r="H67" s="199"/>
      <c r="I67" s="199"/>
      <c r="J67" s="199"/>
    </row>
    <row r="68" spans="2:10">
      <c r="C68" s="199"/>
      <c r="D68" s="199"/>
      <c r="E68" s="199"/>
      <c r="F68" s="199"/>
      <c r="G68" s="199"/>
      <c r="H68" s="199"/>
      <c r="I68" s="199"/>
      <c r="J68" s="199"/>
    </row>
    <row r="69" spans="2:10">
      <c r="C69" s="199"/>
      <c r="D69" s="199"/>
      <c r="E69" s="199"/>
      <c r="F69" s="199"/>
      <c r="G69" s="199"/>
      <c r="H69" s="199"/>
      <c r="I69" s="199"/>
      <c r="J69" s="199"/>
    </row>
    <row r="70" spans="2:10">
      <c r="B70" s="228"/>
      <c r="C70" s="199"/>
      <c r="D70" s="199"/>
      <c r="E70" s="199"/>
      <c r="F70" s="199"/>
      <c r="G70" s="199"/>
      <c r="H70" s="199"/>
      <c r="I70" s="199"/>
      <c r="J70" s="199"/>
    </row>
    <row r="71" spans="2:10">
      <c r="B71" s="228"/>
      <c r="C71" s="199"/>
      <c r="D71" s="199"/>
      <c r="E71" s="199"/>
      <c r="F71" s="199"/>
      <c r="G71" s="199"/>
      <c r="H71" s="199"/>
      <c r="I71" s="199"/>
      <c r="J71" s="199"/>
    </row>
    <row r="72" spans="2:10">
      <c r="B72" s="228"/>
      <c r="C72" s="199"/>
      <c r="D72" s="199"/>
      <c r="E72" s="199"/>
      <c r="F72" s="199"/>
      <c r="G72" s="199"/>
      <c r="H72" s="199"/>
      <c r="I72" s="199"/>
      <c r="J72" s="199"/>
    </row>
    <row r="73" spans="2:10">
      <c r="B73" s="228"/>
      <c r="C73" s="199"/>
      <c r="D73" s="199"/>
      <c r="E73" s="199"/>
      <c r="F73" s="199"/>
      <c r="G73" s="199"/>
      <c r="H73" s="199"/>
      <c r="I73" s="199"/>
      <c r="J73" s="199"/>
    </row>
    <row r="74" spans="2:10">
      <c r="B74" s="228"/>
      <c r="C74" s="199"/>
      <c r="D74" s="199"/>
      <c r="E74" s="199"/>
      <c r="F74" s="199"/>
      <c r="G74" s="199"/>
      <c r="H74" s="199"/>
      <c r="I74" s="199"/>
      <c r="J74" s="199"/>
    </row>
    <row r="75" spans="2:10">
      <c r="B75" s="228"/>
      <c r="C75" s="199"/>
      <c r="D75" s="199"/>
      <c r="E75" s="199"/>
      <c r="F75" s="199"/>
      <c r="G75" s="199"/>
      <c r="H75" s="199"/>
      <c r="I75" s="199"/>
      <c r="J75" s="199"/>
    </row>
    <row r="76" spans="2:10">
      <c r="B76" s="228"/>
      <c r="C76" s="199"/>
      <c r="D76" s="199"/>
      <c r="E76" s="199"/>
      <c r="F76" s="199"/>
      <c r="G76" s="199"/>
      <c r="H76" s="199"/>
      <c r="I76" s="199"/>
      <c r="J76" s="199"/>
    </row>
    <row r="77" spans="2:10">
      <c r="B77" s="228"/>
    </row>
  </sheetData>
  <mergeCells count="9">
    <mergeCell ref="C6:D6"/>
    <mergeCell ref="F6:G6"/>
    <mergeCell ref="I6:J6"/>
    <mergeCell ref="C4:D4"/>
    <mergeCell ref="F4:G4"/>
    <mergeCell ref="I4:J4"/>
    <mergeCell ref="C5:D5"/>
    <mergeCell ref="F5:G5"/>
    <mergeCell ref="I5:J5"/>
  </mergeCells>
  <pageMargins left="0.86609999999999998" right="0.47239999999999999" top="0.748" bottom="0.51180000000000003" header="0.43303000000000003" footer="0.31490000000000001"/>
  <pageSetup paperSize="9" orientation="portrait" horizontalDpi="1200" verticalDpi="1200" r:id="rId1"/>
  <headerFooter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1" sqref="C11"/>
    </sheetView>
  </sheetViews>
  <sheetFormatPr defaultColWidth="9.140625" defaultRowHeight="12.75"/>
  <cols>
    <col min="1" max="1" width="3" style="253" customWidth="1"/>
    <col min="2" max="2" width="11.28515625" style="253" customWidth="1"/>
    <col min="3" max="3" width="24.140625" style="253" customWidth="1"/>
    <col min="4" max="4" width="17.140625" style="253" customWidth="1"/>
    <col min="5" max="5" width="16.28515625" style="253" customWidth="1"/>
    <col min="6" max="6" width="15.5703125" style="253" customWidth="1"/>
    <col min="7" max="16384" width="9.140625" style="253"/>
  </cols>
  <sheetData>
    <row r="1" spans="1:7" ht="16.5">
      <c r="A1" s="249" t="s">
        <v>337</v>
      </c>
      <c r="B1" s="250"/>
      <c r="C1" s="250"/>
      <c r="D1" s="250"/>
      <c r="E1" s="250"/>
      <c r="F1" s="251"/>
      <c r="G1" s="252"/>
    </row>
    <row r="2" spans="1:7" ht="16.5">
      <c r="A2" s="249" t="s">
        <v>310</v>
      </c>
      <c r="B2" s="254"/>
      <c r="C2" s="254"/>
      <c r="D2" s="254"/>
      <c r="E2" s="254"/>
      <c r="F2" s="255"/>
    </row>
    <row r="3" spans="1:7" ht="15">
      <c r="A3" s="256"/>
      <c r="B3" s="257"/>
      <c r="C3" s="257"/>
      <c r="D3" s="257"/>
      <c r="E3" s="257"/>
      <c r="F3" s="257"/>
    </row>
    <row r="4" spans="1:7" ht="15">
      <c r="A4" s="256"/>
      <c r="B4" s="257"/>
      <c r="C4" s="257"/>
      <c r="D4" s="257"/>
      <c r="E4" s="257"/>
      <c r="F4" s="258" t="s">
        <v>13</v>
      </c>
    </row>
    <row r="5" spans="1:7" ht="15">
      <c r="A5" s="259"/>
      <c r="B5" s="260"/>
      <c r="C5" s="260"/>
      <c r="D5" s="447" t="s">
        <v>311</v>
      </c>
      <c r="E5" s="447"/>
      <c r="F5" s="447"/>
    </row>
    <row r="6" spans="1:7" ht="15">
      <c r="A6" s="256"/>
      <c r="B6" s="257"/>
      <c r="C6" s="257"/>
      <c r="D6" s="261" t="s">
        <v>312</v>
      </c>
      <c r="E6" s="261" t="s">
        <v>313</v>
      </c>
      <c r="F6" s="261" t="s">
        <v>314</v>
      </c>
    </row>
    <row r="7" spans="1:7" ht="15">
      <c r="A7" s="256"/>
      <c r="B7" s="257"/>
      <c r="C7" s="257"/>
      <c r="D7" s="262" t="s">
        <v>315</v>
      </c>
      <c r="E7" s="263" t="s">
        <v>64</v>
      </c>
      <c r="F7" s="263" t="s">
        <v>64</v>
      </c>
    </row>
    <row r="8" spans="1:7" ht="15">
      <c r="A8" s="255"/>
      <c r="B8" s="264"/>
      <c r="C8" s="264"/>
      <c r="D8" s="264"/>
      <c r="E8" s="264"/>
      <c r="F8" s="265"/>
    </row>
    <row r="9" spans="1:7" ht="20.100000000000001" customHeight="1">
      <c r="A9" s="266" t="s">
        <v>316</v>
      </c>
      <c r="B9" s="256"/>
      <c r="C9" s="256"/>
      <c r="D9" s="267">
        <v>110.42095303320004</v>
      </c>
      <c r="E9" s="267">
        <v>104.8866355802114</v>
      </c>
      <c r="F9" s="267">
        <v>100.5153</v>
      </c>
    </row>
    <row r="10" spans="1:7" ht="20.100000000000001" customHeight="1">
      <c r="A10" s="268"/>
      <c r="B10" s="269"/>
      <c r="C10" s="269"/>
      <c r="D10" s="270"/>
      <c r="E10" s="270"/>
      <c r="F10" s="270"/>
    </row>
    <row r="11" spans="1:7" ht="20.100000000000001" customHeight="1">
      <c r="A11" s="268"/>
      <c r="B11" s="268" t="s">
        <v>317</v>
      </c>
      <c r="C11" s="268"/>
      <c r="D11" s="270">
        <v>115.59232846598536</v>
      </c>
      <c r="E11" s="270">
        <v>106.07527546291912</v>
      </c>
      <c r="F11" s="270">
        <v>100.8201</v>
      </c>
    </row>
    <row r="12" spans="1:7" ht="20.100000000000001" customHeight="1">
      <c r="A12" s="268"/>
      <c r="B12" s="271" t="s">
        <v>318</v>
      </c>
      <c r="C12" s="268" t="s">
        <v>319</v>
      </c>
      <c r="D12" s="270">
        <v>113.75877310331862</v>
      </c>
      <c r="E12" s="270">
        <v>103.7355991115606</v>
      </c>
      <c r="F12" s="270">
        <v>100.88760000000001</v>
      </c>
    </row>
    <row r="13" spans="1:7" ht="20.100000000000001" customHeight="1">
      <c r="A13" s="268"/>
      <c r="B13" s="268"/>
      <c r="C13" s="268" t="s">
        <v>320</v>
      </c>
      <c r="D13" s="270">
        <v>115.01472150705102</v>
      </c>
      <c r="E13" s="270">
        <v>106.11109732867202</v>
      </c>
      <c r="F13" s="270">
        <v>100.95440000000001</v>
      </c>
    </row>
    <row r="14" spans="1:7" ht="20.100000000000001" customHeight="1">
      <c r="A14" s="268"/>
      <c r="B14" s="268"/>
      <c r="C14" s="268" t="s">
        <v>321</v>
      </c>
      <c r="D14" s="270">
        <v>117.83381469172269</v>
      </c>
      <c r="E14" s="270">
        <v>106.9994621085649</v>
      </c>
      <c r="F14" s="270">
        <v>100.4602</v>
      </c>
    </row>
    <row r="15" spans="1:7" ht="20.100000000000001" customHeight="1">
      <c r="A15" s="268"/>
      <c r="B15" s="268" t="s">
        <v>322</v>
      </c>
      <c r="C15" s="268"/>
      <c r="D15" s="270">
        <v>109.83034715103445</v>
      </c>
      <c r="E15" s="270">
        <v>104.35517454141309</v>
      </c>
      <c r="F15" s="270">
        <v>101.1185</v>
      </c>
    </row>
    <row r="16" spans="1:7" ht="20.100000000000001" customHeight="1">
      <c r="A16" s="268"/>
      <c r="B16" s="268" t="s">
        <v>323</v>
      </c>
      <c r="C16" s="268"/>
      <c r="D16" s="270">
        <v>106.02203717045984</v>
      </c>
      <c r="E16" s="270">
        <v>102.80082933660704</v>
      </c>
      <c r="F16" s="270">
        <v>100.6238</v>
      </c>
    </row>
    <row r="17" spans="1:7" ht="20.100000000000001" customHeight="1">
      <c r="A17" s="268"/>
      <c r="B17" s="268" t="s">
        <v>324</v>
      </c>
      <c r="C17" s="268"/>
      <c r="D17" s="270">
        <v>110.72575772776267</v>
      </c>
      <c r="E17" s="270">
        <v>106.93666092059671</v>
      </c>
      <c r="F17" s="270">
        <v>99.882499999999993</v>
      </c>
    </row>
    <row r="18" spans="1:7" ht="20.100000000000001" customHeight="1">
      <c r="A18" s="268"/>
      <c r="B18" s="268" t="s">
        <v>325</v>
      </c>
      <c r="C18" s="268"/>
      <c r="D18" s="270">
        <v>105.9502272179223</v>
      </c>
      <c r="E18" s="270">
        <v>102.85273308817744</v>
      </c>
      <c r="F18" s="270">
        <v>100.3618</v>
      </c>
    </row>
    <row r="19" spans="1:7" ht="20.100000000000001" customHeight="1">
      <c r="A19" s="268"/>
      <c r="B19" s="268" t="s">
        <v>326</v>
      </c>
      <c r="C19" s="268"/>
      <c r="D19" s="270">
        <v>103.1878116090396</v>
      </c>
      <c r="E19" s="270">
        <v>100.63783097215351</v>
      </c>
      <c r="F19" s="270">
        <v>100.0741</v>
      </c>
    </row>
    <row r="20" spans="1:7" ht="20.100000000000001" customHeight="1">
      <c r="A20" s="268"/>
      <c r="B20" s="271" t="s">
        <v>318</v>
      </c>
      <c r="C20" s="268" t="s">
        <v>327</v>
      </c>
      <c r="D20" s="270">
        <v>102.49952638308605</v>
      </c>
      <c r="E20" s="270">
        <v>100.06161572023848</v>
      </c>
      <c r="F20" s="270">
        <v>100.01479999999999</v>
      </c>
    </row>
    <row r="21" spans="1:7" ht="20.100000000000001" customHeight="1">
      <c r="A21" s="268"/>
      <c r="B21" s="268" t="s">
        <v>328</v>
      </c>
      <c r="C21" s="268"/>
      <c r="D21" s="270">
        <v>107.42179611746238</v>
      </c>
      <c r="E21" s="270">
        <v>100.05212693707126</v>
      </c>
      <c r="F21" s="270">
        <v>101.3892</v>
      </c>
    </row>
    <row r="22" spans="1:7" ht="20.100000000000001" customHeight="1">
      <c r="A22" s="268"/>
      <c r="B22" s="268" t="s">
        <v>329</v>
      </c>
      <c r="C22" s="268"/>
      <c r="D22" s="270">
        <v>97.734826364565393</v>
      </c>
      <c r="E22" s="270">
        <v>99.789050557497475</v>
      </c>
      <c r="F22" s="270">
        <v>100.0027</v>
      </c>
      <c r="G22" s="272"/>
    </row>
    <row r="23" spans="1:7" ht="20.100000000000001" customHeight="1">
      <c r="A23" s="268"/>
      <c r="B23" s="268" t="s">
        <v>330</v>
      </c>
      <c r="C23" s="268"/>
      <c r="D23" s="270">
        <v>115.01298125187817</v>
      </c>
      <c r="E23" s="270">
        <v>111.59861970916887</v>
      </c>
      <c r="F23" s="270">
        <v>99.845299999999995</v>
      </c>
    </row>
    <row r="24" spans="1:7" ht="20.100000000000001" customHeight="1">
      <c r="A24" s="268"/>
      <c r="B24" s="271" t="s">
        <v>318</v>
      </c>
      <c r="C24" s="268" t="s">
        <v>331</v>
      </c>
      <c r="D24" s="270">
        <v>115.67527823753939</v>
      </c>
      <c r="E24" s="270">
        <v>112.62179438413278</v>
      </c>
      <c r="F24" s="270">
        <v>99.800399999999996</v>
      </c>
    </row>
    <row r="25" spans="1:7" ht="20.100000000000001" customHeight="1">
      <c r="A25" s="268"/>
      <c r="B25" s="268" t="s">
        <v>332</v>
      </c>
      <c r="C25" s="268"/>
      <c r="D25" s="270">
        <v>104.13081770998679</v>
      </c>
      <c r="E25" s="270">
        <v>105.29792827410385</v>
      </c>
      <c r="F25" s="270">
        <v>100.4247</v>
      </c>
    </row>
    <row r="26" spans="1:7" ht="20.100000000000001" customHeight="1">
      <c r="A26" s="268"/>
      <c r="B26" s="268" t="s">
        <v>333</v>
      </c>
      <c r="C26" s="268"/>
      <c r="D26" s="270">
        <v>109.50310465007827</v>
      </c>
      <c r="E26" s="270">
        <v>103.49389265643467</v>
      </c>
      <c r="F26" s="270">
        <v>100.7024</v>
      </c>
    </row>
    <row r="27" spans="1:7" ht="20.100000000000001" customHeight="1">
      <c r="A27" s="268"/>
      <c r="B27" s="268"/>
      <c r="C27" s="268"/>
      <c r="D27" s="270"/>
      <c r="E27" s="270"/>
      <c r="F27" s="270"/>
    </row>
    <row r="28" spans="1:7" ht="20.100000000000001" customHeight="1">
      <c r="A28" s="266" t="s">
        <v>334</v>
      </c>
      <c r="B28" s="273"/>
      <c r="C28" s="273"/>
      <c r="D28" s="267">
        <v>146.47961111569515</v>
      </c>
      <c r="E28" s="267">
        <v>103.57378555428676</v>
      </c>
      <c r="F28" s="267">
        <v>100.50960000000001</v>
      </c>
    </row>
    <row r="29" spans="1:7" ht="20.100000000000001" customHeight="1">
      <c r="A29" s="266" t="s">
        <v>335</v>
      </c>
      <c r="B29" s="273"/>
      <c r="C29" s="273"/>
      <c r="D29" s="267">
        <v>101.87853226749934</v>
      </c>
      <c r="E29" s="267">
        <v>103.17927473137789</v>
      </c>
      <c r="F29" s="267">
        <v>97.952699999999993</v>
      </c>
    </row>
    <row r="30" spans="1:7" ht="20.100000000000001" customHeight="1">
      <c r="A30" s="266" t="s">
        <v>336</v>
      </c>
      <c r="B30" s="273"/>
      <c r="C30" s="273"/>
      <c r="D30" s="274"/>
      <c r="E30" s="267">
        <v>5.2053701473410818</v>
      </c>
      <c r="F30" s="267">
        <v>0.46414760684785339</v>
      </c>
    </row>
    <row r="31" spans="1:7">
      <c r="A31" s="275"/>
      <c r="B31" s="275"/>
      <c r="C31" s="275"/>
      <c r="D31" s="275"/>
      <c r="E31" s="275"/>
      <c r="F31" s="275"/>
    </row>
    <row r="32" spans="1:7">
      <c r="A32" s="275"/>
      <c r="B32" s="275"/>
      <c r="C32" s="275"/>
      <c r="D32" s="275"/>
      <c r="E32" s="275"/>
      <c r="F32" s="275"/>
    </row>
    <row r="33" spans="1:6">
      <c r="A33" s="275"/>
      <c r="B33" s="275"/>
      <c r="C33" s="275"/>
      <c r="D33" s="275"/>
      <c r="E33" s="275"/>
      <c r="F33" s="275"/>
    </row>
    <row r="34" spans="1:6">
      <c r="A34" s="275"/>
      <c r="B34" s="275"/>
      <c r="C34" s="275"/>
      <c r="D34" s="275"/>
      <c r="E34" s="275"/>
      <c r="F34" s="275"/>
    </row>
    <row r="35" spans="1:6">
      <c r="A35" s="275"/>
      <c r="B35" s="275"/>
      <c r="C35" s="275"/>
      <c r="D35" s="275"/>
      <c r="E35" s="275"/>
      <c r="F35" s="275"/>
    </row>
    <row r="36" spans="1:6">
      <c r="A36" s="275"/>
      <c r="B36" s="275"/>
      <c r="C36" s="275"/>
      <c r="D36" s="275"/>
      <c r="E36" s="275"/>
      <c r="F36" s="275"/>
    </row>
    <row r="37" spans="1:6">
      <c r="A37" s="275"/>
      <c r="B37" s="275"/>
      <c r="C37" s="275"/>
      <c r="D37" s="275"/>
      <c r="E37" s="275"/>
      <c r="F37" s="275"/>
    </row>
    <row r="38" spans="1:6">
      <c r="A38" s="275"/>
      <c r="B38" s="275"/>
      <c r="C38" s="275"/>
      <c r="D38" s="275"/>
      <c r="E38" s="275"/>
      <c r="F38" s="275"/>
    </row>
    <row r="39" spans="1:6">
      <c r="A39" s="275"/>
      <c r="B39" s="275"/>
      <c r="C39" s="275"/>
      <c r="D39" s="275"/>
      <c r="E39" s="275"/>
      <c r="F39" s="275"/>
    </row>
    <row r="40" spans="1:6">
      <c r="A40" s="275"/>
      <c r="B40" s="275"/>
      <c r="C40" s="275"/>
      <c r="D40" s="275"/>
      <c r="E40" s="275"/>
      <c r="F40" s="275"/>
    </row>
    <row r="41" spans="1:6">
      <c r="A41" s="275"/>
      <c r="B41" s="275"/>
      <c r="C41" s="275"/>
      <c r="D41" s="275"/>
      <c r="E41" s="275"/>
      <c r="F41" s="275"/>
    </row>
    <row r="42" spans="1:6">
      <c r="A42" s="275"/>
      <c r="B42" s="275"/>
      <c r="C42" s="275"/>
      <c r="D42" s="275"/>
      <c r="E42" s="275"/>
      <c r="F42" s="275"/>
    </row>
    <row r="43" spans="1:6">
      <c r="A43" s="275"/>
      <c r="B43" s="275"/>
      <c r="C43" s="275"/>
      <c r="D43" s="275"/>
      <c r="E43" s="275"/>
      <c r="F43" s="275"/>
    </row>
    <row r="44" spans="1:6">
      <c r="A44" s="275"/>
      <c r="B44" s="275"/>
      <c r="C44" s="275"/>
      <c r="D44" s="275"/>
      <c r="E44" s="275"/>
      <c r="F44" s="275"/>
    </row>
    <row r="45" spans="1:6">
      <c r="A45" s="275"/>
      <c r="B45" s="275"/>
      <c r="C45" s="275"/>
      <c r="D45" s="275"/>
      <c r="E45" s="275"/>
      <c r="F45" s="275"/>
    </row>
    <row r="46" spans="1:6">
      <c r="A46" s="275"/>
      <c r="B46" s="275"/>
      <c r="C46" s="275"/>
      <c r="D46" s="275"/>
      <c r="E46" s="275"/>
      <c r="F46" s="275"/>
    </row>
    <row r="47" spans="1:6">
      <c r="A47" s="275"/>
      <c r="B47" s="275"/>
      <c r="C47" s="275"/>
      <c r="D47" s="275"/>
      <c r="E47" s="275"/>
      <c r="F47" s="275"/>
    </row>
    <row r="48" spans="1:6">
      <c r="A48" s="275"/>
      <c r="B48" s="275"/>
      <c r="C48" s="275"/>
      <c r="D48" s="275"/>
      <c r="E48" s="275"/>
      <c r="F48" s="275"/>
    </row>
    <row r="49" spans="1:6">
      <c r="A49" s="275"/>
      <c r="B49" s="275"/>
      <c r="C49" s="275"/>
      <c r="D49" s="275"/>
      <c r="E49" s="275"/>
      <c r="F49" s="275"/>
    </row>
    <row r="50" spans="1:6">
      <c r="A50" s="275"/>
      <c r="B50" s="275"/>
      <c r="C50" s="275"/>
      <c r="D50" s="275"/>
      <c r="E50" s="275"/>
      <c r="F50" s="275"/>
    </row>
    <row r="51" spans="1:6">
      <c r="A51" s="275"/>
      <c r="B51" s="275"/>
      <c r="C51" s="275"/>
      <c r="D51" s="275"/>
      <c r="E51" s="275"/>
      <c r="F51" s="275"/>
    </row>
    <row r="52" spans="1:6">
      <c r="A52" s="275"/>
      <c r="B52" s="275"/>
      <c r="C52" s="275"/>
      <c r="D52" s="275"/>
      <c r="E52" s="275"/>
      <c r="F52" s="275"/>
    </row>
    <row r="53" spans="1:6">
      <c r="A53" s="275"/>
      <c r="B53" s="275"/>
      <c r="C53" s="275"/>
      <c r="D53" s="275"/>
      <c r="E53" s="275"/>
      <c r="F53" s="275"/>
    </row>
    <row r="54" spans="1:6">
      <c r="A54" s="275"/>
      <c r="B54" s="275"/>
      <c r="C54" s="275"/>
      <c r="D54" s="275"/>
      <c r="E54" s="275"/>
      <c r="F54" s="275"/>
    </row>
    <row r="55" spans="1:6">
      <c r="A55" s="275"/>
      <c r="B55" s="275"/>
      <c r="C55" s="275"/>
      <c r="D55" s="275"/>
      <c r="E55" s="275"/>
      <c r="F55" s="275"/>
    </row>
    <row r="56" spans="1:6">
      <c r="A56" s="275"/>
      <c r="B56" s="275"/>
      <c r="C56" s="275"/>
      <c r="D56" s="275"/>
      <c r="E56" s="275"/>
      <c r="F56" s="275"/>
    </row>
    <row r="57" spans="1:6">
      <c r="A57" s="275"/>
      <c r="B57" s="275"/>
      <c r="C57" s="275"/>
      <c r="D57" s="275"/>
      <c r="E57" s="275"/>
      <c r="F57" s="275"/>
    </row>
    <row r="58" spans="1:6">
      <c r="A58" s="275"/>
      <c r="B58" s="275"/>
      <c r="C58" s="275"/>
      <c r="D58" s="275"/>
      <c r="E58" s="275"/>
      <c r="F58" s="275"/>
    </row>
    <row r="59" spans="1:6">
      <c r="A59" s="275"/>
      <c r="B59" s="275"/>
      <c r="C59" s="275"/>
      <c r="D59" s="275"/>
      <c r="E59" s="275"/>
      <c r="F59" s="275"/>
    </row>
    <row r="60" spans="1:6">
      <c r="A60" s="275"/>
      <c r="B60" s="275"/>
      <c r="C60" s="275"/>
      <c r="D60" s="275"/>
      <c r="E60" s="275"/>
      <c r="F60" s="275"/>
    </row>
    <row r="61" spans="1:6">
      <c r="A61" s="275"/>
      <c r="B61" s="275"/>
      <c r="C61" s="275"/>
      <c r="D61" s="275"/>
      <c r="E61" s="275"/>
      <c r="F61" s="275"/>
    </row>
    <row r="62" spans="1:6">
      <c r="A62" s="275"/>
      <c r="B62" s="275"/>
      <c r="C62" s="275"/>
      <c r="D62" s="275"/>
      <c r="E62" s="275"/>
      <c r="F62" s="275"/>
    </row>
    <row r="63" spans="1:6">
      <c r="A63" s="275"/>
      <c r="B63" s="275"/>
      <c r="C63" s="275"/>
      <c r="D63" s="275"/>
      <c r="E63" s="275"/>
      <c r="F63" s="275"/>
    </row>
    <row r="64" spans="1:6">
      <c r="A64" s="275"/>
      <c r="B64" s="275"/>
      <c r="C64" s="275"/>
      <c r="D64" s="275"/>
      <c r="E64" s="275"/>
      <c r="F64" s="275"/>
    </row>
    <row r="65" spans="1:6">
      <c r="A65" s="275"/>
      <c r="B65" s="275"/>
      <c r="C65" s="275"/>
      <c r="D65" s="275"/>
      <c r="E65" s="275"/>
      <c r="F65" s="275"/>
    </row>
    <row r="66" spans="1:6">
      <c r="A66" s="275"/>
      <c r="B66" s="275"/>
      <c r="C66" s="275"/>
      <c r="D66" s="275"/>
      <c r="E66" s="275"/>
      <c r="F66" s="275"/>
    </row>
  </sheetData>
  <mergeCells count="1">
    <mergeCell ref="D5:F5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D3" sqref="D3"/>
    </sheetView>
  </sheetViews>
  <sheetFormatPr defaultColWidth="8.7109375" defaultRowHeight="15"/>
  <cols>
    <col min="1" max="1" width="3.42578125" style="279" customWidth="1"/>
    <col min="2" max="2" width="45.7109375" style="279" customWidth="1"/>
    <col min="3" max="5" width="14" style="279" customWidth="1"/>
    <col min="6" max="16384" width="8.7109375" style="279"/>
  </cols>
  <sheetData>
    <row r="1" spans="1:6" ht="20.100000000000001" customHeight="1">
      <c r="A1" s="276" t="s">
        <v>358</v>
      </c>
      <c r="B1" s="277"/>
      <c r="C1" s="277"/>
      <c r="D1" s="277"/>
      <c r="E1" s="277"/>
      <c r="F1" s="278"/>
    </row>
    <row r="2" spans="1:6" ht="20.100000000000001" customHeight="1">
      <c r="A2" s="280" t="s">
        <v>338</v>
      </c>
      <c r="B2" s="281"/>
      <c r="C2" s="281"/>
      <c r="D2" s="281"/>
      <c r="E2" s="281"/>
      <c r="F2" s="278"/>
    </row>
    <row r="3" spans="1:6" ht="20.100000000000001" customHeight="1">
      <c r="A3" s="282"/>
      <c r="B3" s="283"/>
      <c r="C3" s="283"/>
      <c r="D3" s="283"/>
      <c r="E3" s="283"/>
      <c r="F3" s="278"/>
    </row>
    <row r="4" spans="1:6" ht="15.95" customHeight="1">
      <c r="A4" s="284"/>
      <c r="B4" s="284"/>
      <c r="C4" s="285" t="s">
        <v>57</v>
      </c>
      <c r="D4" s="285" t="s">
        <v>339</v>
      </c>
      <c r="E4" s="285" t="s">
        <v>339</v>
      </c>
      <c r="F4" s="278"/>
    </row>
    <row r="5" spans="1:6" ht="15.95" customHeight="1">
      <c r="A5" s="286"/>
      <c r="B5" s="286"/>
      <c r="C5" s="287" t="s">
        <v>61</v>
      </c>
      <c r="D5" s="287" t="s">
        <v>340</v>
      </c>
      <c r="E5" s="287" t="s">
        <v>340</v>
      </c>
      <c r="F5" s="278"/>
    </row>
    <row r="6" spans="1:6" ht="15.95" customHeight="1">
      <c r="A6" s="286"/>
      <c r="B6" s="286"/>
      <c r="C6" s="288" t="s">
        <v>234</v>
      </c>
      <c r="D6" s="288" t="s">
        <v>341</v>
      </c>
      <c r="E6" s="288" t="s">
        <v>342</v>
      </c>
      <c r="F6" s="278"/>
    </row>
    <row r="7" spans="1:6" ht="15.95" customHeight="1">
      <c r="A7" s="286"/>
      <c r="B7" s="286"/>
      <c r="C7" s="289">
        <v>2023</v>
      </c>
      <c r="D7" s="289" t="s">
        <v>343</v>
      </c>
      <c r="E7" s="289" t="s">
        <v>344</v>
      </c>
      <c r="F7" s="278"/>
    </row>
    <row r="8" spans="1:6" ht="20.100000000000001" customHeight="1">
      <c r="A8" s="286"/>
      <c r="B8" s="286"/>
      <c r="C8" s="290"/>
      <c r="D8" s="291"/>
      <c r="E8" s="291"/>
      <c r="F8" s="278"/>
    </row>
    <row r="9" spans="1:6" ht="20.100000000000001" customHeight="1">
      <c r="A9" s="292" t="s">
        <v>345</v>
      </c>
      <c r="B9" s="293"/>
      <c r="C9" s="294">
        <v>341700.4715350687</v>
      </c>
      <c r="D9" s="295">
        <v>111.90753981050656</v>
      </c>
      <c r="E9" s="295">
        <v>134.66659353081243</v>
      </c>
      <c r="F9" s="278"/>
    </row>
    <row r="10" spans="1:6" ht="20.100000000000001" customHeight="1">
      <c r="A10" s="296" t="s">
        <v>346</v>
      </c>
      <c r="B10" s="297"/>
      <c r="C10" s="294"/>
      <c r="D10" s="295"/>
      <c r="E10" s="295"/>
      <c r="F10" s="278"/>
    </row>
    <row r="11" spans="1:6" ht="20.100000000000001" customHeight="1">
      <c r="A11" s="297"/>
      <c r="B11" s="297" t="s">
        <v>347</v>
      </c>
      <c r="C11" s="298">
        <v>340574.93333506869</v>
      </c>
      <c r="D11" s="299">
        <v>111.92092234881909</v>
      </c>
      <c r="E11" s="299">
        <v>134.24964462855937</v>
      </c>
      <c r="F11" s="278"/>
    </row>
    <row r="12" spans="1:6" ht="20.100000000000001" customHeight="1">
      <c r="A12" s="297"/>
      <c r="B12" s="297" t="s">
        <v>348</v>
      </c>
      <c r="C12" s="298">
        <v>1125.5999999999999</v>
      </c>
      <c r="D12" s="299">
        <v>108</v>
      </c>
      <c r="E12" s="299">
        <v>2235.9168835296691</v>
      </c>
      <c r="F12" s="278"/>
    </row>
    <row r="13" spans="1:6" ht="20.100000000000001" customHeight="1">
      <c r="A13" s="296" t="s">
        <v>349</v>
      </c>
      <c r="B13" s="297"/>
      <c r="C13" s="300"/>
      <c r="D13" s="295"/>
      <c r="E13" s="295"/>
      <c r="F13" s="278"/>
    </row>
    <row r="14" spans="1:6" ht="20.100000000000001" customHeight="1">
      <c r="A14" s="301"/>
      <c r="B14" s="301" t="s">
        <v>350</v>
      </c>
      <c r="C14" s="302">
        <v>463.20400000000001</v>
      </c>
      <c r="D14" s="299">
        <v>136.1767931112542</v>
      </c>
      <c r="E14" s="299">
        <v>373.85310734463275</v>
      </c>
      <c r="F14" s="278"/>
    </row>
    <row r="15" spans="1:6" ht="20.100000000000001" customHeight="1">
      <c r="A15" s="301"/>
      <c r="B15" s="301" t="s">
        <v>351</v>
      </c>
      <c r="C15" s="302">
        <v>699.571388398105</v>
      </c>
      <c r="D15" s="299">
        <v>105.79639702273987</v>
      </c>
      <c r="E15" s="299">
        <v>158.3815098668004</v>
      </c>
      <c r="F15" s="278"/>
    </row>
    <row r="16" spans="1:6" ht="20.100000000000001" customHeight="1">
      <c r="A16" s="301"/>
      <c r="B16" s="301" t="s">
        <v>352</v>
      </c>
      <c r="C16" s="302">
        <v>25096.14629422524</v>
      </c>
      <c r="D16" s="299">
        <v>90.246898692879952</v>
      </c>
      <c r="E16" s="299">
        <v>137.01883327921226</v>
      </c>
      <c r="F16" s="278"/>
    </row>
    <row r="17" spans="1:6" ht="20.100000000000001" customHeight="1">
      <c r="A17" s="301"/>
      <c r="B17" s="301" t="s">
        <v>353</v>
      </c>
      <c r="C17" s="302">
        <v>310626.56427044538</v>
      </c>
      <c r="D17" s="299">
        <v>114.1</v>
      </c>
      <c r="E17" s="299">
        <v>133.4</v>
      </c>
      <c r="F17" s="278"/>
    </row>
    <row r="18" spans="1:6" ht="20.100000000000001" customHeight="1">
      <c r="A18" s="301"/>
      <c r="B18" s="301" t="s">
        <v>354</v>
      </c>
      <c r="C18" s="302">
        <v>4814.9855820000002</v>
      </c>
      <c r="D18" s="299">
        <v>112.20000000000002</v>
      </c>
      <c r="E18" s="299">
        <v>240.36733540404299</v>
      </c>
      <c r="F18" s="278"/>
    </row>
    <row r="19" spans="1:6" ht="20.100000000000001" customHeight="1">
      <c r="A19" s="301"/>
      <c r="B19" s="301"/>
      <c r="C19" s="303"/>
      <c r="D19" s="304"/>
      <c r="E19" s="304"/>
      <c r="F19" s="278"/>
    </row>
    <row r="20" spans="1:6" ht="20.100000000000001" customHeight="1">
      <c r="A20" s="292" t="s">
        <v>355</v>
      </c>
      <c r="B20" s="293"/>
      <c r="C20" s="294">
        <v>18982.429593721179</v>
      </c>
      <c r="D20" s="295">
        <v>116.02288802598189</v>
      </c>
      <c r="E20" s="295">
        <v>171.34340143189002</v>
      </c>
      <c r="F20" s="278"/>
    </row>
    <row r="21" spans="1:6" ht="20.100000000000001" customHeight="1">
      <c r="A21" s="296" t="s">
        <v>346</v>
      </c>
      <c r="B21" s="297"/>
      <c r="C21" s="294"/>
      <c r="D21" s="295"/>
      <c r="E21" s="295"/>
      <c r="F21" s="278"/>
    </row>
    <row r="22" spans="1:6" ht="20.100000000000001" customHeight="1">
      <c r="A22" s="297"/>
      <c r="B22" s="297" t="s">
        <v>347</v>
      </c>
      <c r="C22" s="298">
        <v>15336.490031897176</v>
      </c>
      <c r="D22" s="299">
        <v>117.02213171811397</v>
      </c>
      <c r="E22" s="299">
        <v>140.7781375211141</v>
      </c>
      <c r="F22" s="278"/>
    </row>
    <row r="23" spans="1:6" ht="20.100000000000001" customHeight="1">
      <c r="A23" s="297"/>
      <c r="B23" s="297" t="s">
        <v>348</v>
      </c>
      <c r="C23" s="298">
        <v>3645.9395618240028</v>
      </c>
      <c r="D23" s="299">
        <v>112.00000000000001</v>
      </c>
      <c r="E23" s="299">
        <v>1976.0868722047896</v>
      </c>
      <c r="F23" s="278"/>
    </row>
    <row r="24" spans="1:6" ht="20.100000000000001" customHeight="1">
      <c r="A24" s="296" t="s">
        <v>349</v>
      </c>
      <c r="B24" s="297"/>
      <c r="C24" s="300"/>
      <c r="D24" s="295"/>
      <c r="E24" s="295"/>
      <c r="F24" s="278"/>
    </row>
    <row r="25" spans="1:6" ht="20.100000000000001" customHeight="1">
      <c r="A25" s="301"/>
      <c r="B25" s="301" t="s">
        <v>350</v>
      </c>
      <c r="C25" s="302">
        <v>208.03200000000001</v>
      </c>
      <c r="D25" s="299">
        <v>191.3254607659199</v>
      </c>
      <c r="E25" s="299">
        <v>330.7344992050875</v>
      </c>
      <c r="F25" s="278"/>
    </row>
    <row r="26" spans="1:6" ht="20.100000000000001" customHeight="1">
      <c r="A26" s="301"/>
      <c r="B26" s="301" t="s">
        <v>351</v>
      </c>
      <c r="C26" s="302">
        <v>40.4</v>
      </c>
      <c r="D26" s="299">
        <v>102.22891726104082</v>
      </c>
      <c r="E26" s="299">
        <v>148.85147176662065</v>
      </c>
      <c r="F26" s="278"/>
    </row>
    <row r="27" spans="1:6" ht="20.100000000000001" customHeight="1">
      <c r="A27" s="301"/>
      <c r="B27" s="301" t="s">
        <v>352</v>
      </c>
      <c r="C27" s="302">
        <v>373.31055925604187</v>
      </c>
      <c r="D27" s="299">
        <v>98.559392083507973</v>
      </c>
      <c r="E27" s="299">
        <v>129.90124342585091</v>
      </c>
      <c r="F27" s="278"/>
    </row>
    <row r="28" spans="1:6" ht="20.100000000000001" customHeight="1">
      <c r="A28" s="301"/>
      <c r="B28" s="301" t="s">
        <v>353</v>
      </c>
      <c r="C28" s="302">
        <v>11415.515515621126</v>
      </c>
      <c r="D28" s="299">
        <v>116.3</v>
      </c>
      <c r="E28" s="299">
        <v>130.50000000000003</v>
      </c>
      <c r="F28" s="278"/>
    </row>
    <row r="29" spans="1:6" ht="20.100000000000001" customHeight="1">
      <c r="A29" s="301"/>
      <c r="B29" s="301" t="s">
        <v>354</v>
      </c>
      <c r="C29" s="302">
        <v>6945.2229741988012</v>
      </c>
      <c r="D29" s="299">
        <v>115.39999999999999</v>
      </c>
      <c r="E29" s="299">
        <v>355.49445021998849</v>
      </c>
      <c r="F29" s="278"/>
    </row>
    <row r="30" spans="1:6" ht="20.100000000000001" customHeight="1">
      <c r="A30" s="305"/>
      <c r="B30" s="305"/>
      <c r="C30" s="305"/>
      <c r="D30" s="306"/>
      <c r="E30" s="306"/>
      <c r="F30" s="278"/>
    </row>
    <row r="31" spans="1:6" ht="20.100000000000001" customHeight="1">
      <c r="A31" s="305"/>
      <c r="B31" s="305"/>
      <c r="C31" s="307"/>
      <c r="D31" s="307"/>
      <c r="E31" s="307"/>
      <c r="F31" s="278"/>
    </row>
    <row r="32" spans="1:6" ht="20.100000000000001" customHeight="1">
      <c r="A32" s="305"/>
      <c r="B32" s="305"/>
      <c r="C32" s="307"/>
      <c r="D32" s="307"/>
      <c r="E32" s="307"/>
      <c r="F32" s="278"/>
    </row>
    <row r="33" spans="1:6" ht="20.100000000000001" customHeight="1">
      <c r="A33" s="305"/>
      <c r="B33" s="305"/>
      <c r="C33" s="305"/>
      <c r="D33" s="306"/>
      <c r="E33" s="306"/>
      <c r="F33" s="278"/>
    </row>
    <row r="34" spans="1:6" ht="20.100000000000001" customHeight="1">
      <c r="A34" s="305"/>
      <c r="B34" s="305"/>
      <c r="C34" s="307"/>
      <c r="D34" s="307"/>
      <c r="E34" s="307"/>
      <c r="F34" s="278"/>
    </row>
    <row r="35" spans="1:6" ht="20.100000000000001" customHeight="1">
      <c r="A35" s="305"/>
      <c r="B35" s="305"/>
      <c r="C35" s="307"/>
      <c r="D35" s="307"/>
      <c r="E35" s="307"/>
      <c r="F35" s="278"/>
    </row>
    <row r="36" spans="1:6" ht="20.100000000000001" customHeight="1">
      <c r="A36" s="305"/>
      <c r="B36" s="305"/>
      <c r="C36" s="305"/>
      <c r="D36" s="306"/>
      <c r="E36" s="306"/>
      <c r="F36" s="278"/>
    </row>
    <row r="37" spans="1:6" ht="20.100000000000001" customHeight="1">
      <c r="A37" s="305"/>
      <c r="B37" s="305"/>
      <c r="C37" s="305"/>
      <c r="D37" s="306"/>
      <c r="E37" s="306"/>
    </row>
    <row r="38" spans="1:6" ht="20.100000000000001" customHeight="1">
      <c r="A38" s="305"/>
      <c r="B38" s="305"/>
      <c r="C38" s="305"/>
      <c r="D38" s="306"/>
      <c r="E38" s="306"/>
    </row>
    <row r="39" spans="1:6" ht="20.100000000000001" customHeight="1">
      <c r="A39" s="305"/>
      <c r="B39" s="305"/>
      <c r="C39" s="305"/>
      <c r="D39" s="306"/>
      <c r="E39" s="306"/>
    </row>
    <row r="40" spans="1:6" ht="20.100000000000001" customHeight="1">
      <c r="A40" s="305"/>
      <c r="B40" s="305"/>
      <c r="C40" s="305"/>
      <c r="D40" s="306"/>
      <c r="E40" s="306"/>
    </row>
    <row r="41" spans="1:6" ht="20.100000000000001" customHeight="1">
      <c r="A41" s="305"/>
      <c r="B41" s="305"/>
      <c r="C41" s="305"/>
      <c r="D41" s="306"/>
      <c r="E41" s="306"/>
    </row>
    <row r="42" spans="1:6" ht="20.100000000000001" customHeight="1">
      <c r="A42" s="305"/>
      <c r="B42" s="305"/>
      <c r="C42" s="305"/>
      <c r="D42" s="306"/>
      <c r="E42" s="306"/>
    </row>
    <row r="43" spans="1:6" ht="20.100000000000001" customHeight="1">
      <c r="A43" s="305"/>
      <c r="B43" s="305"/>
      <c r="C43" s="305"/>
      <c r="D43" s="306"/>
      <c r="E43" s="306"/>
    </row>
    <row r="44" spans="1:6" ht="20.100000000000001" customHeight="1">
      <c r="A44" s="305"/>
      <c r="B44" s="305"/>
      <c r="C44" s="305"/>
      <c r="D44" s="306"/>
      <c r="E44" s="306"/>
    </row>
    <row r="45" spans="1:6" ht="20.100000000000001" customHeight="1">
      <c r="A45" s="305"/>
      <c r="B45" s="305"/>
      <c r="C45" s="305"/>
      <c r="D45" s="306"/>
      <c r="E45" s="306"/>
    </row>
    <row r="46" spans="1:6" ht="20.100000000000001" customHeight="1">
      <c r="A46" s="305"/>
      <c r="B46" s="305"/>
      <c r="C46" s="305"/>
      <c r="D46" s="306"/>
      <c r="E46" s="306"/>
    </row>
    <row r="47" spans="1:6" ht="20.100000000000001" customHeight="1">
      <c r="A47" s="305"/>
      <c r="B47" s="305"/>
      <c r="C47" s="305"/>
      <c r="D47" s="306"/>
      <c r="E47" s="306"/>
    </row>
    <row r="48" spans="1:6" ht="14.1" customHeight="1">
      <c r="A48" s="305"/>
      <c r="B48" s="305"/>
      <c r="C48" s="305"/>
      <c r="D48" s="306"/>
      <c r="E48" s="306"/>
    </row>
    <row r="49" spans="1:5" ht="14.1" customHeight="1">
      <c r="A49" s="305"/>
      <c r="B49" s="305"/>
      <c r="C49" s="305"/>
      <c r="D49" s="306"/>
      <c r="E49" s="306"/>
    </row>
    <row r="50" spans="1:5" ht="14.1" customHeight="1">
      <c r="A50" s="305"/>
      <c r="B50" s="305"/>
      <c r="C50" s="305"/>
      <c r="D50" s="306"/>
      <c r="E50" s="306"/>
    </row>
    <row r="51" spans="1:5" ht="14.1" customHeight="1">
      <c r="A51" s="305"/>
      <c r="B51" s="305"/>
      <c r="C51" s="305"/>
      <c r="D51" s="306"/>
      <c r="E51" s="306"/>
    </row>
    <row r="52" spans="1:5" ht="14.1" customHeight="1">
      <c r="A52" s="305"/>
      <c r="B52" s="305"/>
      <c r="C52" s="305"/>
      <c r="D52" s="306"/>
      <c r="E52" s="306"/>
    </row>
    <row r="53" spans="1:5" ht="14.1" customHeight="1">
      <c r="A53" s="305"/>
      <c r="B53" s="305"/>
      <c r="C53" s="305"/>
      <c r="D53" s="306"/>
      <c r="E53" s="306"/>
    </row>
    <row r="54" spans="1:5" ht="14.1" customHeight="1">
      <c r="A54" s="305"/>
      <c r="B54" s="305"/>
      <c r="C54" s="305"/>
      <c r="D54" s="306"/>
      <c r="E54" s="306"/>
    </row>
    <row r="55" spans="1:5" ht="18" customHeight="1">
      <c r="A55" s="305"/>
      <c r="B55" s="305"/>
      <c r="C55" s="305"/>
      <c r="D55" s="306"/>
      <c r="E55" s="306"/>
    </row>
    <row r="56" spans="1:5" ht="18" customHeight="1">
      <c r="A56" s="305"/>
      <c r="B56" s="305"/>
      <c r="C56" s="305"/>
      <c r="D56" s="306"/>
      <c r="E56" s="306"/>
    </row>
    <row r="57" spans="1:5" ht="18" customHeight="1">
      <c r="A57" s="305"/>
      <c r="B57" s="305"/>
      <c r="C57" s="305"/>
      <c r="D57" s="306"/>
      <c r="E57" s="306"/>
    </row>
    <row r="58" spans="1:5" ht="18" customHeight="1">
      <c r="A58" s="305"/>
      <c r="B58" s="305"/>
      <c r="C58" s="305"/>
      <c r="D58" s="306"/>
      <c r="E58" s="306"/>
    </row>
    <row r="59" spans="1:5" ht="18" customHeight="1">
      <c r="A59" s="305"/>
      <c r="B59" s="305"/>
      <c r="C59" s="305"/>
      <c r="D59" s="306"/>
      <c r="E59" s="306"/>
    </row>
    <row r="60" spans="1:5">
      <c r="A60" s="305"/>
      <c r="B60" s="305"/>
      <c r="C60" s="305"/>
      <c r="D60" s="306"/>
      <c r="E60" s="306"/>
    </row>
    <row r="61" spans="1:5">
      <c r="A61" s="305"/>
      <c r="B61" s="305"/>
      <c r="C61" s="305"/>
      <c r="D61" s="306"/>
      <c r="E61" s="306"/>
    </row>
    <row r="62" spans="1:5">
      <c r="A62" s="305"/>
      <c r="B62" s="305"/>
      <c r="C62" s="305"/>
      <c r="D62" s="306"/>
      <c r="E62" s="306"/>
    </row>
    <row r="63" spans="1:5">
      <c r="A63" s="305"/>
      <c r="B63" s="305"/>
      <c r="C63" s="305"/>
      <c r="D63" s="306"/>
      <c r="E63" s="306"/>
    </row>
    <row r="64" spans="1:5">
      <c r="A64" s="305"/>
      <c r="B64" s="305"/>
      <c r="C64" s="305"/>
      <c r="D64" s="306"/>
      <c r="E64" s="306"/>
    </row>
    <row r="65" spans="1:5">
      <c r="A65" s="305"/>
      <c r="B65" s="305"/>
      <c r="C65" s="305"/>
      <c r="D65" s="306"/>
      <c r="E65" s="306"/>
    </row>
    <row r="66" spans="1:5">
      <c r="A66" s="305"/>
      <c r="B66" s="305"/>
      <c r="C66" s="305"/>
      <c r="D66" s="306"/>
      <c r="E66" s="306"/>
    </row>
    <row r="67" spans="1:5">
      <c r="A67" s="305"/>
      <c r="B67" s="305"/>
      <c r="C67" s="305"/>
      <c r="D67" s="306"/>
      <c r="E67" s="306"/>
    </row>
    <row r="68" spans="1:5">
      <c r="A68" s="305"/>
      <c r="B68" s="305"/>
      <c r="C68" s="305"/>
      <c r="D68" s="306"/>
      <c r="E68" s="306"/>
    </row>
    <row r="69" spans="1:5">
      <c r="A69" s="305"/>
      <c r="B69" s="305"/>
      <c r="C69" s="305"/>
      <c r="D69" s="306"/>
      <c r="E69" s="306"/>
    </row>
    <row r="70" spans="1:5">
      <c r="A70" s="305"/>
      <c r="B70" s="305"/>
      <c r="C70" s="305"/>
      <c r="D70" s="306"/>
      <c r="E70" s="306"/>
    </row>
    <row r="71" spans="1:5">
      <c r="A71" s="305"/>
      <c r="B71" s="305"/>
      <c r="C71" s="305"/>
      <c r="D71" s="306"/>
      <c r="E71" s="306"/>
    </row>
    <row r="72" spans="1:5">
      <c r="A72" s="305"/>
      <c r="B72" s="305"/>
      <c r="C72" s="305"/>
      <c r="D72" s="306"/>
      <c r="E72" s="306"/>
    </row>
    <row r="73" spans="1:5">
      <c r="A73" s="305"/>
      <c r="B73" s="305"/>
      <c r="C73" s="305"/>
      <c r="D73" s="306"/>
      <c r="E73" s="306"/>
    </row>
    <row r="74" spans="1:5">
      <c r="A74" s="305"/>
      <c r="B74" s="305"/>
      <c r="C74" s="305"/>
      <c r="D74" s="306"/>
      <c r="E74" s="306"/>
    </row>
    <row r="75" spans="1:5">
      <c r="A75" s="305"/>
      <c r="B75" s="305"/>
      <c r="C75" s="305"/>
      <c r="D75" s="306"/>
      <c r="E75" s="306"/>
    </row>
    <row r="76" spans="1:5">
      <c r="A76" s="305"/>
      <c r="B76" s="305"/>
      <c r="C76" s="305"/>
      <c r="D76" s="306"/>
      <c r="E76" s="306"/>
    </row>
    <row r="77" spans="1:5">
      <c r="A77" s="305"/>
      <c r="B77" s="305"/>
      <c r="C77" s="305"/>
      <c r="D77" s="306"/>
      <c r="E77" s="306"/>
    </row>
    <row r="78" spans="1:5">
      <c r="A78" s="305"/>
      <c r="B78" s="305"/>
      <c r="C78" s="305"/>
      <c r="D78" s="306"/>
      <c r="E78" s="306"/>
    </row>
    <row r="79" spans="1:5">
      <c r="A79" s="305"/>
      <c r="B79" s="305"/>
      <c r="C79" s="305"/>
      <c r="D79" s="306"/>
      <c r="E79" s="306"/>
    </row>
    <row r="80" spans="1:5">
      <c r="A80" s="305"/>
      <c r="B80" s="305"/>
      <c r="C80" s="305"/>
      <c r="D80" s="306"/>
      <c r="E80" s="306"/>
    </row>
    <row r="81" spans="1:5">
      <c r="A81" s="305"/>
      <c r="B81" s="305"/>
      <c r="C81" s="305"/>
      <c r="D81" s="306"/>
      <c r="E81" s="306"/>
    </row>
    <row r="82" spans="1:5">
      <c r="A82" s="305"/>
      <c r="B82" s="305"/>
      <c r="C82" s="305"/>
      <c r="D82" s="306"/>
      <c r="E82" s="306"/>
    </row>
    <row r="83" spans="1:5">
      <c r="A83" s="305"/>
      <c r="B83" s="305"/>
      <c r="C83" s="305"/>
      <c r="D83" s="306"/>
      <c r="E83" s="306"/>
    </row>
    <row r="84" spans="1:5">
      <c r="A84" s="305"/>
      <c r="B84" s="305"/>
      <c r="C84" s="305"/>
      <c r="D84" s="306"/>
      <c r="E84" s="306"/>
    </row>
    <row r="85" spans="1:5">
      <c r="A85" s="305"/>
      <c r="B85" s="305"/>
      <c r="C85" s="305"/>
      <c r="D85" s="306"/>
      <c r="E85" s="306"/>
    </row>
    <row r="86" spans="1:5">
      <c r="A86" s="305"/>
      <c r="B86" s="305"/>
      <c r="C86" s="305"/>
      <c r="D86" s="306"/>
      <c r="E86" s="306"/>
    </row>
    <row r="87" spans="1:5">
      <c r="A87" s="305"/>
      <c r="B87" s="305"/>
      <c r="C87" s="305"/>
      <c r="D87" s="306"/>
      <c r="E87" s="306"/>
    </row>
    <row r="88" spans="1:5">
      <c r="A88" s="305"/>
      <c r="B88" s="305"/>
      <c r="C88" s="305"/>
      <c r="D88" s="306"/>
      <c r="E88" s="306"/>
    </row>
    <row r="89" spans="1:5">
      <c r="A89" s="305"/>
      <c r="B89" s="305"/>
      <c r="C89" s="305"/>
      <c r="D89" s="306"/>
      <c r="E89" s="306"/>
    </row>
    <row r="90" spans="1:5">
      <c r="A90" s="305"/>
      <c r="B90" s="305"/>
      <c r="C90" s="305"/>
      <c r="D90" s="306"/>
      <c r="E90" s="306"/>
    </row>
    <row r="91" spans="1:5">
      <c r="A91" s="305"/>
      <c r="B91" s="305"/>
      <c r="C91" s="305"/>
      <c r="D91" s="306"/>
      <c r="E91" s="306"/>
    </row>
    <row r="92" spans="1:5">
      <c r="A92" s="305"/>
      <c r="B92" s="305"/>
      <c r="C92" s="305"/>
      <c r="D92" s="306"/>
      <c r="E92" s="306"/>
    </row>
    <row r="93" spans="1:5">
      <c r="A93" s="305"/>
      <c r="B93" s="305"/>
      <c r="C93" s="305"/>
      <c r="D93" s="306"/>
      <c r="E93" s="306"/>
    </row>
    <row r="94" spans="1:5">
      <c r="A94" s="305"/>
      <c r="B94" s="305"/>
      <c r="C94" s="305"/>
      <c r="D94" s="306"/>
      <c r="E94" s="306"/>
    </row>
    <row r="95" spans="1:5">
      <c r="A95" s="305"/>
      <c r="B95" s="305"/>
      <c r="C95" s="305"/>
      <c r="D95" s="306"/>
      <c r="E95" s="306"/>
    </row>
    <row r="96" spans="1:5">
      <c r="A96" s="305"/>
      <c r="B96" s="305"/>
      <c r="C96" s="305"/>
      <c r="D96" s="306"/>
      <c r="E96" s="306"/>
    </row>
    <row r="97" spans="1:5">
      <c r="A97" s="305"/>
      <c r="B97" s="305"/>
      <c r="C97" s="305"/>
      <c r="D97" s="306"/>
      <c r="E97" s="306"/>
    </row>
    <row r="98" spans="1:5">
      <c r="A98" s="305"/>
      <c r="B98" s="305"/>
      <c r="C98" s="305"/>
      <c r="D98" s="306"/>
      <c r="E98" s="306"/>
    </row>
    <row r="99" spans="1:5">
      <c r="A99" s="305"/>
      <c r="B99" s="305"/>
      <c r="C99" s="305"/>
      <c r="D99" s="306"/>
      <c r="E99" s="306"/>
    </row>
    <row r="100" spans="1:5">
      <c r="A100" s="305"/>
      <c r="B100" s="305"/>
      <c r="C100" s="305"/>
      <c r="D100" s="306"/>
      <c r="E100" s="306"/>
    </row>
    <row r="101" spans="1:5">
      <c r="A101" s="305"/>
      <c r="B101" s="305"/>
      <c r="C101" s="305"/>
      <c r="D101" s="306"/>
      <c r="E101" s="306"/>
    </row>
    <row r="102" spans="1:5">
      <c r="A102" s="305"/>
      <c r="B102" s="305"/>
      <c r="C102" s="305"/>
      <c r="D102" s="306"/>
      <c r="E102" s="306"/>
    </row>
    <row r="103" spans="1:5">
      <c r="A103" s="305"/>
      <c r="B103" s="305"/>
      <c r="C103" s="305"/>
      <c r="D103" s="306"/>
      <c r="E103" s="306"/>
    </row>
    <row r="104" spans="1:5">
      <c r="A104" s="305"/>
      <c r="B104" s="305"/>
      <c r="C104" s="305"/>
      <c r="D104" s="306"/>
      <c r="E104" s="306"/>
    </row>
    <row r="105" spans="1:5">
      <c r="A105" s="305"/>
      <c r="B105" s="305"/>
      <c r="C105" s="305"/>
      <c r="D105" s="306"/>
      <c r="E105" s="306"/>
    </row>
    <row r="106" spans="1:5">
      <c r="A106" s="305"/>
      <c r="B106" s="305"/>
      <c r="C106" s="305"/>
      <c r="D106" s="306"/>
      <c r="E106" s="306"/>
    </row>
    <row r="107" spans="1:5">
      <c r="A107" s="305"/>
      <c r="B107" s="305"/>
      <c r="C107" s="305"/>
      <c r="D107" s="306"/>
      <c r="E107" s="306"/>
    </row>
    <row r="108" spans="1:5">
      <c r="A108" s="305"/>
      <c r="B108" s="305"/>
      <c r="C108" s="305"/>
      <c r="D108" s="306"/>
      <c r="E108" s="306"/>
    </row>
    <row r="109" spans="1:5">
      <c r="A109" s="305"/>
      <c r="B109" s="305"/>
      <c r="C109" s="305"/>
      <c r="D109" s="306"/>
      <c r="E109" s="306"/>
    </row>
    <row r="110" spans="1:5">
      <c r="A110" s="305"/>
      <c r="B110" s="305"/>
      <c r="C110" s="305"/>
      <c r="D110" s="306"/>
      <c r="E110" s="306"/>
    </row>
    <row r="111" spans="1:5">
      <c r="A111" s="305"/>
      <c r="B111" s="305"/>
      <c r="C111" s="305"/>
      <c r="D111" s="306"/>
      <c r="E111" s="306"/>
    </row>
    <row r="112" spans="1:5">
      <c r="A112" s="305"/>
      <c r="B112" s="305"/>
      <c r="C112" s="305"/>
      <c r="D112" s="306"/>
      <c r="E112" s="306"/>
    </row>
    <row r="113" spans="1:5">
      <c r="A113" s="305"/>
      <c r="B113" s="305"/>
      <c r="C113" s="305"/>
      <c r="D113" s="306"/>
      <c r="E113" s="306"/>
    </row>
    <row r="114" spans="1:5">
      <c r="A114" s="305"/>
      <c r="B114" s="305"/>
      <c r="C114" s="305"/>
      <c r="D114" s="306"/>
      <c r="E114" s="306"/>
    </row>
    <row r="115" spans="1:5">
      <c r="A115" s="305"/>
      <c r="B115" s="305"/>
      <c r="C115" s="305"/>
      <c r="D115" s="306"/>
      <c r="E115" s="306"/>
    </row>
    <row r="116" spans="1:5">
      <c r="A116" s="305"/>
      <c r="B116" s="305"/>
      <c r="C116" s="305"/>
      <c r="D116" s="306"/>
      <c r="E116" s="306"/>
    </row>
    <row r="117" spans="1:5">
      <c r="A117" s="305"/>
      <c r="B117" s="305"/>
      <c r="C117" s="305"/>
      <c r="D117" s="306"/>
      <c r="E117" s="306"/>
    </row>
    <row r="118" spans="1:5">
      <c r="A118" s="305"/>
      <c r="B118" s="305"/>
      <c r="C118" s="305"/>
      <c r="D118" s="306"/>
      <c r="E118" s="306"/>
    </row>
    <row r="119" spans="1:5">
      <c r="A119" s="305"/>
      <c r="B119" s="305"/>
      <c r="C119" s="305"/>
      <c r="D119" s="306"/>
      <c r="E119" s="306"/>
    </row>
    <row r="120" spans="1:5">
      <c r="A120" s="305"/>
      <c r="B120" s="305"/>
      <c r="C120" s="305"/>
      <c r="D120" s="306"/>
      <c r="E120" s="306"/>
    </row>
    <row r="121" spans="1:5">
      <c r="A121" s="305"/>
      <c r="B121" s="305"/>
      <c r="C121" s="305"/>
      <c r="D121" s="306"/>
      <c r="E121" s="306"/>
    </row>
    <row r="122" spans="1:5">
      <c r="A122" s="305"/>
      <c r="B122" s="305"/>
      <c r="C122" s="305"/>
      <c r="D122" s="306"/>
      <c r="E122" s="306"/>
    </row>
    <row r="123" spans="1:5">
      <c r="A123" s="305"/>
      <c r="B123" s="305"/>
      <c r="C123" s="305"/>
      <c r="D123" s="306"/>
      <c r="E123" s="306"/>
    </row>
    <row r="124" spans="1:5">
      <c r="A124" s="305"/>
      <c r="B124" s="305"/>
      <c r="C124" s="305"/>
      <c r="D124" s="306"/>
      <c r="E124" s="306"/>
    </row>
    <row r="125" spans="1:5">
      <c r="A125" s="305"/>
      <c r="B125" s="305"/>
      <c r="C125" s="305"/>
      <c r="D125" s="306"/>
      <c r="E125" s="306"/>
    </row>
    <row r="126" spans="1:5">
      <c r="A126" s="305"/>
      <c r="B126" s="305"/>
      <c r="C126" s="305"/>
      <c r="D126" s="306"/>
      <c r="E126" s="306"/>
    </row>
    <row r="127" spans="1:5">
      <c r="A127" s="305"/>
      <c r="B127" s="305"/>
      <c r="C127" s="305"/>
      <c r="D127" s="306"/>
      <c r="E127" s="306"/>
    </row>
    <row r="128" spans="1:5">
      <c r="A128" s="305"/>
      <c r="B128" s="305"/>
      <c r="C128" s="305"/>
      <c r="D128" s="306"/>
      <c r="E128" s="306"/>
    </row>
    <row r="129" spans="1:5">
      <c r="A129" s="305"/>
      <c r="B129" s="305"/>
      <c r="C129" s="305"/>
      <c r="D129" s="306"/>
      <c r="E129" s="306"/>
    </row>
    <row r="130" spans="1:5">
      <c r="A130" s="305"/>
      <c r="B130" s="305"/>
      <c r="C130" s="305"/>
      <c r="D130" s="306"/>
      <c r="E130" s="306"/>
    </row>
    <row r="131" spans="1:5">
      <c r="A131" s="305"/>
      <c r="B131" s="305"/>
      <c r="C131" s="305"/>
      <c r="D131" s="306"/>
      <c r="E131" s="306"/>
    </row>
    <row r="132" spans="1:5">
      <c r="A132" s="305"/>
      <c r="B132" s="305"/>
      <c r="C132" s="305"/>
      <c r="D132" s="306"/>
      <c r="E132" s="306"/>
    </row>
    <row r="133" spans="1:5">
      <c r="A133" s="305"/>
      <c r="B133" s="305"/>
      <c r="C133" s="305"/>
      <c r="D133" s="306"/>
      <c r="E133" s="306"/>
    </row>
    <row r="134" spans="1:5">
      <c r="A134" s="305"/>
      <c r="B134" s="305"/>
      <c r="C134" s="305"/>
      <c r="D134" s="306"/>
      <c r="E134" s="306"/>
    </row>
    <row r="135" spans="1:5">
      <c r="A135" s="305"/>
      <c r="B135" s="305"/>
      <c r="C135" s="305"/>
      <c r="D135" s="306"/>
      <c r="E135" s="306"/>
    </row>
    <row r="136" spans="1:5">
      <c r="A136" s="305"/>
      <c r="B136" s="305"/>
      <c r="C136" s="305"/>
      <c r="D136" s="306"/>
      <c r="E136" s="306"/>
    </row>
    <row r="137" spans="1:5">
      <c r="A137" s="305"/>
      <c r="B137" s="305"/>
      <c r="C137" s="305"/>
      <c r="D137" s="306"/>
      <c r="E137" s="306"/>
    </row>
    <row r="138" spans="1:5">
      <c r="A138" s="305"/>
      <c r="B138" s="305"/>
      <c r="C138" s="305"/>
      <c r="D138" s="306"/>
      <c r="E138" s="306"/>
    </row>
    <row r="139" spans="1:5">
      <c r="A139" s="305"/>
      <c r="B139" s="305"/>
      <c r="C139" s="305"/>
      <c r="D139" s="306"/>
      <c r="E139" s="306"/>
    </row>
    <row r="140" spans="1:5">
      <c r="A140" s="305"/>
      <c r="B140" s="305"/>
      <c r="C140" s="305"/>
      <c r="D140" s="306"/>
      <c r="E140" s="306"/>
    </row>
    <row r="141" spans="1:5">
      <c r="A141" s="305"/>
      <c r="B141" s="305"/>
      <c r="C141" s="305"/>
      <c r="D141" s="306"/>
      <c r="E141" s="306"/>
    </row>
    <row r="142" spans="1:5">
      <c r="A142" s="305"/>
      <c r="B142" s="305"/>
      <c r="C142" s="305"/>
      <c r="D142" s="306"/>
      <c r="E142" s="306"/>
    </row>
    <row r="143" spans="1:5">
      <c r="A143" s="305"/>
      <c r="B143" s="305"/>
      <c r="C143" s="305"/>
      <c r="D143" s="306"/>
      <c r="E143" s="306"/>
    </row>
    <row r="144" spans="1:5">
      <c r="A144" s="305"/>
      <c r="B144" s="305"/>
      <c r="C144" s="305"/>
      <c r="D144" s="306"/>
      <c r="E144" s="306"/>
    </row>
    <row r="145" spans="1:5">
      <c r="A145" s="305"/>
      <c r="B145" s="305"/>
      <c r="C145" s="305"/>
      <c r="D145" s="306"/>
      <c r="E145" s="306"/>
    </row>
    <row r="146" spans="1:5">
      <c r="A146" s="305"/>
      <c r="B146" s="305"/>
      <c r="C146" s="305"/>
      <c r="D146" s="306"/>
      <c r="E146" s="306"/>
    </row>
    <row r="147" spans="1:5">
      <c r="A147" s="305"/>
      <c r="B147" s="305"/>
      <c r="C147" s="305"/>
      <c r="D147" s="306"/>
      <c r="E147" s="306"/>
    </row>
    <row r="148" spans="1:5">
      <c r="A148" s="305"/>
      <c r="B148" s="305"/>
      <c r="C148" s="305"/>
      <c r="D148" s="306"/>
      <c r="E148" s="306"/>
    </row>
    <row r="149" spans="1:5">
      <c r="A149" s="305"/>
      <c r="B149" s="305"/>
      <c r="C149" s="305"/>
      <c r="D149" s="306"/>
      <c r="E149" s="306"/>
    </row>
    <row r="150" spans="1:5">
      <c r="A150" s="305"/>
      <c r="B150" s="305"/>
      <c r="C150" s="305"/>
      <c r="D150" s="306"/>
      <c r="E150" s="306"/>
    </row>
    <row r="151" spans="1:5" ht="18.75">
      <c r="A151" s="308"/>
      <c r="B151" s="308"/>
      <c r="C151" s="308"/>
      <c r="D151" s="309"/>
      <c r="E151" s="309"/>
    </row>
    <row r="152" spans="1:5" ht="18.75">
      <c r="A152" s="308"/>
      <c r="B152" s="308"/>
      <c r="C152" s="308"/>
      <c r="D152" s="309"/>
      <c r="E152" s="309"/>
    </row>
    <row r="153" spans="1:5">
      <c r="D153" s="309"/>
      <c r="E153" s="309"/>
    </row>
    <row r="154" spans="1:5">
      <c r="D154" s="309"/>
      <c r="E154" s="309"/>
    </row>
    <row r="155" spans="1:5">
      <c r="D155" s="309"/>
      <c r="E155" s="309"/>
    </row>
    <row r="156" spans="1:5">
      <c r="D156" s="309"/>
      <c r="E156" s="309"/>
    </row>
    <row r="157" spans="1:5">
      <c r="D157" s="309"/>
      <c r="E157" s="309"/>
    </row>
    <row r="158" spans="1:5">
      <c r="D158" s="309"/>
      <c r="E158" s="309"/>
    </row>
    <row r="159" spans="1:5">
      <c r="D159" s="309"/>
      <c r="E159" s="309"/>
    </row>
    <row r="160" spans="1:5">
      <c r="D160" s="309"/>
      <c r="E160" s="309"/>
    </row>
    <row r="161" spans="4:5">
      <c r="D161" s="309"/>
      <c r="E161" s="309"/>
    </row>
    <row r="162" spans="4:5">
      <c r="D162" s="309"/>
      <c r="E162" s="309"/>
    </row>
    <row r="163" spans="4:5">
      <c r="D163" s="309"/>
      <c r="E163" s="309"/>
    </row>
    <row r="164" spans="4:5">
      <c r="D164" s="309"/>
      <c r="E164" s="309"/>
    </row>
    <row r="165" spans="4:5">
      <c r="D165" s="309"/>
      <c r="E165" s="309"/>
    </row>
    <row r="166" spans="4:5">
      <c r="D166" s="309"/>
      <c r="E166" s="309"/>
    </row>
    <row r="167" spans="4:5">
      <c r="D167" s="309"/>
      <c r="E167" s="309"/>
    </row>
    <row r="168" spans="4:5">
      <c r="D168" s="309"/>
      <c r="E168" s="309"/>
    </row>
    <row r="169" spans="4:5">
      <c r="D169" s="309"/>
      <c r="E169" s="309"/>
    </row>
    <row r="170" spans="4:5">
      <c r="D170" s="309"/>
      <c r="E170" s="309"/>
    </row>
    <row r="171" spans="4:5">
      <c r="D171" s="309"/>
      <c r="E171" s="309"/>
    </row>
    <row r="172" spans="4:5">
      <c r="D172" s="309"/>
      <c r="E172" s="309"/>
    </row>
    <row r="173" spans="4:5">
      <c r="D173" s="309"/>
      <c r="E173" s="309"/>
    </row>
    <row r="174" spans="4:5">
      <c r="D174" s="309"/>
      <c r="E174" s="309"/>
    </row>
    <row r="175" spans="4:5">
      <c r="D175" s="309"/>
      <c r="E175" s="309"/>
    </row>
    <row r="176" spans="4:5">
      <c r="D176" s="309"/>
      <c r="E176" s="309"/>
    </row>
    <row r="177" spans="4:5">
      <c r="D177" s="309"/>
      <c r="E177" s="309"/>
    </row>
    <row r="178" spans="4:5">
      <c r="D178" s="309"/>
      <c r="E178" s="309"/>
    </row>
    <row r="179" spans="4:5">
      <c r="D179" s="309"/>
      <c r="E179" s="309"/>
    </row>
    <row r="180" spans="4:5">
      <c r="D180" s="309"/>
      <c r="E180" s="309"/>
    </row>
    <row r="181" spans="4:5">
      <c r="D181" s="309"/>
      <c r="E181" s="309"/>
    </row>
    <row r="182" spans="4:5">
      <c r="D182" s="309"/>
      <c r="E182" s="309"/>
    </row>
    <row r="183" spans="4:5">
      <c r="D183" s="309"/>
      <c r="E183" s="309"/>
    </row>
    <row r="184" spans="4:5">
      <c r="D184" s="309"/>
      <c r="E184" s="309"/>
    </row>
    <row r="185" spans="4:5">
      <c r="D185" s="309"/>
      <c r="E185" s="309"/>
    </row>
    <row r="186" spans="4:5">
      <c r="D186" s="309"/>
      <c r="E186" s="309"/>
    </row>
    <row r="187" spans="4:5">
      <c r="D187" s="309"/>
      <c r="E187" s="309"/>
    </row>
    <row r="188" spans="4:5">
      <c r="D188" s="309"/>
      <c r="E188" s="309"/>
    </row>
    <row r="189" spans="4:5">
      <c r="D189" s="309"/>
      <c r="E189" s="309"/>
    </row>
    <row r="190" spans="4:5">
      <c r="D190" s="309"/>
      <c r="E190" s="309"/>
    </row>
    <row r="191" spans="4:5">
      <c r="D191" s="309"/>
      <c r="E191" s="309"/>
    </row>
    <row r="192" spans="4:5">
      <c r="D192" s="309"/>
      <c r="E192" s="309"/>
    </row>
    <row r="193" spans="4:5">
      <c r="D193" s="309"/>
      <c r="E193" s="309"/>
    </row>
    <row r="194" spans="4:5">
      <c r="D194" s="309"/>
      <c r="E194" s="309"/>
    </row>
    <row r="195" spans="4:5">
      <c r="D195" s="309"/>
      <c r="E195" s="309"/>
    </row>
    <row r="196" spans="4:5">
      <c r="D196" s="309"/>
      <c r="E196" s="309"/>
    </row>
    <row r="197" spans="4:5">
      <c r="D197" s="309"/>
      <c r="E197" s="309"/>
    </row>
    <row r="198" spans="4:5">
      <c r="D198" s="309"/>
      <c r="E198" s="309"/>
    </row>
  </sheetData>
  <pageMargins left="0.86614173228346503" right="0.39370078740157499" top="0.74803149606299202" bottom="0.74803149606299202" header="0.31496062992126" footer="0.511811023622047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G14" sqref="G14"/>
    </sheetView>
  </sheetViews>
  <sheetFormatPr defaultColWidth="10" defaultRowHeight="12.75"/>
  <cols>
    <col min="1" max="1" width="3.42578125" style="253" customWidth="1"/>
    <col min="2" max="2" width="45.7109375" style="253" customWidth="1"/>
    <col min="3" max="5" width="14" style="253" customWidth="1"/>
    <col min="6" max="16384" width="10" style="253"/>
  </cols>
  <sheetData>
    <row r="1" spans="1:5" ht="20.100000000000001" customHeight="1">
      <c r="A1" s="276" t="s">
        <v>359</v>
      </c>
      <c r="B1" s="277"/>
      <c r="C1" s="277"/>
      <c r="D1" s="277"/>
      <c r="E1" s="277"/>
    </row>
    <row r="2" spans="1:5" ht="20.100000000000001" customHeight="1">
      <c r="A2" s="280" t="s">
        <v>338</v>
      </c>
      <c r="B2" s="281"/>
      <c r="C2" s="281"/>
      <c r="D2" s="281"/>
      <c r="E2" s="281"/>
    </row>
    <row r="3" spans="1:5" ht="20.100000000000001" customHeight="1">
      <c r="A3" s="282"/>
      <c r="B3" s="283"/>
      <c r="C3" s="283"/>
      <c r="D3" s="283"/>
      <c r="E3" s="283"/>
    </row>
    <row r="4" spans="1:5" ht="16.149999999999999" customHeight="1">
      <c r="A4" s="284"/>
      <c r="B4" s="284"/>
      <c r="C4" s="285" t="s">
        <v>57</v>
      </c>
      <c r="D4" s="285" t="s">
        <v>339</v>
      </c>
      <c r="E4" s="285" t="s">
        <v>339</v>
      </c>
    </row>
    <row r="5" spans="1:5" ht="16.149999999999999" customHeight="1">
      <c r="A5" s="286"/>
      <c r="B5" s="286"/>
      <c r="C5" s="287" t="s">
        <v>61</v>
      </c>
      <c r="D5" s="287" t="s">
        <v>340</v>
      </c>
      <c r="E5" s="287" t="s">
        <v>340</v>
      </c>
    </row>
    <row r="6" spans="1:5" ht="16.149999999999999" customHeight="1">
      <c r="A6" s="286"/>
      <c r="B6" s="286"/>
      <c r="C6" s="288" t="s">
        <v>234</v>
      </c>
      <c r="D6" s="288" t="s">
        <v>341</v>
      </c>
      <c r="E6" s="288" t="s">
        <v>342</v>
      </c>
    </row>
    <row r="7" spans="1:5" ht="16.149999999999999" customHeight="1">
      <c r="A7" s="286"/>
      <c r="B7" s="286"/>
      <c r="C7" s="289">
        <v>2023</v>
      </c>
      <c r="D7" s="289" t="s">
        <v>343</v>
      </c>
      <c r="E7" s="289" t="s">
        <v>344</v>
      </c>
    </row>
    <row r="8" spans="1:5" ht="20.100000000000001" customHeight="1">
      <c r="A8" s="286"/>
      <c r="B8" s="286"/>
      <c r="C8" s="290"/>
      <c r="D8" s="290"/>
      <c r="E8" s="291"/>
    </row>
    <row r="9" spans="1:5" ht="20.100000000000001" customHeight="1">
      <c r="A9" s="292" t="s">
        <v>356</v>
      </c>
      <c r="B9" s="293"/>
      <c r="C9" s="294">
        <v>202775.85318370722</v>
      </c>
      <c r="D9" s="294">
        <v>105.3963330774732</v>
      </c>
      <c r="E9" s="294">
        <v>116.24309841910065</v>
      </c>
    </row>
    <row r="10" spans="1:5" ht="20.100000000000001" customHeight="1">
      <c r="A10" s="310" t="s">
        <v>346</v>
      </c>
      <c r="B10" s="297"/>
      <c r="C10" s="294"/>
      <c r="D10" s="294"/>
      <c r="E10" s="294"/>
    </row>
    <row r="11" spans="1:5" ht="20.100000000000001" customHeight="1">
      <c r="A11" s="297"/>
      <c r="B11" s="297" t="s">
        <v>347</v>
      </c>
      <c r="C11" s="298">
        <v>199285.65380573925</v>
      </c>
      <c r="D11" s="298">
        <v>105.68843291188745</v>
      </c>
      <c r="E11" s="298">
        <v>116.39935560208295</v>
      </c>
    </row>
    <row r="12" spans="1:5" ht="20.100000000000001" customHeight="1">
      <c r="A12" s="297"/>
      <c r="B12" s="297" t="s">
        <v>348</v>
      </c>
      <c r="C12" s="298">
        <v>3490.1993779679738</v>
      </c>
      <c r="D12" s="298">
        <v>91.030906726696784</v>
      </c>
      <c r="E12" s="298">
        <v>107.9673433491396</v>
      </c>
    </row>
    <row r="13" spans="1:5" ht="20.100000000000001" customHeight="1">
      <c r="A13" s="310" t="s">
        <v>349</v>
      </c>
      <c r="B13" s="297"/>
      <c r="C13" s="294"/>
      <c r="D13" s="294"/>
      <c r="E13" s="294"/>
    </row>
    <row r="14" spans="1:5" ht="20.100000000000001" customHeight="1">
      <c r="A14" s="301"/>
      <c r="B14" s="301" t="s">
        <v>350</v>
      </c>
      <c r="C14" s="298">
        <v>338.1</v>
      </c>
      <c r="D14" s="298">
        <v>79.590395480225993</v>
      </c>
      <c r="E14" s="298">
        <v>75.150033340742397</v>
      </c>
    </row>
    <row r="15" spans="1:5" ht="20.100000000000001" customHeight="1">
      <c r="A15" s="301"/>
      <c r="B15" s="301" t="s">
        <v>351</v>
      </c>
      <c r="C15" s="298">
        <v>7449.4212775680571</v>
      </c>
      <c r="D15" s="298">
        <v>83.089913344858843</v>
      </c>
      <c r="E15" s="298">
        <v>96.895541451335959</v>
      </c>
    </row>
    <row r="16" spans="1:5" ht="20.100000000000001" customHeight="1">
      <c r="A16" s="301"/>
      <c r="B16" s="301" t="s">
        <v>352</v>
      </c>
      <c r="C16" s="298">
        <v>34859.088056048313</v>
      </c>
      <c r="D16" s="298">
        <v>94.127404588013732</v>
      </c>
      <c r="E16" s="298">
        <v>134.9418080062083</v>
      </c>
    </row>
    <row r="17" spans="1:5" ht="20.100000000000001" customHeight="1">
      <c r="A17" s="301"/>
      <c r="B17" s="301" t="s">
        <v>353</v>
      </c>
      <c r="C17" s="298">
        <v>160102.01003649086</v>
      </c>
      <c r="D17" s="298">
        <v>109.7</v>
      </c>
      <c r="E17" s="298">
        <v>114.001468246332</v>
      </c>
    </row>
    <row r="18" spans="1:5" ht="20.100000000000001" customHeight="1">
      <c r="A18" s="301"/>
      <c r="B18" s="301" t="s">
        <v>354</v>
      </c>
      <c r="C18" s="298">
        <v>27.3</v>
      </c>
      <c r="D18" s="298">
        <v>112.99999999999999</v>
      </c>
      <c r="E18" s="298">
        <v>85.185811376165347</v>
      </c>
    </row>
    <row r="19" spans="1:5" ht="20.100000000000001" customHeight="1">
      <c r="A19" s="301"/>
      <c r="B19" s="301"/>
      <c r="C19" s="303"/>
      <c r="D19" s="304"/>
      <c r="E19" s="304"/>
    </row>
    <row r="20" spans="1:5" ht="20.100000000000001" customHeight="1">
      <c r="A20" s="292" t="s">
        <v>357</v>
      </c>
      <c r="B20" s="293"/>
      <c r="C20" s="294">
        <v>33995.779301297291</v>
      </c>
      <c r="D20" s="294">
        <v>85.088611904335167</v>
      </c>
      <c r="E20" s="294">
        <v>105.3379028501689</v>
      </c>
    </row>
    <row r="21" spans="1:5" ht="20.100000000000001" customHeight="1">
      <c r="A21" s="310" t="s">
        <v>346</v>
      </c>
      <c r="B21" s="297"/>
      <c r="C21" s="294"/>
      <c r="D21" s="294"/>
      <c r="E21" s="294"/>
    </row>
    <row r="22" spans="1:5" ht="20.100000000000001" customHeight="1">
      <c r="A22" s="297"/>
      <c r="B22" s="297" t="s">
        <v>347</v>
      </c>
      <c r="C22" s="298">
        <v>20242.801817139429</v>
      </c>
      <c r="D22" s="298">
        <v>80.383128107648901</v>
      </c>
      <c r="E22" s="298">
        <v>113.75516723740451</v>
      </c>
    </row>
    <row r="23" spans="1:5" ht="20.100000000000001" customHeight="1">
      <c r="A23" s="297"/>
      <c r="B23" s="297" t="s">
        <v>348</v>
      </c>
      <c r="C23" s="298">
        <v>13752.977484157864</v>
      </c>
      <c r="D23" s="298">
        <v>93.111214146679217</v>
      </c>
      <c r="E23" s="298">
        <v>94.992164077532777</v>
      </c>
    </row>
    <row r="24" spans="1:5" ht="20.100000000000001" customHeight="1">
      <c r="A24" s="310" t="s">
        <v>349</v>
      </c>
      <c r="B24" s="297"/>
      <c r="C24" s="294"/>
      <c r="D24" s="294"/>
      <c r="E24" s="294"/>
    </row>
    <row r="25" spans="1:5" ht="20.100000000000001" customHeight="1">
      <c r="A25" s="301"/>
      <c r="B25" s="301" t="s">
        <v>350</v>
      </c>
      <c r="C25" s="298">
        <v>258.95699999999999</v>
      </c>
      <c r="D25" s="298">
        <v>73.775241589935263</v>
      </c>
      <c r="E25" s="298">
        <v>72.618339876612453</v>
      </c>
    </row>
    <row r="26" spans="1:5" ht="20.100000000000001" customHeight="1">
      <c r="A26" s="301"/>
      <c r="B26" s="301" t="s">
        <v>351</v>
      </c>
      <c r="C26" s="298">
        <v>14190.027944696509</v>
      </c>
      <c r="D26" s="298">
        <v>70.6284816211096</v>
      </c>
      <c r="E26" s="298">
        <v>89.619655129614117</v>
      </c>
    </row>
    <row r="27" spans="1:5" ht="20.100000000000001" customHeight="1">
      <c r="A27" s="301"/>
      <c r="B27" s="301" t="s">
        <v>352</v>
      </c>
      <c r="C27" s="298">
        <v>8095.7155936036688</v>
      </c>
      <c r="D27" s="298">
        <v>88.45347954378424</v>
      </c>
      <c r="E27" s="298">
        <v>140.16232940519734</v>
      </c>
    </row>
    <row r="28" spans="1:5" ht="20.100000000000001" customHeight="1">
      <c r="A28" s="301"/>
      <c r="B28" s="301" t="s">
        <v>353</v>
      </c>
      <c r="C28" s="298">
        <v>10736.98212004933</v>
      </c>
      <c r="D28" s="298">
        <v>110.2</v>
      </c>
      <c r="E28" s="298">
        <v>107.01175553120873</v>
      </c>
    </row>
    <row r="29" spans="1:5" ht="20.100000000000001" customHeight="1">
      <c r="A29" s="301"/>
      <c r="B29" s="301" t="s">
        <v>354</v>
      </c>
      <c r="C29" s="298">
        <v>714.0966429477827</v>
      </c>
      <c r="D29" s="298">
        <v>115.99999999999999</v>
      </c>
      <c r="E29" s="298">
        <v>261.14784841513358</v>
      </c>
    </row>
    <row r="30" spans="1:5" ht="20.100000000000001" customHeight="1">
      <c r="A30" s="311"/>
      <c r="B30" s="311"/>
      <c r="C30" s="312"/>
      <c r="D30" s="312"/>
      <c r="E30" s="313"/>
    </row>
    <row r="31" spans="1:5" ht="20.100000000000001" customHeight="1">
      <c r="A31" s="311"/>
      <c r="B31" s="311"/>
      <c r="C31" s="311"/>
      <c r="D31" s="311"/>
      <c r="E31" s="314"/>
    </row>
    <row r="32" spans="1:5" ht="20.100000000000001" customHeight="1">
      <c r="A32" s="311"/>
      <c r="B32" s="311"/>
      <c r="C32" s="311"/>
      <c r="D32" s="311"/>
      <c r="E32" s="314"/>
    </row>
    <row r="33" spans="1:5" ht="20.100000000000001" customHeight="1">
      <c r="A33" s="311"/>
      <c r="B33" s="311"/>
      <c r="C33" s="311"/>
      <c r="D33" s="311"/>
      <c r="E33" s="314"/>
    </row>
    <row r="34" spans="1:5" ht="20.100000000000001" customHeight="1">
      <c r="A34" s="311"/>
      <c r="B34" s="311"/>
      <c r="C34" s="311"/>
      <c r="D34" s="311"/>
      <c r="E34" s="314"/>
    </row>
    <row r="35" spans="1:5">
      <c r="A35" s="311"/>
      <c r="B35" s="311"/>
      <c r="C35" s="311"/>
      <c r="D35" s="311"/>
      <c r="E35" s="314"/>
    </row>
    <row r="36" spans="1:5">
      <c r="A36" s="311"/>
      <c r="B36" s="311"/>
      <c r="C36" s="311"/>
      <c r="D36" s="311"/>
      <c r="E36" s="314"/>
    </row>
    <row r="37" spans="1:5">
      <c r="A37" s="311"/>
      <c r="B37" s="311"/>
      <c r="C37" s="311"/>
      <c r="D37" s="311"/>
      <c r="E37" s="314"/>
    </row>
    <row r="38" spans="1:5">
      <c r="A38" s="311"/>
      <c r="B38" s="311"/>
      <c r="C38" s="311"/>
      <c r="D38" s="311"/>
      <c r="E38" s="314"/>
    </row>
    <row r="39" spans="1:5">
      <c r="A39" s="311"/>
      <c r="B39" s="311"/>
      <c r="C39" s="311"/>
      <c r="D39" s="311"/>
      <c r="E39" s="314"/>
    </row>
    <row r="40" spans="1:5">
      <c r="A40" s="311"/>
      <c r="B40" s="311"/>
      <c r="C40" s="311"/>
      <c r="D40" s="311"/>
      <c r="E40" s="314"/>
    </row>
    <row r="41" spans="1:5">
      <c r="A41" s="311"/>
      <c r="B41" s="311"/>
      <c r="C41" s="311"/>
      <c r="D41" s="311"/>
      <c r="E41" s="314"/>
    </row>
    <row r="42" spans="1:5">
      <c r="A42" s="311"/>
      <c r="B42" s="311"/>
      <c r="C42" s="311"/>
      <c r="D42" s="311"/>
      <c r="E42" s="314"/>
    </row>
    <row r="43" spans="1:5">
      <c r="A43" s="311"/>
      <c r="B43" s="311"/>
      <c r="C43" s="311"/>
      <c r="D43" s="311"/>
      <c r="E43" s="314"/>
    </row>
    <row r="44" spans="1:5">
      <c r="A44" s="311"/>
      <c r="B44" s="311"/>
      <c r="C44" s="311"/>
      <c r="D44" s="311"/>
      <c r="E44" s="311"/>
    </row>
    <row r="45" spans="1:5">
      <c r="A45" s="311"/>
      <c r="B45" s="311"/>
      <c r="C45" s="311"/>
      <c r="D45" s="311"/>
      <c r="E45" s="311"/>
    </row>
    <row r="46" spans="1:5">
      <c r="A46" s="311"/>
      <c r="B46" s="311"/>
      <c r="C46" s="311"/>
      <c r="D46" s="311"/>
      <c r="E46" s="311"/>
    </row>
    <row r="47" spans="1:5">
      <c r="A47" s="311"/>
      <c r="B47" s="311"/>
      <c r="C47" s="311"/>
      <c r="D47" s="311"/>
      <c r="E47" s="311"/>
    </row>
    <row r="48" spans="1:5" ht="15">
      <c r="A48" s="305"/>
      <c r="B48" s="305"/>
      <c r="C48" s="305"/>
      <c r="D48" s="306"/>
      <c r="E48" s="306"/>
    </row>
    <row r="49" spans="1:5" ht="15">
      <c r="A49" s="305"/>
      <c r="B49" s="305"/>
      <c r="C49" s="305"/>
      <c r="D49" s="306"/>
      <c r="E49" s="306"/>
    </row>
    <row r="50" spans="1:5" ht="15">
      <c r="A50" s="305"/>
      <c r="B50" s="305"/>
      <c r="C50" s="305"/>
      <c r="D50" s="306"/>
      <c r="E50" s="306"/>
    </row>
    <row r="51" spans="1:5" ht="15">
      <c r="A51" s="305"/>
      <c r="B51" s="305"/>
      <c r="C51" s="305"/>
      <c r="D51" s="306"/>
      <c r="E51" s="306"/>
    </row>
    <row r="52" spans="1:5" ht="15">
      <c r="A52" s="305"/>
      <c r="B52" s="305"/>
      <c r="C52" s="305"/>
      <c r="D52" s="306"/>
      <c r="E52" s="306"/>
    </row>
    <row r="53" spans="1:5" ht="15">
      <c r="A53" s="305"/>
      <c r="B53" s="305"/>
      <c r="C53" s="305"/>
      <c r="D53" s="306"/>
      <c r="E53" s="306"/>
    </row>
    <row r="54" spans="1:5" ht="15">
      <c r="A54" s="305"/>
      <c r="B54" s="305"/>
      <c r="C54" s="305"/>
      <c r="D54" s="306"/>
      <c r="E54" s="306"/>
    </row>
    <row r="55" spans="1:5" ht="15">
      <c r="A55" s="305"/>
      <c r="B55" s="305"/>
      <c r="C55" s="305"/>
      <c r="D55" s="306"/>
      <c r="E55" s="306"/>
    </row>
    <row r="56" spans="1:5" ht="15">
      <c r="A56" s="305"/>
      <c r="B56" s="305"/>
      <c r="C56" s="305"/>
      <c r="D56" s="306"/>
      <c r="E56" s="306"/>
    </row>
    <row r="57" spans="1:5" ht="15">
      <c r="A57" s="305"/>
      <c r="B57" s="305"/>
      <c r="C57" s="305"/>
      <c r="D57" s="306"/>
      <c r="E57" s="306"/>
    </row>
    <row r="58" spans="1:5" ht="15">
      <c r="A58" s="305"/>
      <c r="B58" s="305"/>
      <c r="C58" s="305"/>
      <c r="D58" s="306"/>
      <c r="E58" s="306"/>
    </row>
    <row r="59" spans="1:5" ht="15">
      <c r="A59" s="305"/>
      <c r="B59" s="305"/>
      <c r="C59" s="305"/>
      <c r="D59" s="306"/>
      <c r="E59" s="306"/>
    </row>
    <row r="60" spans="1:5" ht="15">
      <c r="A60" s="305"/>
      <c r="B60" s="305"/>
      <c r="C60" s="305"/>
      <c r="D60" s="306"/>
      <c r="E60" s="306"/>
    </row>
    <row r="61" spans="1:5" ht="15">
      <c r="A61" s="305"/>
      <c r="B61" s="305"/>
      <c r="C61" s="305"/>
      <c r="D61" s="306"/>
      <c r="E61" s="306"/>
    </row>
    <row r="62" spans="1:5" ht="15">
      <c r="A62" s="305"/>
      <c r="B62" s="305"/>
      <c r="C62" s="305"/>
      <c r="D62" s="306"/>
      <c r="E62" s="306"/>
    </row>
    <row r="63" spans="1:5" ht="15">
      <c r="A63" s="305"/>
      <c r="B63" s="305"/>
      <c r="C63" s="305"/>
      <c r="D63" s="306"/>
      <c r="E63" s="306"/>
    </row>
    <row r="64" spans="1:5" ht="15">
      <c r="A64" s="305"/>
      <c r="B64" s="305"/>
      <c r="C64" s="305"/>
      <c r="D64" s="306"/>
      <c r="E64" s="306"/>
    </row>
    <row r="65" spans="1:5" ht="15">
      <c r="A65" s="305"/>
      <c r="B65" s="305"/>
      <c r="C65" s="305"/>
      <c r="D65" s="306"/>
      <c r="E65" s="306"/>
    </row>
    <row r="66" spans="1:5" ht="15">
      <c r="A66" s="305"/>
      <c r="B66" s="305"/>
      <c r="C66" s="305"/>
      <c r="D66" s="306"/>
      <c r="E66" s="306"/>
    </row>
    <row r="67" spans="1:5" ht="15">
      <c r="A67" s="305"/>
      <c r="B67" s="305"/>
      <c r="C67" s="305"/>
      <c r="D67" s="306"/>
      <c r="E67" s="306"/>
    </row>
    <row r="68" spans="1:5" ht="15">
      <c r="A68" s="305"/>
      <c r="B68" s="305"/>
      <c r="C68" s="305"/>
      <c r="D68" s="306"/>
      <c r="E68" s="306"/>
    </row>
    <row r="69" spans="1:5" ht="15">
      <c r="A69" s="305"/>
      <c r="B69" s="305"/>
      <c r="C69" s="305"/>
      <c r="D69" s="306"/>
      <c r="E69" s="306"/>
    </row>
    <row r="70" spans="1:5" ht="15">
      <c r="A70" s="305"/>
      <c r="B70" s="305"/>
      <c r="C70" s="305"/>
      <c r="D70" s="306"/>
      <c r="E70" s="306"/>
    </row>
    <row r="71" spans="1:5" ht="15">
      <c r="A71" s="305"/>
      <c r="B71" s="305"/>
      <c r="C71" s="305"/>
      <c r="D71" s="306"/>
      <c r="E71" s="306"/>
    </row>
    <row r="72" spans="1:5" ht="15">
      <c r="A72" s="305"/>
      <c r="B72" s="305"/>
      <c r="C72" s="305"/>
      <c r="D72" s="306"/>
      <c r="E72" s="306"/>
    </row>
    <row r="73" spans="1:5" ht="15">
      <c r="A73" s="305"/>
      <c r="B73" s="305"/>
      <c r="C73" s="305"/>
      <c r="D73" s="306"/>
      <c r="E73" s="306"/>
    </row>
    <row r="74" spans="1:5" ht="15">
      <c r="A74" s="305"/>
      <c r="B74" s="305"/>
      <c r="C74" s="305"/>
      <c r="D74" s="306"/>
      <c r="E74" s="306"/>
    </row>
    <row r="75" spans="1:5" ht="15">
      <c r="A75" s="305"/>
      <c r="B75" s="305"/>
      <c r="C75" s="305"/>
      <c r="D75" s="306"/>
      <c r="E75" s="306"/>
    </row>
    <row r="76" spans="1:5" ht="15">
      <c r="A76" s="305"/>
      <c r="B76" s="305"/>
      <c r="C76" s="305"/>
      <c r="D76" s="306"/>
      <c r="E76" s="306"/>
    </row>
  </sheetData>
  <pageMargins left="0.86614173228346503" right="0.39370078740157499" top="0.74803149606299202" bottom="0.74803149606299202" header="0.31496062992126" footer="0.511811023622047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workbookViewId="0">
      <selection activeCell="I14" sqref="I14"/>
    </sheetView>
  </sheetViews>
  <sheetFormatPr defaultColWidth="7.85546875" defaultRowHeight="15"/>
  <cols>
    <col min="1" max="1" width="36.28515625" style="315" customWidth="1"/>
    <col min="2" max="2" width="12.85546875" style="315" customWidth="1"/>
    <col min="3" max="5" width="13.42578125" style="315" customWidth="1"/>
    <col min="6" max="16384" width="7.85546875" style="315"/>
  </cols>
  <sheetData>
    <row r="1" spans="1:5" s="335" customFormat="1" ht="19.5" customHeight="1">
      <c r="A1" s="336" t="s">
        <v>402</v>
      </c>
      <c r="B1" s="277"/>
      <c r="C1" s="277"/>
      <c r="D1" s="277"/>
      <c r="E1" s="277"/>
    </row>
    <row r="2" spans="1:5" ht="7.5" customHeight="1">
      <c r="A2" s="281"/>
      <c r="B2" s="281"/>
      <c r="C2" s="281"/>
      <c r="D2" s="281"/>
      <c r="E2" s="281"/>
    </row>
    <row r="3" spans="1:5" ht="18" customHeight="1">
      <c r="A3" s="283"/>
      <c r="B3" s="283"/>
      <c r="C3" s="283"/>
      <c r="D3" s="283"/>
      <c r="E3" s="334" t="s">
        <v>401</v>
      </c>
    </row>
    <row r="4" spans="1:5" ht="16.149999999999999" customHeight="1">
      <c r="A4" s="284"/>
      <c r="B4" s="333" t="s">
        <v>56</v>
      </c>
      <c r="C4" s="332" t="s">
        <v>57</v>
      </c>
      <c r="D4" s="332" t="s">
        <v>339</v>
      </c>
      <c r="E4" s="332" t="s">
        <v>339</v>
      </c>
    </row>
    <row r="5" spans="1:5" ht="16.149999999999999" customHeight="1">
      <c r="A5" s="286"/>
      <c r="B5" s="331" t="s">
        <v>60</v>
      </c>
      <c r="C5" s="330" t="s">
        <v>61</v>
      </c>
      <c r="D5" s="330" t="s">
        <v>340</v>
      </c>
      <c r="E5" s="330" t="s">
        <v>340</v>
      </c>
    </row>
    <row r="6" spans="1:5" ht="16.149999999999999" customHeight="1">
      <c r="A6" s="286"/>
      <c r="B6" s="288" t="s">
        <v>234</v>
      </c>
      <c r="C6" s="288" t="s">
        <v>234</v>
      </c>
      <c r="D6" s="288" t="s">
        <v>341</v>
      </c>
      <c r="E6" s="288" t="s">
        <v>342</v>
      </c>
    </row>
    <row r="7" spans="1:5" ht="16.149999999999999" customHeight="1">
      <c r="A7" s="286"/>
      <c r="B7" s="289">
        <v>2022</v>
      </c>
      <c r="C7" s="289">
        <v>2023</v>
      </c>
      <c r="D7" s="289" t="s">
        <v>343</v>
      </c>
      <c r="E7" s="289" t="s">
        <v>344</v>
      </c>
    </row>
    <row r="8" spans="1:5" ht="7.5" customHeight="1">
      <c r="A8" s="286"/>
      <c r="B8" s="290"/>
      <c r="C8" s="290"/>
      <c r="D8" s="290"/>
      <c r="E8" s="291"/>
    </row>
    <row r="9" spans="1:5" ht="15" customHeight="1">
      <c r="A9" s="329" t="s">
        <v>203</v>
      </c>
      <c r="B9" s="321">
        <v>707071</v>
      </c>
      <c r="C9" s="321">
        <v>871162</v>
      </c>
      <c r="D9" s="320">
        <v>123.20714609989662</v>
      </c>
      <c r="E9" s="320">
        <v>4416.0896233588483</v>
      </c>
    </row>
    <row r="10" spans="1:5" ht="15" customHeight="1">
      <c r="A10" s="328" t="s">
        <v>400</v>
      </c>
      <c r="B10" s="324"/>
      <c r="C10" s="324"/>
      <c r="D10" s="323"/>
      <c r="E10" s="323"/>
    </row>
    <row r="11" spans="1:5" ht="15" customHeight="1">
      <c r="A11" s="327" t="s">
        <v>399</v>
      </c>
      <c r="B11" s="324">
        <v>649949</v>
      </c>
      <c r="C11" s="324">
        <v>800061</v>
      </c>
      <c r="D11" s="323">
        <v>123.09596599117778</v>
      </c>
      <c r="E11" s="323">
        <v>4608.3808536374636</v>
      </c>
    </row>
    <row r="12" spans="1:5" ht="15" customHeight="1">
      <c r="A12" s="327" t="s">
        <v>351</v>
      </c>
      <c r="B12" s="324">
        <v>2284</v>
      </c>
      <c r="C12" s="324">
        <v>5645</v>
      </c>
      <c r="D12" s="323">
        <v>247.15411558669001</v>
      </c>
      <c r="E12" s="323">
        <v>56450</v>
      </c>
    </row>
    <row r="13" spans="1:5" ht="14.45" customHeight="1">
      <c r="A13" s="327" t="s">
        <v>353</v>
      </c>
      <c r="B13" s="324">
        <v>54838</v>
      </c>
      <c r="C13" s="324">
        <v>65456</v>
      </c>
      <c r="D13" s="323">
        <v>119.36248586746416</v>
      </c>
      <c r="E13" s="323">
        <v>2778.268251273345</v>
      </c>
    </row>
    <row r="14" spans="1:5" ht="14.45" customHeight="1">
      <c r="A14" s="326" t="s">
        <v>398</v>
      </c>
      <c r="B14" s="324"/>
      <c r="C14" s="324"/>
      <c r="D14" s="323"/>
      <c r="E14" s="323"/>
    </row>
    <row r="15" spans="1:5" ht="14.45" customHeight="1">
      <c r="A15" s="322" t="s">
        <v>397</v>
      </c>
      <c r="B15" s="321">
        <v>519887</v>
      </c>
      <c r="C15" s="321">
        <v>607912</v>
      </c>
      <c r="D15" s="320">
        <v>116.93156397447908</v>
      </c>
      <c r="E15" s="320">
        <v>4390.2072651115768</v>
      </c>
    </row>
    <row r="16" spans="1:5" ht="14.45" customHeight="1">
      <c r="A16" s="325" t="s">
        <v>396</v>
      </c>
      <c r="B16" s="324">
        <v>16988</v>
      </c>
      <c r="C16" s="324">
        <v>15875</v>
      </c>
      <c r="D16" s="323">
        <v>93.448316458676715</v>
      </c>
      <c r="E16" s="323">
        <v>520.83333333333326</v>
      </c>
    </row>
    <row r="17" spans="1:5" ht="14.45" customHeight="1">
      <c r="A17" s="325" t="s">
        <v>395</v>
      </c>
      <c r="B17" s="324">
        <v>201489</v>
      </c>
      <c r="C17" s="324">
        <v>258946</v>
      </c>
      <c r="D17" s="323">
        <v>128.51619691397545</v>
      </c>
      <c r="E17" s="323">
        <v>7265.600448933782</v>
      </c>
    </row>
    <row r="18" spans="1:5" ht="14.45" customHeight="1">
      <c r="A18" s="325" t="s">
        <v>394</v>
      </c>
      <c r="B18" s="324">
        <v>28118</v>
      </c>
      <c r="C18" s="324">
        <v>34170</v>
      </c>
      <c r="D18" s="323">
        <v>121.52357920193471</v>
      </c>
      <c r="E18" s="323">
        <v>2925.5136986301368</v>
      </c>
    </row>
    <row r="19" spans="1:5" ht="14.45" customHeight="1">
      <c r="A19" s="325" t="s">
        <v>393</v>
      </c>
      <c r="B19" s="324">
        <v>25154</v>
      </c>
      <c r="C19" s="324">
        <v>31334</v>
      </c>
      <c r="D19" s="323">
        <v>124.56865707243381</v>
      </c>
      <c r="E19" s="323">
        <v>2095.9197324414718</v>
      </c>
    </row>
    <row r="20" spans="1:5" ht="14.45" customHeight="1">
      <c r="A20" s="325" t="s">
        <v>392</v>
      </c>
      <c r="B20" s="324">
        <v>41691</v>
      </c>
      <c r="C20" s="324">
        <v>37267</v>
      </c>
      <c r="D20" s="323">
        <v>89.388597059317348</v>
      </c>
      <c r="E20" s="323">
        <v>21054.802259887005</v>
      </c>
    </row>
    <row r="21" spans="1:5" ht="14.45" customHeight="1">
      <c r="A21" s="325" t="s">
        <v>391</v>
      </c>
      <c r="B21" s="324">
        <v>48768</v>
      </c>
      <c r="C21" s="324">
        <v>54985</v>
      </c>
      <c r="D21" s="323">
        <v>112.74811351706037</v>
      </c>
      <c r="E21" s="323">
        <v>15273.611111111111</v>
      </c>
    </row>
    <row r="22" spans="1:5" ht="14.45" customHeight="1">
      <c r="A22" s="325" t="s">
        <v>390</v>
      </c>
      <c r="B22" s="324">
        <v>44335</v>
      </c>
      <c r="C22" s="324">
        <v>31554</v>
      </c>
      <c r="D22" s="323">
        <v>71.171760460133086</v>
      </c>
      <c r="E22" s="323">
        <v>27201.724137931036</v>
      </c>
    </row>
    <row r="23" spans="1:5" ht="14.45" customHeight="1">
      <c r="A23" s="325" t="s">
        <v>389</v>
      </c>
      <c r="B23" s="324">
        <v>28432</v>
      </c>
      <c r="C23" s="324">
        <v>34046</v>
      </c>
      <c r="D23" s="323">
        <v>119.74535734383794</v>
      </c>
      <c r="E23" s="323">
        <v>23808.391608391608</v>
      </c>
    </row>
    <row r="24" spans="1:5" ht="14.45" customHeight="1">
      <c r="A24" s="325" t="s">
        <v>388</v>
      </c>
      <c r="B24" s="324">
        <v>9613</v>
      </c>
      <c r="C24" s="324">
        <v>11714</v>
      </c>
      <c r="D24" s="323">
        <v>121.85582024342037</v>
      </c>
      <c r="E24" s="323">
        <v>6655.6818181818189</v>
      </c>
    </row>
    <row r="25" spans="1:5" ht="14.45" customHeight="1">
      <c r="A25" s="325" t="s">
        <v>387</v>
      </c>
      <c r="B25" s="324">
        <v>7407</v>
      </c>
      <c r="C25" s="324">
        <v>7267</v>
      </c>
      <c r="D25" s="323">
        <v>98.109896044282436</v>
      </c>
      <c r="E25" s="323">
        <v>426.9682726204465</v>
      </c>
    </row>
    <row r="26" spans="1:5" ht="14.45" customHeight="1">
      <c r="A26" s="325" t="s">
        <v>386</v>
      </c>
      <c r="B26" s="324">
        <v>5777</v>
      </c>
      <c r="C26" s="324">
        <v>8157</v>
      </c>
      <c r="D26" s="323">
        <v>141.19785355720961</v>
      </c>
      <c r="E26" s="323">
        <v>9947.5609756097547</v>
      </c>
    </row>
    <row r="27" spans="1:5" ht="14.45" customHeight="1">
      <c r="A27" s="325" t="s">
        <v>385</v>
      </c>
      <c r="B27" s="324">
        <v>5</v>
      </c>
      <c r="C27" s="324">
        <v>9</v>
      </c>
      <c r="D27" s="323">
        <v>180</v>
      </c>
      <c r="E27" s="323">
        <v>900</v>
      </c>
    </row>
    <row r="28" spans="1:5" ht="14.45" customHeight="1">
      <c r="A28" s="325" t="s">
        <v>384</v>
      </c>
      <c r="B28" s="324">
        <v>62110</v>
      </c>
      <c r="C28" s="324">
        <v>82588</v>
      </c>
      <c r="D28" s="323">
        <v>132.97053614554821</v>
      </c>
      <c r="E28" s="323">
        <v>4550.30303030303</v>
      </c>
    </row>
    <row r="29" spans="1:5" ht="14.45" customHeight="1">
      <c r="A29" s="322" t="s">
        <v>383</v>
      </c>
      <c r="B29" s="321">
        <v>65519</v>
      </c>
      <c r="C29" s="321">
        <v>96144</v>
      </c>
      <c r="D29" s="320">
        <v>146.74216639448099</v>
      </c>
      <c r="E29" s="320">
        <v>7842.0880913539959</v>
      </c>
    </row>
    <row r="30" spans="1:5" ht="14.45" customHeight="1">
      <c r="A30" s="325" t="s">
        <v>382</v>
      </c>
      <c r="B30" s="324">
        <v>52084</v>
      </c>
      <c r="C30" s="324">
        <v>77897</v>
      </c>
      <c r="D30" s="323">
        <v>149.56032562783196</v>
      </c>
      <c r="E30" s="323">
        <v>8821.8573046432612</v>
      </c>
    </row>
    <row r="31" spans="1:5" ht="14.45" customHeight="1">
      <c r="A31" s="325" t="s">
        <v>381</v>
      </c>
      <c r="B31" s="324">
        <v>10229</v>
      </c>
      <c r="C31" s="324">
        <v>13528</v>
      </c>
      <c r="D31" s="323">
        <v>132.25144197868804</v>
      </c>
      <c r="E31" s="323">
        <v>10248.484848484848</v>
      </c>
    </row>
    <row r="32" spans="1:5" ht="14.45" customHeight="1">
      <c r="A32" s="325" t="s">
        <v>380</v>
      </c>
      <c r="B32" s="324">
        <v>3206</v>
      </c>
      <c r="C32" s="324">
        <v>4719</v>
      </c>
      <c r="D32" s="323">
        <v>147.1927635683094</v>
      </c>
      <c r="E32" s="323">
        <v>2236.4928909952605</v>
      </c>
    </row>
    <row r="33" spans="1:5" ht="14.45" customHeight="1">
      <c r="A33" s="322" t="s">
        <v>379</v>
      </c>
      <c r="B33" s="321">
        <v>92830</v>
      </c>
      <c r="C33" s="321">
        <v>117213</v>
      </c>
      <c r="D33" s="320">
        <v>126.26629322417322</v>
      </c>
      <c r="E33" s="320">
        <v>2702.6285450772425</v>
      </c>
    </row>
    <row r="34" spans="1:5" ht="14.45" customHeight="1">
      <c r="A34" s="325" t="s">
        <v>378</v>
      </c>
      <c r="B34" s="324">
        <v>10281</v>
      </c>
      <c r="C34" s="324">
        <v>12812</v>
      </c>
      <c r="D34" s="323">
        <v>124.61822779885226</v>
      </c>
      <c r="E34" s="323">
        <v>748.36448598130835</v>
      </c>
    </row>
    <row r="35" spans="1:5" ht="14.45" customHeight="1">
      <c r="A35" s="325" t="s">
        <v>377</v>
      </c>
      <c r="B35" s="324">
        <v>15392</v>
      </c>
      <c r="C35" s="324">
        <v>21509</v>
      </c>
      <c r="D35" s="323">
        <v>139.74142411642413</v>
      </c>
      <c r="E35" s="323">
        <v>5501.0230179028131</v>
      </c>
    </row>
    <row r="36" spans="1:5" ht="14.45" customHeight="1">
      <c r="A36" s="325" t="s">
        <v>376</v>
      </c>
      <c r="B36" s="324">
        <v>14567</v>
      </c>
      <c r="C36" s="324">
        <v>16698</v>
      </c>
      <c r="D36" s="323">
        <v>114.62895585913367</v>
      </c>
      <c r="E36" s="323">
        <v>5185.7142857142853</v>
      </c>
    </row>
    <row r="37" spans="1:5" ht="14.45" customHeight="1">
      <c r="A37" s="325" t="s">
        <v>375</v>
      </c>
      <c r="B37" s="324">
        <v>13331</v>
      </c>
      <c r="C37" s="324">
        <v>17410</v>
      </c>
      <c r="D37" s="323">
        <v>130.59785462455932</v>
      </c>
      <c r="E37" s="323">
        <v>6377.2893772893776</v>
      </c>
    </row>
    <row r="38" spans="1:5" ht="14.45" customHeight="1">
      <c r="A38" s="325" t="s">
        <v>374</v>
      </c>
      <c r="B38" s="324">
        <v>4296</v>
      </c>
      <c r="C38" s="324">
        <v>3377</v>
      </c>
      <c r="D38" s="323">
        <v>78.608007448789579</v>
      </c>
      <c r="E38" s="323">
        <v>3631.1827956989246</v>
      </c>
    </row>
    <row r="39" spans="1:5" ht="14.45" customHeight="1">
      <c r="A39" s="325" t="s">
        <v>373</v>
      </c>
      <c r="B39" s="324">
        <v>4207</v>
      </c>
      <c r="C39" s="324">
        <v>5156</v>
      </c>
      <c r="D39" s="323">
        <v>122.5576420251961</v>
      </c>
      <c r="E39" s="323">
        <v>5005.8252427184461</v>
      </c>
    </row>
    <row r="40" spans="1:5" ht="14.45" customHeight="1">
      <c r="A40" s="325" t="s">
        <v>372</v>
      </c>
      <c r="B40" s="324">
        <v>3480</v>
      </c>
      <c r="C40" s="324">
        <v>4691</v>
      </c>
      <c r="D40" s="323">
        <v>134.79885057471265</v>
      </c>
      <c r="E40" s="323">
        <v>3257.6388888888887</v>
      </c>
    </row>
    <row r="41" spans="1:5" ht="14.45" customHeight="1">
      <c r="A41" s="325" t="s">
        <v>371</v>
      </c>
      <c r="B41" s="324">
        <v>2184</v>
      </c>
      <c r="C41" s="324">
        <v>3381</v>
      </c>
      <c r="D41" s="323">
        <v>154.80769230769232</v>
      </c>
      <c r="E41" s="323">
        <v>14087.5</v>
      </c>
    </row>
    <row r="42" spans="1:5" ht="14.45" customHeight="1">
      <c r="A42" s="325" t="s">
        <v>370</v>
      </c>
      <c r="B42" s="324">
        <v>1793</v>
      </c>
      <c r="C42" s="324">
        <v>2685</v>
      </c>
      <c r="D42" s="323">
        <v>149.74902398215281</v>
      </c>
      <c r="E42" s="323">
        <v>3835.7142857142853</v>
      </c>
    </row>
    <row r="43" spans="1:5" ht="14.45" customHeight="1">
      <c r="A43" s="325" t="s">
        <v>369</v>
      </c>
      <c r="B43" s="324">
        <v>1910</v>
      </c>
      <c r="C43" s="324">
        <v>2676</v>
      </c>
      <c r="D43" s="323">
        <v>140.10471204188482</v>
      </c>
      <c r="E43" s="323">
        <v>11634.782608695652</v>
      </c>
    </row>
    <row r="44" spans="1:5" ht="14.45" customHeight="1">
      <c r="A44" s="325" t="s">
        <v>368</v>
      </c>
      <c r="B44" s="324">
        <v>1619</v>
      </c>
      <c r="C44" s="324">
        <v>1742</v>
      </c>
      <c r="D44" s="323">
        <v>107.59728227300802</v>
      </c>
      <c r="E44" s="323">
        <v>3484.0000000000005</v>
      </c>
    </row>
    <row r="45" spans="1:5" ht="14.45" customHeight="1">
      <c r="A45" s="325" t="s">
        <v>367</v>
      </c>
      <c r="B45" s="324">
        <v>1372</v>
      </c>
      <c r="C45" s="324">
        <v>2209</v>
      </c>
      <c r="D45" s="323">
        <v>161.00583090379007</v>
      </c>
      <c r="E45" s="323">
        <v>6693.939393939394</v>
      </c>
    </row>
    <row r="46" spans="1:5" ht="14.45" customHeight="1">
      <c r="A46" s="325" t="s">
        <v>366</v>
      </c>
      <c r="B46" s="324">
        <v>845</v>
      </c>
      <c r="C46" s="324">
        <v>1226</v>
      </c>
      <c r="D46" s="323">
        <v>145.08875739644969</v>
      </c>
      <c r="E46" s="323">
        <v>13622.222222222223</v>
      </c>
    </row>
    <row r="47" spans="1:5" ht="14.45" customHeight="1">
      <c r="A47" s="325" t="s">
        <v>365</v>
      </c>
      <c r="B47" s="324">
        <v>17553</v>
      </c>
      <c r="C47" s="324">
        <v>21641</v>
      </c>
      <c r="D47" s="323">
        <v>123.28946618811598</v>
      </c>
      <c r="E47" s="323">
        <v>1985.4128440366974</v>
      </c>
    </row>
    <row r="48" spans="1:5" ht="14.45" customHeight="1">
      <c r="A48" s="322" t="s">
        <v>364</v>
      </c>
      <c r="B48" s="321">
        <v>26896</v>
      </c>
      <c r="C48" s="321">
        <v>47588</v>
      </c>
      <c r="D48" s="320">
        <v>176.9333729922665</v>
      </c>
      <c r="E48" s="320">
        <v>20079.324894514768</v>
      </c>
    </row>
    <row r="49" spans="1:5" ht="14.45" customHeight="1">
      <c r="A49" s="325" t="s">
        <v>363</v>
      </c>
      <c r="B49" s="324">
        <v>24742</v>
      </c>
      <c r="C49" s="324">
        <v>44225</v>
      </c>
      <c r="D49" s="323">
        <v>178.74464473365128</v>
      </c>
      <c r="E49" s="323">
        <v>20665.88785046729</v>
      </c>
    </row>
    <row r="50" spans="1:5" ht="15" customHeight="1">
      <c r="A50" s="325" t="s">
        <v>362</v>
      </c>
      <c r="B50" s="324">
        <v>1963</v>
      </c>
      <c r="C50" s="324">
        <v>3289</v>
      </c>
      <c r="D50" s="323">
        <v>167.54966887417217</v>
      </c>
      <c r="E50" s="323">
        <v>15661.904761904761</v>
      </c>
    </row>
    <row r="51" spans="1:5">
      <c r="A51" s="325" t="s">
        <v>361</v>
      </c>
      <c r="B51" s="324">
        <v>191</v>
      </c>
      <c r="C51" s="324">
        <v>74</v>
      </c>
      <c r="D51" s="323">
        <v>38.7434554973822</v>
      </c>
      <c r="E51" s="323">
        <v>3700</v>
      </c>
    </row>
    <row r="52" spans="1:5">
      <c r="A52" s="322" t="s">
        <v>360</v>
      </c>
      <c r="B52" s="321">
        <v>1939</v>
      </c>
      <c r="C52" s="321">
        <v>2305</v>
      </c>
      <c r="D52" s="320">
        <v>118.87570912841672</v>
      </c>
      <c r="E52" s="320">
        <v>2881.25</v>
      </c>
    </row>
    <row r="53" spans="1:5">
      <c r="A53" s="319"/>
      <c r="B53" s="319"/>
      <c r="C53" s="319"/>
      <c r="D53" s="319"/>
      <c r="E53" s="319"/>
    </row>
    <row r="54" spans="1:5">
      <c r="A54" s="305"/>
      <c r="B54" s="305"/>
      <c r="C54" s="305"/>
      <c r="D54" s="306"/>
      <c r="E54" s="306"/>
    </row>
    <row r="55" spans="1:5">
      <c r="A55" s="319"/>
      <c r="B55" s="319"/>
      <c r="C55" s="319"/>
      <c r="D55" s="319"/>
      <c r="E55" s="319"/>
    </row>
    <row r="56" spans="1:5">
      <c r="A56" s="305"/>
      <c r="B56" s="318"/>
      <c r="C56" s="316"/>
      <c r="D56" s="306"/>
      <c r="E56" s="306"/>
    </row>
    <row r="57" spans="1:5">
      <c r="A57" s="305"/>
      <c r="B57" s="317"/>
      <c r="C57" s="316"/>
      <c r="D57" s="306"/>
      <c r="E57" s="306"/>
    </row>
    <row r="58" spans="1:5">
      <c r="A58" s="305"/>
      <c r="B58" s="317"/>
      <c r="C58" s="316"/>
      <c r="D58" s="306"/>
      <c r="E58" s="306"/>
    </row>
    <row r="59" spans="1:5">
      <c r="A59" s="305"/>
      <c r="B59" s="305"/>
      <c r="C59" s="306"/>
      <c r="D59" s="306"/>
      <c r="E59" s="306"/>
    </row>
    <row r="60" spans="1:5">
      <c r="A60" s="305"/>
      <c r="B60" s="305"/>
      <c r="C60" s="306"/>
      <c r="D60" s="306"/>
      <c r="E60" s="306"/>
    </row>
    <row r="61" spans="1:5">
      <c r="A61" s="305"/>
      <c r="B61" s="305"/>
      <c r="C61" s="306"/>
      <c r="D61" s="306"/>
      <c r="E61" s="306"/>
    </row>
    <row r="62" spans="1:5">
      <c r="A62" s="305"/>
      <c r="B62" s="305"/>
      <c r="C62" s="306"/>
      <c r="D62" s="306"/>
      <c r="E62" s="306"/>
    </row>
    <row r="63" spans="1:5">
      <c r="A63" s="305"/>
      <c r="B63" s="305"/>
      <c r="C63" s="306"/>
      <c r="D63" s="306"/>
      <c r="E63" s="306"/>
    </row>
    <row r="64" spans="1:5">
      <c r="A64" s="305"/>
      <c r="B64" s="305"/>
      <c r="C64" s="306"/>
      <c r="D64" s="306"/>
      <c r="E64" s="306"/>
    </row>
    <row r="65" spans="1:5">
      <c r="A65" s="305"/>
      <c r="B65" s="305"/>
      <c r="C65" s="306"/>
      <c r="D65" s="306"/>
      <c r="E65" s="306"/>
    </row>
    <row r="66" spans="1:5">
      <c r="A66" s="305"/>
      <c r="B66" s="305"/>
      <c r="C66" s="306"/>
      <c r="D66" s="306"/>
      <c r="E66" s="306"/>
    </row>
    <row r="67" spans="1:5">
      <c r="A67" s="305"/>
      <c r="B67" s="305"/>
      <c r="C67" s="306"/>
      <c r="D67" s="306"/>
      <c r="E67" s="306"/>
    </row>
    <row r="68" spans="1:5">
      <c r="A68" s="305"/>
      <c r="B68" s="305"/>
      <c r="C68" s="306"/>
      <c r="D68" s="306"/>
      <c r="E68" s="306"/>
    </row>
    <row r="69" spans="1:5">
      <c r="A69" s="305"/>
      <c r="B69" s="305"/>
      <c r="C69" s="306"/>
      <c r="D69" s="306"/>
      <c r="E69" s="306"/>
    </row>
    <row r="70" spans="1:5">
      <c r="A70" s="305"/>
      <c r="B70" s="305"/>
      <c r="C70" s="306"/>
      <c r="D70" s="306"/>
      <c r="E70" s="306"/>
    </row>
    <row r="71" spans="1:5">
      <c r="A71" s="305"/>
      <c r="B71" s="305"/>
      <c r="C71" s="306"/>
      <c r="D71" s="306"/>
      <c r="E71" s="306"/>
    </row>
    <row r="72" spans="1:5">
      <c r="A72" s="305"/>
      <c r="B72" s="305"/>
      <c r="C72" s="305"/>
      <c r="D72" s="306"/>
      <c r="E72" s="306"/>
    </row>
    <row r="73" spans="1:5">
      <c r="A73" s="305"/>
      <c r="B73" s="305"/>
      <c r="C73" s="305"/>
      <c r="D73" s="306"/>
      <c r="E73" s="306"/>
    </row>
    <row r="74" spans="1:5">
      <c r="A74" s="305"/>
      <c r="B74" s="305"/>
      <c r="C74" s="305"/>
      <c r="D74" s="306"/>
      <c r="E74" s="306"/>
    </row>
    <row r="75" spans="1:5">
      <c r="A75" s="305"/>
      <c r="B75" s="305"/>
      <c r="C75" s="305"/>
      <c r="D75" s="306"/>
      <c r="E75" s="306"/>
    </row>
    <row r="76" spans="1:5">
      <c r="A76" s="305"/>
      <c r="B76" s="305"/>
      <c r="C76" s="305"/>
      <c r="D76" s="306"/>
      <c r="E76" s="306"/>
    </row>
    <row r="77" spans="1:5">
      <c r="A77" s="305"/>
      <c r="B77" s="305"/>
      <c r="C77" s="305"/>
      <c r="D77" s="306"/>
      <c r="E77" s="306"/>
    </row>
    <row r="78" spans="1:5">
      <c r="A78" s="305"/>
      <c r="B78" s="305"/>
      <c r="C78" s="305"/>
      <c r="D78" s="306"/>
      <c r="E78" s="306"/>
    </row>
    <row r="79" spans="1:5">
      <c r="A79" s="305"/>
      <c r="B79" s="305"/>
      <c r="C79" s="305"/>
      <c r="D79" s="306"/>
      <c r="E79" s="306"/>
    </row>
    <row r="80" spans="1:5">
      <c r="A80" s="305"/>
      <c r="B80" s="305"/>
      <c r="C80" s="305"/>
      <c r="D80" s="306"/>
      <c r="E80" s="306"/>
    </row>
    <row r="81" spans="1:5">
      <c r="A81" s="305"/>
      <c r="B81" s="305"/>
      <c r="C81" s="305"/>
      <c r="D81" s="306"/>
      <c r="E81" s="306"/>
    </row>
    <row r="82" spans="1:5">
      <c r="A82" s="305"/>
      <c r="B82" s="305"/>
      <c r="C82" s="305"/>
      <c r="D82" s="306"/>
      <c r="E82" s="306"/>
    </row>
    <row r="83" spans="1:5">
      <c r="A83" s="305"/>
      <c r="B83" s="305"/>
      <c r="C83" s="305"/>
      <c r="D83" s="306"/>
      <c r="E83" s="306"/>
    </row>
    <row r="84" spans="1:5">
      <c r="A84" s="305"/>
      <c r="B84" s="305"/>
      <c r="C84" s="305"/>
      <c r="D84" s="306"/>
      <c r="E84" s="306"/>
    </row>
    <row r="85" spans="1:5">
      <c r="A85" s="305"/>
      <c r="B85" s="305"/>
      <c r="C85" s="305"/>
      <c r="D85" s="306"/>
      <c r="E85" s="306"/>
    </row>
    <row r="86" spans="1:5">
      <c r="A86" s="305"/>
      <c r="B86" s="305"/>
      <c r="C86" s="305"/>
      <c r="D86" s="306"/>
      <c r="E86" s="306"/>
    </row>
    <row r="87" spans="1:5">
      <c r="A87" s="305"/>
      <c r="B87" s="305"/>
      <c r="C87" s="306"/>
      <c r="D87" s="306"/>
      <c r="E87" s="305"/>
    </row>
    <row r="88" spans="1:5">
      <c r="A88" s="305"/>
      <c r="B88" s="305"/>
      <c r="C88" s="306"/>
      <c r="D88" s="306"/>
      <c r="E88" s="305"/>
    </row>
    <row r="89" spans="1:5">
      <c r="A89" s="305"/>
      <c r="B89" s="305"/>
      <c r="C89" s="306"/>
      <c r="D89" s="306"/>
      <c r="E89" s="305"/>
    </row>
    <row r="90" spans="1:5">
      <c r="A90" s="305"/>
      <c r="B90" s="305"/>
      <c r="C90" s="306"/>
      <c r="D90" s="306"/>
      <c r="E90" s="305"/>
    </row>
    <row r="91" spans="1:5">
      <c r="A91" s="305"/>
      <c r="B91" s="305"/>
      <c r="C91" s="306"/>
      <c r="D91" s="306"/>
      <c r="E91" s="305"/>
    </row>
    <row r="92" spans="1:5">
      <c r="A92" s="305"/>
      <c r="B92" s="305"/>
      <c r="C92" s="306"/>
      <c r="D92" s="306"/>
      <c r="E92" s="305"/>
    </row>
    <row r="93" spans="1:5">
      <c r="A93" s="305"/>
      <c r="B93" s="305"/>
      <c r="C93" s="306"/>
      <c r="D93" s="306"/>
      <c r="E93" s="305"/>
    </row>
    <row r="94" spans="1:5">
      <c r="A94" s="305"/>
      <c r="B94" s="305"/>
      <c r="C94" s="306"/>
      <c r="D94" s="306"/>
      <c r="E94" s="305"/>
    </row>
    <row r="95" spans="1:5">
      <c r="A95" s="305"/>
      <c r="B95" s="305"/>
      <c r="C95" s="306"/>
      <c r="D95" s="306"/>
      <c r="E95" s="305"/>
    </row>
    <row r="96" spans="1:5">
      <c r="A96" s="305"/>
      <c r="B96" s="305"/>
      <c r="C96" s="306"/>
      <c r="D96" s="306"/>
      <c r="E96" s="305"/>
    </row>
    <row r="97" spans="1:5">
      <c r="A97" s="305"/>
      <c r="B97" s="305"/>
      <c r="C97" s="306"/>
      <c r="D97" s="306"/>
      <c r="E97" s="305"/>
    </row>
    <row r="98" spans="1:5">
      <c r="A98" s="305"/>
      <c r="B98" s="305"/>
      <c r="C98" s="306"/>
      <c r="D98" s="306"/>
      <c r="E98" s="305"/>
    </row>
    <row r="99" spans="1:5">
      <c r="A99" s="305"/>
      <c r="B99" s="305"/>
      <c r="C99" s="306"/>
      <c r="D99" s="306"/>
      <c r="E99" s="305"/>
    </row>
    <row r="100" spans="1:5">
      <c r="A100" s="305"/>
      <c r="B100" s="305"/>
      <c r="C100" s="306"/>
      <c r="D100" s="306"/>
      <c r="E100" s="305"/>
    </row>
    <row r="101" spans="1:5">
      <c r="A101" s="305"/>
      <c r="B101" s="305"/>
      <c r="C101" s="306"/>
      <c r="D101" s="306"/>
      <c r="E101" s="305"/>
    </row>
    <row r="102" spans="1:5">
      <c r="A102" s="305"/>
      <c r="B102" s="305"/>
      <c r="C102" s="306"/>
      <c r="D102" s="306"/>
      <c r="E102" s="305"/>
    </row>
    <row r="103" spans="1:5">
      <c r="A103" s="305"/>
      <c r="B103" s="305"/>
      <c r="C103" s="306"/>
      <c r="D103" s="306"/>
      <c r="E103" s="305"/>
    </row>
    <row r="104" spans="1:5">
      <c r="A104" s="305"/>
      <c r="B104" s="305"/>
      <c r="C104" s="306"/>
      <c r="D104" s="306"/>
      <c r="E104" s="305"/>
    </row>
    <row r="105" spans="1:5">
      <c r="A105" s="305"/>
      <c r="B105" s="305"/>
      <c r="C105" s="306"/>
      <c r="D105" s="306"/>
      <c r="E105" s="305"/>
    </row>
    <row r="106" spans="1:5">
      <c r="A106" s="305"/>
      <c r="B106" s="305"/>
      <c r="C106" s="306"/>
      <c r="D106" s="306"/>
      <c r="E106" s="305"/>
    </row>
    <row r="107" spans="1:5">
      <c r="A107" s="305"/>
      <c r="B107" s="305"/>
      <c r="C107" s="306"/>
      <c r="D107" s="306"/>
      <c r="E107" s="305"/>
    </row>
    <row r="108" spans="1:5">
      <c r="A108" s="305"/>
      <c r="B108" s="305"/>
      <c r="C108" s="306"/>
      <c r="D108" s="306"/>
      <c r="E108" s="305"/>
    </row>
    <row r="109" spans="1:5">
      <c r="A109" s="305"/>
      <c r="B109" s="305"/>
      <c r="C109" s="306"/>
      <c r="D109" s="306"/>
      <c r="E109" s="305"/>
    </row>
    <row r="110" spans="1:5">
      <c r="A110" s="305"/>
      <c r="B110" s="305"/>
      <c r="C110" s="306"/>
      <c r="D110" s="306"/>
      <c r="E110" s="305"/>
    </row>
    <row r="111" spans="1:5">
      <c r="A111" s="305"/>
      <c r="B111" s="305"/>
      <c r="C111" s="306"/>
      <c r="D111" s="306"/>
      <c r="E111" s="305"/>
    </row>
    <row r="112" spans="1:5">
      <c r="A112" s="305"/>
      <c r="B112" s="305"/>
      <c r="C112" s="306"/>
      <c r="D112" s="306"/>
      <c r="E112" s="305"/>
    </row>
    <row r="113" spans="1:5">
      <c r="A113" s="305"/>
      <c r="B113" s="305"/>
      <c r="C113" s="306"/>
      <c r="D113" s="306"/>
      <c r="E113" s="305"/>
    </row>
    <row r="114" spans="1:5">
      <c r="A114" s="305"/>
      <c r="B114" s="305"/>
      <c r="C114" s="306"/>
      <c r="D114" s="306"/>
      <c r="E114" s="305"/>
    </row>
    <row r="115" spans="1:5">
      <c r="A115" s="305"/>
      <c r="B115" s="305"/>
      <c r="C115" s="306"/>
      <c r="D115" s="306"/>
      <c r="E115" s="305"/>
    </row>
    <row r="116" spans="1:5">
      <c r="A116" s="305"/>
      <c r="B116" s="305"/>
      <c r="C116" s="306"/>
      <c r="D116" s="306"/>
      <c r="E116" s="305"/>
    </row>
    <row r="117" spans="1:5">
      <c r="A117" s="305"/>
      <c r="B117" s="305"/>
      <c r="C117" s="306"/>
      <c r="D117" s="306"/>
      <c r="E117" s="305"/>
    </row>
    <row r="118" spans="1:5">
      <c r="A118" s="305"/>
      <c r="B118" s="305"/>
      <c r="C118" s="306"/>
      <c r="D118" s="306"/>
      <c r="E118" s="305"/>
    </row>
    <row r="119" spans="1:5">
      <c r="A119" s="305"/>
      <c r="B119" s="305"/>
      <c r="C119" s="306"/>
      <c r="D119" s="306"/>
      <c r="E119" s="305"/>
    </row>
    <row r="120" spans="1:5">
      <c r="A120" s="305"/>
      <c r="B120" s="305"/>
      <c r="C120" s="306"/>
      <c r="D120" s="306"/>
      <c r="E120" s="305"/>
    </row>
    <row r="121" spans="1:5">
      <c r="A121" s="305"/>
      <c r="B121" s="305"/>
      <c r="C121" s="306"/>
      <c r="D121" s="306"/>
      <c r="E121" s="305"/>
    </row>
    <row r="122" spans="1:5">
      <c r="A122" s="305"/>
      <c r="B122" s="305"/>
      <c r="C122" s="306"/>
      <c r="D122" s="306"/>
      <c r="E122" s="305"/>
    </row>
    <row r="123" spans="1:5">
      <c r="A123" s="305"/>
      <c r="B123" s="305"/>
      <c r="C123" s="306"/>
      <c r="D123" s="306"/>
      <c r="E123" s="305"/>
    </row>
    <row r="124" spans="1:5">
      <c r="A124" s="305"/>
      <c r="B124" s="305"/>
      <c r="C124" s="306"/>
      <c r="D124" s="306"/>
      <c r="E124" s="305"/>
    </row>
    <row r="125" spans="1:5">
      <c r="A125" s="305"/>
      <c r="B125" s="305"/>
      <c r="C125" s="306"/>
      <c r="D125" s="306"/>
      <c r="E125" s="305"/>
    </row>
    <row r="126" spans="1:5">
      <c r="A126" s="305"/>
      <c r="B126" s="305"/>
      <c r="C126" s="306"/>
      <c r="D126" s="306"/>
      <c r="E126" s="305"/>
    </row>
    <row r="127" spans="1:5">
      <c r="A127" s="305"/>
      <c r="B127" s="305"/>
      <c r="C127" s="306"/>
      <c r="D127" s="306"/>
      <c r="E127" s="305"/>
    </row>
    <row r="128" spans="1:5">
      <c r="A128" s="305"/>
      <c r="B128" s="305"/>
      <c r="C128" s="306"/>
      <c r="D128" s="306"/>
      <c r="E128" s="305"/>
    </row>
    <row r="129" spans="1:5">
      <c r="A129" s="305"/>
      <c r="B129" s="305"/>
      <c r="C129" s="306"/>
      <c r="D129" s="306"/>
      <c r="E129" s="305"/>
    </row>
    <row r="130" spans="1:5">
      <c r="A130" s="305"/>
      <c r="B130" s="305"/>
      <c r="C130" s="306"/>
      <c r="D130" s="306"/>
      <c r="E130" s="305"/>
    </row>
    <row r="131" spans="1:5">
      <c r="A131" s="305"/>
      <c r="B131" s="305"/>
      <c r="C131" s="306"/>
      <c r="D131" s="306"/>
      <c r="E131" s="305"/>
    </row>
    <row r="132" spans="1:5">
      <c r="A132" s="305"/>
      <c r="B132" s="305"/>
      <c r="C132" s="306"/>
      <c r="D132" s="306"/>
      <c r="E132" s="305"/>
    </row>
    <row r="133" spans="1:5">
      <c r="A133" s="305"/>
      <c r="B133" s="305"/>
      <c r="C133" s="306"/>
      <c r="D133" s="306"/>
      <c r="E133" s="305"/>
    </row>
    <row r="134" spans="1:5">
      <c r="A134" s="305"/>
      <c r="B134" s="305"/>
      <c r="C134" s="306"/>
      <c r="D134" s="306"/>
      <c r="E134" s="305"/>
    </row>
    <row r="135" spans="1:5">
      <c r="A135" s="305"/>
      <c r="B135" s="305"/>
      <c r="C135" s="306"/>
      <c r="D135" s="306"/>
      <c r="E135" s="305"/>
    </row>
    <row r="136" spans="1:5">
      <c r="A136" s="305"/>
      <c r="B136" s="305"/>
      <c r="C136" s="306"/>
      <c r="D136" s="306"/>
      <c r="E136" s="305"/>
    </row>
    <row r="137" spans="1:5">
      <c r="A137" s="305"/>
      <c r="B137" s="305"/>
      <c r="C137" s="306"/>
      <c r="D137" s="306"/>
      <c r="E137" s="305"/>
    </row>
    <row r="138" spans="1:5">
      <c r="A138" s="305"/>
      <c r="B138" s="305"/>
      <c r="C138" s="306"/>
      <c r="D138" s="306"/>
      <c r="E138" s="305"/>
    </row>
    <row r="139" spans="1:5">
      <c r="A139" s="305"/>
      <c r="B139" s="305"/>
      <c r="C139" s="306"/>
      <c r="D139" s="306"/>
      <c r="E139" s="305"/>
    </row>
    <row r="140" spans="1:5">
      <c r="A140" s="305"/>
      <c r="B140" s="305"/>
      <c r="C140" s="306"/>
      <c r="D140" s="306"/>
      <c r="E140" s="305"/>
    </row>
    <row r="141" spans="1:5">
      <c r="A141" s="305"/>
      <c r="B141" s="305"/>
      <c r="C141" s="306"/>
      <c r="D141" s="306"/>
      <c r="E141" s="305"/>
    </row>
    <row r="142" spans="1:5">
      <c r="A142" s="305"/>
      <c r="B142" s="305"/>
      <c r="C142" s="306"/>
      <c r="D142" s="306"/>
      <c r="E142" s="305"/>
    </row>
    <row r="143" spans="1:5">
      <c r="A143" s="305"/>
      <c r="B143" s="305"/>
      <c r="C143" s="306"/>
      <c r="D143" s="306"/>
      <c r="E143" s="305"/>
    </row>
    <row r="144" spans="1:5">
      <c r="A144" s="305"/>
      <c r="B144" s="305"/>
      <c r="C144" s="306"/>
      <c r="D144" s="306"/>
      <c r="E144" s="305"/>
    </row>
    <row r="145" spans="1:5">
      <c r="A145" s="305"/>
      <c r="B145" s="305"/>
      <c r="C145" s="306"/>
      <c r="D145" s="306"/>
      <c r="E145" s="305"/>
    </row>
    <row r="146" spans="1:5">
      <c r="A146" s="305"/>
      <c r="B146" s="305"/>
      <c r="C146" s="306"/>
      <c r="D146" s="306"/>
      <c r="E146" s="305"/>
    </row>
    <row r="147" spans="1:5">
      <c r="A147" s="305"/>
      <c r="B147" s="305"/>
      <c r="C147" s="306"/>
      <c r="D147" s="306"/>
      <c r="E147" s="305"/>
    </row>
    <row r="148" spans="1:5">
      <c r="A148" s="305"/>
      <c r="B148" s="305"/>
      <c r="C148" s="306"/>
      <c r="D148" s="306"/>
      <c r="E148" s="305"/>
    </row>
    <row r="149" spans="1:5" ht="18.75">
      <c r="A149" s="305"/>
      <c r="B149" s="305"/>
      <c r="C149" s="306"/>
      <c r="D149" s="309"/>
      <c r="E149" s="308"/>
    </row>
    <row r="150" spans="1:5" ht="18.75">
      <c r="A150" s="308"/>
      <c r="B150" s="308"/>
      <c r="C150" s="309"/>
      <c r="D150" s="309"/>
      <c r="E150" s="308"/>
    </row>
    <row r="151" spans="1:5" ht="18.75">
      <c r="A151" s="308"/>
      <c r="B151" s="308"/>
      <c r="C151" s="309"/>
      <c r="D151" s="309"/>
      <c r="E151" s="308"/>
    </row>
    <row r="152" spans="1:5">
      <c r="C152" s="309"/>
      <c r="D152" s="309"/>
    </row>
    <row r="153" spans="1:5">
      <c r="C153" s="309"/>
      <c r="D153" s="309"/>
    </row>
    <row r="154" spans="1:5">
      <c r="C154" s="309"/>
      <c r="D154" s="309"/>
    </row>
    <row r="155" spans="1:5">
      <c r="C155" s="309"/>
      <c r="D155" s="309"/>
    </row>
    <row r="156" spans="1:5">
      <c r="C156" s="309"/>
      <c r="D156" s="309"/>
    </row>
    <row r="157" spans="1:5">
      <c r="C157" s="309"/>
      <c r="D157" s="309"/>
    </row>
    <row r="158" spans="1:5">
      <c r="C158" s="309"/>
      <c r="D158" s="309"/>
    </row>
    <row r="159" spans="1:5">
      <c r="C159" s="309"/>
      <c r="D159" s="309"/>
    </row>
    <row r="160" spans="1:5">
      <c r="C160" s="309"/>
      <c r="D160" s="309"/>
    </row>
    <row r="161" spans="3:4">
      <c r="C161" s="309"/>
      <c r="D161" s="309"/>
    </row>
    <row r="162" spans="3:4">
      <c r="C162" s="309"/>
      <c r="D162" s="309"/>
    </row>
    <row r="163" spans="3:4">
      <c r="C163" s="309"/>
      <c r="D163" s="309"/>
    </row>
    <row r="164" spans="3:4">
      <c r="C164" s="309"/>
      <c r="D164" s="309"/>
    </row>
    <row r="165" spans="3:4">
      <c r="C165" s="309"/>
      <c r="D165" s="309"/>
    </row>
    <row r="166" spans="3:4">
      <c r="C166" s="309"/>
      <c r="D166" s="309"/>
    </row>
    <row r="167" spans="3:4">
      <c r="C167" s="309"/>
      <c r="D167" s="309"/>
    </row>
    <row r="168" spans="3:4">
      <c r="C168" s="309"/>
      <c r="D168" s="309"/>
    </row>
    <row r="169" spans="3:4">
      <c r="C169" s="309"/>
      <c r="D169" s="309"/>
    </row>
    <row r="170" spans="3:4">
      <c r="C170" s="309"/>
      <c r="D170" s="309"/>
    </row>
    <row r="171" spans="3:4">
      <c r="C171" s="309"/>
      <c r="D171" s="309"/>
    </row>
    <row r="172" spans="3:4">
      <c r="C172" s="309"/>
      <c r="D172" s="309"/>
    </row>
    <row r="173" spans="3:4">
      <c r="C173" s="309"/>
      <c r="D173" s="309"/>
    </row>
    <row r="174" spans="3:4">
      <c r="C174" s="309"/>
      <c r="D174" s="309"/>
    </row>
    <row r="175" spans="3:4">
      <c r="C175" s="309"/>
      <c r="D175" s="309"/>
    </row>
    <row r="176" spans="3:4">
      <c r="C176" s="309"/>
      <c r="D176" s="309"/>
    </row>
    <row r="177" spans="3:4">
      <c r="C177" s="309"/>
      <c r="D177" s="309"/>
    </row>
    <row r="178" spans="3:4">
      <c r="C178" s="309"/>
      <c r="D178" s="309"/>
    </row>
    <row r="179" spans="3:4">
      <c r="C179" s="309"/>
      <c r="D179" s="309"/>
    </row>
    <row r="180" spans="3:4">
      <c r="C180" s="309"/>
      <c r="D180" s="309"/>
    </row>
    <row r="181" spans="3:4">
      <c r="C181" s="309"/>
      <c r="D181" s="309"/>
    </row>
    <row r="182" spans="3:4">
      <c r="C182" s="309"/>
      <c r="D182" s="309"/>
    </row>
    <row r="183" spans="3:4">
      <c r="C183" s="309"/>
      <c r="D183" s="309"/>
    </row>
    <row r="184" spans="3:4">
      <c r="C184" s="309"/>
      <c r="D184" s="309"/>
    </row>
    <row r="185" spans="3:4">
      <c r="C185" s="309"/>
      <c r="D185" s="309"/>
    </row>
    <row r="186" spans="3:4">
      <c r="C186" s="309"/>
      <c r="D186" s="309"/>
    </row>
    <row r="187" spans="3:4">
      <c r="C187" s="309"/>
      <c r="D187" s="309"/>
    </row>
    <row r="188" spans="3:4">
      <c r="C188" s="309"/>
      <c r="D188" s="309"/>
    </row>
    <row r="189" spans="3:4">
      <c r="C189" s="309"/>
      <c r="D189" s="309"/>
    </row>
    <row r="190" spans="3:4">
      <c r="C190" s="309"/>
      <c r="D190" s="309"/>
    </row>
    <row r="191" spans="3:4">
      <c r="C191" s="309"/>
      <c r="D191" s="309"/>
    </row>
    <row r="192" spans="3:4">
      <c r="C192" s="309"/>
      <c r="D192" s="309"/>
    </row>
    <row r="193" spans="3:4">
      <c r="C193" s="309"/>
      <c r="D193" s="309"/>
    </row>
    <row r="194" spans="3:4">
      <c r="C194" s="309"/>
      <c r="D194" s="309"/>
    </row>
    <row r="195" spans="3:4">
      <c r="C195" s="309"/>
      <c r="D195" s="309"/>
    </row>
    <row r="196" spans="3:4">
      <c r="C196" s="309"/>
      <c r="D196" s="309"/>
    </row>
    <row r="197" spans="3:4">
      <c r="C197" s="309"/>
      <c r="D197" s="309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4"/>
  <sheetViews>
    <sheetView zoomScaleNormal="100" workbookViewId="0">
      <selection activeCell="A2" sqref="A2"/>
    </sheetView>
  </sheetViews>
  <sheetFormatPr defaultColWidth="11.42578125" defaultRowHeight="16.5" customHeight="1"/>
  <cols>
    <col min="1" max="1" width="49" style="34" customWidth="1"/>
    <col min="2" max="2" width="18.7109375" style="34" customWidth="1"/>
    <col min="3" max="3" width="23.42578125" style="34" customWidth="1"/>
    <col min="4" max="4" width="4.85546875" style="34" customWidth="1"/>
    <col min="5" max="16384" width="11.42578125" style="34"/>
  </cols>
  <sheetData>
    <row r="1" spans="1:120" s="32" customFormat="1" ht="20.100000000000001" customHeight="1">
      <c r="A1" s="30" t="s">
        <v>458</v>
      </c>
      <c r="B1" s="31"/>
    </row>
    <row r="2" spans="1:120" ht="9" customHeight="1">
      <c r="A2" s="33"/>
      <c r="B2" s="33"/>
    </row>
    <row r="3" spans="1:120" ht="20.100000000000001" customHeight="1">
      <c r="A3" s="35"/>
      <c r="B3" s="36"/>
      <c r="C3" s="37" t="s">
        <v>13</v>
      </c>
    </row>
    <row r="4" spans="1:120" ht="18.75" customHeight="1">
      <c r="A4" s="429"/>
      <c r="B4" s="38" t="s">
        <v>14</v>
      </c>
      <c r="C4" s="38" t="s">
        <v>14</v>
      </c>
    </row>
    <row r="5" spans="1:120" ht="18.75" customHeight="1">
      <c r="A5" s="430"/>
      <c r="B5" s="39" t="s">
        <v>15</v>
      </c>
      <c r="C5" s="39" t="s">
        <v>16</v>
      </c>
    </row>
    <row r="6" spans="1:120" ht="8.25" customHeight="1">
      <c r="A6" s="40"/>
      <c r="B6" s="41"/>
      <c r="C6" s="41"/>
    </row>
    <row r="7" spans="1:120" s="44" customFormat="1" ht="19.5" customHeight="1">
      <c r="A7" s="42" t="s">
        <v>17</v>
      </c>
      <c r="B7" s="43">
        <v>85.39</v>
      </c>
      <c r="C7" s="43">
        <v>91.96</v>
      </c>
    </row>
    <row r="8" spans="1:120" s="47" customFormat="1" ht="15.75" customHeight="1">
      <c r="A8" s="45" t="s">
        <v>18</v>
      </c>
      <c r="B8" s="43">
        <v>89.27</v>
      </c>
      <c r="C8" s="43">
        <v>95.14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</row>
    <row r="9" spans="1:120" ht="15.75" customHeight="1">
      <c r="A9" s="48" t="s">
        <v>19</v>
      </c>
      <c r="B9" s="49">
        <v>88.28</v>
      </c>
      <c r="C9" s="49">
        <v>91.18</v>
      </c>
    </row>
    <row r="10" spans="1:120" ht="15.75" customHeight="1">
      <c r="A10" s="48" t="s">
        <v>20</v>
      </c>
      <c r="B10" s="49">
        <v>91.69</v>
      </c>
      <c r="C10" s="49">
        <v>97.47</v>
      </c>
    </row>
    <row r="11" spans="1:120" ht="15.75" customHeight="1">
      <c r="A11" s="48" t="s">
        <v>21</v>
      </c>
      <c r="B11" s="49">
        <v>80.489999999999995</v>
      </c>
      <c r="C11" s="49">
        <v>102.81</v>
      </c>
    </row>
    <row r="12" spans="1:120" s="50" customFormat="1" ht="15.75" customHeight="1">
      <c r="A12" s="48" t="s">
        <v>22</v>
      </c>
      <c r="B12" s="49">
        <v>75.52</v>
      </c>
      <c r="C12" s="49">
        <v>93.27</v>
      </c>
    </row>
    <row r="13" spans="1:120" ht="15.75" customHeight="1">
      <c r="A13" s="48" t="s">
        <v>23</v>
      </c>
      <c r="B13" s="49">
        <v>100.28</v>
      </c>
      <c r="C13" s="49">
        <v>89.3</v>
      </c>
    </row>
    <row r="14" spans="1:120" ht="15.75" customHeight="1">
      <c r="A14" s="51" t="s">
        <v>24</v>
      </c>
      <c r="B14" s="43">
        <v>83.95</v>
      </c>
      <c r="C14" s="43">
        <v>90.9</v>
      </c>
    </row>
    <row r="15" spans="1:120" ht="15.75" customHeight="1">
      <c r="A15" s="48" t="s">
        <v>25</v>
      </c>
      <c r="B15" s="49">
        <v>87.43</v>
      </c>
      <c r="C15" s="49">
        <v>98.01</v>
      </c>
    </row>
    <row r="16" spans="1:120" ht="15.75" customHeight="1">
      <c r="A16" s="48" t="s">
        <v>26</v>
      </c>
      <c r="B16" s="49">
        <v>72.88</v>
      </c>
      <c r="C16" s="49">
        <v>117.46</v>
      </c>
    </row>
    <row r="17" spans="1:120" ht="15.75" customHeight="1">
      <c r="A17" s="48" t="s">
        <v>27</v>
      </c>
      <c r="B17" s="49">
        <v>85.7</v>
      </c>
      <c r="C17" s="49">
        <v>93.97</v>
      </c>
    </row>
    <row r="18" spans="1:120" ht="15.75" customHeight="1">
      <c r="A18" s="48" t="s">
        <v>28</v>
      </c>
      <c r="B18" s="49">
        <v>85.74</v>
      </c>
      <c r="C18" s="49">
        <v>88.17</v>
      </c>
    </row>
    <row r="19" spans="1:120" ht="15.75" customHeight="1">
      <c r="A19" s="48" t="s">
        <v>29</v>
      </c>
      <c r="B19" s="49">
        <v>80.650000000000006</v>
      </c>
      <c r="C19" s="49">
        <v>79.010000000000005</v>
      </c>
    </row>
    <row r="20" spans="1:120" ht="15.75" customHeight="1">
      <c r="A20" s="48" t="s">
        <v>30</v>
      </c>
      <c r="B20" s="49">
        <v>80.010000000000005</v>
      </c>
      <c r="C20" s="49">
        <v>85.45</v>
      </c>
    </row>
    <row r="21" spans="1:120" ht="39.75" customHeight="1">
      <c r="A21" s="48" t="s">
        <v>31</v>
      </c>
      <c r="B21" s="52">
        <v>77.22</v>
      </c>
      <c r="C21" s="52">
        <v>94.63</v>
      </c>
    </row>
    <row r="22" spans="1:120" s="53" customFormat="1" ht="15.75" customHeight="1">
      <c r="A22" s="48" t="s">
        <v>32</v>
      </c>
      <c r="B22" s="49">
        <v>82.68</v>
      </c>
      <c r="C22" s="49">
        <v>86.4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</row>
    <row r="23" spans="1:120" ht="15.75" customHeight="1">
      <c r="A23" s="48" t="s">
        <v>33</v>
      </c>
      <c r="B23" s="49">
        <v>80.760000000000005</v>
      </c>
      <c r="C23" s="49">
        <v>89.91</v>
      </c>
    </row>
    <row r="24" spans="1:120" ht="15.75" customHeight="1">
      <c r="A24" s="48" t="s">
        <v>34</v>
      </c>
      <c r="B24" s="49">
        <v>76.33</v>
      </c>
      <c r="C24" s="49">
        <v>96.06</v>
      </c>
    </row>
    <row r="25" spans="1:120" ht="15.75" customHeight="1">
      <c r="A25" s="48" t="s">
        <v>35</v>
      </c>
      <c r="B25" s="49">
        <v>89.37</v>
      </c>
      <c r="C25" s="49">
        <v>89.96</v>
      </c>
    </row>
    <row r="26" spans="1:120" ht="15.75" customHeight="1">
      <c r="A26" s="48" t="s">
        <v>36</v>
      </c>
      <c r="B26" s="49">
        <v>91.14</v>
      </c>
      <c r="C26" s="49">
        <v>95.81</v>
      </c>
    </row>
    <row r="27" spans="1:120" ht="15.75" customHeight="1">
      <c r="A27" s="48" t="s">
        <v>37</v>
      </c>
      <c r="B27" s="49">
        <v>84.18</v>
      </c>
      <c r="C27" s="49">
        <v>95.56</v>
      </c>
    </row>
    <row r="28" spans="1:120" ht="15.75" customHeight="1">
      <c r="A28" s="48" t="s">
        <v>38</v>
      </c>
      <c r="B28" s="49">
        <v>81.58</v>
      </c>
      <c r="C28" s="49">
        <v>96.62</v>
      </c>
    </row>
    <row r="29" spans="1:120" ht="15.75" customHeight="1">
      <c r="A29" s="48" t="s">
        <v>39</v>
      </c>
      <c r="B29" s="49">
        <v>98.24</v>
      </c>
      <c r="C29" s="49">
        <v>85.47</v>
      </c>
    </row>
    <row r="30" spans="1:120" ht="28.5" customHeight="1">
      <c r="A30" s="48" t="s">
        <v>40</v>
      </c>
      <c r="B30" s="49">
        <v>77.98</v>
      </c>
      <c r="C30" s="49">
        <v>92.75</v>
      </c>
    </row>
    <row r="31" spans="1:120" s="50" customFormat="1" ht="28.5" customHeight="1">
      <c r="A31" s="48" t="s">
        <v>41</v>
      </c>
      <c r="B31" s="49">
        <v>95.18</v>
      </c>
      <c r="C31" s="49">
        <v>96.8</v>
      </c>
    </row>
    <row r="32" spans="1:120" s="50" customFormat="1" ht="15.75" customHeight="1">
      <c r="A32" s="48" t="s">
        <v>42</v>
      </c>
      <c r="B32" s="49">
        <v>71.13</v>
      </c>
      <c r="C32" s="49">
        <v>80.94</v>
      </c>
    </row>
    <row r="33" spans="1:3" ht="15.75" customHeight="1">
      <c r="A33" s="48" t="s">
        <v>43</v>
      </c>
      <c r="B33" s="49">
        <v>65.680000000000007</v>
      </c>
      <c r="C33" s="49">
        <v>87.9</v>
      </c>
    </row>
    <row r="34" spans="1:3" ht="15.75" customHeight="1">
      <c r="A34" s="48" t="s">
        <v>44</v>
      </c>
      <c r="B34" s="49">
        <v>75.900000000000006</v>
      </c>
      <c r="C34" s="49">
        <v>76.099999999999994</v>
      </c>
    </row>
    <row r="35" spans="1:3" ht="15.75" customHeight="1">
      <c r="A35" s="48" t="s">
        <v>45</v>
      </c>
      <c r="B35" s="49">
        <v>67.72</v>
      </c>
      <c r="C35" s="49">
        <v>72.88</v>
      </c>
    </row>
    <row r="36" spans="1:3" ht="15.75" customHeight="1">
      <c r="A36" s="48" t="s">
        <v>46</v>
      </c>
      <c r="B36" s="49">
        <v>67.08</v>
      </c>
      <c r="C36" s="49">
        <v>82.64</v>
      </c>
    </row>
    <row r="37" spans="1:3" ht="15.75" customHeight="1">
      <c r="A37" s="48" t="s">
        <v>47</v>
      </c>
      <c r="B37" s="49">
        <v>79.349999999999994</v>
      </c>
      <c r="C37" s="49">
        <v>91.59</v>
      </c>
    </row>
    <row r="38" spans="1:3" ht="15.75" customHeight="1">
      <c r="A38" s="48" t="s">
        <v>48</v>
      </c>
      <c r="B38" s="54">
        <v>62.14</v>
      </c>
      <c r="C38" s="54">
        <v>103.82</v>
      </c>
    </row>
    <row r="39" spans="1:3" ht="15.75" customHeight="1">
      <c r="A39" s="55" t="s">
        <v>49</v>
      </c>
      <c r="B39" s="56">
        <v>93.44</v>
      </c>
      <c r="C39" s="56">
        <v>96.64</v>
      </c>
    </row>
    <row r="40" spans="1:3" ht="29.25" customHeight="1">
      <c r="A40" s="55" t="s">
        <v>50</v>
      </c>
      <c r="B40" s="56">
        <v>95.5</v>
      </c>
      <c r="C40" s="56">
        <v>103.72</v>
      </c>
    </row>
    <row r="41" spans="1:3" ht="15.75" customHeight="1">
      <c r="A41" s="48" t="s">
        <v>51</v>
      </c>
      <c r="B41" s="54">
        <v>97.52</v>
      </c>
      <c r="C41" s="54">
        <v>105.89</v>
      </c>
    </row>
    <row r="42" spans="1:3" ht="15.75" customHeight="1">
      <c r="A42" s="48" t="s">
        <v>52</v>
      </c>
      <c r="B42" s="54">
        <v>74.22</v>
      </c>
      <c r="C42" s="54">
        <v>93.46</v>
      </c>
    </row>
    <row r="43" spans="1:3" ht="27.75" customHeight="1">
      <c r="A43" s="48" t="s">
        <v>53</v>
      </c>
      <c r="B43" s="54">
        <v>97.14</v>
      </c>
      <c r="C43" s="54">
        <v>102.37</v>
      </c>
    </row>
    <row r="44" spans="1:3" ht="16.5" customHeight="1">
      <c r="B44" s="57"/>
      <c r="C44" s="57"/>
    </row>
  </sheetData>
  <mergeCells count="1">
    <mergeCell ref="A4:A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D21" sqref="D21"/>
    </sheetView>
  </sheetViews>
  <sheetFormatPr defaultColWidth="9.140625" defaultRowHeight="15"/>
  <cols>
    <col min="1" max="1" width="27.7109375" style="63" customWidth="1"/>
    <col min="2" max="2" width="12" style="63" customWidth="1"/>
    <col min="3" max="3" width="13" style="63" customWidth="1"/>
    <col min="4" max="4" width="9.5703125" style="63" customWidth="1"/>
    <col min="5" max="5" width="14.7109375" style="63" customWidth="1"/>
    <col min="6" max="6" width="13.7109375" style="63" customWidth="1"/>
    <col min="7" max="16384" width="9.140625" style="63"/>
  </cols>
  <sheetData>
    <row r="1" spans="1:6" s="60" customFormat="1" ht="19.5" customHeight="1">
      <c r="A1" s="58" t="s">
        <v>54</v>
      </c>
      <c r="B1" s="59"/>
      <c r="C1" s="59"/>
      <c r="D1" s="59"/>
      <c r="E1" s="59"/>
      <c r="F1" s="59"/>
    </row>
    <row r="2" spans="1:6" ht="18" customHeight="1">
      <c r="A2" s="61"/>
      <c r="B2" s="62"/>
    </row>
    <row r="3" spans="1:6" ht="18" customHeight="1">
      <c r="A3" s="64"/>
      <c r="B3" s="64"/>
      <c r="F3" s="65"/>
    </row>
    <row r="4" spans="1:6" ht="18" customHeight="1">
      <c r="A4" s="66"/>
      <c r="B4" s="66" t="s">
        <v>55</v>
      </c>
      <c r="C4" s="67" t="s">
        <v>56</v>
      </c>
      <c r="D4" s="67" t="s">
        <v>57</v>
      </c>
      <c r="E4" s="68" t="s">
        <v>58</v>
      </c>
      <c r="F4" s="69" t="s">
        <v>58</v>
      </c>
    </row>
    <row r="5" spans="1:6" ht="18" customHeight="1">
      <c r="A5" s="70"/>
      <c r="B5" s="70" t="s">
        <v>59</v>
      </c>
      <c r="C5" s="71" t="s">
        <v>60</v>
      </c>
      <c r="D5" s="72" t="s">
        <v>61</v>
      </c>
      <c r="E5" s="71" t="s">
        <v>62</v>
      </c>
      <c r="F5" s="73" t="s">
        <v>63</v>
      </c>
    </row>
    <row r="6" spans="1:6" ht="18" customHeight="1">
      <c r="A6" s="70"/>
      <c r="B6" s="74"/>
      <c r="C6" s="75" t="s">
        <v>64</v>
      </c>
      <c r="D6" s="75" t="s">
        <v>65</v>
      </c>
      <c r="E6" s="75" t="s">
        <v>66</v>
      </c>
      <c r="F6" s="76" t="s">
        <v>67</v>
      </c>
    </row>
    <row r="7" spans="1:6" ht="6.75" customHeight="1">
      <c r="A7" s="70"/>
      <c r="B7" s="70"/>
      <c r="C7" s="77"/>
      <c r="D7" s="77"/>
      <c r="E7" s="77"/>
      <c r="F7" s="77"/>
    </row>
    <row r="8" spans="1:6" ht="18" customHeight="1">
      <c r="A8" s="78" t="s">
        <v>68</v>
      </c>
      <c r="B8" s="79" t="s">
        <v>69</v>
      </c>
      <c r="C8" s="80">
        <v>3904.78892</v>
      </c>
      <c r="D8" s="81">
        <v>3447.1379999999999</v>
      </c>
      <c r="E8" s="80">
        <v>88.279752647935709</v>
      </c>
      <c r="F8" s="80">
        <v>91.182494703016999</v>
      </c>
    </row>
    <row r="9" spans="1:6" ht="18" customHeight="1">
      <c r="A9" s="78" t="s">
        <v>70</v>
      </c>
      <c r="B9" s="79" t="s">
        <v>71</v>
      </c>
      <c r="C9" s="80">
        <v>767.59999999999991</v>
      </c>
      <c r="D9" s="81">
        <v>712.82</v>
      </c>
      <c r="E9" s="80">
        <v>92.86347055758209</v>
      </c>
      <c r="F9" s="80">
        <v>92.158713330833777</v>
      </c>
    </row>
    <row r="10" spans="1:6" ht="18" customHeight="1">
      <c r="A10" s="78" t="s">
        <v>72</v>
      </c>
      <c r="B10" s="79" t="s">
        <v>73</v>
      </c>
      <c r="C10" s="80">
        <v>740.99999999999898</v>
      </c>
      <c r="D10" s="81">
        <v>672.28</v>
      </c>
      <c r="E10" s="80">
        <v>90.726045883940742</v>
      </c>
      <c r="F10" s="80">
        <v>102.46608748666361</v>
      </c>
    </row>
    <row r="11" spans="1:6" ht="18" customHeight="1">
      <c r="A11" s="78" t="s">
        <v>74</v>
      </c>
      <c r="B11" s="79" t="s">
        <v>69</v>
      </c>
      <c r="C11" s="80">
        <v>111.9494169999999</v>
      </c>
      <c r="D11" s="81">
        <v>49.4</v>
      </c>
      <c r="E11" s="80">
        <v>44.127072140089879</v>
      </c>
      <c r="F11" s="80">
        <v>66.666666666666671</v>
      </c>
    </row>
    <row r="12" spans="1:6" ht="18" customHeight="1">
      <c r="A12" s="78" t="s">
        <v>75</v>
      </c>
      <c r="B12" s="79" t="s">
        <v>71</v>
      </c>
      <c r="C12" s="80">
        <v>1342.003921</v>
      </c>
      <c r="D12" s="81">
        <v>1085.4855624171039</v>
      </c>
      <c r="E12" s="80">
        <v>80.885424061075</v>
      </c>
      <c r="F12" s="80">
        <v>103.06456005446741</v>
      </c>
    </row>
    <row r="13" spans="1:6" ht="18" customHeight="1">
      <c r="A13" s="78" t="s">
        <v>76</v>
      </c>
      <c r="B13" s="79" t="s">
        <v>71</v>
      </c>
      <c r="C13" s="80">
        <v>123.30466</v>
      </c>
      <c r="D13" s="81">
        <v>114.15</v>
      </c>
      <c r="E13" s="80">
        <v>92.575576624597971</v>
      </c>
      <c r="F13" s="80">
        <v>97.79442934144727</v>
      </c>
    </row>
    <row r="14" spans="1:6" ht="18" customHeight="1">
      <c r="A14" s="78" t="s">
        <v>77</v>
      </c>
      <c r="B14" s="79" t="s">
        <v>71</v>
      </c>
      <c r="C14" s="80">
        <v>415.4237462221646</v>
      </c>
      <c r="D14" s="81">
        <v>349.00812386408177</v>
      </c>
      <c r="E14" s="80">
        <v>84.012559955452232</v>
      </c>
      <c r="F14" s="80">
        <v>90.580878241391588</v>
      </c>
    </row>
    <row r="15" spans="1:6" ht="18" customHeight="1">
      <c r="A15" s="78" t="s">
        <v>78</v>
      </c>
      <c r="B15" s="79" t="s">
        <v>79</v>
      </c>
      <c r="C15" s="80">
        <v>146.50006833247232</v>
      </c>
      <c r="D15" s="81">
        <v>132.12468594502235</v>
      </c>
      <c r="E15" s="80">
        <v>90.187456872152453</v>
      </c>
      <c r="F15" s="80">
        <v>90.62049790467924</v>
      </c>
    </row>
    <row r="16" spans="1:6" ht="18" customHeight="1">
      <c r="A16" s="78" t="s">
        <v>80</v>
      </c>
      <c r="B16" s="79" t="s">
        <v>69</v>
      </c>
      <c r="C16" s="80">
        <v>16.640801962101573</v>
      </c>
      <c r="D16" s="81">
        <v>12.856281960029927</v>
      </c>
      <c r="E16" s="80">
        <v>77.257586439099128</v>
      </c>
      <c r="F16" s="80">
        <v>110.83001689680971</v>
      </c>
    </row>
    <row r="17" spans="1:6" ht="18" customHeight="1">
      <c r="A17" s="78" t="s">
        <v>81</v>
      </c>
      <c r="B17" s="79" t="s">
        <v>71</v>
      </c>
      <c r="C17" s="80">
        <v>14.327649999999998</v>
      </c>
      <c r="D17" s="81">
        <v>13.5</v>
      </c>
      <c r="E17" s="80">
        <v>94.223407188199047</v>
      </c>
      <c r="F17" s="80">
        <v>74.277241178202118</v>
      </c>
    </row>
    <row r="18" spans="1:6" ht="18" customHeight="1">
      <c r="A18" s="78" t="s">
        <v>82</v>
      </c>
      <c r="B18" s="79" t="s">
        <v>71</v>
      </c>
      <c r="C18" s="80">
        <v>31.762130000000003</v>
      </c>
      <c r="D18" s="81">
        <v>27.46894</v>
      </c>
      <c r="E18" s="80">
        <v>86.483305748071672</v>
      </c>
      <c r="F18" s="80">
        <v>94.778166711809092</v>
      </c>
    </row>
    <row r="19" spans="1:6" ht="18" customHeight="1">
      <c r="A19" s="78" t="s">
        <v>83</v>
      </c>
      <c r="B19" s="79" t="s">
        <v>71</v>
      </c>
      <c r="C19" s="80">
        <v>1149.9733839122835</v>
      </c>
      <c r="D19" s="81">
        <v>1051.343999845883</v>
      </c>
      <c r="E19" s="80">
        <v>91.423333318301943</v>
      </c>
      <c r="F19" s="80">
        <v>96.630882338776019</v>
      </c>
    </row>
    <row r="20" spans="1:6" ht="18" customHeight="1">
      <c r="A20" s="78" t="s">
        <v>84</v>
      </c>
      <c r="B20" s="79" t="s">
        <v>71</v>
      </c>
      <c r="C20" s="80">
        <v>587.59602896893591</v>
      </c>
      <c r="D20" s="81">
        <v>542.33532779880022</v>
      </c>
      <c r="E20" s="80">
        <v>92.297309896808628</v>
      </c>
      <c r="F20" s="80">
        <v>98.966300693211721</v>
      </c>
    </row>
    <row r="21" spans="1:6" ht="18" customHeight="1">
      <c r="A21" s="78" t="s">
        <v>85</v>
      </c>
      <c r="B21" s="79" t="s">
        <v>79</v>
      </c>
      <c r="C21" s="80">
        <v>426.82946094183541</v>
      </c>
      <c r="D21" s="81">
        <v>359.34956331992197</v>
      </c>
      <c r="E21" s="80">
        <v>84.190431121363247</v>
      </c>
      <c r="F21" s="80">
        <v>94.837645733760084</v>
      </c>
    </row>
    <row r="22" spans="1:6" ht="18" customHeight="1">
      <c r="A22" s="82" t="s">
        <v>86</v>
      </c>
      <c r="B22" s="79" t="s">
        <v>87</v>
      </c>
      <c r="C22" s="80">
        <v>562.69684129102029</v>
      </c>
      <c r="D22" s="81">
        <v>482.23482624552111</v>
      </c>
      <c r="E22" s="80">
        <v>85.700645686780192</v>
      </c>
      <c r="F22" s="80">
        <v>93.984569527484126</v>
      </c>
    </row>
    <row r="23" spans="1:6" ht="18" customHeight="1">
      <c r="A23" s="82" t="s">
        <v>88</v>
      </c>
      <c r="B23" s="79" t="s">
        <v>89</v>
      </c>
      <c r="C23" s="80">
        <v>57.106202792260866</v>
      </c>
      <c r="D23" s="81">
        <v>51.519484321447337</v>
      </c>
      <c r="E23" s="80">
        <v>90.216967338667715</v>
      </c>
      <c r="F23" s="80">
        <v>86.442087787663311</v>
      </c>
    </row>
    <row r="24" spans="1:6" ht="27" customHeight="1">
      <c r="A24" s="83" t="s">
        <v>90</v>
      </c>
      <c r="B24" s="84" t="s">
        <v>71</v>
      </c>
      <c r="C24" s="80">
        <v>93.249968871894822</v>
      </c>
      <c r="D24" s="81">
        <v>87.631477192720311</v>
      </c>
      <c r="E24" s="80">
        <v>93.974805839460288</v>
      </c>
      <c r="F24" s="80">
        <v>103.70589016889977</v>
      </c>
    </row>
    <row r="25" spans="1:6" ht="18" customHeight="1">
      <c r="A25" s="78" t="s">
        <v>91</v>
      </c>
      <c r="B25" s="79" t="s">
        <v>92</v>
      </c>
      <c r="C25" s="80">
        <v>472.64957977258564</v>
      </c>
      <c r="D25" s="81">
        <v>353.59057056254449</v>
      </c>
      <c r="E25" s="80">
        <v>74.810300420170449</v>
      </c>
      <c r="F25" s="80">
        <v>76.617675094809201</v>
      </c>
    </row>
    <row r="26" spans="1:6" ht="18" customHeight="1">
      <c r="A26" s="85" t="s">
        <v>93</v>
      </c>
      <c r="B26" s="79" t="s">
        <v>94</v>
      </c>
      <c r="C26" s="80">
        <v>25.515295099493322</v>
      </c>
      <c r="D26" s="81">
        <v>22.08753914895517</v>
      </c>
      <c r="E26" s="80">
        <v>86.565877693469361</v>
      </c>
      <c r="F26" s="80">
        <v>96.578658281395576</v>
      </c>
    </row>
    <row r="27" spans="1:6" ht="18" customHeight="1">
      <c r="A27" s="78" t="s">
        <v>95</v>
      </c>
      <c r="B27" s="79" t="s">
        <v>69</v>
      </c>
      <c r="C27" s="80">
        <v>220.80266914084507</v>
      </c>
      <c r="D27" s="81">
        <v>225.59418309859154</v>
      </c>
      <c r="E27" s="80">
        <v>102.17004349466903</v>
      </c>
      <c r="F27" s="80">
        <v>90.690097087428228</v>
      </c>
    </row>
    <row r="28" spans="1:6" ht="18" customHeight="1">
      <c r="A28" s="78" t="s">
        <v>96</v>
      </c>
      <c r="B28" s="79" t="s">
        <v>71</v>
      </c>
      <c r="C28" s="80">
        <v>290.09778067329273</v>
      </c>
      <c r="D28" s="81">
        <v>242.78196011542164</v>
      </c>
      <c r="E28" s="80">
        <v>83.689699228978924</v>
      </c>
      <c r="F28" s="80">
        <v>99.664187239499853</v>
      </c>
    </row>
    <row r="29" spans="1:6" ht="18" customHeight="1">
      <c r="A29" s="78" t="s">
        <v>97</v>
      </c>
      <c r="B29" s="79" t="s">
        <v>71</v>
      </c>
      <c r="C29" s="80">
        <v>84.542687854839699</v>
      </c>
      <c r="D29" s="81">
        <v>60.605527007558187</v>
      </c>
      <c r="E29" s="80">
        <v>71.686302559504895</v>
      </c>
      <c r="F29" s="80">
        <v>85.359897193743933</v>
      </c>
    </row>
    <row r="30" spans="1:6" ht="18" customHeight="1">
      <c r="A30" s="78" t="s">
        <v>98</v>
      </c>
      <c r="B30" s="79" t="s">
        <v>99</v>
      </c>
      <c r="C30" s="80">
        <v>11.864438440324248</v>
      </c>
      <c r="D30" s="81">
        <v>8.9445270560822188</v>
      </c>
      <c r="E30" s="80">
        <v>75.389384007270138</v>
      </c>
      <c r="F30" s="80">
        <v>86.671773799246296</v>
      </c>
    </row>
    <row r="31" spans="1:6" ht="18" customHeight="1">
      <c r="A31" s="78" t="s">
        <v>100</v>
      </c>
      <c r="B31" s="79" t="s">
        <v>69</v>
      </c>
      <c r="C31" s="80">
        <v>1613.5727207134269</v>
      </c>
      <c r="D31" s="81">
        <v>1533.0505779928217</v>
      </c>
      <c r="E31" s="80">
        <v>95.009698559789541</v>
      </c>
      <c r="F31" s="80">
        <v>104.28915496549807</v>
      </c>
    </row>
    <row r="32" spans="1:6" ht="18" customHeight="1">
      <c r="A32" s="82" t="s">
        <v>101</v>
      </c>
      <c r="B32" s="79" t="s">
        <v>71</v>
      </c>
      <c r="C32" s="80">
        <v>847.58966545869259</v>
      </c>
      <c r="D32" s="81">
        <v>906.79256387847488</v>
      </c>
      <c r="E32" s="80">
        <v>106.98485373671272</v>
      </c>
      <c r="F32" s="80">
        <v>74.388233296019266</v>
      </c>
    </row>
    <row r="33" spans="1:6" ht="18" customHeight="1">
      <c r="A33" s="78" t="s">
        <v>102</v>
      </c>
      <c r="B33" s="79" t="s">
        <v>71</v>
      </c>
      <c r="C33" s="80">
        <v>724.93471909442894</v>
      </c>
      <c r="D33" s="81">
        <v>557.66820087454596</v>
      </c>
      <c r="E33" s="80">
        <v>76.926678525091432</v>
      </c>
      <c r="F33" s="80">
        <v>73.765635036315601</v>
      </c>
    </row>
    <row r="34" spans="1:6" ht="18" customHeight="1">
      <c r="A34" s="78" t="s">
        <v>103</v>
      </c>
      <c r="B34" s="79" t="s">
        <v>92</v>
      </c>
      <c r="C34" s="80">
        <v>14.725160000000001</v>
      </c>
      <c r="D34" s="81">
        <v>17.158195000000003</v>
      </c>
      <c r="E34" s="80">
        <v>116.5229783581299</v>
      </c>
      <c r="F34" s="80">
        <v>98.249103826386346</v>
      </c>
    </row>
    <row r="35" spans="1:6" ht="28.5" customHeight="1">
      <c r="A35" s="86" t="s">
        <v>104</v>
      </c>
      <c r="B35" s="87" t="s">
        <v>105</v>
      </c>
      <c r="C35" s="88">
        <v>43.7392114822362</v>
      </c>
      <c r="D35" s="89">
        <v>37.377312428027302</v>
      </c>
      <c r="E35" s="88">
        <v>85.454929710398062</v>
      </c>
      <c r="F35" s="88">
        <v>96.119795444069354</v>
      </c>
    </row>
    <row r="36" spans="1:6" ht="18" customHeight="1">
      <c r="A36" s="78" t="s">
        <v>106</v>
      </c>
      <c r="B36" s="79" t="s">
        <v>107</v>
      </c>
      <c r="C36" s="80">
        <v>898.38699999999994</v>
      </c>
      <c r="D36" s="81">
        <v>799.48800000000006</v>
      </c>
      <c r="E36" s="80">
        <v>88.991492530501901</v>
      </c>
      <c r="F36" s="80">
        <v>75.990240406503986</v>
      </c>
    </row>
    <row r="37" spans="1:6" ht="18" customHeight="1">
      <c r="A37" s="78" t="s">
        <v>108</v>
      </c>
      <c r="B37" s="79" t="s">
        <v>109</v>
      </c>
      <c r="C37" s="80">
        <v>33.42022583333091</v>
      </c>
      <c r="D37" s="81">
        <v>24.346874491076267</v>
      </c>
      <c r="E37" s="80">
        <v>72.850718042708323</v>
      </c>
      <c r="F37" s="80">
        <v>68.265454902779382</v>
      </c>
    </row>
    <row r="38" spans="1:6" ht="18" customHeight="1">
      <c r="A38" s="78" t="s">
        <v>110</v>
      </c>
      <c r="B38" s="79" t="s">
        <v>71</v>
      </c>
      <c r="C38" s="80">
        <v>354.04224097788131</v>
      </c>
      <c r="D38" s="81">
        <v>228.35472642607681</v>
      </c>
      <c r="E38" s="80">
        <v>64.499288501663059</v>
      </c>
      <c r="F38" s="80">
        <v>67.902089332761463</v>
      </c>
    </row>
    <row r="39" spans="1:6" ht="18" customHeight="1">
      <c r="A39" s="78" t="s">
        <v>111</v>
      </c>
      <c r="B39" s="79" t="s">
        <v>112</v>
      </c>
      <c r="C39" s="90">
        <v>20.648623999999998</v>
      </c>
      <c r="D39" s="91">
        <v>18.928142000000001</v>
      </c>
      <c r="E39" s="90">
        <v>91.667812828593341</v>
      </c>
      <c r="F39" s="90">
        <v>94.558738960132189</v>
      </c>
    </row>
    <row r="40" spans="1:6" ht="18" customHeight="1">
      <c r="A40" s="78" t="s">
        <v>113</v>
      </c>
      <c r="B40" s="79" t="s">
        <v>73</v>
      </c>
      <c r="C40" s="80">
        <v>303.29054589648666</v>
      </c>
      <c r="D40" s="81">
        <v>295.75392425841801</v>
      </c>
      <c r="E40" s="80">
        <v>97.515048939032567</v>
      </c>
      <c r="F40" s="80">
        <v>105.89112934422414</v>
      </c>
    </row>
    <row r="41" spans="1:6" ht="18" customHeight="1">
      <c r="A41" s="92"/>
    </row>
    <row r="42" spans="1:6" ht="18" customHeight="1">
      <c r="A42" s="92"/>
    </row>
    <row r="43" spans="1:6" ht="18" customHeight="1"/>
    <row r="44" spans="1:6" ht="18" customHeight="1"/>
    <row r="45" spans="1:6" ht="18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7"/>
  <sheetViews>
    <sheetView topLeftCell="A31" zoomScale="90" zoomScaleNormal="90" workbookViewId="0">
      <selection activeCell="A2" sqref="A2:XFD2"/>
    </sheetView>
  </sheetViews>
  <sheetFormatPr defaultColWidth="11.42578125" defaultRowHeight="16.5" customHeight="1"/>
  <cols>
    <col min="1" max="1" width="57.28515625" style="34" customWidth="1"/>
    <col min="2" max="2" width="17.28515625" style="34" customWidth="1"/>
    <col min="3" max="3" width="16.5703125" style="34" customWidth="1"/>
    <col min="4" max="4" width="16" style="34" customWidth="1"/>
    <col min="5" max="16384" width="11.42578125" style="34"/>
  </cols>
  <sheetData>
    <row r="1" spans="1:125" s="32" customFormat="1" ht="19.5" customHeight="1">
      <c r="A1" s="431" t="s">
        <v>114</v>
      </c>
      <c r="B1" s="431"/>
      <c r="C1" s="431"/>
    </row>
    <row r="2" spans="1:125" ht="8.25" customHeight="1">
      <c r="A2" s="33"/>
      <c r="B2" s="33"/>
    </row>
    <row r="3" spans="1:125" ht="16.5" customHeight="1">
      <c r="A3" s="35"/>
      <c r="C3" s="93" t="s">
        <v>13</v>
      </c>
    </row>
    <row r="4" spans="1:125" ht="16.149999999999999" customHeight="1">
      <c r="A4" s="94"/>
      <c r="B4" s="95" t="s">
        <v>115</v>
      </c>
      <c r="C4" s="95" t="s">
        <v>115</v>
      </c>
    </row>
    <row r="5" spans="1:125" s="98" customFormat="1" ht="16.149999999999999" customHeight="1">
      <c r="A5" s="96"/>
      <c r="B5" s="97" t="s">
        <v>116</v>
      </c>
      <c r="C5" s="97" t="s">
        <v>116</v>
      </c>
    </row>
    <row r="6" spans="1:125" s="98" customFormat="1" ht="16.149999999999999" customHeight="1">
      <c r="A6" s="96"/>
      <c r="B6" s="99" t="s">
        <v>306</v>
      </c>
      <c r="C6" s="99" t="s">
        <v>306</v>
      </c>
    </row>
    <row r="7" spans="1:125" s="98" customFormat="1" ht="16.149999999999999" customHeight="1">
      <c r="A7" s="96"/>
      <c r="B7" s="97" t="s">
        <v>117</v>
      </c>
      <c r="C7" s="97" t="s">
        <v>117</v>
      </c>
    </row>
    <row r="8" spans="1:125" s="98" customFormat="1" ht="16.149999999999999" customHeight="1">
      <c r="A8" s="96"/>
      <c r="B8" s="100" t="s">
        <v>118</v>
      </c>
      <c r="C8" s="100" t="s">
        <v>119</v>
      </c>
    </row>
    <row r="9" spans="1:125" s="98" customFormat="1" ht="6.75" customHeight="1">
      <c r="A9" s="96"/>
    </row>
    <row r="10" spans="1:125" s="104" customFormat="1" ht="18.75" customHeight="1">
      <c r="A10" s="101" t="s">
        <v>17</v>
      </c>
      <c r="B10" s="102">
        <v>99.13</v>
      </c>
      <c r="C10" s="103">
        <v>100.23</v>
      </c>
    </row>
    <row r="11" spans="1:125" s="105" customFormat="1" ht="15" customHeight="1">
      <c r="A11" s="45" t="s">
        <v>18</v>
      </c>
      <c r="B11" s="102">
        <v>99.18</v>
      </c>
      <c r="C11" s="103">
        <v>100.12</v>
      </c>
    </row>
    <row r="12" spans="1:125" s="109" customFormat="1" ht="15" customHeight="1">
      <c r="A12" s="106" t="s">
        <v>19</v>
      </c>
      <c r="B12" s="107">
        <v>99.36</v>
      </c>
      <c r="C12" s="107">
        <v>100.19</v>
      </c>
      <c r="D12" s="108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</row>
    <row r="13" spans="1:125" ht="15" customHeight="1">
      <c r="A13" s="106" t="s">
        <v>20</v>
      </c>
      <c r="B13" s="107">
        <v>100.03</v>
      </c>
      <c r="C13" s="107">
        <v>100.06</v>
      </c>
      <c r="D13" s="108"/>
    </row>
    <row r="14" spans="1:125" ht="15" customHeight="1">
      <c r="A14" s="106" t="s">
        <v>21</v>
      </c>
      <c r="B14" s="107">
        <v>100.45</v>
      </c>
      <c r="C14" s="107">
        <v>101.78</v>
      </c>
      <c r="D14" s="108"/>
    </row>
    <row r="15" spans="1:125" s="111" customFormat="1" ht="15" customHeight="1">
      <c r="A15" s="106" t="s">
        <v>22</v>
      </c>
      <c r="B15" s="107">
        <v>97.84</v>
      </c>
      <c r="C15" s="107">
        <v>100.27</v>
      </c>
      <c r="D15" s="110"/>
    </row>
    <row r="16" spans="1:125" s="112" customFormat="1" ht="15" customHeight="1">
      <c r="A16" s="106" t="s">
        <v>23</v>
      </c>
      <c r="B16" s="107">
        <v>99.28</v>
      </c>
      <c r="C16" s="107">
        <v>94.39</v>
      </c>
      <c r="D16" s="108"/>
    </row>
    <row r="17" spans="1:125" ht="15" customHeight="1">
      <c r="A17" s="51" t="s">
        <v>24</v>
      </c>
      <c r="B17" s="102">
        <v>99.09</v>
      </c>
      <c r="C17" s="102">
        <v>100.2</v>
      </c>
      <c r="D17" s="108"/>
    </row>
    <row r="18" spans="1:125" ht="15" customHeight="1">
      <c r="A18" s="106" t="s">
        <v>25</v>
      </c>
      <c r="B18" s="107">
        <v>99.92</v>
      </c>
      <c r="C18" s="113">
        <v>103.46</v>
      </c>
      <c r="D18" s="108"/>
    </row>
    <row r="19" spans="1:125" ht="15" customHeight="1">
      <c r="A19" s="106" t="s">
        <v>26</v>
      </c>
      <c r="B19" s="107">
        <v>99.64</v>
      </c>
      <c r="C19" s="107">
        <v>105.4</v>
      </c>
      <c r="D19" s="108"/>
    </row>
    <row r="20" spans="1:125" ht="15" customHeight="1">
      <c r="A20" s="106" t="s">
        <v>27</v>
      </c>
      <c r="B20" s="107">
        <v>99.98</v>
      </c>
      <c r="C20" s="107">
        <v>98.63</v>
      </c>
      <c r="D20" s="108"/>
    </row>
    <row r="21" spans="1:125" ht="15" customHeight="1">
      <c r="A21" s="106" t="s">
        <v>28</v>
      </c>
      <c r="B21" s="107">
        <v>99.16</v>
      </c>
      <c r="C21" s="107">
        <v>82.82</v>
      </c>
      <c r="D21" s="108"/>
    </row>
    <row r="22" spans="1:125" ht="15" customHeight="1">
      <c r="A22" s="106" t="s">
        <v>29</v>
      </c>
      <c r="B22" s="107">
        <v>99.82</v>
      </c>
      <c r="C22" s="113">
        <v>99.65</v>
      </c>
      <c r="D22" s="108"/>
    </row>
    <row r="23" spans="1:125" ht="15" customHeight="1">
      <c r="A23" s="106" t="s">
        <v>30</v>
      </c>
      <c r="B23" s="107">
        <v>99.69</v>
      </c>
      <c r="C23" s="107">
        <v>101.03</v>
      </c>
      <c r="D23" s="108"/>
    </row>
    <row r="24" spans="1:125" ht="27.75" customHeight="1">
      <c r="A24" s="106" t="s">
        <v>120</v>
      </c>
      <c r="B24" s="107">
        <v>97.02</v>
      </c>
      <c r="C24" s="107">
        <v>85.72</v>
      </c>
      <c r="D24" s="108"/>
    </row>
    <row r="25" spans="1:125" ht="15" customHeight="1">
      <c r="A25" s="106" t="s">
        <v>32</v>
      </c>
      <c r="B25" s="107">
        <v>100.32</v>
      </c>
      <c r="C25" s="113">
        <v>101.29</v>
      </c>
      <c r="D25" s="108"/>
    </row>
    <row r="26" spans="1:125" s="53" customFormat="1" ht="15" customHeight="1">
      <c r="A26" s="106" t="s">
        <v>33</v>
      </c>
      <c r="B26" s="107">
        <v>100.75</v>
      </c>
      <c r="C26" s="107">
        <v>87.11</v>
      </c>
      <c r="D26" s="10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</row>
    <row r="27" spans="1:125" ht="15" customHeight="1">
      <c r="A27" s="106" t="s">
        <v>34</v>
      </c>
      <c r="B27" s="107">
        <v>99.27</v>
      </c>
      <c r="C27" s="107">
        <v>99.76</v>
      </c>
      <c r="D27" s="108"/>
    </row>
    <row r="28" spans="1:125" ht="15" customHeight="1">
      <c r="A28" s="106" t="s">
        <v>35</v>
      </c>
      <c r="B28" s="107">
        <v>100.04</v>
      </c>
      <c r="C28" s="113">
        <v>96.07</v>
      </c>
      <c r="D28" s="108"/>
    </row>
    <row r="29" spans="1:125" ht="15" customHeight="1">
      <c r="A29" s="106" t="s">
        <v>36</v>
      </c>
      <c r="B29" s="107">
        <v>100.07</v>
      </c>
      <c r="C29" s="107">
        <v>106.03</v>
      </c>
      <c r="D29" s="108"/>
    </row>
    <row r="30" spans="1:125" ht="15" customHeight="1">
      <c r="A30" s="106" t="s">
        <v>37</v>
      </c>
      <c r="B30" s="107">
        <v>99.23</v>
      </c>
      <c r="C30" s="107">
        <v>104.57</v>
      </c>
      <c r="D30" s="108"/>
    </row>
    <row r="31" spans="1:125" ht="15" customHeight="1">
      <c r="A31" s="106" t="s">
        <v>38</v>
      </c>
      <c r="B31" s="107">
        <v>98.27</v>
      </c>
      <c r="C31" s="107">
        <v>96.44</v>
      </c>
      <c r="D31" s="108"/>
    </row>
    <row r="32" spans="1:125" ht="15" customHeight="1">
      <c r="A32" s="106" t="s">
        <v>39</v>
      </c>
      <c r="B32" s="107">
        <v>100.09</v>
      </c>
      <c r="C32" s="107">
        <v>98.26</v>
      </c>
      <c r="D32" s="108"/>
    </row>
    <row r="33" spans="1:4" ht="27" customHeight="1">
      <c r="A33" s="106" t="s">
        <v>40</v>
      </c>
      <c r="B33" s="107">
        <v>99.14</v>
      </c>
      <c r="C33" s="107">
        <v>102.55</v>
      </c>
      <c r="D33" s="108"/>
    </row>
    <row r="34" spans="1:4" s="111" customFormat="1" ht="27.75" customHeight="1">
      <c r="A34" s="106" t="s">
        <v>41</v>
      </c>
      <c r="B34" s="107">
        <v>100.24</v>
      </c>
      <c r="C34" s="107">
        <v>104.08</v>
      </c>
      <c r="D34" s="114"/>
    </row>
    <row r="35" spans="1:4" s="50" customFormat="1" ht="15" customHeight="1">
      <c r="A35" s="106" t="s">
        <v>42</v>
      </c>
      <c r="B35" s="107">
        <v>100.15</v>
      </c>
      <c r="C35" s="107">
        <v>100.4</v>
      </c>
      <c r="D35" s="114"/>
    </row>
    <row r="36" spans="1:4" s="112" customFormat="1" ht="15" customHeight="1">
      <c r="A36" s="106" t="s">
        <v>43</v>
      </c>
      <c r="B36" s="107">
        <v>99.92</v>
      </c>
      <c r="C36" s="107">
        <v>98.98</v>
      </c>
      <c r="D36" s="108"/>
    </row>
    <row r="37" spans="1:4" ht="15" customHeight="1">
      <c r="A37" s="106" t="s">
        <v>44</v>
      </c>
      <c r="B37" s="107">
        <v>100.13</v>
      </c>
      <c r="C37" s="107">
        <v>101.96</v>
      </c>
      <c r="D37" s="108"/>
    </row>
    <row r="38" spans="1:4" ht="15" customHeight="1">
      <c r="A38" s="106" t="s">
        <v>45</v>
      </c>
      <c r="B38" s="107">
        <v>101.94</v>
      </c>
      <c r="C38" s="107">
        <v>118.67</v>
      </c>
    </row>
    <row r="39" spans="1:4" ht="15" customHeight="1">
      <c r="A39" s="106" t="s">
        <v>46</v>
      </c>
      <c r="B39" s="107">
        <v>83.47</v>
      </c>
      <c r="C39" s="107">
        <v>95.67</v>
      </c>
    </row>
    <row r="40" spans="1:4" ht="15" customHeight="1">
      <c r="A40" s="106" t="s">
        <v>47</v>
      </c>
      <c r="B40" s="107">
        <v>97.33</v>
      </c>
      <c r="C40" s="107">
        <v>100.29</v>
      </c>
    </row>
    <row r="41" spans="1:4" ht="15" customHeight="1">
      <c r="A41" s="106" t="s">
        <v>48</v>
      </c>
      <c r="B41" s="107">
        <v>98.55</v>
      </c>
      <c r="C41" s="107">
        <v>102.59</v>
      </c>
    </row>
    <row r="42" spans="1:4" ht="15" customHeight="1">
      <c r="A42" s="55" t="s">
        <v>49</v>
      </c>
      <c r="B42" s="102">
        <v>99.95</v>
      </c>
      <c r="C42" s="102">
        <v>100.23</v>
      </c>
    </row>
    <row r="43" spans="1:4" ht="28.5" customHeight="1">
      <c r="A43" s="55" t="s">
        <v>50</v>
      </c>
      <c r="B43" s="102">
        <v>100.37</v>
      </c>
      <c r="C43" s="102">
        <v>102.57</v>
      </c>
    </row>
    <row r="44" spans="1:4" ht="15" customHeight="1">
      <c r="A44" s="106" t="s">
        <v>51</v>
      </c>
      <c r="B44" s="107">
        <v>99.95</v>
      </c>
      <c r="C44" s="107">
        <v>101.23</v>
      </c>
    </row>
    <row r="45" spans="1:4" ht="15" customHeight="1">
      <c r="A45" s="106" t="s">
        <v>52</v>
      </c>
      <c r="B45" s="107">
        <v>99.89</v>
      </c>
      <c r="C45" s="107">
        <v>92.31</v>
      </c>
    </row>
    <row r="46" spans="1:4" ht="15" customHeight="1">
      <c r="A46" s="106" t="s">
        <v>121</v>
      </c>
      <c r="B46" s="107">
        <v>100.76</v>
      </c>
      <c r="C46" s="107">
        <v>105.46</v>
      </c>
    </row>
    <row r="47" spans="1:4" ht="15" customHeight="1">
      <c r="A47" s="106" t="s">
        <v>122</v>
      </c>
      <c r="B47" s="107">
        <v>101.69</v>
      </c>
      <c r="C47" s="107">
        <v>96.77</v>
      </c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28" workbookViewId="0">
      <selection activeCell="D17" sqref="D17"/>
    </sheetView>
  </sheetViews>
  <sheetFormatPr defaultColWidth="9.7109375" defaultRowHeight="15"/>
  <cols>
    <col min="1" max="1" width="35.42578125" style="127" customWidth="1"/>
    <col min="2" max="3" width="24.5703125" style="127" customWidth="1"/>
    <col min="4" max="16384" width="9.7109375" style="127"/>
  </cols>
  <sheetData>
    <row r="1" spans="1:3" s="34" customFormat="1" ht="20.100000000000001" customHeight="1">
      <c r="A1" s="115" t="s">
        <v>123</v>
      </c>
      <c r="B1" s="116"/>
      <c r="C1" s="116"/>
    </row>
    <row r="2" spans="1:3" s="34" customFormat="1" ht="20.100000000000001" customHeight="1">
      <c r="A2" s="117" t="s">
        <v>124</v>
      </c>
      <c r="B2" s="117"/>
      <c r="C2" s="117"/>
    </row>
    <row r="3" spans="1:3" s="34" customFormat="1" ht="9" customHeight="1">
      <c r="A3" s="117"/>
      <c r="B3" s="117"/>
      <c r="C3" s="117"/>
    </row>
    <row r="4" spans="1:3" s="34" customFormat="1" ht="20.100000000000001" customHeight="1">
      <c r="A4" s="35"/>
      <c r="C4" s="93" t="s">
        <v>13</v>
      </c>
    </row>
    <row r="5" spans="1:3" s="119" customFormat="1" ht="20.100000000000001" customHeight="1">
      <c r="A5" s="94"/>
      <c r="B5" s="118" t="s">
        <v>125</v>
      </c>
      <c r="C5" s="118" t="s">
        <v>125</v>
      </c>
    </row>
    <row r="6" spans="1:3" s="119" customFormat="1" ht="20.100000000000001" customHeight="1">
      <c r="A6" s="96"/>
      <c r="B6" s="120" t="s">
        <v>307</v>
      </c>
      <c r="C6" s="120" t="s">
        <v>307</v>
      </c>
    </row>
    <row r="7" spans="1:3" s="119" customFormat="1" ht="20.100000000000001" customHeight="1">
      <c r="A7" s="96"/>
      <c r="B7" s="121" t="s">
        <v>127</v>
      </c>
      <c r="C7" s="121" t="s">
        <v>128</v>
      </c>
    </row>
    <row r="8" spans="1:3" s="119" customFormat="1" ht="20.100000000000001" customHeight="1">
      <c r="A8" s="96"/>
      <c r="B8" s="122"/>
      <c r="C8" s="122"/>
    </row>
    <row r="9" spans="1:3" s="34" customFormat="1" ht="20.100000000000001" customHeight="1">
      <c r="A9" s="123" t="s">
        <v>129</v>
      </c>
      <c r="B9" s="124">
        <v>99.13</v>
      </c>
      <c r="C9" s="124">
        <v>100.23</v>
      </c>
    </row>
    <row r="10" spans="1:3" ht="18.95" customHeight="1">
      <c r="A10" s="125" t="s">
        <v>130</v>
      </c>
      <c r="B10" s="126">
        <v>99.9</v>
      </c>
      <c r="C10" s="126">
        <v>99.05</v>
      </c>
    </row>
    <row r="11" spans="1:3" ht="18.95" customHeight="1">
      <c r="A11" s="125" t="s">
        <v>131</v>
      </c>
      <c r="B11" s="126">
        <v>101.58</v>
      </c>
      <c r="C11" s="126">
        <v>105.98</v>
      </c>
    </row>
    <row r="12" spans="1:3" ht="18.95" customHeight="1">
      <c r="A12" s="125" t="s">
        <v>132</v>
      </c>
      <c r="B12" s="126">
        <v>98.64</v>
      </c>
      <c r="C12" s="126">
        <v>90.42</v>
      </c>
    </row>
    <row r="13" spans="1:3" ht="18.95" customHeight="1">
      <c r="A13" s="125" t="s">
        <v>133</v>
      </c>
      <c r="B13" s="126">
        <v>100.52</v>
      </c>
      <c r="C13" s="126">
        <v>103.74</v>
      </c>
    </row>
    <row r="14" spans="1:3" ht="18.95" customHeight="1">
      <c r="A14" s="125" t="s">
        <v>134</v>
      </c>
      <c r="B14" s="126">
        <v>96.56</v>
      </c>
      <c r="C14" s="126">
        <v>97.69</v>
      </c>
    </row>
    <row r="15" spans="1:3" ht="18.95" customHeight="1">
      <c r="A15" s="125" t="s">
        <v>135</v>
      </c>
      <c r="B15" s="126">
        <v>100.84</v>
      </c>
      <c r="C15" s="126">
        <v>102.8</v>
      </c>
    </row>
    <row r="16" spans="1:3" ht="18.95" customHeight="1">
      <c r="A16" s="125" t="s">
        <v>136</v>
      </c>
      <c r="B16" s="126">
        <v>99.86</v>
      </c>
      <c r="C16" s="126">
        <v>99.23</v>
      </c>
    </row>
    <row r="17" spans="1:3" ht="18.95" customHeight="1">
      <c r="A17" s="125" t="s">
        <v>137</v>
      </c>
      <c r="B17" s="126">
        <v>100.47</v>
      </c>
      <c r="C17" s="126">
        <v>98.86</v>
      </c>
    </row>
    <row r="18" spans="1:3" ht="18.95" customHeight="1">
      <c r="A18" s="125" t="s">
        <v>138</v>
      </c>
      <c r="B18" s="126">
        <v>100.83</v>
      </c>
      <c r="C18" s="126">
        <v>97.77</v>
      </c>
    </row>
    <row r="19" spans="1:3" ht="18.95" customHeight="1">
      <c r="A19" s="125" t="s">
        <v>139</v>
      </c>
      <c r="B19" s="126">
        <v>102.62</v>
      </c>
      <c r="C19" s="126">
        <v>104.39</v>
      </c>
    </row>
    <row r="20" spans="1:3" ht="18.95" customHeight="1">
      <c r="A20" s="125" t="s">
        <v>140</v>
      </c>
      <c r="B20" s="126">
        <v>99.65</v>
      </c>
      <c r="C20" s="126">
        <v>97.54</v>
      </c>
    </row>
    <row r="21" spans="1:3" ht="18.95" customHeight="1">
      <c r="A21" s="125" t="s">
        <v>141</v>
      </c>
      <c r="B21" s="126">
        <v>98.35</v>
      </c>
      <c r="C21" s="126">
        <v>98.06</v>
      </c>
    </row>
    <row r="22" spans="1:3" ht="18.95" customHeight="1">
      <c r="A22" s="125" t="s">
        <v>142</v>
      </c>
      <c r="B22" s="126">
        <v>99.97</v>
      </c>
      <c r="C22" s="126">
        <v>96.1</v>
      </c>
    </row>
    <row r="23" spans="1:3" ht="18.95" customHeight="1">
      <c r="A23" s="125" t="s">
        <v>143</v>
      </c>
      <c r="B23" s="126">
        <v>99.19</v>
      </c>
      <c r="C23" s="126">
        <v>102.16</v>
      </c>
    </row>
    <row r="24" spans="1:3" ht="18.95" customHeight="1">
      <c r="A24" s="125" t="s">
        <v>144</v>
      </c>
      <c r="B24" s="126">
        <v>99.62</v>
      </c>
      <c r="C24" s="126">
        <v>167.24</v>
      </c>
    </row>
    <row r="25" spans="1:3" ht="18.95" customHeight="1">
      <c r="A25" s="125" t="s">
        <v>145</v>
      </c>
      <c r="B25" s="126">
        <v>100.29</v>
      </c>
      <c r="C25" s="126">
        <v>97.18</v>
      </c>
    </row>
    <row r="26" spans="1:3" ht="18.95" customHeight="1">
      <c r="A26" s="125" t="s">
        <v>146</v>
      </c>
      <c r="B26" s="126">
        <v>97.57</v>
      </c>
      <c r="C26" s="126">
        <v>111.83</v>
      </c>
    </row>
    <row r="27" spans="1:3" ht="18.95" customHeight="1">
      <c r="A27" s="125" t="s">
        <v>147</v>
      </c>
      <c r="B27" s="126">
        <v>103.3</v>
      </c>
      <c r="C27" s="126">
        <v>99</v>
      </c>
    </row>
    <row r="28" spans="1:3" ht="18.95" customHeight="1">
      <c r="A28" s="125" t="s">
        <v>148</v>
      </c>
      <c r="B28" s="126">
        <v>99.24</v>
      </c>
      <c r="C28" s="126">
        <v>92.14</v>
      </c>
    </row>
    <row r="29" spans="1:3" ht="18.95" customHeight="1">
      <c r="A29" s="125" t="s">
        <v>149</v>
      </c>
      <c r="B29" s="126">
        <v>101.04</v>
      </c>
      <c r="C29" s="126">
        <v>129.11000000000001</v>
      </c>
    </row>
    <row r="30" spans="1:3" ht="18.95" customHeight="1">
      <c r="A30" s="125" t="s">
        <v>150</v>
      </c>
      <c r="B30" s="126">
        <v>100.23</v>
      </c>
      <c r="C30" s="126">
        <v>96.43</v>
      </c>
    </row>
    <row r="31" spans="1:3" ht="18.95" customHeight="1">
      <c r="A31" s="125" t="s">
        <v>151</v>
      </c>
      <c r="B31" s="126">
        <v>99.76</v>
      </c>
      <c r="C31" s="126">
        <v>111.5</v>
      </c>
    </row>
    <row r="32" spans="1:3" ht="18.95" customHeight="1">
      <c r="A32" s="125" t="s">
        <v>152</v>
      </c>
      <c r="B32" s="126">
        <v>99.19</v>
      </c>
      <c r="C32" s="126">
        <v>100.13</v>
      </c>
    </row>
    <row r="33" spans="1:3" ht="18.95" customHeight="1">
      <c r="A33" s="125" t="s">
        <v>153</v>
      </c>
      <c r="B33" s="126">
        <v>99.89</v>
      </c>
      <c r="C33" s="126">
        <v>98.64</v>
      </c>
    </row>
    <row r="34" spans="1:3" ht="18.95" customHeight="1">
      <c r="A34" s="125" t="s">
        <v>154</v>
      </c>
      <c r="B34" s="126">
        <v>100.75</v>
      </c>
      <c r="C34" s="126">
        <v>91.42</v>
      </c>
    </row>
    <row r="35" spans="1:3" ht="18.95" customHeight="1">
      <c r="A35" s="125" t="s">
        <v>155</v>
      </c>
      <c r="B35" s="126">
        <v>99.16</v>
      </c>
      <c r="C35" s="126">
        <v>89.77</v>
      </c>
    </row>
    <row r="36" spans="1:3" ht="18.95" customHeight="1">
      <c r="A36" s="125" t="s">
        <v>156</v>
      </c>
      <c r="B36" s="126">
        <v>99.36</v>
      </c>
      <c r="C36" s="126">
        <v>92.64</v>
      </c>
    </row>
    <row r="37" spans="1:3" ht="18.95" customHeight="1">
      <c r="A37" s="125" t="s">
        <v>157</v>
      </c>
      <c r="B37" s="126">
        <v>101.28</v>
      </c>
      <c r="C37" s="126">
        <v>96.01</v>
      </c>
    </row>
    <row r="38" spans="1:3" ht="18.95" customHeight="1">
      <c r="A38" s="125" t="s">
        <v>158</v>
      </c>
      <c r="B38" s="126">
        <v>100.41</v>
      </c>
      <c r="C38" s="126">
        <v>97.34</v>
      </c>
    </row>
    <row r="39" spans="1:3" ht="18.95" customHeight="1">
      <c r="A39" s="125" t="s">
        <v>159</v>
      </c>
      <c r="B39" s="126">
        <v>100.44</v>
      </c>
      <c r="C39" s="126">
        <v>121.12</v>
      </c>
    </row>
    <row r="40" spans="1:3" ht="18.95" customHeight="1">
      <c r="A40" s="125" t="s">
        <v>160</v>
      </c>
      <c r="B40" s="126">
        <v>99.36</v>
      </c>
      <c r="C40" s="126">
        <v>92.6</v>
      </c>
    </row>
    <row r="41" spans="1:3" s="34" customFormat="1" ht="20.100000000000001" customHeight="1">
      <c r="A41" s="115" t="s">
        <v>161</v>
      </c>
      <c r="B41" s="126"/>
      <c r="C41" s="116"/>
    </row>
    <row r="42" spans="1:3" s="34" customFormat="1" ht="20.100000000000001" customHeight="1">
      <c r="A42" s="128" t="s">
        <v>162</v>
      </c>
      <c r="B42" s="126"/>
      <c r="C42" s="117"/>
    </row>
    <row r="43" spans="1:3" s="34" customFormat="1" ht="6.75" customHeight="1">
      <c r="A43" s="117"/>
      <c r="B43" s="117"/>
      <c r="C43" s="117"/>
    </row>
    <row r="44" spans="1:3" s="34" customFormat="1" ht="20.100000000000001" customHeight="1">
      <c r="A44" s="35"/>
      <c r="C44" s="93" t="s">
        <v>13</v>
      </c>
    </row>
    <row r="45" spans="1:3" s="119" customFormat="1" ht="20.100000000000001" customHeight="1">
      <c r="A45" s="94"/>
      <c r="B45" s="118" t="s">
        <v>125</v>
      </c>
      <c r="C45" s="118" t="s">
        <v>125</v>
      </c>
    </row>
    <row r="46" spans="1:3" s="119" customFormat="1" ht="20.100000000000001" customHeight="1">
      <c r="A46" s="96"/>
      <c r="B46" s="120" t="s">
        <v>126</v>
      </c>
      <c r="C46" s="120" t="s">
        <v>126</v>
      </c>
    </row>
    <row r="47" spans="1:3" s="119" customFormat="1" ht="20.100000000000001" customHeight="1">
      <c r="A47" s="96"/>
      <c r="B47" s="121" t="s">
        <v>127</v>
      </c>
      <c r="C47" s="121" t="s">
        <v>128</v>
      </c>
    </row>
    <row r="48" spans="1:3" ht="20.100000000000001" customHeight="1">
      <c r="A48" s="129"/>
      <c r="B48" s="130"/>
      <c r="C48" s="130"/>
    </row>
    <row r="49" spans="1:3" ht="18.95" customHeight="1">
      <c r="A49" s="125" t="s">
        <v>163</v>
      </c>
      <c r="B49" s="126">
        <v>99.67</v>
      </c>
      <c r="C49" s="126">
        <v>98.06</v>
      </c>
    </row>
    <row r="50" spans="1:3" ht="18.95" customHeight="1">
      <c r="A50" s="125" t="s">
        <v>164</v>
      </c>
      <c r="B50" s="126">
        <v>99.51</v>
      </c>
      <c r="C50" s="126">
        <v>94.57</v>
      </c>
    </row>
    <row r="51" spans="1:3" ht="18.95" customHeight="1">
      <c r="A51" s="125" t="s">
        <v>165</v>
      </c>
      <c r="B51" s="126">
        <v>100.19</v>
      </c>
      <c r="C51" s="126">
        <v>110.51</v>
      </c>
    </row>
    <row r="52" spans="1:3" ht="18.95" customHeight="1">
      <c r="A52" s="125" t="s">
        <v>166</v>
      </c>
      <c r="B52" s="126">
        <v>99</v>
      </c>
      <c r="C52" s="126">
        <v>93.54</v>
      </c>
    </row>
    <row r="53" spans="1:3" ht="18.95" customHeight="1">
      <c r="A53" s="125" t="s">
        <v>167</v>
      </c>
      <c r="B53" s="126">
        <v>99.68</v>
      </c>
      <c r="C53" s="126">
        <v>93.85</v>
      </c>
    </row>
    <row r="54" spans="1:3" ht="18.95" customHeight="1">
      <c r="A54" s="125" t="s">
        <v>168</v>
      </c>
      <c r="B54" s="126">
        <v>100.52</v>
      </c>
      <c r="C54" s="126">
        <v>102.6</v>
      </c>
    </row>
    <row r="55" spans="1:3" ht="18.95" customHeight="1">
      <c r="A55" s="125" t="s">
        <v>169</v>
      </c>
      <c r="B55" s="126">
        <v>93.31</v>
      </c>
      <c r="C55" s="126">
        <v>119.2</v>
      </c>
    </row>
    <row r="56" spans="1:3" ht="18.95" customHeight="1">
      <c r="A56" s="125" t="s">
        <v>170</v>
      </c>
      <c r="B56" s="126">
        <v>100</v>
      </c>
      <c r="C56" s="126">
        <v>107.05</v>
      </c>
    </row>
    <row r="57" spans="1:3" ht="18.95" customHeight="1">
      <c r="A57" s="125" t="s">
        <v>171</v>
      </c>
      <c r="B57" s="126">
        <v>99.95</v>
      </c>
      <c r="C57" s="126">
        <v>101.53</v>
      </c>
    </row>
    <row r="58" spans="1:3" ht="18.95" customHeight="1">
      <c r="A58" s="125" t="s">
        <v>172</v>
      </c>
      <c r="B58" s="126">
        <v>93.08</v>
      </c>
      <c r="C58" s="126">
        <v>98.76</v>
      </c>
    </row>
    <row r="59" spans="1:3" ht="18.95" customHeight="1">
      <c r="A59" s="125" t="s">
        <v>173</v>
      </c>
      <c r="B59" s="126">
        <v>99.1</v>
      </c>
      <c r="C59" s="126">
        <v>96.28</v>
      </c>
    </row>
    <row r="60" spans="1:3" ht="18.95" customHeight="1">
      <c r="A60" s="125" t="s">
        <v>174</v>
      </c>
      <c r="B60" s="126">
        <v>99.61</v>
      </c>
      <c r="C60" s="126">
        <v>103.78</v>
      </c>
    </row>
    <row r="61" spans="1:3" ht="18.95" customHeight="1">
      <c r="A61" s="125" t="s">
        <v>175</v>
      </c>
      <c r="B61" s="126">
        <v>99.63</v>
      </c>
      <c r="C61" s="126">
        <v>102.66</v>
      </c>
    </row>
    <row r="62" spans="1:3" ht="18.95" customHeight="1">
      <c r="A62" s="125" t="s">
        <v>176</v>
      </c>
      <c r="B62" s="126">
        <v>99.67</v>
      </c>
      <c r="C62" s="126">
        <v>103.54</v>
      </c>
    </row>
    <row r="63" spans="1:3" ht="18.95" customHeight="1">
      <c r="A63" s="125" t="s">
        <v>177</v>
      </c>
      <c r="B63" s="126">
        <v>96.97</v>
      </c>
      <c r="C63" s="126">
        <v>92.17</v>
      </c>
    </row>
    <row r="64" spans="1:3" ht="18.95" customHeight="1">
      <c r="A64" s="125" t="s">
        <v>178</v>
      </c>
      <c r="B64" s="126">
        <v>99.52</v>
      </c>
      <c r="C64" s="126">
        <v>99.56</v>
      </c>
    </row>
    <row r="65" spans="1:3" ht="18.95" customHeight="1">
      <c r="A65" s="125" t="s">
        <v>179</v>
      </c>
      <c r="B65" s="126">
        <v>93.34</v>
      </c>
      <c r="C65" s="126">
        <v>95.92</v>
      </c>
    </row>
    <row r="66" spans="1:3" ht="18.95" customHeight="1">
      <c r="A66" s="125" t="s">
        <v>180</v>
      </c>
      <c r="B66" s="126">
        <v>100.11</v>
      </c>
      <c r="C66" s="126">
        <v>96.72</v>
      </c>
    </row>
    <row r="67" spans="1:3" ht="18.95" customHeight="1">
      <c r="A67" s="125" t="s">
        <v>181</v>
      </c>
      <c r="B67" s="126">
        <v>99.17</v>
      </c>
      <c r="C67" s="126">
        <v>102.25</v>
      </c>
    </row>
    <row r="68" spans="1:3" ht="18.95" customHeight="1">
      <c r="A68" s="125" t="s">
        <v>182</v>
      </c>
      <c r="B68" s="126">
        <v>99.6</v>
      </c>
      <c r="C68" s="126">
        <v>100.18</v>
      </c>
    </row>
    <row r="69" spans="1:3" ht="18.95" customHeight="1">
      <c r="A69" s="125" t="s">
        <v>183</v>
      </c>
      <c r="B69" s="126">
        <v>99.64</v>
      </c>
      <c r="C69" s="126">
        <v>120.2</v>
      </c>
    </row>
    <row r="70" spans="1:3" ht="18.95" customHeight="1">
      <c r="A70" s="125" t="s">
        <v>184</v>
      </c>
      <c r="B70" s="126">
        <v>100.28</v>
      </c>
      <c r="C70" s="126">
        <v>99.69</v>
      </c>
    </row>
    <row r="71" spans="1:3" ht="18.95" customHeight="1">
      <c r="A71" s="125" t="s">
        <v>185</v>
      </c>
      <c r="B71" s="126">
        <v>98.47</v>
      </c>
      <c r="C71" s="126">
        <v>96.97</v>
      </c>
    </row>
    <row r="72" spans="1:3" ht="18.95" customHeight="1">
      <c r="A72" s="125" t="s">
        <v>186</v>
      </c>
      <c r="B72" s="126">
        <v>98.78</v>
      </c>
      <c r="C72" s="126">
        <v>103.54</v>
      </c>
    </row>
    <row r="73" spans="1:3" ht="18.95" customHeight="1">
      <c r="A73" s="125" t="s">
        <v>187</v>
      </c>
      <c r="B73" s="126">
        <v>100.98</v>
      </c>
      <c r="C73" s="126">
        <v>98.97</v>
      </c>
    </row>
    <row r="74" spans="1:3" ht="18.95" customHeight="1">
      <c r="A74" s="125" t="s">
        <v>188</v>
      </c>
      <c r="B74" s="126">
        <v>100.11</v>
      </c>
      <c r="C74" s="126">
        <v>97.91</v>
      </c>
    </row>
    <row r="75" spans="1:3" ht="18.95" customHeight="1">
      <c r="A75" s="125" t="s">
        <v>189</v>
      </c>
      <c r="B75" s="126">
        <v>100.95</v>
      </c>
      <c r="C75" s="126">
        <v>99.46</v>
      </c>
    </row>
    <row r="76" spans="1:3" ht="18.95" customHeight="1">
      <c r="A76" s="125" t="s">
        <v>190</v>
      </c>
      <c r="B76" s="126">
        <v>100</v>
      </c>
      <c r="C76" s="126">
        <v>100.7</v>
      </c>
    </row>
    <row r="77" spans="1:3" ht="18.95" customHeight="1">
      <c r="A77" s="125" t="s">
        <v>191</v>
      </c>
      <c r="B77" s="126">
        <v>99.51</v>
      </c>
      <c r="C77" s="126">
        <v>102.11</v>
      </c>
    </row>
    <row r="78" spans="1:3" ht="18.95" customHeight="1">
      <c r="A78" s="125" t="s">
        <v>192</v>
      </c>
      <c r="B78" s="126">
        <v>101.16</v>
      </c>
      <c r="C78" s="126">
        <v>101.95</v>
      </c>
    </row>
    <row r="79" spans="1:3" ht="18.95" customHeight="1">
      <c r="A79" s="125" t="s">
        <v>193</v>
      </c>
      <c r="B79" s="126">
        <v>100.81</v>
      </c>
      <c r="C79" s="126">
        <v>109.9</v>
      </c>
    </row>
    <row r="80" spans="1:3" ht="18.95" customHeight="1">
      <c r="A80" s="125" t="s">
        <v>194</v>
      </c>
      <c r="B80" s="126">
        <v>100.02</v>
      </c>
      <c r="C80" s="126">
        <v>137.37</v>
      </c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E14" sqref="E14"/>
    </sheetView>
  </sheetViews>
  <sheetFormatPr defaultColWidth="8.7109375" defaultRowHeight="14.25"/>
  <cols>
    <col min="1" max="1" width="41.28515625" style="365" customWidth="1"/>
    <col min="2" max="3" width="9.5703125" style="365" customWidth="1"/>
    <col min="4" max="5" width="9.28515625" style="365" customWidth="1"/>
    <col min="6" max="6" width="9.5703125" style="365" customWidth="1"/>
    <col min="7" max="16384" width="8.7109375" style="365"/>
  </cols>
  <sheetData>
    <row r="1" spans="1:10" s="341" customFormat="1" ht="20.100000000000001" customHeight="1">
      <c r="A1" s="340" t="s">
        <v>403</v>
      </c>
      <c r="B1" s="340"/>
    </row>
    <row r="2" spans="1:10" s="343" customFormat="1" ht="20.100000000000001" customHeight="1">
      <c r="A2" s="342"/>
      <c r="B2" s="342"/>
    </row>
    <row r="3" spans="1:10" s="345" customFormat="1" ht="20.100000000000001" customHeight="1">
      <c r="A3" s="344"/>
      <c r="B3" s="344"/>
      <c r="E3" s="346"/>
      <c r="F3" s="347"/>
    </row>
    <row r="4" spans="1:10" s="350" customFormat="1" ht="15" customHeight="1">
      <c r="A4" s="348"/>
      <c r="B4" s="349" t="s">
        <v>313</v>
      </c>
      <c r="C4" s="349" t="s">
        <v>314</v>
      </c>
      <c r="D4" s="349" t="s">
        <v>313</v>
      </c>
      <c r="E4" s="432" t="s">
        <v>14</v>
      </c>
      <c r="F4" s="432"/>
    </row>
    <row r="5" spans="1:10" s="350" customFormat="1" ht="15" customHeight="1">
      <c r="B5" s="351" t="s">
        <v>234</v>
      </c>
      <c r="C5" s="351" t="s">
        <v>234</v>
      </c>
      <c r="D5" s="351" t="s">
        <v>234</v>
      </c>
      <c r="E5" s="433" t="s">
        <v>404</v>
      </c>
      <c r="F5" s="433"/>
    </row>
    <row r="6" spans="1:10" s="350" customFormat="1" ht="15" customHeight="1">
      <c r="B6" s="351">
        <v>2022</v>
      </c>
      <c r="C6" s="351">
        <v>2022</v>
      </c>
      <c r="D6" s="351">
        <v>2023</v>
      </c>
      <c r="E6" s="352" t="s">
        <v>314</v>
      </c>
      <c r="F6" s="352" t="s">
        <v>313</v>
      </c>
    </row>
    <row r="7" spans="1:10" s="350" customFormat="1" ht="15" customHeight="1">
      <c r="B7" s="351"/>
      <c r="C7" s="351"/>
      <c r="D7" s="351"/>
      <c r="E7" s="352" t="s">
        <v>234</v>
      </c>
      <c r="F7" s="352" t="s">
        <v>234</v>
      </c>
    </row>
    <row r="8" spans="1:10" s="350" customFormat="1" ht="15" customHeight="1">
      <c r="B8" s="353"/>
      <c r="C8" s="353"/>
      <c r="D8" s="353"/>
      <c r="E8" s="354">
        <v>2022</v>
      </c>
      <c r="F8" s="354">
        <v>2022</v>
      </c>
    </row>
    <row r="9" spans="1:10" s="350" customFormat="1" ht="20.100000000000001" customHeight="1">
      <c r="C9" s="355"/>
      <c r="D9" s="355"/>
    </row>
    <row r="10" spans="1:10" s="350" customFormat="1" ht="30" customHeight="1">
      <c r="A10" s="350" t="s">
        <v>405</v>
      </c>
      <c r="B10" s="356">
        <v>13004</v>
      </c>
      <c r="C10" s="356">
        <v>10769</v>
      </c>
      <c r="D10" s="356">
        <v>10843</v>
      </c>
      <c r="E10" s="357">
        <f>+D10/C10*100</f>
        <v>100.6871575819482</v>
      </c>
      <c r="F10" s="357">
        <f>+D10/B10*100</f>
        <v>83.382036296524149</v>
      </c>
      <c r="G10" s="358"/>
      <c r="H10" s="359"/>
      <c r="J10" s="358"/>
    </row>
    <row r="11" spans="1:10" s="350" customFormat="1" ht="30" customHeight="1">
      <c r="A11" s="350" t="s">
        <v>406</v>
      </c>
      <c r="B11" s="360">
        <v>192365</v>
      </c>
      <c r="C11" s="360">
        <v>107169.25626345001</v>
      </c>
      <c r="D11" s="360">
        <v>99103.785298085</v>
      </c>
      <c r="E11" s="357">
        <f t="shared" ref="E11:E17" si="0">+D11/C11*100</f>
        <v>92.474081423558658</v>
      </c>
      <c r="F11" s="357">
        <f t="shared" ref="F11:F17" si="1">+D11/B11*100</f>
        <v>51.518615807493561</v>
      </c>
      <c r="G11" s="358"/>
      <c r="H11" s="359"/>
      <c r="J11" s="358"/>
    </row>
    <row r="12" spans="1:10" s="361" customFormat="1" ht="30" customHeight="1">
      <c r="A12" s="350" t="s">
        <v>407</v>
      </c>
      <c r="B12" s="356">
        <v>77082</v>
      </c>
      <c r="C12" s="356">
        <v>72362</v>
      </c>
      <c r="D12" s="356">
        <v>68583</v>
      </c>
      <c r="E12" s="357">
        <f t="shared" si="0"/>
        <v>94.777645725657109</v>
      </c>
      <c r="F12" s="357">
        <f>+D12/B12*100</f>
        <v>88.974079551646298</v>
      </c>
      <c r="G12" s="358"/>
      <c r="H12" s="359"/>
    </row>
    <row r="13" spans="1:10" s="361" customFormat="1" ht="30" customHeight="1">
      <c r="A13" s="350" t="s">
        <v>408</v>
      </c>
      <c r="B13" s="362">
        <v>14.792756075053829</v>
      </c>
      <c r="C13" s="362">
        <v>9.9516441882672488</v>
      </c>
      <c r="D13" s="362">
        <f>D11/D10</f>
        <v>9.139886129123397</v>
      </c>
      <c r="E13" s="357">
        <f>+D13/C13*100</f>
        <v>91.842975454238058</v>
      </c>
      <c r="F13" s="357">
        <f t="shared" si="1"/>
        <v>61.786228899810602</v>
      </c>
      <c r="G13" s="358"/>
      <c r="H13" s="359"/>
    </row>
    <row r="14" spans="1:10" s="361" customFormat="1" ht="30" customHeight="1">
      <c r="A14" s="350" t="s">
        <v>409</v>
      </c>
      <c r="B14" s="356">
        <v>19121</v>
      </c>
      <c r="C14" s="356">
        <v>6104</v>
      </c>
      <c r="D14" s="356">
        <v>15067</v>
      </c>
      <c r="E14" s="357">
        <f t="shared" si="0"/>
        <v>246.83813892529488</v>
      </c>
      <c r="F14" s="357">
        <f t="shared" si="1"/>
        <v>78.798180011505664</v>
      </c>
      <c r="G14" s="358"/>
      <c r="H14" s="359"/>
    </row>
    <row r="15" spans="1:10" s="361" customFormat="1" ht="30" customHeight="1">
      <c r="A15" s="363" t="s">
        <v>410</v>
      </c>
      <c r="B15" s="356">
        <v>29255</v>
      </c>
      <c r="C15" s="356">
        <v>3776</v>
      </c>
      <c r="D15" s="356">
        <v>34994</v>
      </c>
      <c r="E15" s="357">
        <f t="shared" si="0"/>
        <v>926.74788135593212</v>
      </c>
      <c r="F15" s="357">
        <f t="shared" si="1"/>
        <v>119.61715945992137</v>
      </c>
      <c r="G15" s="358"/>
      <c r="H15" s="359"/>
    </row>
    <row r="16" spans="1:10" s="361" customFormat="1" ht="30" customHeight="1">
      <c r="A16" s="363" t="s">
        <v>411</v>
      </c>
      <c r="B16" s="356">
        <v>7084</v>
      </c>
      <c r="C16" s="356">
        <v>5847</v>
      </c>
      <c r="D16" s="356">
        <v>6841</v>
      </c>
      <c r="E16" s="357">
        <f t="shared" si="0"/>
        <v>117.00017102787754</v>
      </c>
      <c r="F16" s="357">
        <f t="shared" si="1"/>
        <v>96.569734613212873</v>
      </c>
      <c r="G16" s="358"/>
      <c r="H16" s="359"/>
    </row>
    <row r="17" spans="1:9" s="361" customFormat="1" ht="30" customHeight="1">
      <c r="A17" s="350" t="s">
        <v>412</v>
      </c>
      <c r="B17" s="356">
        <v>2025</v>
      </c>
      <c r="C17" s="356">
        <v>1761</v>
      </c>
      <c r="D17" s="356">
        <v>2038</v>
      </c>
      <c r="E17" s="357">
        <f t="shared" si="0"/>
        <v>115.72969903463941</v>
      </c>
      <c r="F17" s="357">
        <f t="shared" si="1"/>
        <v>100.64197530864199</v>
      </c>
      <c r="G17" s="358"/>
      <c r="H17" s="359"/>
      <c r="I17" s="364"/>
    </row>
    <row r="18" spans="1:9" ht="20.100000000000001" customHeight="1"/>
  </sheetData>
  <mergeCells count="2">
    <mergeCell ref="E4:F4"/>
    <mergeCell ref="E5:F5"/>
  </mergeCells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B13" sqref="B13"/>
    </sheetView>
  </sheetViews>
  <sheetFormatPr defaultColWidth="10" defaultRowHeight="12.75"/>
  <cols>
    <col min="1" max="1" width="1.28515625" style="343" customWidth="1"/>
    <col min="2" max="2" width="37.85546875" style="343" customWidth="1"/>
    <col min="3" max="3" width="7.140625" style="343" customWidth="1"/>
    <col min="4" max="4" width="10" style="343"/>
    <col min="5" max="5" width="9" style="343" customWidth="1"/>
    <col min="6" max="6" width="0.85546875" style="343" customWidth="1"/>
    <col min="7" max="9" width="7.42578125" style="343" customWidth="1"/>
    <col min="10" max="16384" width="10" style="343"/>
  </cols>
  <sheetData>
    <row r="1" spans="1:17" s="341" customFormat="1" ht="20.100000000000001" customHeight="1">
      <c r="A1" s="340" t="s">
        <v>413</v>
      </c>
      <c r="B1" s="340"/>
    </row>
    <row r="2" spans="1:17" ht="18" customHeight="1">
      <c r="A2" s="342"/>
      <c r="B2" s="342"/>
    </row>
    <row r="3" spans="1:17" s="345" customFormat="1" ht="18" customHeight="1">
      <c r="A3" s="344"/>
      <c r="B3" s="344"/>
    </row>
    <row r="4" spans="1:17" s="345" customFormat="1" ht="15" customHeight="1">
      <c r="A4" s="368"/>
      <c r="B4" s="368"/>
      <c r="C4" s="434" t="s">
        <v>14</v>
      </c>
      <c r="D4" s="434"/>
      <c r="E4" s="434"/>
      <c r="F4" s="369"/>
      <c r="G4" s="436" t="s">
        <v>414</v>
      </c>
      <c r="H4" s="436"/>
      <c r="I4" s="436"/>
    </row>
    <row r="5" spans="1:17" s="345" customFormat="1" ht="15" customHeight="1">
      <c r="A5" s="370"/>
      <c r="B5" s="370"/>
      <c r="C5" s="435"/>
      <c r="D5" s="435"/>
      <c r="E5" s="435"/>
      <c r="F5" s="352"/>
      <c r="G5" s="437" t="s">
        <v>415</v>
      </c>
      <c r="H5" s="437"/>
      <c r="I5" s="437"/>
    </row>
    <row r="6" spans="1:17" s="345" customFormat="1" ht="15" customHeight="1">
      <c r="A6" s="370"/>
      <c r="B6" s="370"/>
      <c r="C6" s="371" t="s">
        <v>416</v>
      </c>
      <c r="D6" s="371" t="s">
        <v>417</v>
      </c>
      <c r="E6" s="371" t="s">
        <v>418</v>
      </c>
      <c r="F6" s="352"/>
      <c r="G6" s="371" t="s">
        <v>416</v>
      </c>
      <c r="H6" s="371" t="s">
        <v>417</v>
      </c>
      <c r="I6" s="371" t="s">
        <v>416</v>
      </c>
    </row>
    <row r="7" spans="1:17" s="345" customFormat="1" ht="15" customHeight="1">
      <c r="A7" s="370"/>
      <c r="B7" s="370"/>
      <c r="C7" s="372" t="s">
        <v>419</v>
      </c>
      <c r="D7" s="372" t="s">
        <v>420</v>
      </c>
      <c r="E7" s="372" t="s">
        <v>421</v>
      </c>
      <c r="F7" s="352"/>
      <c r="G7" s="372" t="s">
        <v>422</v>
      </c>
      <c r="H7" s="372" t="s">
        <v>423</v>
      </c>
      <c r="I7" s="372" t="s">
        <v>424</v>
      </c>
    </row>
    <row r="8" spans="1:17" s="345" customFormat="1" ht="15" customHeight="1">
      <c r="A8" s="370"/>
      <c r="B8" s="370"/>
      <c r="C8" s="373" t="s">
        <v>425</v>
      </c>
      <c r="D8" s="373" t="s">
        <v>426</v>
      </c>
      <c r="E8" s="373" t="s">
        <v>427</v>
      </c>
      <c r="F8" s="354"/>
      <c r="G8" s="373" t="s">
        <v>428</v>
      </c>
      <c r="H8" s="373" t="s">
        <v>429</v>
      </c>
      <c r="I8" s="373" t="s">
        <v>421</v>
      </c>
    </row>
    <row r="9" spans="1:17" s="345" customFormat="1" ht="20.100000000000001" customHeight="1">
      <c r="A9" s="344"/>
      <c r="B9" s="344"/>
    </row>
    <row r="10" spans="1:17" s="375" customFormat="1" ht="20.100000000000001" customHeight="1">
      <c r="A10" s="374" t="s">
        <v>203</v>
      </c>
      <c r="B10" s="374"/>
      <c r="C10" s="377">
        <v>10843</v>
      </c>
      <c r="D10" s="394">
        <v>99103.785298085</v>
      </c>
      <c r="E10" s="394">
        <v>68583</v>
      </c>
      <c r="F10" s="394"/>
      <c r="G10" s="395">
        <v>83.382036296524149</v>
      </c>
      <c r="H10" s="395">
        <v>51.518508088868842</v>
      </c>
      <c r="I10" s="395">
        <v>88.974079551646298</v>
      </c>
      <c r="K10" s="376"/>
      <c r="L10" s="376"/>
      <c r="M10" s="376"/>
      <c r="N10" s="376"/>
      <c r="O10" s="376"/>
      <c r="P10" s="376"/>
      <c r="Q10" s="376"/>
    </row>
    <row r="11" spans="1:17" s="375" customFormat="1" ht="18" customHeight="1">
      <c r="A11" s="374" t="s">
        <v>430</v>
      </c>
      <c r="B11" s="374"/>
      <c r="C11" s="377"/>
      <c r="D11" s="394"/>
      <c r="E11" s="394"/>
      <c r="F11" s="394"/>
      <c r="G11" s="395"/>
      <c r="H11" s="395"/>
      <c r="I11" s="395"/>
      <c r="K11" s="376"/>
      <c r="L11" s="376"/>
      <c r="M11" s="376"/>
      <c r="N11" s="376"/>
      <c r="O11" s="376"/>
      <c r="P11" s="376"/>
      <c r="Q11" s="376"/>
    </row>
    <row r="12" spans="1:17" s="375" customFormat="1" ht="18" customHeight="1">
      <c r="A12" s="377"/>
      <c r="B12" s="378" t="s">
        <v>456</v>
      </c>
      <c r="C12" s="398">
        <v>125</v>
      </c>
      <c r="D12" s="399">
        <v>2321.5700000000002</v>
      </c>
      <c r="E12" s="399">
        <v>784</v>
      </c>
      <c r="F12" s="399"/>
      <c r="G12" s="400">
        <v>56.053811659192817</v>
      </c>
      <c r="H12" s="400">
        <v>45.727651444272652</v>
      </c>
      <c r="I12" s="400">
        <v>62.519936204146731</v>
      </c>
      <c r="K12" s="376"/>
      <c r="L12" s="376"/>
      <c r="M12" s="376"/>
      <c r="N12" s="376"/>
      <c r="O12" s="376"/>
      <c r="P12" s="376"/>
      <c r="Q12" s="376"/>
    </row>
    <row r="13" spans="1:17" s="375" customFormat="1" ht="18" customHeight="1">
      <c r="A13" s="377"/>
      <c r="B13" s="378" t="s">
        <v>432</v>
      </c>
      <c r="C13" s="398">
        <v>2540</v>
      </c>
      <c r="D13" s="399">
        <v>33386.100724532997</v>
      </c>
      <c r="E13" s="399">
        <v>32096</v>
      </c>
      <c r="F13" s="399">
        <v>0</v>
      </c>
      <c r="G13" s="400">
        <v>77.086494688922613</v>
      </c>
      <c r="H13" s="400">
        <v>77.1843714405328</v>
      </c>
      <c r="I13" s="400">
        <v>112.66498174670036</v>
      </c>
      <c r="K13" s="376"/>
      <c r="L13" s="376"/>
      <c r="M13" s="376"/>
      <c r="N13" s="376"/>
      <c r="O13" s="376"/>
      <c r="P13" s="376"/>
      <c r="Q13" s="376"/>
    </row>
    <row r="14" spans="1:17" s="345" customFormat="1" ht="18" customHeight="1">
      <c r="A14" s="356"/>
      <c r="B14" s="379" t="s">
        <v>18</v>
      </c>
      <c r="C14" s="380">
        <v>51</v>
      </c>
      <c r="D14" s="397">
        <v>1529.18</v>
      </c>
      <c r="E14" s="397">
        <v>262</v>
      </c>
      <c r="F14" s="397"/>
      <c r="G14" s="396">
        <v>71.83098591549296</v>
      </c>
      <c r="H14" s="396">
        <v>30.261514595553685</v>
      </c>
      <c r="I14" s="396">
        <v>59.142212189616252</v>
      </c>
      <c r="K14" s="376"/>
      <c r="L14" s="376"/>
      <c r="M14" s="376"/>
      <c r="N14" s="376"/>
      <c r="O14" s="376"/>
      <c r="P14" s="376"/>
      <c r="Q14" s="376"/>
    </row>
    <row r="15" spans="1:17" s="345" customFormat="1" ht="18" customHeight="1">
      <c r="A15" s="356"/>
      <c r="B15" s="379" t="s">
        <v>24</v>
      </c>
      <c r="C15" s="380">
        <v>1249</v>
      </c>
      <c r="D15" s="397">
        <v>17109.899726666001</v>
      </c>
      <c r="E15" s="397">
        <v>26110</v>
      </c>
      <c r="F15" s="397"/>
      <c r="G15" s="396">
        <v>75.105231509320504</v>
      </c>
      <c r="H15" s="396">
        <v>108.88891488391108</v>
      </c>
      <c r="I15" s="396">
        <v>128.99560298404228</v>
      </c>
      <c r="K15" s="376"/>
      <c r="L15" s="376"/>
      <c r="M15" s="376"/>
      <c r="N15" s="376"/>
      <c r="O15" s="376"/>
      <c r="P15" s="376"/>
      <c r="Q15" s="376"/>
    </row>
    <row r="16" spans="1:17" s="345" customFormat="1" ht="18" customHeight="1">
      <c r="A16" s="356"/>
      <c r="B16" s="379" t="s">
        <v>433</v>
      </c>
      <c r="C16" s="380">
        <v>96</v>
      </c>
      <c r="D16" s="397">
        <v>2218.2541900000001</v>
      </c>
      <c r="E16" s="397">
        <v>541</v>
      </c>
      <c r="F16" s="397"/>
      <c r="G16" s="396">
        <v>94.117647058823522</v>
      </c>
      <c r="H16" s="396">
        <v>32.534785204089118</v>
      </c>
      <c r="I16" s="396">
        <v>87.682333873581854</v>
      </c>
      <c r="K16" s="376"/>
      <c r="L16" s="376"/>
      <c r="M16" s="376"/>
      <c r="N16" s="376"/>
      <c r="O16" s="376"/>
      <c r="P16" s="376"/>
      <c r="Q16" s="376"/>
    </row>
    <row r="17" spans="1:17" s="345" customFormat="1" ht="18" customHeight="1">
      <c r="A17" s="356"/>
      <c r="B17" s="379" t="s">
        <v>434</v>
      </c>
      <c r="C17" s="380">
        <v>1144</v>
      </c>
      <c r="D17" s="397">
        <v>12528.766807866999</v>
      </c>
      <c r="E17" s="397">
        <v>5183</v>
      </c>
      <c r="F17" s="397"/>
      <c r="G17" s="396">
        <v>78.40986977381769</v>
      </c>
      <c r="H17" s="396">
        <v>79.951214699697516</v>
      </c>
      <c r="I17" s="396">
        <v>72.11632113538333</v>
      </c>
      <c r="K17" s="376"/>
      <c r="L17" s="376"/>
      <c r="M17" s="376"/>
      <c r="N17" s="376"/>
      <c r="O17" s="376"/>
      <c r="P17" s="376"/>
      <c r="Q17" s="376"/>
    </row>
    <row r="18" spans="1:17" s="345" customFormat="1" ht="18" customHeight="1">
      <c r="A18" s="380"/>
      <c r="B18" s="378" t="s">
        <v>435</v>
      </c>
      <c r="C18" s="398">
        <v>8178</v>
      </c>
      <c r="D18" s="399">
        <v>63396.114573552004</v>
      </c>
      <c r="E18" s="399">
        <v>35703</v>
      </c>
      <c r="F18" s="399"/>
      <c r="G18" s="400">
        <v>86.211258697027191</v>
      </c>
      <c r="H18" s="400">
        <v>44.014854944995349</v>
      </c>
      <c r="I18" s="400">
        <v>75.418250950570339</v>
      </c>
      <c r="K18" s="376"/>
      <c r="L18" s="376"/>
      <c r="M18" s="376"/>
      <c r="N18" s="376"/>
      <c r="O18" s="376"/>
      <c r="P18" s="376"/>
      <c r="Q18" s="376"/>
    </row>
    <row r="19" spans="1:17" s="345" customFormat="1" ht="18" customHeight="1">
      <c r="A19" s="356"/>
      <c r="B19" s="379" t="s">
        <v>436</v>
      </c>
      <c r="C19" s="380">
        <v>4106</v>
      </c>
      <c r="D19" s="397">
        <v>23078.530535754999</v>
      </c>
      <c r="E19" s="397">
        <v>15586</v>
      </c>
      <c r="F19" s="397"/>
      <c r="G19" s="396">
        <v>88.263112639724852</v>
      </c>
      <c r="H19" s="396">
        <v>89.339371748596534</v>
      </c>
      <c r="I19" s="396">
        <v>72.617993756697572</v>
      </c>
      <c r="K19" s="376"/>
      <c r="L19" s="376"/>
      <c r="M19" s="376"/>
      <c r="N19" s="376"/>
      <c r="O19" s="376"/>
      <c r="P19" s="376"/>
      <c r="Q19" s="376"/>
    </row>
    <row r="20" spans="1:17" s="345" customFormat="1" ht="18" customHeight="1">
      <c r="A20" s="356"/>
      <c r="B20" s="379" t="s">
        <v>437</v>
      </c>
      <c r="C20" s="380">
        <v>494</v>
      </c>
      <c r="D20" s="397">
        <v>3113.9888999999998</v>
      </c>
      <c r="E20" s="397">
        <v>2040</v>
      </c>
      <c r="F20" s="397"/>
      <c r="G20" s="396">
        <v>70.170454545454547</v>
      </c>
      <c r="H20" s="396">
        <v>10.133204655606947</v>
      </c>
      <c r="I20" s="396">
        <v>46.713991298374168</v>
      </c>
      <c r="K20" s="376"/>
      <c r="L20" s="376"/>
      <c r="M20" s="376"/>
      <c r="N20" s="376"/>
      <c r="O20" s="376"/>
      <c r="P20" s="376"/>
      <c r="Q20" s="376"/>
    </row>
    <row r="21" spans="1:17" s="345" customFormat="1" ht="18" customHeight="1">
      <c r="A21" s="356"/>
      <c r="B21" s="379" t="s">
        <v>438</v>
      </c>
      <c r="C21" s="380">
        <v>561</v>
      </c>
      <c r="D21" s="397">
        <v>4291.5108268670001</v>
      </c>
      <c r="E21" s="397">
        <v>2237</v>
      </c>
      <c r="F21" s="397"/>
      <c r="G21" s="396">
        <v>102.55941499085924</v>
      </c>
      <c r="H21" s="396">
        <v>99.522350482637279</v>
      </c>
      <c r="I21" s="396">
        <v>94.707874682472479</v>
      </c>
      <c r="K21" s="376"/>
      <c r="L21" s="376"/>
      <c r="M21" s="376"/>
      <c r="N21" s="376"/>
      <c r="O21" s="376"/>
      <c r="P21" s="376"/>
      <c r="Q21" s="376"/>
    </row>
    <row r="22" spans="1:17" s="345" customFormat="1" ht="18" customHeight="1">
      <c r="A22" s="356"/>
      <c r="B22" s="379" t="s">
        <v>439</v>
      </c>
      <c r="C22" s="380">
        <v>381</v>
      </c>
      <c r="D22" s="397">
        <v>1736.4712199999999</v>
      </c>
      <c r="E22" s="397">
        <v>2881</v>
      </c>
      <c r="F22" s="397"/>
      <c r="G22" s="396">
        <v>95.7286432160804</v>
      </c>
      <c r="H22" s="396">
        <v>98.293735821354261</v>
      </c>
      <c r="I22" s="396">
        <v>134.94145199063232</v>
      </c>
      <c r="K22" s="376"/>
      <c r="L22" s="376"/>
      <c r="M22" s="376"/>
      <c r="N22" s="376"/>
      <c r="O22" s="376"/>
      <c r="P22" s="376"/>
      <c r="Q22" s="376"/>
    </row>
    <row r="23" spans="1:17" s="345" customFormat="1" ht="18" customHeight="1">
      <c r="A23" s="356"/>
      <c r="B23" s="379" t="s">
        <v>440</v>
      </c>
      <c r="C23" s="380">
        <v>102</v>
      </c>
      <c r="D23" s="397">
        <v>2263.3865999999998</v>
      </c>
      <c r="E23" s="397">
        <v>433</v>
      </c>
      <c r="F23" s="397"/>
      <c r="G23" s="396">
        <v>71.83098591549296</v>
      </c>
      <c r="H23" s="396">
        <v>25.313550224162462</v>
      </c>
      <c r="I23" s="396">
        <v>70.29220779220779</v>
      </c>
      <c r="K23" s="376"/>
      <c r="L23" s="376"/>
      <c r="M23" s="376"/>
      <c r="N23" s="376"/>
      <c r="O23" s="376"/>
      <c r="P23" s="376"/>
      <c r="Q23" s="376"/>
    </row>
    <row r="24" spans="1:17" s="345" customFormat="1" ht="18" customHeight="1">
      <c r="A24" s="356"/>
      <c r="B24" s="379" t="s">
        <v>441</v>
      </c>
      <c r="C24" s="380">
        <v>338</v>
      </c>
      <c r="D24" s="397">
        <v>18530.213085935</v>
      </c>
      <c r="E24" s="397">
        <v>1869</v>
      </c>
      <c r="F24" s="397"/>
      <c r="G24" s="396">
        <v>34.953464322647363</v>
      </c>
      <c r="H24" s="396">
        <v>31.559629836281911</v>
      </c>
      <c r="I24" s="396">
        <v>32.691971313626027</v>
      </c>
      <c r="K24" s="376"/>
      <c r="L24" s="376"/>
      <c r="M24" s="376"/>
      <c r="N24" s="376"/>
      <c r="O24" s="376"/>
      <c r="P24" s="376"/>
      <c r="Q24" s="376"/>
    </row>
    <row r="25" spans="1:17" s="345" customFormat="1" ht="27" customHeight="1">
      <c r="A25" s="356"/>
      <c r="B25" s="379" t="s">
        <v>442</v>
      </c>
      <c r="C25" s="380">
        <v>939</v>
      </c>
      <c r="D25" s="397">
        <v>4412.9269949970003</v>
      </c>
      <c r="E25" s="397">
        <v>4315</v>
      </c>
      <c r="F25" s="397"/>
      <c r="G25" s="396">
        <v>90.288461538461533</v>
      </c>
      <c r="H25" s="396">
        <v>71.609135944382189</v>
      </c>
      <c r="I25" s="396">
        <v>91.168392140291559</v>
      </c>
      <c r="K25" s="376"/>
      <c r="L25" s="376"/>
      <c r="M25" s="376"/>
      <c r="N25" s="376"/>
      <c r="O25" s="376"/>
      <c r="P25" s="376"/>
      <c r="Q25" s="376"/>
    </row>
    <row r="26" spans="1:17" s="345" customFormat="1" ht="18" customHeight="1">
      <c r="A26" s="356"/>
      <c r="B26" s="379" t="s">
        <v>443</v>
      </c>
      <c r="C26" s="380">
        <v>300</v>
      </c>
      <c r="D26" s="397">
        <v>1146.4846399999999</v>
      </c>
      <c r="E26" s="397">
        <v>1361</v>
      </c>
      <c r="F26" s="397"/>
      <c r="G26" s="396">
        <v>131.00436681222706</v>
      </c>
      <c r="H26" s="396">
        <v>75.185088954365682</v>
      </c>
      <c r="I26" s="396">
        <v>64.964200477326969</v>
      </c>
      <c r="K26" s="376"/>
      <c r="L26" s="376"/>
      <c r="M26" s="376"/>
      <c r="N26" s="376"/>
      <c r="O26" s="376"/>
      <c r="P26" s="376"/>
      <c r="Q26" s="376"/>
    </row>
    <row r="27" spans="1:17" s="345" customFormat="1" ht="18" customHeight="1">
      <c r="A27" s="356"/>
      <c r="B27" s="379" t="s">
        <v>444</v>
      </c>
      <c r="C27" s="380">
        <v>120</v>
      </c>
      <c r="D27" s="397">
        <v>891.55399999899998</v>
      </c>
      <c r="E27" s="397">
        <v>999</v>
      </c>
      <c r="F27" s="397"/>
      <c r="G27" s="396">
        <v>115.38461538461537</v>
      </c>
      <c r="H27" s="396">
        <v>63.393315716770203</v>
      </c>
      <c r="I27" s="396">
        <v>169.89795918367346</v>
      </c>
      <c r="K27" s="376"/>
      <c r="L27" s="376"/>
      <c r="M27" s="376"/>
      <c r="N27" s="376"/>
      <c r="O27" s="376"/>
      <c r="P27" s="376"/>
      <c r="Q27" s="376"/>
    </row>
    <row r="28" spans="1:17" s="345" customFormat="1" ht="18" customHeight="1">
      <c r="A28" s="356"/>
      <c r="B28" s="379" t="s">
        <v>445</v>
      </c>
      <c r="C28" s="380">
        <v>76</v>
      </c>
      <c r="D28" s="397">
        <v>483.12</v>
      </c>
      <c r="E28" s="397">
        <v>350</v>
      </c>
      <c r="F28" s="397"/>
      <c r="G28" s="396">
        <v>115.15151515151516</v>
      </c>
      <c r="H28" s="396">
        <v>214.13185118303565</v>
      </c>
      <c r="I28" s="396">
        <v>134.61538461538461</v>
      </c>
      <c r="K28" s="376"/>
      <c r="L28" s="376"/>
      <c r="M28" s="376"/>
      <c r="N28" s="376"/>
      <c r="O28" s="376"/>
      <c r="P28" s="376"/>
      <c r="Q28" s="376"/>
    </row>
    <row r="29" spans="1:17" ht="39.75" customHeight="1">
      <c r="A29" s="356"/>
      <c r="B29" s="379" t="s">
        <v>446</v>
      </c>
      <c r="C29" s="380">
        <v>671</v>
      </c>
      <c r="D29" s="397">
        <v>3302.147769999</v>
      </c>
      <c r="E29" s="397">
        <v>3323</v>
      </c>
      <c r="F29" s="397"/>
      <c r="G29" s="396">
        <v>125.18656716417911</v>
      </c>
      <c r="H29" s="396">
        <v>77.432655986416293</v>
      </c>
      <c r="I29" s="396">
        <v>123.30241187384046</v>
      </c>
      <c r="K29" s="376"/>
      <c r="L29" s="376"/>
      <c r="M29" s="376"/>
      <c r="N29" s="376"/>
      <c r="O29" s="376"/>
      <c r="P29" s="376"/>
      <c r="Q29" s="376"/>
    </row>
    <row r="30" spans="1:17" ht="18" customHeight="1">
      <c r="A30" s="356"/>
      <c r="B30" s="379" t="s">
        <v>447</v>
      </c>
      <c r="C30" s="380">
        <v>90</v>
      </c>
      <c r="D30" s="397">
        <v>145.78</v>
      </c>
      <c r="E30" s="397">
        <v>309</v>
      </c>
      <c r="F30" s="397"/>
      <c r="G30" s="396">
        <v>89.10891089108911</v>
      </c>
      <c r="H30" s="396">
        <v>96.237127013467131</v>
      </c>
      <c r="I30" s="396">
        <v>100</v>
      </c>
      <c r="K30" s="376"/>
      <c r="L30" s="376"/>
      <c r="M30" s="376"/>
      <c r="N30" s="376"/>
      <c r="O30" s="376"/>
      <c r="P30" s="376"/>
      <c r="Q30" s="376"/>
    </row>
    <row r="31" spans="1:17" ht="18" customHeight="1">
      <c r="A31" s="350"/>
      <c r="B31" s="350"/>
    </row>
    <row r="32" spans="1:1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</sheetData>
  <mergeCells count="3">
    <mergeCell ref="C4:E5"/>
    <mergeCell ref="G4:I4"/>
    <mergeCell ref="G5:I5"/>
  </mergeCells>
  <pageMargins left="0.86614173228346458" right="0.39370078740157483" top="0.74803149606299213" bottom="0.74803149606299213" header="0.31496062992125984" footer="0.51181102362204722"/>
  <pageSetup paperSize="9" firstPageNumber="5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E14" sqref="E14"/>
    </sheetView>
  </sheetViews>
  <sheetFormatPr defaultColWidth="10" defaultRowHeight="12.75"/>
  <cols>
    <col min="1" max="1" width="41" style="343" customWidth="1"/>
    <col min="2" max="3" width="11.5703125" style="343" customWidth="1"/>
    <col min="4" max="4" width="23.28515625" style="343" customWidth="1"/>
    <col min="5" max="16384" width="10" style="343"/>
  </cols>
  <sheetData>
    <row r="1" spans="1:6" s="341" customFormat="1" ht="20.100000000000001" customHeight="1">
      <c r="A1" s="340" t="s">
        <v>448</v>
      </c>
      <c r="B1" s="366"/>
      <c r="C1" s="366"/>
    </row>
    <row r="2" spans="1:6" ht="20.100000000000001" customHeight="1">
      <c r="A2" s="350"/>
      <c r="B2" s="350"/>
      <c r="C2" s="350"/>
    </row>
    <row r="3" spans="1:6" s="345" customFormat="1" ht="20.100000000000001" customHeight="1">
      <c r="A3" s="344"/>
      <c r="B3" s="344"/>
      <c r="C3" s="367"/>
      <c r="D3" s="381" t="s">
        <v>449</v>
      </c>
    </row>
    <row r="4" spans="1:6" s="345" customFormat="1" ht="16.149999999999999" customHeight="1">
      <c r="A4" s="368"/>
      <c r="B4" s="371" t="s">
        <v>313</v>
      </c>
      <c r="C4" s="371" t="s">
        <v>313</v>
      </c>
      <c r="D4" s="371" t="s">
        <v>450</v>
      </c>
    </row>
    <row r="5" spans="1:6" s="345" customFormat="1" ht="16.149999999999999" customHeight="1">
      <c r="A5" s="370"/>
      <c r="B5" s="373" t="s">
        <v>64</v>
      </c>
      <c r="C5" s="373" t="s">
        <v>65</v>
      </c>
      <c r="D5" s="373" t="s">
        <v>451</v>
      </c>
    </row>
    <row r="6" spans="1:6" s="345" customFormat="1" ht="20.100000000000001" customHeight="1">
      <c r="A6" s="344"/>
      <c r="B6" s="352"/>
      <c r="C6" s="352"/>
      <c r="D6" s="352"/>
    </row>
    <row r="7" spans="1:6" s="375" customFormat="1" ht="20.100000000000001" customHeight="1">
      <c r="A7" s="382" t="s">
        <v>203</v>
      </c>
      <c r="B7" s="383">
        <v>19121</v>
      </c>
      <c r="C7" s="383">
        <v>15067</v>
      </c>
      <c r="D7" s="384">
        <f>+C7/B7*100</f>
        <v>78.798180011505664</v>
      </c>
      <c r="E7" s="385"/>
    </row>
    <row r="8" spans="1:6" s="375" customFormat="1" ht="20.100000000000001" customHeight="1">
      <c r="A8" s="361" t="s">
        <v>431</v>
      </c>
      <c r="B8" s="383">
        <v>281</v>
      </c>
      <c r="C8" s="383">
        <v>204</v>
      </c>
      <c r="D8" s="384">
        <f>+C8/B8*100</f>
        <v>72.59786476868328</v>
      </c>
    </row>
    <row r="9" spans="1:6" s="375" customFormat="1" ht="20.100000000000001" customHeight="1">
      <c r="A9" s="361" t="s">
        <v>432</v>
      </c>
      <c r="B9" s="383">
        <v>5208</v>
      </c>
      <c r="C9" s="383">
        <v>3857</v>
      </c>
      <c r="D9" s="384">
        <f t="shared" ref="D9:D26" si="0">+C9/B9*100</f>
        <v>74.05913978494624</v>
      </c>
      <c r="E9" s="383"/>
    </row>
    <row r="10" spans="1:6" s="345" customFormat="1" ht="20.100000000000001" customHeight="1">
      <c r="A10" s="386" t="s">
        <v>18</v>
      </c>
      <c r="B10" s="387">
        <v>146</v>
      </c>
      <c r="C10" s="387">
        <v>98</v>
      </c>
      <c r="D10" s="388">
        <f t="shared" si="0"/>
        <v>67.123287671232873</v>
      </c>
      <c r="F10" s="375"/>
    </row>
    <row r="11" spans="1:6" s="345" customFormat="1" ht="20.100000000000001" customHeight="1">
      <c r="A11" s="386" t="s">
        <v>24</v>
      </c>
      <c r="B11" s="387">
        <v>2379</v>
      </c>
      <c r="C11" s="387">
        <v>1644</v>
      </c>
      <c r="D11" s="388">
        <f t="shared" si="0"/>
        <v>69.104665825977293</v>
      </c>
      <c r="F11" s="375"/>
    </row>
    <row r="12" spans="1:6" s="345" customFormat="1" ht="20.100000000000001" customHeight="1">
      <c r="A12" s="386" t="s">
        <v>433</v>
      </c>
      <c r="B12" s="387">
        <v>140</v>
      </c>
      <c r="C12" s="387">
        <v>256</v>
      </c>
      <c r="D12" s="388">
        <f t="shared" si="0"/>
        <v>182.85714285714286</v>
      </c>
      <c r="F12" s="375"/>
    </row>
    <row r="13" spans="1:6" s="345" customFormat="1" ht="20.100000000000001" customHeight="1">
      <c r="A13" s="386" t="s">
        <v>434</v>
      </c>
      <c r="B13" s="387">
        <v>2543</v>
      </c>
      <c r="C13" s="387">
        <v>1859</v>
      </c>
      <c r="D13" s="388">
        <f t="shared" si="0"/>
        <v>73.102634683444748</v>
      </c>
      <c r="F13" s="375"/>
    </row>
    <row r="14" spans="1:6" s="375" customFormat="1" ht="20.100000000000001" customHeight="1">
      <c r="A14" s="361" t="s">
        <v>435</v>
      </c>
      <c r="B14" s="383">
        <v>13632</v>
      </c>
      <c r="C14" s="383">
        <v>11006</v>
      </c>
      <c r="D14" s="384">
        <f t="shared" si="0"/>
        <v>80.73650234741784</v>
      </c>
    </row>
    <row r="15" spans="1:6" s="345" customFormat="1" ht="20.100000000000001" customHeight="1">
      <c r="A15" s="386" t="s">
        <v>436</v>
      </c>
      <c r="B15" s="387">
        <v>7070</v>
      </c>
      <c r="C15" s="387">
        <v>5528</v>
      </c>
      <c r="D15" s="388">
        <f t="shared" si="0"/>
        <v>78.189533239038184</v>
      </c>
      <c r="F15" s="375"/>
    </row>
    <row r="16" spans="1:6" s="345" customFormat="1" ht="20.100000000000001" customHeight="1">
      <c r="A16" s="386" t="s">
        <v>437</v>
      </c>
      <c r="B16" s="387">
        <v>975</v>
      </c>
      <c r="C16" s="387">
        <v>728</v>
      </c>
      <c r="D16" s="388">
        <f t="shared" si="0"/>
        <v>74.666666666666671</v>
      </c>
      <c r="F16" s="375"/>
    </row>
    <row r="17" spans="1:6" s="345" customFormat="1" ht="20.100000000000001" customHeight="1">
      <c r="A17" s="386" t="s">
        <v>438</v>
      </c>
      <c r="B17" s="387">
        <v>1150</v>
      </c>
      <c r="C17" s="387">
        <v>786</v>
      </c>
      <c r="D17" s="388">
        <f t="shared" si="0"/>
        <v>68.347826086956516</v>
      </c>
      <c r="F17" s="375"/>
    </row>
    <row r="18" spans="1:6" s="345" customFormat="1" ht="20.100000000000001" customHeight="1">
      <c r="A18" s="386" t="s">
        <v>439</v>
      </c>
      <c r="B18" s="387">
        <v>373</v>
      </c>
      <c r="C18" s="387">
        <v>318</v>
      </c>
      <c r="D18" s="388">
        <f t="shared" si="0"/>
        <v>85.254691689008041</v>
      </c>
      <c r="F18" s="375"/>
    </row>
    <row r="19" spans="1:6" s="345" customFormat="1" ht="20.100000000000001" customHeight="1">
      <c r="A19" s="386" t="s">
        <v>440</v>
      </c>
      <c r="B19" s="387">
        <v>149</v>
      </c>
      <c r="C19" s="387">
        <v>130</v>
      </c>
      <c r="D19" s="388">
        <f t="shared" si="0"/>
        <v>87.24832214765101</v>
      </c>
      <c r="F19" s="375"/>
    </row>
    <row r="20" spans="1:6" s="345" customFormat="1" ht="20.100000000000001" customHeight="1">
      <c r="A20" s="386" t="s">
        <v>441</v>
      </c>
      <c r="B20" s="387">
        <v>610</v>
      </c>
      <c r="C20" s="387">
        <v>499</v>
      </c>
      <c r="D20" s="388">
        <f t="shared" si="0"/>
        <v>81.8032786885246</v>
      </c>
      <c r="F20" s="375"/>
    </row>
    <row r="21" spans="1:6" s="345" customFormat="1" ht="28.15" customHeight="1">
      <c r="A21" s="386" t="s">
        <v>452</v>
      </c>
      <c r="B21" s="387">
        <v>1274</v>
      </c>
      <c r="C21" s="387">
        <v>1095</v>
      </c>
      <c r="D21" s="388">
        <f t="shared" si="0"/>
        <v>85.949764521193089</v>
      </c>
      <c r="F21" s="375"/>
    </row>
    <row r="22" spans="1:6" s="345" customFormat="1" ht="20.100000000000001" customHeight="1">
      <c r="A22" s="386" t="s">
        <v>443</v>
      </c>
      <c r="B22" s="387">
        <v>407</v>
      </c>
      <c r="C22" s="387">
        <v>458</v>
      </c>
      <c r="D22" s="388">
        <f t="shared" si="0"/>
        <v>112.53071253071253</v>
      </c>
      <c r="F22" s="375"/>
    </row>
    <row r="23" spans="1:6" s="345" customFormat="1" ht="20.100000000000001" customHeight="1">
      <c r="A23" s="386" t="s">
        <v>444</v>
      </c>
      <c r="B23" s="387">
        <v>71</v>
      </c>
      <c r="C23" s="387">
        <v>62</v>
      </c>
      <c r="D23" s="388">
        <f t="shared" si="0"/>
        <v>87.323943661971825</v>
      </c>
      <c r="F23" s="375"/>
    </row>
    <row r="24" spans="1:6" s="345" customFormat="1" ht="20.100000000000001" customHeight="1">
      <c r="A24" s="386" t="s">
        <v>445</v>
      </c>
      <c r="B24" s="387">
        <v>178</v>
      </c>
      <c r="C24" s="387">
        <v>157</v>
      </c>
      <c r="D24" s="388">
        <f t="shared" si="0"/>
        <v>88.202247191011239</v>
      </c>
      <c r="F24" s="375"/>
    </row>
    <row r="25" spans="1:6" ht="28.15" customHeight="1">
      <c r="A25" s="386" t="s">
        <v>453</v>
      </c>
      <c r="B25" s="387">
        <v>1138</v>
      </c>
      <c r="C25" s="387">
        <v>789</v>
      </c>
      <c r="D25" s="388">
        <f t="shared" si="0"/>
        <v>69.332161687170483</v>
      </c>
      <c r="F25" s="375"/>
    </row>
    <row r="26" spans="1:6" ht="20.100000000000001" customHeight="1">
      <c r="A26" s="386" t="s">
        <v>447</v>
      </c>
      <c r="B26" s="387">
        <v>237</v>
      </c>
      <c r="C26" s="387">
        <v>456</v>
      </c>
      <c r="D26" s="388">
        <f t="shared" si="0"/>
        <v>192.40506329113924</v>
      </c>
      <c r="F26" s="375"/>
    </row>
    <row r="27" spans="1:6" ht="20.100000000000001" customHeight="1">
      <c r="A27" s="350"/>
      <c r="B27" s="350"/>
      <c r="C27" s="350"/>
    </row>
    <row r="28" spans="1:6" ht="20.100000000000001" customHeight="1">
      <c r="A28" s="350"/>
      <c r="B28" s="350"/>
      <c r="C28" s="350"/>
    </row>
    <row r="29" spans="1:6" ht="20.100000000000001" customHeight="1">
      <c r="A29" s="350"/>
      <c r="B29" s="350"/>
      <c r="C29" s="350"/>
    </row>
    <row r="30" spans="1:6" ht="20.100000000000001" customHeight="1">
      <c r="A30" s="350"/>
      <c r="B30" s="350"/>
      <c r="C30" s="350"/>
    </row>
    <row r="31" spans="1:6" ht="20.100000000000001" customHeight="1">
      <c r="A31" s="350"/>
      <c r="B31" s="350"/>
      <c r="C31" s="350"/>
    </row>
    <row r="32" spans="1:6" ht="20.100000000000001" customHeight="1">
      <c r="A32" s="350"/>
      <c r="B32" s="350"/>
      <c r="C32" s="350"/>
    </row>
    <row r="33" spans="1:4" ht="20.100000000000001" customHeight="1">
      <c r="A33" s="350"/>
      <c r="B33" s="350"/>
      <c r="C33" s="350"/>
    </row>
    <row r="34" spans="1:4" ht="20.100000000000001" customHeight="1">
      <c r="A34" s="350"/>
      <c r="B34" s="350"/>
      <c r="C34" s="350"/>
    </row>
    <row r="35" spans="1:4" ht="20.100000000000001" customHeight="1">
      <c r="A35" s="350"/>
      <c r="B35" s="350"/>
      <c r="C35" s="350"/>
    </row>
    <row r="36" spans="1:4" ht="20.100000000000001" customHeight="1">
      <c r="A36" s="350"/>
      <c r="B36" s="350"/>
      <c r="C36" s="350"/>
    </row>
    <row r="37" spans="1:4" ht="20.100000000000001" customHeight="1">
      <c r="A37" s="350"/>
      <c r="B37" s="350"/>
      <c r="C37" s="350"/>
      <c r="D37" s="350"/>
    </row>
    <row r="38" spans="1:4" ht="20.100000000000001" customHeight="1">
      <c r="A38" s="350"/>
      <c r="B38" s="350"/>
      <c r="C38" s="350"/>
      <c r="D38" s="350"/>
    </row>
    <row r="39" spans="1:4" ht="20.100000000000001" customHeight="1">
      <c r="A39" s="350"/>
      <c r="B39" s="350"/>
      <c r="C39" s="350"/>
      <c r="D39" s="350"/>
    </row>
    <row r="40" spans="1:4" ht="20.100000000000001" customHeight="1">
      <c r="A40" s="350"/>
      <c r="B40" s="350"/>
      <c r="C40" s="350"/>
      <c r="D40" s="350"/>
    </row>
    <row r="41" spans="1:4" ht="20.100000000000001" customHeight="1">
      <c r="A41" s="350"/>
      <c r="B41" s="350"/>
      <c r="C41" s="350"/>
      <c r="D41" s="350"/>
    </row>
    <row r="42" spans="1:4" ht="20.100000000000001" customHeight="1">
      <c r="A42" s="350"/>
      <c r="B42" s="350"/>
      <c r="C42" s="350"/>
      <c r="D42" s="350"/>
    </row>
    <row r="43" spans="1:4" ht="20.100000000000001" customHeight="1">
      <c r="A43" s="350"/>
      <c r="B43" s="350"/>
      <c r="C43" s="350"/>
      <c r="D43" s="350"/>
    </row>
    <row r="44" spans="1:4" ht="20.100000000000001" customHeight="1">
      <c r="A44" s="350"/>
      <c r="B44" s="350"/>
      <c r="C44" s="350"/>
      <c r="D44" s="350"/>
    </row>
    <row r="45" spans="1:4" ht="20.100000000000001" customHeight="1">
      <c r="A45" s="350"/>
      <c r="B45" s="350"/>
      <c r="C45" s="350"/>
      <c r="D45" s="350"/>
    </row>
    <row r="46" spans="1:4" ht="20.100000000000001" customHeight="1">
      <c r="A46" s="350"/>
      <c r="B46" s="350"/>
      <c r="C46" s="350"/>
      <c r="D46" s="350"/>
    </row>
    <row r="47" spans="1:4" ht="20.100000000000001" customHeight="1">
      <c r="A47" s="350"/>
      <c r="B47" s="350"/>
      <c r="C47" s="350"/>
      <c r="D47" s="350"/>
    </row>
    <row r="48" spans="1:4" ht="20.100000000000001" customHeight="1">
      <c r="A48" s="350"/>
      <c r="B48" s="350"/>
      <c r="C48" s="350"/>
      <c r="D48" s="350"/>
    </row>
    <row r="49" spans="1:4" ht="20.100000000000001" customHeight="1">
      <c r="A49" s="350"/>
      <c r="B49" s="350"/>
      <c r="C49" s="350"/>
      <c r="D49" s="350"/>
    </row>
    <row r="50" spans="1:4" ht="20.100000000000001" customHeight="1">
      <c r="A50" s="350"/>
      <c r="B50" s="350"/>
      <c r="C50" s="350"/>
      <c r="D50" s="350"/>
    </row>
    <row r="51" spans="1:4" ht="20.100000000000001" customHeight="1">
      <c r="A51" s="350"/>
      <c r="B51" s="350"/>
      <c r="C51" s="350"/>
      <c r="D51" s="350"/>
    </row>
    <row r="52" spans="1:4" ht="20.100000000000001" customHeight="1">
      <c r="A52" s="350"/>
      <c r="B52" s="350"/>
      <c r="C52" s="350"/>
      <c r="D52" s="350"/>
    </row>
    <row r="53" spans="1:4" ht="20.100000000000001" customHeight="1">
      <c r="A53" s="350"/>
      <c r="B53" s="350"/>
      <c r="C53" s="350"/>
      <c r="D53" s="350"/>
    </row>
    <row r="54" spans="1:4" ht="20.100000000000001" customHeight="1">
      <c r="A54" s="350"/>
      <c r="B54" s="350"/>
      <c r="C54" s="350"/>
      <c r="D54" s="350"/>
    </row>
    <row r="55" spans="1:4" ht="20.100000000000001" customHeight="1">
      <c r="A55" s="350"/>
      <c r="B55" s="350"/>
      <c r="C55" s="350"/>
      <c r="D55" s="350"/>
    </row>
    <row r="56" spans="1:4" ht="20.100000000000001" customHeight="1">
      <c r="A56" s="350"/>
      <c r="B56" s="350"/>
      <c r="C56" s="350"/>
      <c r="D56" s="350"/>
    </row>
    <row r="57" spans="1:4" ht="20.100000000000001" customHeight="1">
      <c r="A57" s="350"/>
      <c r="B57" s="350"/>
      <c r="C57" s="350"/>
      <c r="D57" s="350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G21" sqref="G21"/>
    </sheetView>
  </sheetViews>
  <sheetFormatPr defaultColWidth="10" defaultRowHeight="12.75"/>
  <cols>
    <col min="1" max="1" width="43.42578125" style="343" customWidth="1"/>
    <col min="2" max="3" width="10.7109375" style="343" customWidth="1"/>
    <col min="4" max="4" width="24.28515625" style="343" customWidth="1"/>
    <col min="5" max="5" width="10" style="343" customWidth="1"/>
    <col min="6" max="16384" width="10" style="343"/>
  </cols>
  <sheetData>
    <row r="1" spans="1:6" s="341" customFormat="1" ht="20.100000000000001" customHeight="1">
      <c r="A1" s="340" t="s">
        <v>454</v>
      </c>
      <c r="B1" s="366"/>
      <c r="C1" s="366"/>
      <c r="D1" s="366"/>
    </row>
    <row r="2" spans="1:6" ht="20.100000000000001" customHeight="1">
      <c r="A2" s="350"/>
      <c r="B2" s="350"/>
      <c r="C2" s="350"/>
    </row>
    <row r="3" spans="1:6" s="345" customFormat="1" ht="16.149999999999999" customHeight="1">
      <c r="A3" s="344"/>
      <c r="B3" s="344"/>
      <c r="C3" s="367"/>
      <c r="D3" s="381" t="s">
        <v>449</v>
      </c>
    </row>
    <row r="4" spans="1:6" s="345" customFormat="1" ht="16.149999999999999" customHeight="1">
      <c r="A4" s="368"/>
      <c r="B4" s="371" t="s">
        <v>313</v>
      </c>
      <c r="C4" s="371" t="s">
        <v>313</v>
      </c>
      <c r="D4" s="371" t="s">
        <v>450</v>
      </c>
    </row>
    <row r="5" spans="1:6" s="345" customFormat="1" ht="16.149999999999999" customHeight="1">
      <c r="A5" s="370"/>
      <c r="B5" s="373" t="s">
        <v>64</v>
      </c>
      <c r="C5" s="373" t="s">
        <v>65</v>
      </c>
      <c r="D5" s="373" t="s">
        <v>451</v>
      </c>
    </row>
    <row r="6" spans="1:6" s="345" customFormat="1" ht="20.100000000000001" customHeight="1">
      <c r="A6" s="344"/>
      <c r="B6" s="352"/>
      <c r="C6" s="352"/>
      <c r="D6" s="352"/>
    </row>
    <row r="7" spans="1:6" s="375" customFormat="1" ht="20.100000000000001" customHeight="1">
      <c r="A7" s="382" t="s">
        <v>203</v>
      </c>
      <c r="B7" s="383">
        <v>29255</v>
      </c>
      <c r="C7" s="383">
        <f>SUM(C14,C9,C8)</f>
        <v>34994</v>
      </c>
      <c r="D7" s="389">
        <f t="shared" ref="D7:D26" si="0">+C7/B7*100</f>
        <v>119.61715945992137</v>
      </c>
      <c r="E7" s="345"/>
      <c r="F7" s="345"/>
    </row>
    <row r="8" spans="1:6" s="375" customFormat="1" ht="20.100000000000001" customHeight="1">
      <c r="A8" s="361" t="s">
        <v>431</v>
      </c>
      <c r="B8" s="383">
        <v>387</v>
      </c>
      <c r="C8" s="383">
        <v>495</v>
      </c>
      <c r="D8" s="389">
        <f t="shared" si="0"/>
        <v>127.90697674418605</v>
      </c>
      <c r="F8" s="345"/>
    </row>
    <row r="9" spans="1:6" s="375" customFormat="1" ht="20.100000000000001" customHeight="1">
      <c r="A9" s="361" t="s">
        <v>432</v>
      </c>
      <c r="B9" s="383">
        <v>7790</v>
      </c>
      <c r="C9" s="383">
        <f>SUM(C10:C13)</f>
        <v>9696</v>
      </c>
      <c r="D9" s="389">
        <f t="shared" si="0"/>
        <v>124.46726572528884</v>
      </c>
      <c r="E9" s="345"/>
      <c r="F9" s="345"/>
    </row>
    <row r="10" spans="1:6" s="345" customFormat="1" ht="20.100000000000001" customHeight="1">
      <c r="A10" s="386" t="s">
        <v>18</v>
      </c>
      <c r="B10" s="387">
        <v>163</v>
      </c>
      <c r="C10" s="387">
        <v>167</v>
      </c>
      <c r="D10" s="390">
        <f t="shared" si="0"/>
        <v>102.45398773006136</v>
      </c>
    </row>
    <row r="11" spans="1:6" s="345" customFormat="1" ht="19.5" customHeight="1">
      <c r="A11" s="386" t="s">
        <v>24</v>
      </c>
      <c r="B11" s="387">
        <v>3324</v>
      </c>
      <c r="C11" s="387">
        <v>4240</v>
      </c>
      <c r="D11" s="390">
        <f t="shared" si="0"/>
        <v>127.55716004813478</v>
      </c>
    </row>
    <row r="12" spans="1:6" s="345" customFormat="1" ht="19.5" customHeight="1">
      <c r="A12" s="386" t="s">
        <v>433</v>
      </c>
      <c r="B12" s="387">
        <v>309</v>
      </c>
      <c r="C12" s="387">
        <v>332</v>
      </c>
      <c r="D12" s="390">
        <f t="shared" si="0"/>
        <v>107.44336569579286</v>
      </c>
    </row>
    <row r="13" spans="1:6" s="345" customFormat="1" ht="20.100000000000001" customHeight="1">
      <c r="A13" s="386" t="s">
        <v>434</v>
      </c>
      <c r="B13" s="387">
        <v>3994</v>
      </c>
      <c r="C13" s="387">
        <v>4957</v>
      </c>
      <c r="D13" s="390">
        <f t="shared" si="0"/>
        <v>124.11116675012519</v>
      </c>
    </row>
    <row r="14" spans="1:6" s="375" customFormat="1" ht="20.100000000000001" customHeight="1">
      <c r="A14" s="361" t="s">
        <v>435</v>
      </c>
      <c r="B14" s="383">
        <v>21078</v>
      </c>
      <c r="C14" s="383">
        <f>SUM(C15:C26)</f>
        <v>24803</v>
      </c>
      <c r="D14" s="389">
        <f t="shared" si="0"/>
        <v>117.67245469209601</v>
      </c>
      <c r="E14" s="345"/>
      <c r="F14" s="345"/>
    </row>
    <row r="15" spans="1:6" s="345" customFormat="1" ht="20.100000000000001" customHeight="1">
      <c r="A15" s="386" t="s">
        <v>436</v>
      </c>
      <c r="B15" s="387">
        <v>10251</v>
      </c>
      <c r="C15" s="387">
        <v>12690</v>
      </c>
      <c r="D15" s="390">
        <f t="shared" si="0"/>
        <v>123.79280070237051</v>
      </c>
    </row>
    <row r="16" spans="1:6" s="345" customFormat="1" ht="20.100000000000001" customHeight="1">
      <c r="A16" s="386" t="s">
        <v>437</v>
      </c>
      <c r="B16" s="387">
        <v>1547</v>
      </c>
      <c r="C16" s="387">
        <v>1869</v>
      </c>
      <c r="D16" s="390">
        <f t="shared" si="0"/>
        <v>120.81447963800905</v>
      </c>
    </row>
    <row r="17" spans="1:6" s="345" customFormat="1" ht="20.100000000000001" customHeight="1">
      <c r="A17" s="386" t="s">
        <v>438</v>
      </c>
      <c r="B17" s="387">
        <v>1601</v>
      </c>
      <c r="C17" s="387">
        <v>1637</v>
      </c>
      <c r="D17" s="390">
        <f t="shared" si="0"/>
        <v>102.24859462835727</v>
      </c>
    </row>
    <row r="18" spans="1:6" s="345" customFormat="1" ht="20.100000000000001" customHeight="1">
      <c r="A18" s="386" t="s">
        <v>439</v>
      </c>
      <c r="B18" s="387">
        <v>731</v>
      </c>
      <c r="C18" s="387">
        <v>941</v>
      </c>
      <c r="D18" s="390">
        <f t="shared" si="0"/>
        <v>128.72777017783858</v>
      </c>
    </row>
    <row r="19" spans="1:6" s="345" customFormat="1" ht="21.75" customHeight="1">
      <c r="A19" s="386" t="s">
        <v>440</v>
      </c>
      <c r="B19" s="387">
        <v>221</v>
      </c>
      <c r="C19" s="387">
        <v>279</v>
      </c>
      <c r="D19" s="390">
        <f t="shared" si="0"/>
        <v>126.24434389140271</v>
      </c>
    </row>
    <row r="20" spans="1:6" s="345" customFormat="1" ht="20.100000000000001" customHeight="1">
      <c r="A20" s="386" t="s">
        <v>441</v>
      </c>
      <c r="B20" s="387">
        <v>941</v>
      </c>
      <c r="C20" s="387">
        <v>1448</v>
      </c>
      <c r="D20" s="390">
        <f t="shared" si="0"/>
        <v>153.8788522848034</v>
      </c>
    </row>
    <row r="21" spans="1:6" s="345" customFormat="1" ht="30" customHeight="1">
      <c r="A21" s="386" t="s">
        <v>452</v>
      </c>
      <c r="B21" s="387">
        <v>2222</v>
      </c>
      <c r="C21" s="387">
        <v>2645</v>
      </c>
      <c r="D21" s="390">
        <f t="shared" si="0"/>
        <v>119.03690369036903</v>
      </c>
    </row>
    <row r="22" spans="1:6" s="345" customFormat="1" ht="20.100000000000001" customHeight="1">
      <c r="A22" s="386" t="s">
        <v>443</v>
      </c>
      <c r="B22" s="387">
        <v>895</v>
      </c>
      <c r="C22" s="387">
        <v>761</v>
      </c>
      <c r="D22" s="390">
        <f t="shared" si="0"/>
        <v>85.027932960893864</v>
      </c>
    </row>
    <row r="23" spans="1:6" s="345" customFormat="1" ht="21" customHeight="1">
      <c r="A23" s="386" t="s">
        <v>444</v>
      </c>
      <c r="B23" s="387">
        <v>104</v>
      </c>
      <c r="C23" s="387">
        <v>121</v>
      </c>
      <c r="D23" s="390">
        <f t="shared" si="0"/>
        <v>116.34615384615385</v>
      </c>
    </row>
    <row r="24" spans="1:6" s="345" customFormat="1" ht="20.100000000000001" customHeight="1">
      <c r="A24" s="386" t="s">
        <v>445</v>
      </c>
      <c r="B24" s="387">
        <v>235</v>
      </c>
      <c r="C24" s="387">
        <v>204</v>
      </c>
      <c r="D24" s="390">
        <f t="shared" si="0"/>
        <v>86.808510638297875</v>
      </c>
    </row>
    <row r="25" spans="1:6" ht="29.25" customHeight="1">
      <c r="A25" s="386" t="s">
        <v>453</v>
      </c>
      <c r="B25" s="387">
        <v>1977</v>
      </c>
      <c r="C25" s="387">
        <v>1878</v>
      </c>
      <c r="D25" s="390">
        <f t="shared" si="0"/>
        <v>94.992412746585728</v>
      </c>
      <c r="F25" s="345"/>
    </row>
    <row r="26" spans="1:6" ht="20.100000000000001" customHeight="1">
      <c r="A26" s="386" t="s">
        <v>447</v>
      </c>
      <c r="B26" s="387">
        <v>353</v>
      </c>
      <c r="C26" s="387">
        <v>330</v>
      </c>
      <c r="D26" s="390">
        <f t="shared" si="0"/>
        <v>93.48441926345609</v>
      </c>
      <c r="F26" s="345"/>
    </row>
    <row r="27" spans="1:6" ht="29.25" customHeight="1">
      <c r="A27" s="386"/>
      <c r="B27" s="350"/>
      <c r="C27" s="350"/>
      <c r="D27" s="350"/>
    </row>
    <row r="28" spans="1:6" ht="20.100000000000001" customHeight="1">
      <c r="A28" s="386"/>
      <c r="B28" s="350"/>
      <c r="C28" s="350"/>
      <c r="D28" s="350"/>
    </row>
    <row r="29" spans="1:6" ht="20.100000000000001" customHeight="1">
      <c r="A29" s="350"/>
      <c r="B29" s="350"/>
      <c r="C29" s="350"/>
    </row>
    <row r="30" spans="1:6" ht="20.100000000000001" customHeight="1">
      <c r="A30" s="350"/>
      <c r="B30" s="350"/>
      <c r="C30" s="350"/>
    </row>
    <row r="31" spans="1:6" ht="20.100000000000001" customHeight="1">
      <c r="A31" s="350"/>
      <c r="B31" s="350"/>
      <c r="C31" s="350"/>
    </row>
    <row r="32" spans="1:6" ht="20.100000000000001" customHeight="1">
      <c r="A32" s="350"/>
      <c r="B32" s="350"/>
      <c r="C32" s="350"/>
    </row>
    <row r="33" spans="1:4" ht="20.100000000000001" customHeight="1">
      <c r="A33" s="350"/>
      <c r="B33" s="350"/>
      <c r="C33" s="350"/>
    </row>
    <row r="34" spans="1:4" ht="20.100000000000001" customHeight="1">
      <c r="A34" s="350"/>
      <c r="B34" s="350"/>
      <c r="C34" s="350"/>
    </row>
    <row r="35" spans="1:4" ht="20.100000000000001" customHeight="1">
      <c r="A35" s="350"/>
      <c r="B35" s="350"/>
      <c r="C35" s="350"/>
    </row>
    <row r="36" spans="1:4" ht="20.100000000000001" customHeight="1">
      <c r="A36" s="350"/>
      <c r="B36" s="350"/>
      <c r="C36" s="350"/>
      <c r="D36" s="350"/>
    </row>
    <row r="37" spans="1:4" ht="20.100000000000001" customHeight="1">
      <c r="A37" s="350"/>
      <c r="B37" s="350"/>
      <c r="C37" s="350"/>
      <c r="D37" s="350"/>
    </row>
    <row r="38" spans="1:4" ht="20.100000000000001" customHeight="1">
      <c r="A38" s="350"/>
      <c r="B38" s="350"/>
      <c r="C38" s="350"/>
      <c r="D38" s="350"/>
    </row>
    <row r="39" spans="1:4" ht="20.100000000000001" customHeight="1">
      <c r="A39" s="350"/>
      <c r="B39" s="350"/>
      <c r="C39" s="350"/>
      <c r="D39" s="350"/>
    </row>
    <row r="40" spans="1:4" ht="20.100000000000001" customHeight="1">
      <c r="A40" s="350"/>
      <c r="B40" s="350"/>
      <c r="C40" s="350"/>
      <c r="D40" s="350"/>
    </row>
    <row r="41" spans="1:4" ht="20.100000000000001" customHeight="1">
      <c r="A41" s="350"/>
      <c r="B41" s="350"/>
      <c r="C41" s="350"/>
      <c r="D41" s="350"/>
    </row>
    <row r="42" spans="1:4" ht="20.100000000000001" customHeight="1">
      <c r="A42" s="350"/>
      <c r="B42" s="350"/>
      <c r="C42" s="350"/>
      <c r="D42" s="350"/>
    </row>
    <row r="43" spans="1:4" ht="20.100000000000001" customHeight="1">
      <c r="A43" s="350"/>
      <c r="B43" s="350"/>
      <c r="C43" s="350"/>
      <c r="D43" s="350"/>
    </row>
    <row r="44" spans="1:4" ht="20.100000000000001" customHeight="1">
      <c r="A44" s="350"/>
      <c r="B44" s="350"/>
      <c r="C44" s="350"/>
      <c r="D44" s="350"/>
    </row>
    <row r="45" spans="1:4" ht="20.100000000000001" customHeight="1">
      <c r="A45" s="350"/>
      <c r="B45" s="350"/>
      <c r="C45" s="350"/>
      <c r="D45" s="350"/>
    </row>
    <row r="46" spans="1:4" ht="20.100000000000001" customHeight="1">
      <c r="A46" s="350"/>
      <c r="B46" s="350"/>
      <c r="C46" s="350"/>
      <c r="D46" s="350"/>
    </row>
    <row r="47" spans="1:4" ht="20.100000000000001" customHeight="1">
      <c r="A47" s="350"/>
      <c r="B47" s="350"/>
      <c r="C47" s="350"/>
      <c r="D47" s="350"/>
    </row>
    <row r="48" spans="1:4" ht="20.100000000000001" customHeight="1">
      <c r="A48" s="350"/>
      <c r="B48" s="350"/>
      <c r="C48" s="350"/>
      <c r="D48" s="350"/>
    </row>
    <row r="49" spans="1:4" ht="20.100000000000001" customHeight="1">
      <c r="A49" s="350"/>
      <c r="B49" s="350"/>
      <c r="C49" s="350"/>
      <c r="D49" s="350"/>
    </row>
    <row r="50" spans="1:4" ht="20.100000000000001" customHeight="1">
      <c r="A50" s="350"/>
      <c r="B50" s="350"/>
      <c r="C50" s="350"/>
      <c r="D50" s="350"/>
    </row>
    <row r="51" spans="1:4" ht="20.100000000000001" customHeight="1">
      <c r="A51" s="350"/>
      <c r="B51" s="350"/>
      <c r="C51" s="350"/>
      <c r="D51" s="350"/>
    </row>
    <row r="52" spans="1:4" ht="20.100000000000001" customHeight="1">
      <c r="A52" s="350"/>
      <c r="B52" s="350"/>
      <c r="C52" s="350"/>
      <c r="D52" s="350"/>
    </row>
    <row r="53" spans="1:4" ht="20.100000000000001" customHeight="1">
      <c r="A53" s="350"/>
      <c r="B53" s="350"/>
      <c r="C53" s="350"/>
      <c r="D53" s="350"/>
    </row>
    <row r="54" spans="1:4" ht="20.100000000000001" customHeight="1">
      <c r="A54" s="350"/>
      <c r="B54" s="350"/>
      <c r="C54" s="350"/>
      <c r="D54" s="350"/>
    </row>
    <row r="55" spans="1:4" ht="20.100000000000001" customHeight="1">
      <c r="A55" s="350"/>
      <c r="B55" s="350"/>
      <c r="C55" s="350"/>
      <c r="D55" s="350"/>
    </row>
    <row r="56" spans="1:4" ht="20.100000000000001" customHeight="1">
      <c r="A56" s="350"/>
      <c r="B56" s="350"/>
      <c r="C56" s="350"/>
      <c r="D56" s="350"/>
    </row>
    <row r="57" spans="1:4" ht="20.100000000000001" customHeight="1">
      <c r="A57" s="350"/>
      <c r="B57" s="350"/>
      <c r="C57" s="350"/>
      <c r="D57" s="350"/>
    </row>
    <row r="58" spans="1:4" ht="20.100000000000001" customHeight="1">
      <c r="A58" s="350"/>
      <c r="B58" s="350"/>
      <c r="C58" s="350"/>
      <c r="D58" s="350"/>
    </row>
    <row r="59" spans="1:4" ht="20.100000000000001" customHeight="1">
      <c r="A59" s="350"/>
      <c r="B59" s="350"/>
      <c r="C59" s="350"/>
      <c r="D59" s="350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LD DN CN</vt:lpstr>
      <vt:lpstr>5. LĐDNCN_DP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 VĐT</vt:lpstr>
      <vt:lpstr>12. FDI</vt:lpstr>
      <vt:lpstr>13. Tongmuc</vt:lpstr>
      <vt:lpstr>14. XK HH</vt:lpstr>
      <vt:lpstr>15. NK HH</vt:lpstr>
      <vt:lpstr>16. CPI</vt:lpstr>
      <vt:lpstr>17. Van tai HK</vt:lpstr>
      <vt:lpstr>18. Van tai HH</vt:lpstr>
      <vt:lpstr>19. Du lich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2023-01-30T02:04:28Z</cp:lastPrinted>
  <dcterms:created xsi:type="dcterms:W3CDTF">2023-01-19T12:22:01Z</dcterms:created>
  <dcterms:modified xsi:type="dcterms:W3CDTF">2023-06-22T08:02:06Z</dcterms:modified>
</cp:coreProperties>
</file>