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19425" windowHeight="10305"/>
  </bookViews>
  <sheets>
    <sheet name="1.SXNN" sheetId="1" r:id="rId1"/>
    <sheet name="2.IIP" sheetId="2" r:id="rId2"/>
    <sheet name="3.SPCN" sheetId="3" r:id="rId3"/>
    <sheet name="4.LDDNCN" sheetId="4" r:id="rId4"/>
    <sheet name="5. LĐCN_DP" sheetId="5" r:id="rId5"/>
    <sheet name="6. Chi tieu DN" sheetId="15" r:id="rId6"/>
    <sheet name="7. DN DK thanh lap" sheetId="16" r:id="rId7"/>
    <sheet name="8. DN quay lai hoat dong" sheetId="17" r:id="rId8"/>
    <sheet name="9. DN Ngừng có thời hạn" sheetId="18" r:id="rId9"/>
    <sheet name="10.DN giải thể" sheetId="19" r:id="rId10"/>
    <sheet name="11.VĐT" sheetId="6" r:id="rId11"/>
    <sheet name="12.FDI" sheetId="7" r:id="rId12"/>
    <sheet name="13. Tongmuc" sheetId="10" r:id="rId13"/>
    <sheet name="14. XK" sheetId="20" r:id="rId14"/>
    <sheet name="15. NK" sheetId="21" r:id="rId15"/>
    <sheet name="16.CPI" sheetId="14" r:id="rId16"/>
    <sheet name="17. VT HK" sheetId="11" r:id="rId17"/>
    <sheet name="18. VT HH" sheetId="12" r:id="rId18"/>
    <sheet name="19. Khach QT" sheetId="13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0" localSheetId="9">'[1]PNT-QUOT-#3'!#REF!</definedName>
    <definedName name="\0" localSheetId="12">'[1]PNT-QUOT-#3'!#REF!</definedName>
    <definedName name="\0" localSheetId="15">'[2]PNT-QUOT-#3'!#REF!</definedName>
    <definedName name="\0" localSheetId="16">'[1]PNT-QUOT-#3'!#REF!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'[1]COAT&amp;WRAP-QIOT-#3'!#REF!</definedName>
    <definedName name="\z" localSheetId="15">'[2]COAT&amp;WRAP-QIOT-#3'!#REF!</definedName>
    <definedName name="\z" localSheetId="16">'[1]COAT&amp;WRAP-QIOT-#3'!#REF!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thể'!$A$8:$H$8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0">'[2]PNT-QUOT-#3'!#REF!</definedName>
    <definedName name="A" localSheetId="9">'[1]PNT-QUOT-#3'!#REF!</definedName>
    <definedName name="A" localSheetId="12">'[1]PNT-QUOT-#3'!#REF!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0">'[4]MTL$-INTER'!#REF!</definedName>
    <definedName name="AAA" localSheetId="9">'[4]MTL$-INTER'!#REF!</definedName>
    <definedName name="AAA" localSheetId="12">'[4]MTL$-INTER'!#REF!</definedName>
    <definedName name="AAA" localSheetId="15">'[5]MTL$-INTER'!#REF!</definedName>
    <definedName name="AAA" localSheetId="16">'[4]MTL$-INTER'!#REF!</definedName>
    <definedName name="AAA" localSheetId="4">'[5]MTL$-INTER'!#REF!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'[6]MTL$-INTER'!#REF!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2">'[1]PNT-QUOT-#3'!#REF!</definedName>
    <definedName name="B" localSheetId="15">'[2]PNT-QUOT-#3'!#REF!</definedName>
    <definedName name="B" localSheetId="16">'[1]PNT-QUOT-#3'!#REF!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2">'[1]PNT-QUOT-#3'!#REF!</definedName>
    <definedName name="COAT" localSheetId="15">'[2]PNT-QUOT-#3'!#REF!</definedName>
    <definedName name="COAT" localSheetId="16">'[1]PNT-QUOT-#3'!#REF!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'[2]COAT&amp;WRAP-QIOT-#3'!#REF!</definedName>
    <definedName name="FP" localSheetId="9">'[1]COAT&amp;WRAP-QIOT-#3'!#REF!</definedName>
    <definedName name="FP" localSheetId="12">'[1]COAT&amp;WRAP-QIOT-#3'!#REF!</definedName>
    <definedName name="FP" localSheetId="16">'[1]COAT&amp;WRAP-QIOT-#3'!#REF!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2">'[1]COAT&amp;WRAP-QIOT-#3'!#REF!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'[2]COAT&amp;WRAP-QIOT-#3'!#REF!</definedName>
    <definedName name="MAT" localSheetId="9">'[1]COAT&amp;WRAP-QIOT-#3'!#REF!</definedName>
    <definedName name="MAT" localSheetId="12">'[1]COAT&amp;WRAP-QIOT-#3'!#REF!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'[2]COAT&amp;WRAP-QIOT-#3'!#REF!</definedName>
    <definedName name="MF" localSheetId="9">'[1]COAT&amp;WRAP-QIOT-#3'!#REF!</definedName>
    <definedName name="MF" localSheetId="12">'[1]COAT&amp;WRAP-QIOT-#3'!#REF!</definedName>
    <definedName name="MF" localSheetId="15">'[2]COAT&amp;WRAP-QIOT-#3'!#REF!</definedName>
    <definedName name="MF" localSheetId="16">'[1]COAT&amp;WRAP-QIOT-#3'!#REF!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0">'[8]2.74'!#REF!</definedName>
    <definedName name="mnh" localSheetId="9">'[9]2.74'!#REF!</definedName>
    <definedName name="mnh" localSheetId="12">'[8]2.74'!#REF!</definedName>
    <definedName name="mnh" localSheetId="15">'[10]2.74'!#REF!</definedName>
    <definedName name="mnh" localSheetId="16">'[8]2.74'!#REF!</definedName>
    <definedName name="mnh" localSheetId="6">'[9]2.74'!#REF!</definedName>
    <definedName name="mnh" localSheetId="7">'[9]2.74'!#REF!</definedName>
    <definedName name="mnh" localSheetId="8">'[9]2.74'!#REF!</definedName>
    <definedName name="mnh">'[8]2.74'!#REF!</definedName>
    <definedName name="n" localSheetId="0">'[8]2.74'!#REF!</definedName>
    <definedName name="n" localSheetId="9">'[9]2.74'!#REF!</definedName>
    <definedName name="n" localSheetId="12">'[8]2.74'!#REF!</definedName>
    <definedName name="n" localSheetId="15">'[10]2.74'!#REF!</definedName>
    <definedName name="n" localSheetId="16">'[8]2.74'!#REF!</definedName>
    <definedName name="n" localSheetId="7">'[9]2.74'!#REF!</definedName>
    <definedName name="n" localSheetId="8">'[9]2.74'!#REF!</definedName>
    <definedName name="n">'[8]2.74'!#REF!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'[2]PNT-QUOT-#3'!#REF!</definedName>
    <definedName name="P" localSheetId="9">'[1]PNT-QUOT-#3'!#REF!</definedName>
    <definedName name="P" localSheetId="12">'[1]PNT-QUOT-#3'!#REF!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0">'[2]COAT&amp;WRAP-QIOT-#3'!#REF!</definedName>
    <definedName name="PEJM" localSheetId="9">'[1]COAT&amp;WRAP-QIOT-#3'!#REF!</definedName>
    <definedName name="PEJM" localSheetId="12">'[1]COAT&amp;WRAP-QIOT-#3'!#REF!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2">'[1]PNT-QUOT-#3'!#REF!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M" localSheetId="9">[11]IBASE!$AH$16:$AV$110</definedName>
    <definedName name="PM" localSheetId="12">[11]IBASE!$AH$16:$AV$110</definedName>
    <definedName name="PM" localSheetId="4">[12]IBASE!$AH$16:$AV$110</definedName>
    <definedName name="PM" localSheetId="6">[11]IBASE!$AH$16:$AV$110</definedName>
    <definedName name="PM">[13]IBASE!$AH$16:$AV$110</definedName>
    <definedName name="Print_Area_MI" localSheetId="0">[14]ESTI.!$A$1:$U$52</definedName>
    <definedName name="Print_Area_MI" localSheetId="9">[14]ESTI.!$A$1:$U$52</definedName>
    <definedName name="Print_Area_MI" localSheetId="12">[14]ESTI.!$A$1:$U$52</definedName>
    <definedName name="Print_Area_MI" localSheetId="15">[15]ESTI.!$A$1:$U$52</definedName>
    <definedName name="Print_Area_MI" localSheetId="4">[15]ESTI.!$A$1:$U$52</definedName>
    <definedName name="Print_Area_MI" localSheetId="6">[14]ESTI.!$A$1:$U$52</definedName>
    <definedName name="Print_Area_MI">[16]ESTI.!$A$1:$U$52</definedName>
    <definedName name="_xlnm.Print_Titles" localSheetId="9">'[17]TiÕn ®é thùc hiÖn KC'!#REF!</definedName>
    <definedName name="_xlnm.Print_Titles" localSheetId="15">'[17]TiÕn ®é thùc hiÖn KC'!#REF!</definedName>
    <definedName name="_xlnm.Print_Titles" localSheetId="4">'[17]TiÕn ®é thùc hiÖn KC'!#REF!</definedName>
    <definedName name="_xlnm.Print_Titles" localSheetId="7">'[17]TiÕn ®é thùc hiÖn KC'!#REF!</definedName>
    <definedName name="_xlnm.Print_Titles" localSheetId="8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2">'[1]COAT&amp;WRAP-QIOT-#3'!#REF!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[11]IBASE!$AH$7:$AL$14</definedName>
    <definedName name="SB" localSheetId="12">[11]IBASE!$AH$7:$AL$14</definedName>
    <definedName name="SB" localSheetId="4">[12]IBASE!$AH$7:$AL$14</definedName>
    <definedName name="SB" localSheetId="6">[11]IBASE!$AH$7:$AL$14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'[14]DI-ESTI'!$A$8:$R$489</definedName>
    <definedName name="SORT_AREA" localSheetId="9">'[14]DI-ESTI'!$A$8:$R$489</definedName>
    <definedName name="SORT_AREA" localSheetId="12">'[14]DI-ESTI'!$A$8:$R$489</definedName>
    <definedName name="SORT_AREA" localSheetId="15">'[15]DI-ESTI'!$A$8:$R$489</definedName>
    <definedName name="SORT_AREA" localSheetId="4">'[15]DI-ESTI'!$A$8:$R$489</definedName>
    <definedName name="SORT_AREA" localSheetId="6">'[14]DI-ESTI'!$A$8:$R$489</definedName>
    <definedName name="SORT_AREA">'[16]DI-ESTI'!$A$8:$R$489</definedName>
    <definedName name="SP" localSheetId="9">'[1]PNT-QUOT-#3'!#REF!</definedName>
    <definedName name="SP" localSheetId="12">'[1]PNT-QUOT-#3'!#REF!</definedName>
    <definedName name="SP" localSheetId="15">'[2]PNT-QUOT-#3'!#REF!</definedName>
    <definedName name="SP" localSheetId="16">'[1]PNT-QUOT-#3'!#REF!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2">'[1]COAT&amp;WRAP-QIOT-#3'!#REF!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'[19]7 THAI NGUYEN'!$A$11</definedName>
    <definedName name="xd" localSheetId="12">'[19]7 THAI NGUYEN'!$A$11</definedName>
    <definedName name="xd" localSheetId="15">'[20]7 THAI NGUYEN'!$A$11</definedName>
    <definedName name="xd" localSheetId="4">'[21]7 THAI NGUYEN'!$A$11</definedName>
    <definedName name="xd">'[19]7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8" l="1"/>
  <c r="D25" i="18"/>
  <c r="D24" i="18"/>
  <c r="D23" i="18"/>
  <c r="D22" i="18"/>
  <c r="D21" i="18"/>
  <c r="D20" i="18"/>
  <c r="D19" i="18"/>
  <c r="D18" i="18"/>
  <c r="D17" i="18"/>
  <c r="D16" i="18"/>
  <c r="D15" i="18"/>
  <c r="C14" i="18"/>
  <c r="D14" i="18" s="1"/>
  <c r="B14" i="18"/>
  <c r="D13" i="18"/>
  <c r="D12" i="18"/>
  <c r="D11" i="18"/>
  <c r="D10" i="18"/>
  <c r="C9" i="18"/>
  <c r="D9" i="18" s="1"/>
  <c r="B9" i="18"/>
  <c r="B7" i="18" s="1"/>
  <c r="D8" i="18"/>
  <c r="C7" i="18" l="1"/>
  <c r="D7" i="18" s="1"/>
  <c r="E9" i="1"/>
  <c r="E10" i="1"/>
  <c r="E11" i="1"/>
  <c r="E12" i="1"/>
  <c r="E13" i="1"/>
  <c r="E14" i="1"/>
  <c r="E16" i="1"/>
  <c r="E17" i="1"/>
  <c r="E18" i="1"/>
  <c r="E19" i="1"/>
  <c r="E20" i="1"/>
  <c r="D8" i="1"/>
  <c r="E8" i="1" s="1"/>
  <c r="C8" i="1"/>
</calcChain>
</file>

<file path=xl/sharedStrings.xml><?xml version="1.0" encoding="utf-8"?>
<sst xmlns="http://schemas.openxmlformats.org/spreadsheetml/2006/main" count="893" uniqueCount="478">
  <si>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</si>
  <si>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</si>
  <si>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</si>
  <si>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</si>
  <si>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</si>
  <si>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</si>
  <si>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</si>
  <si>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</si>
  <si>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Gieo cấy lúa đông xuân</t>
  </si>
  <si>
    <t>Miền Bắc</t>
  </si>
  <si>
    <t>Miền Nam</t>
  </si>
  <si>
    <t>Thu hoạch lúa đông xuân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</si>
  <si>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</si>
  <si>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hè thu ở miền Nam</t>
  </si>
  <si>
    <t>Gieo trồng các loại cây khác</t>
  </si>
  <si>
    <t>Ngô</t>
  </si>
  <si>
    <t>Khoai lang</t>
  </si>
  <si>
    <t>Đậu tương</t>
  </si>
  <si>
    <t>Lạc</t>
  </si>
  <si>
    <t>Rau, đậu</t>
  </si>
  <si>
    <t>1. Sản xuất nông nghiệp đến ngày 15 tháng 4 năm 2023</t>
  </si>
  <si>
    <t>2. Chỉ số sản xuất công nghiệp phân theo ngành công nghiệp</t>
  </si>
  <si>
    <t>%</t>
  </si>
  <si>
    <t>Tháng 3</t>
  </si>
  <si>
    <t>Tháng 4</t>
  </si>
  <si>
    <t>4 tháng</t>
  </si>
  <si>
    <t>năm 2023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</si>
  <si>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</si>
  <si>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</si>
  <si>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</si>
  <si>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</si>
  <si>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</si>
  <si>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</si>
  <si>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</si>
  <si>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</si>
  <si>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</si>
  <si>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</si>
  <si>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</si>
  <si>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</si>
  <si>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</si>
  <si>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</si>
  <si>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</si>
  <si>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</si>
  <si>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</si>
  <si>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</si>
  <si>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</si>
  <si>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</si>
  <si>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</si>
  <si>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</si>
  <si>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</si>
  <si>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</si>
  <si>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</si>
  <si>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</si>
  <si>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</si>
  <si>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</si>
  <si>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</si>
  <si>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</si>
  <si>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</si>
  <si>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</si>
  <si>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</si>
  <si>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</si>
  <si>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</si>
  <si>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</si>
  <si>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</si>
  <si>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</si>
  <si>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</si>
  <si>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</si>
  <si>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</si>
  <si>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</si>
  <si>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</si>
  <si>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</si>
  <si>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</si>
  <si>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</si>
  <si>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</si>
  <si>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</si>
  <si>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</si>
  <si>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3</t>
  </si>
  <si>
    <t>tháng 4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</si>
  <si>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</si>
  <si>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</si>
  <si>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</si>
  <si>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</si>
  <si>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</si>
  <si>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</si>
  <si>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</si>
  <si>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</si>
  <si>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</si>
  <si>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</si>
  <si>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</si>
  <si>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</si>
  <si>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</si>
  <si>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</si>
  <si>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</si>
  <si>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</si>
  <si>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</si>
  <si>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</si>
  <si>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</si>
  <si>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</si>
  <si>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</si>
  <si>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</si>
  <si>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</si>
  <si>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</si>
  <si>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</si>
  <si>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</si>
  <si>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</si>
  <si>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</si>
  <si>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</si>
  <si>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</si>
  <si>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</si>
  <si>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</si>
  <si>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</si>
  <si>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</si>
  <si>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</si>
  <si>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</si>
  <si>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</si>
  <si>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</si>
  <si>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</si>
  <si>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</si>
  <si>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</si>
  <si>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</si>
  <si>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</si>
  <si>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</si>
  <si>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</si>
  <si>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</si>
  <si>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</si>
  <si>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</si>
  <si>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</si>
  <si>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</si>
  <si>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</si>
  <si>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1/4/2023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</si>
  <si>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</si>
  <si>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</si>
  <si>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</si>
  <si>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</si>
  <si>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</si>
  <si>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</si>
  <si>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</si>
  <si>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</si>
  <si>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</si>
  <si>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</si>
  <si>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1/4/2023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</si>
  <si>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</si>
  <si>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</si>
  <si>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</si>
  <si>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</si>
  <si>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</si>
  <si>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</si>
  <si>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</si>
  <si>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</si>
  <si>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</si>
  <si>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</si>
  <si>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</si>
  <si>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</si>
  <si>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</si>
  <si>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</si>
  <si>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</si>
  <si>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</si>
  <si>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</si>
  <si>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</si>
  <si>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</si>
  <si>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</si>
  <si>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</si>
  <si>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</si>
  <si>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</si>
  <si>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</si>
  <si>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</si>
  <si>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</si>
  <si>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</si>
  <si>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</si>
  <si>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</si>
  <si>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</si>
  <si>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</si>
  <si>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</si>
  <si>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</si>
  <si>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</si>
  <si>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</si>
  <si>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</si>
  <si>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</si>
  <si>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</si>
  <si>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</si>
  <si>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</si>
  <si>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</si>
  <si>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</si>
  <si>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</si>
  <si>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</si>
  <si>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</si>
  <si>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</si>
  <si>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</si>
  <si>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</si>
  <si>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</si>
  <si>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</si>
  <si>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</si>
  <si>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</si>
  <si>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</si>
  <si>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</si>
  <si>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</si>
  <si>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</si>
  <si>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</si>
  <si>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</si>
  <si>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</si>
  <si>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</si>
  <si>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</si>
  <si>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</si>
  <si>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</si>
  <si>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</si>
  <si>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</si>
  <si>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</si>
  <si>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</si>
  <si>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</si>
  <si>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</si>
  <si>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</si>
  <si>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</si>
  <si>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2023 so với</t>
  </si>
  <si>
    <t xml:space="preserve"> kế hoạch</t>
  </si>
  <si>
    <t>năm 2023 (%)</t>
  </si>
  <si>
    <t>TỔNG SỐ</t>
  </si>
  <si>
    <t>Trung ương</t>
  </si>
  <si>
    <t>Trong đó:</t>
  </si>
  <si>
    <t>Bộ Giao thông vận tải</t>
  </si>
  <si>
    <t>Bộ NN và PTNT</t>
  </si>
  <si>
    <t>Bộ Văn hóa, Thể thao và Du lịch</t>
  </si>
  <si>
    <t>Bộ Tài nguyên và Môi trường</t>
  </si>
  <si>
    <t>Bộ Giáo dục - Đào tạo</t>
  </si>
  <si>
    <t>Bộ Y tế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</si>
  <si>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</si>
  <si>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</si>
  <si>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</si>
  <si>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</si>
  <si>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</si>
  <si>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</si>
  <si>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</si>
  <si>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</si>
  <si>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</si>
  <si>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An Giang</t>
  </si>
  <si>
    <t>Thái Bình</t>
  </si>
  <si>
    <t>Đồng Tháp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</si>
  <si>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</si>
  <si>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</si>
  <si>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</si>
  <si>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</si>
  <si>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</si>
  <si>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</si>
  <si>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</si>
  <si>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Đăk Lăk</t>
  </si>
  <si>
    <t>Phân theo một số nước và vùng lãnh thổ</t>
  </si>
  <si>
    <t>Xin-ga-po</t>
  </si>
  <si>
    <t>Trung Quốc</t>
  </si>
  <si>
    <t>Đặc khu hành chính Hồng Công (TQ)</t>
  </si>
  <si>
    <t>Đài Loan</t>
  </si>
  <si>
    <t>Nhật Bản</t>
  </si>
  <si>
    <t>Hà Lan</t>
  </si>
  <si>
    <t>Hàn Quốc</t>
  </si>
  <si>
    <t>Đan Mạch</t>
  </si>
  <si>
    <t>Thụy Điển</t>
  </si>
  <si>
    <t>Xa-moa</t>
  </si>
  <si>
    <t>I-xa-ren</t>
  </si>
  <si>
    <t>Xây-Sen</t>
  </si>
  <si>
    <t>I-ta-li-a</t>
  </si>
  <si>
    <t>Pháp</t>
  </si>
  <si>
    <t>Hoa Kỳ</t>
  </si>
  <si>
    <t>Quần đảo Virgin thuộc Anh</t>
  </si>
  <si>
    <t>Thụy Sỹ</t>
  </si>
  <si>
    <t>Nghìn tấn; Triệu USD</t>
  </si>
  <si>
    <t>Tháng 4 năm 2023</t>
  </si>
  <si>
    <t>4 tháng năm 2023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</si>
  <si>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</si>
  <si>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</si>
  <si>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</si>
  <si>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</si>
  <si>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</si>
  <si>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</si>
  <si>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</si>
  <si>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</si>
  <si>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</si>
  <si>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</si>
  <si>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</si>
  <si>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</si>
  <si>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</si>
  <si>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</si>
  <si>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</si>
  <si>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</si>
  <si>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</si>
  <si>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</si>
  <si>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</si>
  <si>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</si>
  <si>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</si>
  <si>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</si>
  <si>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</si>
  <si>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</si>
  <si>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</si>
  <si>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</si>
  <si>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</si>
  <si>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</si>
  <si>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</si>
  <si>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</si>
  <si>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</si>
  <si>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</si>
  <si>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</si>
  <si>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</si>
  <si>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</si>
  <si>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</si>
  <si>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</si>
  <si>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</si>
  <si>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</si>
  <si>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</si>
  <si>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</si>
  <si>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</si>
  <si>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</si>
  <si>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</si>
  <si>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</si>
  <si>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</si>
  <si>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</si>
  <si>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</si>
  <si>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</si>
  <si>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</si>
  <si>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</si>
  <si>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</si>
  <si>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</si>
  <si>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</si>
  <si>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</si>
  <si>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</si>
  <si>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</si>
  <si>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</si>
  <si>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</si>
  <si>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</si>
  <si>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</si>
  <si>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</si>
  <si>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</si>
  <si>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</si>
  <si>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</si>
  <si>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</si>
  <si>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t xml:space="preserve"> Trong đó: Nguyên chiếc(*)</t>
  </si>
  <si>
    <t>(*)Chiếc, triệu USD</t>
  </si>
  <si>
    <t>13. Tổng mức bán lẻ hàng hóa và doanh thu dịch vụ tiêu dùng</t>
  </si>
  <si>
    <t>Sơ bộ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</si>
  <si>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</si>
  <si>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</si>
  <si>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</si>
  <si>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</si>
  <si>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</si>
  <si>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</si>
  <si>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</si>
  <si>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</si>
  <si>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</si>
  <si>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</si>
  <si>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</si>
  <si>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4 năm</t>
  </si>
  <si>
    <t>4 tháng năm</t>
  </si>
  <si>
    <t>cùng kỳ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</si>
  <si>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</si>
  <si>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</si>
  <si>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</si>
  <si>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</si>
  <si>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</si>
  <si>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</si>
  <si>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</si>
  <si>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</si>
  <si>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</si>
  <si>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</si>
  <si>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</si>
  <si>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</si>
  <si>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</si>
  <si>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</si>
  <si>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</si>
  <si>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</si>
  <si>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</si>
  <si>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</si>
  <si>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</si>
  <si>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Châu Á</t>
  </si>
  <si>
    <t>CHND Trung Hoa</t>
  </si>
  <si>
    <t>Ma-lai-xi-a</t>
  </si>
  <si>
    <t>Thái Lan</t>
  </si>
  <si>
    <t>Cam-pu-chia</t>
  </si>
  <si>
    <t>Phi-li-pin</t>
  </si>
  <si>
    <t>Lào</t>
  </si>
  <si>
    <t>In-đô-nê-xi-a</t>
  </si>
  <si>
    <t>Đặc khu Hành chính Hồng Công (TQ)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</si>
  <si>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</si>
  <si>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</si>
  <si>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</si>
  <si>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</si>
  <si>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</si>
  <si>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</si>
  <si>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Vương quốc Anh</t>
  </si>
  <si>
    <t>Đức</t>
  </si>
  <si>
    <t>Tây Ban Nha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</si>
  <si>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</si>
  <si>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</si>
  <si>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</si>
  <si>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</si>
  <si>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</si>
  <si>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</si>
  <si>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</si>
  <si>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</si>
  <si>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</si>
  <si>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14. Hàng hóa xuất khẩu</t>
  </si>
  <si>
    <t>15. Hàng hóa nhập khẩu</t>
  </si>
  <si>
    <t xml:space="preserve">16. Chỉ số giá tiêu dùng, chỉ số giá vàng, chỉ số giá đô la Mỹ </t>
  </si>
  <si>
    <t xml:space="preserve">      và lạm phát cơ bản tháng 4 năm 2023</t>
  </si>
  <si>
    <t>Bình quân 4 tháng</t>
  </si>
  <si>
    <t>Kỳ gốc</t>
  </si>
  <si>
    <t>Tháng 12</t>
  </si>
  <si>
    <t xml:space="preserve"> năm 2023 so với </t>
  </si>
  <si>
    <t>(2019)</t>
  </si>
  <si>
    <t>năm 2022</t>
  </si>
  <si>
    <t>cùng kỳ năm 2022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</si>
  <si>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</si>
  <si>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</si>
  <si>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</si>
  <si>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</si>
  <si>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</si>
  <si>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</si>
  <si>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</si>
  <si>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</si>
  <si>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</si>
  <si>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</si>
  <si>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</si>
  <si>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</si>
  <si>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</si>
  <si>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</si>
  <si>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</si>
  <si>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</si>
  <si>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</si>
  <si>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</si>
  <si>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</si>
  <si>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</si>
  <si>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 xml:space="preserve">6. Một số chỉ tiêu về doanh nghiệp </t>
  </si>
  <si>
    <t>so với (%)</t>
  </si>
  <si>
    <t>2022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</si>
  <si>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</si>
  <si>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</si>
  <si>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</si>
  <si>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</si>
  <si>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</si>
  <si>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</si>
  <si>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</si>
  <si>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</si>
  <si>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</si>
  <si>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 xml:space="preserve">4 tháng năm 2023 so với </t>
  </si>
  <si>
    <t xml:space="preserve"> 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</si>
  <si>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</si>
  <si>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</si>
  <si>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</si>
  <si>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</si>
  <si>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</si>
  <si>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</si>
  <si>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</si>
  <si>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</si>
  <si>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</si>
  <si>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</si>
  <si>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</si>
  <si>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</si>
  <si>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</si>
  <si>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</si>
  <si>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</si>
  <si>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</si>
  <si>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</si>
  <si>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</si>
  <si>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</si>
  <si>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</si>
  <si>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</si>
  <si>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</si>
  <si>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</si>
  <si>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</si>
  <si>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</si>
  <si>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</si>
  <si>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</si>
  <si>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</si>
  <si>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</si>
  <si>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</si>
  <si>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</si>
  <si>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cùng kỳ năm 2022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</si>
  <si>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</si>
  <si>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</si>
  <si>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</si>
  <si>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</si>
  <si>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12. Đầu tư trực tiếp của nước ngoài được cấp phép từ 01/01- 20/4/2023</t>
  </si>
  <si>
    <t>Tháng 4 năm 2023 so với: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</si>
</sst>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_-;\-* #,##0_-;_-* &quot;-&quot;_-;_-@_-"/>
    <numFmt numFmtId="165" formatCode="_-* #,##0.00_-;\-* #,##0.00_-;_-* &quot;-&quot;??_-;_-@_-"/>
    <numFmt numFmtId="166" formatCode="\ \ ########"/>
    <numFmt numFmtId="167" formatCode="#,##0.0;[Red]\-#,##0.0;\ &quot;-&quot;;[Blue]@"/>
    <numFmt numFmtId="168" formatCode="0.0"/>
    <numFmt numFmtId="169" formatCode="#,##0.00;[Red]#,##0.00"/>
    <numFmt numFmtId="170" formatCode="_(* #,##0.0_);_(* \(#,##0.0\);_(* &quot;-&quot;??_);_(@_)"/>
    <numFmt numFmtId="171" formatCode="_-* #,##0\ _P_t_s_-;\-* #,##0\ _P_t_s_-;_-* &quot;-&quot;\ _P_t_s_-;_-@_-"/>
    <numFmt numFmtId="172" formatCode="#,##0.0;\-#,##0.0"/>
    <numFmt numFmtId="173" formatCode="_(* #,##0_);_(* \(#,##0\);_(* &quot;-&quot;??_);_(@_)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3"/>
      <name val=".VnTime"/>
      <family val="2"/>
    </font>
    <font>
      <sz val="10"/>
      <name val="Arial"/>
      <family val="2"/>
    </font>
    <font>
      <sz val="13"/>
      <name val=".Vn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9"/>
      <name val=".Vn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"/>
      <name val="Arial"/>
      <family val="2"/>
    </font>
    <font>
      <sz val="14"/>
      <color theme="1"/>
      <name val="Times New Roman"/>
      <family val="2"/>
    </font>
    <font>
      <b/>
      <sz val="9"/>
      <color indexed="8"/>
      <name val="Arial"/>
      <family val="2"/>
    </font>
    <font>
      <i/>
      <sz val="12"/>
      <name val="Arial"/>
      <family val="2"/>
    </font>
    <font>
      <b/>
      <sz val="13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BEAM-Time-T"/>
    </font>
    <font>
      <b/>
      <i/>
      <sz val="10"/>
      <name val=".VnArial"/>
      <family val="2"/>
    </font>
    <font>
      <sz val="11.5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sz val="9"/>
      <color indexed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sz val="9.5"/>
      <name val="Arial"/>
      <family val="2"/>
    </font>
    <font>
      <sz val="9.5"/>
      <color theme="1"/>
      <name val="Arial"/>
      <family val="2"/>
    </font>
    <font>
      <sz val="13"/>
      <name val="Arial"/>
      <family val="2"/>
    </font>
    <font>
      <b/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b/>
      <sz val="9"/>
      <color theme="1"/>
      <name val="Arial"/>
      <family val="2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0"/>
      <name val=".VnTime"/>
      <family val="2"/>
    </font>
    <font>
      <b/>
      <sz val="9.5"/>
      <name val="Arial"/>
      <family val="2"/>
    </font>
    <font>
      <i/>
      <sz val="9.5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i/>
      <sz val="10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2" fillId="0" borderId="0"/>
    <xf numFmtId="0" fontId="5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1" fillId="0" borderId="0"/>
    <xf numFmtId="0" fontId="4" fillId="0" borderId="0"/>
    <xf numFmtId="165" fontId="5" fillId="0" borderId="0" applyFont="0" applyFill="0" applyBorder="0" applyAlignment="0" applyProtection="0"/>
    <xf numFmtId="0" fontId="21" fillId="0" borderId="0"/>
    <xf numFmtId="0" fontId="26" fillId="0" borderId="0"/>
    <xf numFmtId="0" fontId="27" fillId="0" borderId="0"/>
    <xf numFmtId="0" fontId="2" fillId="0" borderId="0"/>
    <xf numFmtId="0" fontId="30" fillId="0" borderId="0"/>
    <xf numFmtId="171" fontId="2" fillId="0" borderId="0" applyFont="0" applyFill="0" applyBorder="0" applyAlignment="0" applyProtection="0"/>
    <xf numFmtId="0" fontId="7" fillId="0" borderId="0"/>
    <xf numFmtId="0" fontId="11" fillId="0" borderId="0" applyAlignment="0">
      <alignment vertical="top" wrapText="1"/>
      <protection locked="0"/>
    </xf>
    <xf numFmtId="0" fontId="32" fillId="0" borderId="0"/>
    <xf numFmtId="0" fontId="26" fillId="0" borderId="0"/>
    <xf numFmtId="0" fontId="2" fillId="0" borderId="0"/>
    <xf numFmtId="0" fontId="26" fillId="0" borderId="0"/>
    <xf numFmtId="0" fontId="36" fillId="0" borderId="0"/>
    <xf numFmtId="0" fontId="5" fillId="0" borderId="0"/>
    <xf numFmtId="0" fontId="39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2" fillId="0" borderId="0" applyFon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43" fillId="0" borderId="0"/>
    <xf numFmtId="164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0" fontId="5" fillId="0" borderId="0"/>
    <xf numFmtId="0" fontId="2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" fillId="0" borderId="0"/>
    <xf numFmtId="0" fontId="1" fillId="0" borderId="0"/>
    <xf numFmtId="0" fontId="2" fillId="0" borderId="0"/>
    <xf numFmtId="0" fontId="26" fillId="0" borderId="0"/>
    <xf numFmtId="0" fontId="32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65" fillId="0" borderId="0"/>
    <xf numFmtId="0" fontId="2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</cellStyleXfs>
  <cellXfs count="443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2" applyFont="1"/>
    <xf numFmtId="0" fontId="5" fillId="0" borderId="0" xfId="2"/>
    <xf numFmtId="0" fontId="6" fillId="0" borderId="0" xfId="1" applyFont="1"/>
    <xf numFmtId="0" fontId="2" fillId="0" borderId="0" xfId="1"/>
    <xf numFmtId="0" fontId="8" fillId="0" borderId="0" xfId="3" applyFont="1"/>
    <xf numFmtId="0" fontId="5" fillId="0" borderId="0" xfId="3" applyFont="1"/>
    <xf numFmtId="0" fontId="9" fillId="0" borderId="0" xfId="3" applyFont="1" applyAlignment="1">
      <alignment horizontal="right"/>
    </xf>
    <xf numFmtId="0" fontId="1" fillId="0" borderId="0" xfId="3" applyFont="1"/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6" fontId="10" fillId="0" borderId="0" xfId="4" applyNumberFormat="1" applyFont="1"/>
    <xf numFmtId="167" fontId="10" fillId="0" borderId="0" xfId="4" applyNumberFormat="1" applyFont="1"/>
    <xf numFmtId="168" fontId="10" fillId="0" borderId="0" xfId="5" applyNumberFormat="1" applyFont="1" applyAlignment="1">
      <alignment horizontal="center"/>
    </xf>
    <xf numFmtId="168" fontId="10" fillId="0" borderId="0" xfId="5" applyNumberFormat="1" applyFont="1" applyAlignment="1">
      <alignment horizontal="right" indent="4"/>
    </xf>
    <xf numFmtId="168" fontId="2" fillId="0" borderId="0" xfId="1" applyNumberFormat="1"/>
    <xf numFmtId="166" fontId="9" fillId="0" borderId="0" xfId="4" applyNumberFormat="1" applyFont="1"/>
    <xf numFmtId="49" fontId="5" fillId="0" borderId="0" xfId="4" applyNumberFormat="1" applyFont="1"/>
    <xf numFmtId="168" fontId="5" fillId="0" borderId="0" xfId="5" applyNumberFormat="1" applyFont="1" applyAlignment="1">
      <alignment horizontal="center"/>
    </xf>
    <xf numFmtId="168" fontId="5" fillId="0" borderId="0" xfId="5" applyNumberFormat="1" applyFont="1" applyAlignment="1">
      <alignment horizontal="right" indent="4"/>
    </xf>
    <xf numFmtId="166" fontId="5" fillId="0" borderId="0" xfId="4" applyNumberFormat="1" applyFont="1"/>
    <xf numFmtId="166" fontId="10" fillId="0" borderId="0" xfId="5" applyNumberFormat="1" applyFont="1"/>
    <xf numFmtId="49" fontId="11" fillId="0" borderId="0" xfId="5" applyNumberFormat="1" applyFont="1"/>
    <xf numFmtId="166" fontId="12" fillId="0" borderId="0" xfId="5" applyNumberFormat="1" applyFont="1"/>
    <xf numFmtId="49" fontId="13" fillId="0" borderId="0" xfId="4" applyNumberFormat="1" applyFont="1"/>
    <xf numFmtId="168" fontId="11" fillId="0" borderId="0" xfId="1" applyNumberFormat="1" applyFont="1" applyAlignment="1">
      <alignment horizontal="right"/>
    </xf>
    <xf numFmtId="0" fontId="5" fillId="0" borderId="0" xfId="1" applyFont="1"/>
    <xf numFmtId="169" fontId="14" fillId="0" borderId="0" xfId="0" applyNumberFormat="1" applyFont="1" applyAlignment="1">
      <alignment horizontal="right"/>
    </xf>
    <xf numFmtId="166" fontId="13" fillId="0" borderId="0" xfId="4" applyNumberFormat="1" applyFont="1"/>
    <xf numFmtId="0" fontId="15" fillId="0" borderId="0" xfId="1" applyFont="1"/>
    <xf numFmtId="168" fontId="15" fillId="0" borderId="0" xfId="1" applyNumberFormat="1" applyFont="1"/>
    <xf numFmtId="0" fontId="16" fillId="0" borderId="0" xfId="6" applyFont="1"/>
    <xf numFmtId="0" fontId="3" fillId="0" borderId="0" xfId="6" applyFont="1" applyAlignment="1">
      <alignment horizontal="left" wrapText="1"/>
    </xf>
    <xf numFmtId="0" fontId="17" fillId="0" borderId="0" xfId="6" applyFont="1" applyAlignment="1">
      <alignment horizontal="left"/>
    </xf>
    <xf numFmtId="0" fontId="16" fillId="0" borderId="0" xfId="6" applyFont="1" applyAlignment="1">
      <alignment horizontal="right"/>
    </xf>
    <xf numFmtId="0" fontId="16" fillId="0" borderId="0" xfId="6" applyFont="1" applyAlignment="1">
      <alignment horizontal="center"/>
    </xf>
    <xf numFmtId="0" fontId="18" fillId="0" borderId="0" xfId="6" applyFont="1" applyAlignment="1">
      <alignment horizontal="right"/>
    </xf>
    <xf numFmtId="0" fontId="17" fillId="0" borderId="1" xfId="6" applyFont="1" applyBorder="1" applyAlignment="1">
      <alignment vertical="center" wrapText="1"/>
    </xf>
    <xf numFmtId="0" fontId="16" fillId="0" borderId="1" xfId="6" applyFont="1" applyBorder="1" applyAlignment="1">
      <alignment horizontal="center" vertical="center" wrapText="1"/>
    </xf>
    <xf numFmtId="0" fontId="17" fillId="0" borderId="0" xfId="6" applyFont="1" applyAlignment="1">
      <alignment vertical="center" wrapText="1"/>
    </xf>
    <xf numFmtId="0" fontId="16" fillId="0" borderId="0" xfId="6" applyFont="1" applyAlignment="1">
      <alignment horizontal="center" vertical="center" wrapText="1"/>
    </xf>
    <xf numFmtId="0" fontId="16" fillId="0" borderId="2" xfId="6" applyFont="1" applyBorder="1" applyAlignment="1">
      <alignment horizontal="center" vertical="center" wrapText="1"/>
    </xf>
    <xf numFmtId="0" fontId="19" fillId="0" borderId="0" xfId="6" applyFont="1" applyAlignment="1">
      <alignment wrapText="1"/>
    </xf>
    <xf numFmtId="168" fontId="20" fillId="0" borderId="0" xfId="7" applyNumberFormat="1" applyFont="1" applyAlignment="1">
      <alignment horizontal="right" wrapText="1" indent="1"/>
    </xf>
    <xf numFmtId="0" fontId="10" fillId="0" borderId="0" xfId="8" applyFont="1" applyAlignment="1">
      <alignment horizontal="left"/>
    </xf>
    <xf numFmtId="170" fontId="20" fillId="0" borderId="0" xfId="9" applyNumberFormat="1" applyFont="1" applyBorder="1" applyAlignment="1">
      <alignment horizontal="right" wrapText="1" indent="1"/>
    </xf>
    <xf numFmtId="0" fontId="17" fillId="0" borderId="0" xfId="6" applyFont="1" applyAlignment="1">
      <alignment horizontal="center" vertical="center" wrapText="1"/>
    </xf>
    <xf numFmtId="0" fontId="18" fillId="0" borderId="0" xfId="6" applyFont="1" applyAlignment="1">
      <alignment horizontal="center" vertical="center" wrapText="1"/>
    </xf>
    <xf numFmtId="0" fontId="22" fillId="0" borderId="0" xfId="10" applyFont="1" applyAlignment="1">
      <alignment horizontal="left" wrapText="1" indent="1"/>
    </xf>
    <xf numFmtId="170" fontId="23" fillId="0" borderId="0" xfId="9" applyNumberFormat="1" applyFont="1" applyBorder="1" applyAlignment="1">
      <alignment horizontal="right" wrapText="1" indent="1"/>
    </xf>
    <xf numFmtId="0" fontId="17" fillId="0" borderId="0" xfId="6" applyFont="1"/>
    <xf numFmtId="0" fontId="10" fillId="0" borderId="0" xfId="6" applyFont="1" applyAlignment="1">
      <alignment horizontal="left" wrapText="1"/>
    </xf>
    <xf numFmtId="0" fontId="24" fillId="0" borderId="0" xfId="6" applyFont="1"/>
    <xf numFmtId="0" fontId="25" fillId="0" borderId="0" xfId="10" applyFont="1" applyAlignment="1">
      <alignment horizontal="left" wrapText="1"/>
    </xf>
    <xf numFmtId="0" fontId="3" fillId="0" borderId="0" xfId="11" applyFont="1" applyAlignment="1">
      <alignment horizontal="left"/>
    </xf>
    <xf numFmtId="0" fontId="5" fillId="0" borderId="0" xfId="11" applyFont="1"/>
    <xf numFmtId="0" fontId="23" fillId="0" borderId="0" xfId="12" applyFont="1"/>
    <xf numFmtId="0" fontId="28" fillId="0" borderId="0" xfId="8" applyFont="1"/>
    <xf numFmtId="0" fontId="3" fillId="0" borderId="0" xfId="13" applyFont="1" applyAlignment="1">
      <alignment horizontal="left"/>
    </xf>
    <xf numFmtId="0" fontId="5" fillId="0" borderId="0" xfId="11" applyFont="1" applyAlignment="1">
      <alignment horizontal="center"/>
    </xf>
    <xf numFmtId="0" fontId="5" fillId="0" borderId="0" xfId="8" applyFont="1"/>
    <xf numFmtId="0" fontId="5" fillId="0" borderId="0" xfId="11" applyFont="1" applyAlignment="1">
      <alignment horizontal="centerContinuous"/>
    </xf>
    <xf numFmtId="0" fontId="5" fillId="0" borderId="1" xfId="11" applyFont="1" applyBorder="1" applyAlignment="1">
      <alignment horizontal="centerContinuous"/>
    </xf>
    <xf numFmtId="0" fontId="16" fillId="0" borderId="1" xfId="11" applyFont="1" applyBorder="1" applyAlignment="1">
      <alignment horizontal="center" vertical="center"/>
    </xf>
    <xf numFmtId="0" fontId="16" fillId="0" borderId="1" xfId="11" quotePrefix="1" applyFont="1" applyBorder="1" applyAlignment="1">
      <alignment horizontal="center" vertical="center"/>
    </xf>
    <xf numFmtId="0" fontId="16" fillId="0" borderId="0" xfId="11" applyFont="1" applyAlignment="1">
      <alignment horizontal="center" vertical="center"/>
    </xf>
    <xf numFmtId="0" fontId="16" fillId="0" borderId="0" xfId="11" quotePrefix="1" applyFont="1" applyAlignment="1">
      <alignment horizontal="center" vertical="center"/>
    </xf>
    <xf numFmtId="0" fontId="16" fillId="0" borderId="0" xfId="8" applyFont="1" applyAlignment="1">
      <alignment horizontal="center" vertical="center"/>
    </xf>
    <xf numFmtId="0" fontId="29" fillId="0" borderId="2" xfId="11" applyFont="1" applyBorder="1" applyAlignment="1">
      <alignment horizontal="center" vertical="center"/>
    </xf>
    <xf numFmtId="0" fontId="16" fillId="0" borderId="2" xfId="11" applyFont="1" applyBorder="1" applyAlignment="1">
      <alignment horizontal="center" vertical="center"/>
    </xf>
    <xf numFmtId="0" fontId="29" fillId="0" borderId="0" xfId="11" applyFont="1" applyAlignment="1">
      <alignment horizontal="center" vertical="center"/>
    </xf>
    <xf numFmtId="0" fontId="16" fillId="0" borderId="0" xfId="6" applyFont="1" applyAlignment="1">
      <alignment horizontal="left"/>
    </xf>
    <xf numFmtId="0" fontId="16" fillId="0" borderId="0" xfId="8" applyFont="1" applyAlignment="1">
      <alignment horizontal="center"/>
    </xf>
    <xf numFmtId="168" fontId="5" fillId="0" borderId="0" xfId="14" applyNumberFormat="1" applyFont="1" applyAlignment="1">
      <alignment wrapText="1"/>
    </xf>
    <xf numFmtId="168" fontId="5" fillId="0" borderId="0" xfId="14" applyNumberFormat="1" applyFont="1" applyAlignment="1">
      <alignment horizontal="right" wrapText="1" indent="2"/>
    </xf>
    <xf numFmtId="168" fontId="5" fillId="0" borderId="0" xfId="15" applyNumberFormat="1" applyFont="1" applyFill="1" applyBorder="1" applyAlignment="1">
      <alignment horizontal="right" wrapText="1" indent="2"/>
    </xf>
    <xf numFmtId="0" fontId="16" fillId="0" borderId="0" xfId="6" applyFont="1" applyAlignment="1">
      <alignment horizontal="left" wrapText="1"/>
    </xf>
    <xf numFmtId="168" fontId="5" fillId="0" borderId="0" xfId="14" applyNumberFormat="1" applyFont="1" applyAlignment="1">
      <alignment vertical="center" wrapText="1"/>
    </xf>
    <xf numFmtId="168" fontId="5" fillId="0" borderId="0" xfId="14" applyNumberFormat="1" applyFont="1" applyAlignment="1">
      <alignment horizontal="right" vertical="center" wrapText="1" indent="2"/>
    </xf>
    <xf numFmtId="0" fontId="22" fillId="0" borderId="0" xfId="6" applyFont="1" applyAlignment="1">
      <alignment horizontal="left" wrapText="1"/>
    </xf>
    <xf numFmtId="0" fontId="16" fillId="0" borderId="0" xfId="6" applyFont="1" applyAlignment="1">
      <alignment horizontal="left" vertical="center"/>
    </xf>
    <xf numFmtId="0" fontId="16" fillId="0" borderId="0" xfId="8" applyFont="1" applyAlignment="1">
      <alignment horizontal="center" vertical="center" wrapText="1"/>
    </xf>
    <xf numFmtId="168" fontId="5" fillId="0" borderId="0" xfId="15" applyNumberFormat="1" applyFont="1" applyFill="1" applyBorder="1" applyAlignment="1">
      <alignment vertical="center" wrapText="1"/>
    </xf>
    <xf numFmtId="168" fontId="23" fillId="0" borderId="0" xfId="12" applyNumberFormat="1" applyFont="1"/>
    <xf numFmtId="0" fontId="16" fillId="0" borderId="0" xfId="16" applyFont="1"/>
    <xf numFmtId="0" fontId="3" fillId="0" borderId="0" xfId="16" applyFont="1" applyAlignment="1">
      <alignment horizontal="left" wrapText="1"/>
    </xf>
    <xf numFmtId="0" fontId="17" fillId="0" borderId="0" xfId="16" applyFont="1" applyAlignment="1">
      <alignment horizontal="left"/>
    </xf>
    <xf numFmtId="0" fontId="18" fillId="0" borderId="0" xfId="16" applyFont="1" applyAlignment="1">
      <alignment horizontal="right"/>
    </xf>
    <xf numFmtId="0" fontId="17" fillId="0" borderId="1" xfId="17" applyFont="1" applyBorder="1" applyAlignment="1">
      <alignment horizontal="center" vertical="center" wrapText="1"/>
      <protection locked="0"/>
    </xf>
    <xf numFmtId="0" fontId="16" fillId="0" borderId="1" xfId="17" applyFont="1" applyBorder="1" applyAlignment="1">
      <alignment horizontal="center" vertical="center" wrapText="1"/>
      <protection locked="0"/>
    </xf>
    <xf numFmtId="0" fontId="32" fillId="0" borderId="0" xfId="18"/>
    <xf numFmtId="0" fontId="17" fillId="0" borderId="0" xfId="17" applyFont="1" applyAlignment="1">
      <alignment horizontal="center" vertical="center" wrapText="1"/>
      <protection locked="0"/>
    </xf>
    <xf numFmtId="0" fontId="16" fillId="0" borderId="0" xfId="17" applyFont="1" applyAlignment="1">
      <alignment horizontal="center" vertical="center" wrapText="1"/>
      <protection locked="0"/>
    </xf>
    <xf numFmtId="14" fontId="16" fillId="0" borderId="0" xfId="17" quotePrefix="1" applyNumberFormat="1" applyFont="1" applyAlignment="1">
      <alignment horizontal="center" vertical="center" wrapText="1"/>
      <protection locked="0"/>
    </xf>
    <xf numFmtId="0" fontId="16" fillId="0" borderId="2" xfId="17" applyFont="1" applyBorder="1" applyAlignment="1">
      <alignment horizontal="center" vertical="center" wrapText="1"/>
      <protection locked="0"/>
    </xf>
    <xf numFmtId="168" fontId="10" fillId="0" borderId="0" xfId="16" applyNumberFormat="1" applyFont="1" applyAlignment="1">
      <alignment horizontal="right" vertical="center" wrapText="1" indent="4"/>
    </xf>
    <xf numFmtId="0" fontId="17" fillId="0" borderId="0" xfId="8" applyFont="1" applyAlignment="1">
      <alignment horizontal="left"/>
    </xf>
    <xf numFmtId="0" fontId="16" fillId="0" borderId="0" xfId="16" applyFont="1" applyAlignment="1">
      <alignment horizontal="center" vertical="center" wrapText="1"/>
    </xf>
    <xf numFmtId="168" fontId="5" fillId="0" borderId="0" xfId="16" applyNumberFormat="1" applyFont="1" applyAlignment="1">
      <alignment horizontal="right" vertical="center" wrapText="1" indent="4"/>
    </xf>
    <xf numFmtId="0" fontId="17" fillId="0" borderId="0" xfId="16" applyFont="1" applyAlignment="1">
      <alignment horizontal="center" vertical="center" wrapText="1"/>
    </xf>
    <xf numFmtId="0" fontId="18" fillId="0" borderId="0" xfId="16" applyFont="1" applyAlignment="1">
      <alignment horizontal="center" vertical="center" wrapText="1"/>
    </xf>
    <xf numFmtId="168" fontId="5" fillId="0" borderId="0" xfId="16" applyNumberFormat="1" applyFont="1" applyAlignment="1">
      <alignment horizontal="right" indent="4"/>
    </xf>
    <xf numFmtId="0" fontId="17" fillId="0" borderId="0" xfId="6" applyFont="1" applyAlignment="1">
      <alignment horizontal="left" wrapText="1"/>
    </xf>
    <xf numFmtId="168" fontId="10" fillId="0" borderId="0" xfId="16" applyNumberFormat="1" applyFont="1" applyAlignment="1">
      <alignment horizontal="right" indent="4"/>
    </xf>
    <xf numFmtId="0" fontId="17" fillId="0" borderId="0" xfId="16" applyFont="1"/>
    <xf numFmtId="0" fontId="24" fillId="0" borderId="0" xfId="16" applyFont="1"/>
    <xf numFmtId="0" fontId="33" fillId="0" borderId="0" xfId="10" applyFont="1" applyAlignment="1">
      <alignment horizontal="left" wrapText="1"/>
    </xf>
    <xf numFmtId="168" fontId="10" fillId="0" borderId="0" xfId="16" applyNumberFormat="1" applyFont="1" applyAlignment="1">
      <alignment horizontal="right" vertical="center" indent="4"/>
    </xf>
    <xf numFmtId="0" fontId="5" fillId="0" borderId="0" xfId="16" applyFont="1"/>
    <xf numFmtId="0" fontId="3" fillId="0" borderId="0" xfId="16" applyFont="1"/>
    <xf numFmtId="0" fontId="3" fillId="0" borderId="0" xfId="16" applyFont="1" applyAlignment="1">
      <alignment wrapText="1"/>
    </xf>
    <xf numFmtId="14" fontId="16" fillId="0" borderId="0" xfId="17" applyNumberFormat="1" applyFont="1" applyAlignment="1">
      <alignment horizontal="center" vertical="center" wrapText="1"/>
      <protection locked="0"/>
    </xf>
    <xf numFmtId="0" fontId="20" fillId="0" borderId="0" xfId="7" applyFont="1"/>
    <xf numFmtId="168" fontId="20" fillId="0" borderId="0" xfId="7" applyNumberFormat="1" applyFont="1" applyAlignment="1">
      <alignment horizontal="right" indent="6"/>
    </xf>
    <xf numFmtId="0" fontId="23" fillId="0" borderId="0" xfId="7" applyFont="1" applyAlignment="1">
      <alignment horizontal="left" indent="2"/>
    </xf>
    <xf numFmtId="168" fontId="23" fillId="0" borderId="0" xfId="7" applyNumberFormat="1" applyFont="1" applyAlignment="1">
      <alignment horizontal="right" indent="6"/>
    </xf>
    <xf numFmtId="0" fontId="1" fillId="0" borderId="0" xfId="7"/>
    <xf numFmtId="0" fontId="3" fillId="0" borderId="0" xfId="16" applyFont="1" applyAlignment="1">
      <alignment horizontal="left"/>
    </xf>
    <xf numFmtId="0" fontId="23" fillId="0" borderId="0" xfId="7" applyFont="1" applyAlignment="1">
      <alignment horizontal="left" indent="1"/>
    </xf>
    <xf numFmtId="172" fontId="23" fillId="0" borderId="0" xfId="7" applyNumberFormat="1" applyFont="1" applyAlignment="1" applyProtection="1">
      <alignment horizontal="right" indent="4"/>
      <protection locked="0"/>
    </xf>
    <xf numFmtId="0" fontId="3" fillId="0" borderId="0" xfId="19" applyFont="1" applyAlignment="1">
      <alignment horizontal="left"/>
    </xf>
    <xf numFmtId="0" fontId="2" fillId="0" borderId="0" xfId="20"/>
    <xf numFmtId="0" fontId="35" fillId="0" borderId="0" xfId="21" applyFont="1"/>
    <xf numFmtId="0" fontId="16" fillId="0" borderId="0" xfId="20" applyFont="1"/>
    <xf numFmtId="0" fontId="9" fillId="0" borderId="2" xfId="20" applyFont="1" applyBorder="1" applyAlignment="1">
      <alignment horizontal="right"/>
    </xf>
    <xf numFmtId="0" fontId="5" fillId="0" borderId="1" xfId="20" applyFont="1" applyBorder="1"/>
    <xf numFmtId="0" fontId="16" fillId="0" borderId="1" xfId="20" applyFont="1" applyBorder="1" applyAlignment="1">
      <alignment horizontal="center" vertical="center" wrapText="1"/>
    </xf>
    <xf numFmtId="0" fontId="16" fillId="0" borderId="1" xfId="20" quotePrefix="1" applyFont="1" applyBorder="1" applyAlignment="1">
      <alignment horizontal="center" vertical="center" wrapText="1"/>
    </xf>
    <xf numFmtId="0" fontId="5" fillId="0" borderId="0" xfId="20" applyFont="1"/>
    <xf numFmtId="0" fontId="16" fillId="0" borderId="0" xfId="20" applyFont="1" applyAlignment="1">
      <alignment horizontal="center" vertical="center" wrapText="1"/>
    </xf>
    <xf numFmtId="0" fontId="16" fillId="0" borderId="2" xfId="20" applyFont="1" applyBorder="1" applyAlignment="1">
      <alignment horizontal="center" vertical="center" wrapText="1"/>
    </xf>
    <xf numFmtId="0" fontId="10" fillId="0" borderId="0" xfId="22" applyFont="1" applyAlignment="1">
      <alignment horizontal="left"/>
    </xf>
    <xf numFmtId="0" fontId="10" fillId="0" borderId="0" xfId="22" applyFont="1"/>
    <xf numFmtId="1" fontId="10" fillId="0" borderId="0" xfId="23" applyNumberFormat="1" applyFont="1" applyAlignment="1">
      <alignment horizontal="right" indent="1"/>
    </xf>
    <xf numFmtId="168" fontId="10" fillId="0" borderId="0" xfId="23" applyNumberFormat="1" applyFont="1" applyAlignment="1">
      <alignment horizontal="right" indent="2"/>
    </xf>
    <xf numFmtId="0" fontId="5" fillId="0" borderId="0" xfId="22" applyFont="1"/>
    <xf numFmtId="0" fontId="9" fillId="0" borderId="0" xfId="22" applyFont="1" applyAlignment="1">
      <alignment horizontal="left"/>
    </xf>
    <xf numFmtId="1" fontId="37" fillId="0" borderId="0" xfId="23" applyNumberFormat="1" applyFont="1" applyAlignment="1">
      <alignment horizontal="right" indent="1"/>
    </xf>
    <xf numFmtId="168" fontId="37" fillId="0" borderId="0" xfId="23" applyNumberFormat="1" applyFont="1" applyAlignment="1">
      <alignment horizontal="right" indent="2"/>
    </xf>
    <xf numFmtId="168" fontId="2" fillId="0" borderId="0" xfId="20" applyNumberFormat="1"/>
    <xf numFmtId="0" fontId="13" fillId="0" borderId="0" xfId="22" applyFont="1"/>
    <xf numFmtId="0" fontId="5" fillId="0" borderId="0" xfId="22" applyFont="1" applyAlignment="1">
      <alignment horizontal="left" indent="1"/>
    </xf>
    <xf numFmtId="1" fontId="38" fillId="0" borderId="0" xfId="23" applyNumberFormat="1" applyFont="1" applyAlignment="1">
      <alignment horizontal="right" indent="1"/>
    </xf>
    <xf numFmtId="168" fontId="38" fillId="0" borderId="0" xfId="23" applyNumberFormat="1" applyFont="1" applyAlignment="1">
      <alignment horizontal="right" indent="2"/>
    </xf>
    <xf numFmtId="168" fontId="5" fillId="0" borderId="0" xfId="23" applyNumberFormat="1" applyAlignment="1">
      <alignment horizontal="right" indent="2"/>
    </xf>
    <xf numFmtId="1" fontId="5" fillId="0" borderId="0" xfId="23" applyNumberFormat="1" applyAlignment="1">
      <alignment horizontal="right" indent="1"/>
    </xf>
    <xf numFmtId="1" fontId="5" fillId="0" borderId="0" xfId="20" applyNumberFormat="1" applyFont="1" applyAlignment="1">
      <alignment horizontal="right" indent="1"/>
    </xf>
    <xf numFmtId="168" fontId="5" fillId="0" borderId="0" xfId="20" applyNumberFormat="1" applyFont="1" applyAlignment="1">
      <alignment horizontal="right" indent="2"/>
    </xf>
    <xf numFmtId="0" fontId="5" fillId="0" borderId="0" xfId="24" applyFont="1" applyAlignment="1">
      <alignment horizontal="left" indent="1"/>
    </xf>
    <xf numFmtId="0" fontId="9" fillId="0" borderId="0" xfId="22" applyFont="1"/>
    <xf numFmtId="168" fontId="5" fillId="0" borderId="0" xfId="20" applyNumberFormat="1" applyFont="1" applyAlignment="1">
      <alignment horizontal="right" indent="1"/>
    </xf>
    <xf numFmtId="0" fontId="5" fillId="0" borderId="0" xfId="25" applyFont="1"/>
    <xf numFmtId="0" fontId="5" fillId="0" borderId="0" xfId="25" applyFont="1" applyAlignment="1">
      <alignment horizontal="left" indent="1"/>
    </xf>
    <xf numFmtId="0" fontId="11" fillId="0" borderId="0" xfId="20" applyFont="1"/>
    <xf numFmtId="0" fontId="3" fillId="0" borderId="0" xfId="26" applyFont="1" applyAlignment="1">
      <alignment horizontal="left"/>
    </xf>
    <xf numFmtId="0" fontId="28" fillId="0" borderId="0" xfId="26" applyFont="1" applyAlignment="1">
      <alignment horizontal="left"/>
    </xf>
    <xf numFmtId="0" fontId="28" fillId="0" borderId="0" xfId="26" applyFont="1" applyAlignment="1">
      <alignment horizontal="center"/>
    </xf>
    <xf numFmtId="0" fontId="2" fillId="0" borderId="0" xfId="26"/>
    <xf numFmtId="0" fontId="28" fillId="0" borderId="0" xfId="26" applyFont="1"/>
    <xf numFmtId="0" fontId="11" fillId="0" borderId="0" xfId="26" applyFont="1"/>
    <xf numFmtId="0" fontId="11" fillId="0" borderId="0" xfId="26" applyFont="1" applyAlignment="1">
      <alignment horizontal="center"/>
    </xf>
    <xf numFmtId="0" fontId="9" fillId="0" borderId="0" xfId="26" applyFont="1" applyAlignment="1">
      <alignment horizontal="right"/>
    </xf>
    <xf numFmtId="0" fontId="11" fillId="0" borderId="1" xfId="26" applyFont="1" applyBorder="1"/>
    <xf numFmtId="0" fontId="11" fillId="0" borderId="1" xfId="26" applyFont="1" applyBorder="1" applyAlignment="1">
      <alignment vertical="center"/>
    </xf>
    <xf numFmtId="0" fontId="5" fillId="0" borderId="1" xfId="26" applyFont="1" applyBorder="1" applyAlignment="1">
      <alignment horizontal="center" vertical="center"/>
    </xf>
    <xf numFmtId="0" fontId="11" fillId="0" borderId="0" xfId="26" applyFont="1" applyAlignment="1">
      <alignment vertical="center"/>
    </xf>
    <xf numFmtId="0" fontId="5" fillId="0" borderId="2" xfId="26" applyFont="1" applyBorder="1" applyAlignment="1">
      <alignment horizontal="center" vertical="center"/>
    </xf>
    <xf numFmtId="0" fontId="10" fillId="0" borderId="0" xfId="26" applyFont="1"/>
    <xf numFmtId="0" fontId="5" fillId="0" borderId="0" xfId="27"/>
    <xf numFmtId="1" fontId="10" fillId="0" borderId="0" xfId="26" applyNumberFormat="1" applyFont="1" applyAlignment="1">
      <alignment horizontal="right" indent="2"/>
    </xf>
    <xf numFmtId="168" fontId="10" fillId="0" borderId="0" xfId="26" applyNumberFormat="1" applyFont="1" applyAlignment="1">
      <alignment horizontal="right" indent="2"/>
    </xf>
    <xf numFmtId="1" fontId="5" fillId="0" borderId="0" xfId="26" applyNumberFormat="1" applyFont="1" applyAlignment="1">
      <alignment horizontal="right" indent="2"/>
    </xf>
    <xf numFmtId="0" fontId="1" fillId="0" borderId="0" xfId="28" applyAlignment="1">
      <alignment horizontal="right" indent="2"/>
    </xf>
    <xf numFmtId="168" fontId="5" fillId="0" borderId="0" xfId="26" applyNumberFormat="1" applyFont="1" applyAlignment="1">
      <alignment horizontal="right" indent="2"/>
    </xf>
    <xf numFmtId="0" fontId="32" fillId="0" borderId="0" xfId="18" applyAlignment="1">
      <alignment vertical="center" wrapText="1"/>
    </xf>
    <xf numFmtId="173" fontId="40" fillId="0" borderId="0" xfId="29" applyNumberFormat="1" applyFont="1" applyAlignment="1">
      <alignment horizontal="center"/>
    </xf>
    <xf numFmtId="173" fontId="9" fillId="0" borderId="0" xfId="29" applyNumberFormat="1" applyFont="1" applyAlignment="1">
      <alignment horizontal="right" indent="2"/>
    </xf>
    <xf numFmtId="168" fontId="9" fillId="0" borderId="0" xfId="29" applyNumberFormat="1" applyFont="1" applyAlignment="1">
      <alignment horizontal="right" indent="2"/>
    </xf>
    <xf numFmtId="1" fontId="5" fillId="0" borderId="0" xfId="26" applyNumberFormat="1" applyFont="1" applyAlignment="1">
      <alignment horizontal="right" indent="3"/>
    </xf>
    <xf numFmtId="168" fontId="5" fillId="0" borderId="0" xfId="26" applyNumberFormat="1" applyFont="1" applyAlignment="1">
      <alignment horizontal="right" indent="3"/>
    </xf>
    <xf numFmtId="0" fontId="1" fillId="0" borderId="0" xfId="28"/>
    <xf numFmtId="0" fontId="1" fillId="0" borderId="0" xfId="28" applyAlignment="1">
      <alignment horizontal="center"/>
    </xf>
    <xf numFmtId="0" fontId="5" fillId="0" borderId="0" xfId="30"/>
    <xf numFmtId="0" fontId="5" fillId="0" borderId="0" xfId="27" applyAlignment="1">
      <alignment horizontal="center"/>
    </xf>
    <xf numFmtId="0" fontId="32" fillId="0" borderId="0" xfId="18" applyAlignment="1">
      <alignment horizontal="center"/>
    </xf>
    <xf numFmtId="0" fontId="0" fillId="0" borderId="0" xfId="0" applyAlignment="1">
      <alignment horizontal="center"/>
    </xf>
    <xf numFmtId="1" fontId="35" fillId="0" borderId="0" xfId="31" applyNumberFormat="1" applyFont="1"/>
    <xf numFmtId="0" fontId="41" fillId="0" borderId="0" xfId="32" applyFont="1"/>
    <xf numFmtId="0" fontId="41" fillId="0" borderId="0" xfId="31" applyFont="1"/>
    <xf numFmtId="1" fontId="42" fillId="0" borderId="0" xfId="31" applyNumberFormat="1" applyFont="1" applyAlignment="1">
      <alignment horizontal="center"/>
    </xf>
    <xf numFmtId="0" fontId="16" fillId="0" borderId="0" xfId="32" applyFont="1"/>
    <xf numFmtId="0" fontId="16" fillId="0" borderId="0" xfId="31" applyFont="1"/>
    <xf numFmtId="0" fontId="18" fillId="0" borderId="2" xfId="31" applyFont="1" applyBorder="1"/>
    <xf numFmtId="0" fontId="16" fillId="0" borderId="2" xfId="31" applyFont="1" applyBorder="1"/>
    <xf numFmtId="0" fontId="18" fillId="0" borderId="2" xfId="31" applyFont="1" applyBorder="1" applyAlignment="1">
      <alignment horizontal="right"/>
    </xf>
    <xf numFmtId="0" fontId="41" fillId="0" borderId="1" xfId="31" applyFont="1" applyBorder="1"/>
    <xf numFmtId="0" fontId="16" fillId="0" borderId="1" xfId="32" applyFont="1" applyBorder="1" applyAlignment="1">
      <alignment horizontal="center"/>
    </xf>
    <xf numFmtId="0" fontId="16" fillId="0" borderId="0" xfId="32" applyFont="1" applyAlignment="1">
      <alignment horizontal="center"/>
    </xf>
    <xf numFmtId="1" fontId="16" fillId="0" borderId="2" xfId="32" applyNumberFormat="1" applyFont="1" applyBorder="1" applyAlignment="1">
      <alignment horizontal="center"/>
    </xf>
    <xf numFmtId="168" fontId="16" fillId="0" borderId="2" xfId="32" applyNumberFormat="1" applyFont="1" applyBorder="1" applyAlignment="1">
      <alignment horizontal="center"/>
    </xf>
    <xf numFmtId="1" fontId="16" fillId="0" borderId="2" xfId="31" applyNumberFormat="1" applyFont="1" applyBorder="1" applyAlignment="1">
      <alignment horizontal="center"/>
    </xf>
    <xf numFmtId="0" fontId="45" fillId="0" borderId="0" xfId="32" applyFont="1" applyAlignment="1">
      <alignment horizontal="center" wrapText="1"/>
    </xf>
    <xf numFmtId="168" fontId="16" fillId="0" borderId="0" xfId="31" applyNumberFormat="1" applyFont="1"/>
    <xf numFmtId="49" fontId="17" fillId="0" borderId="0" xfId="34" applyNumberFormat="1" applyFont="1" applyFill="1" applyBorder="1" applyAlignment="1"/>
    <xf numFmtId="0" fontId="42" fillId="0" borderId="0" xfId="31" applyFont="1"/>
    <xf numFmtId="0" fontId="17" fillId="0" borderId="0" xfId="31" applyFont="1"/>
    <xf numFmtId="1" fontId="17" fillId="0" borderId="0" xfId="31" applyNumberFormat="1" applyFont="1"/>
    <xf numFmtId="168" fontId="17" fillId="0" borderId="0" xfId="31" applyNumberFormat="1" applyFont="1"/>
    <xf numFmtId="1" fontId="42" fillId="0" borderId="0" xfId="31" applyNumberFormat="1" applyFont="1"/>
    <xf numFmtId="49" fontId="17" fillId="0" borderId="0" xfId="32" applyNumberFormat="1" applyFont="1" applyAlignment="1">
      <alignment horizontal="left"/>
    </xf>
    <xf numFmtId="49" fontId="16" fillId="0" borderId="0" xfId="32" applyNumberFormat="1" applyFont="1" applyAlignment="1">
      <alignment horizontal="left"/>
    </xf>
    <xf numFmtId="1" fontId="16" fillId="0" borderId="0" xfId="31" applyNumberFormat="1" applyFont="1"/>
    <xf numFmtId="0" fontId="16" fillId="0" borderId="0" xfId="32" applyFont="1" applyAlignment="1">
      <alignment horizontal="left"/>
    </xf>
    <xf numFmtId="0" fontId="17" fillId="0" borderId="0" xfId="32" applyFont="1"/>
    <xf numFmtId="0" fontId="5" fillId="0" borderId="0" xfId="32" applyAlignment="1">
      <alignment horizontal="left"/>
    </xf>
    <xf numFmtId="0" fontId="5" fillId="0" borderId="0" xfId="32" applyAlignment="1">
      <alignment horizontal="left" wrapText="1"/>
    </xf>
    <xf numFmtId="0" fontId="5" fillId="0" borderId="0" xfId="35"/>
    <xf numFmtId="168" fontId="16" fillId="0" borderId="2" xfId="32" applyNumberFormat="1" applyFont="1" applyBorder="1" applyAlignment="1">
      <alignment horizontal="center" vertical="center"/>
    </xf>
    <xf numFmtId="1" fontId="16" fillId="0" borderId="2" xfId="32" applyNumberFormat="1" applyFont="1" applyBorder="1" applyAlignment="1">
      <alignment horizontal="center" vertical="center"/>
    </xf>
    <xf numFmtId="0" fontId="28" fillId="0" borderId="0" xfId="31" applyFont="1"/>
    <xf numFmtId="49" fontId="17" fillId="0" borderId="0" xfId="36" applyNumberFormat="1" applyFont="1" applyFill="1" applyBorder="1" applyAlignment="1"/>
    <xf numFmtId="1" fontId="16" fillId="0" borderId="0" xfId="35" applyNumberFormat="1" applyFont="1"/>
    <xf numFmtId="1" fontId="17" fillId="0" borderId="0" xfId="35" applyNumberFormat="1" applyFont="1"/>
    <xf numFmtId="168" fontId="17" fillId="0" borderId="0" xfId="35" applyNumberFormat="1" applyFont="1"/>
    <xf numFmtId="1" fontId="3" fillId="0" borderId="0" xfId="37" applyNumberFormat="1" applyFont="1"/>
    <xf numFmtId="0" fontId="46" fillId="0" borderId="0" xfId="31" applyFont="1"/>
    <xf numFmtId="1" fontId="28" fillId="0" borderId="0" xfId="37" applyNumberFormat="1" applyFont="1"/>
    <xf numFmtId="0" fontId="28" fillId="0" borderId="0" xfId="32" applyFont="1"/>
    <xf numFmtId="168" fontId="16" fillId="0" borderId="0" xfId="35" applyNumberFormat="1" applyFont="1"/>
    <xf numFmtId="168" fontId="16" fillId="0" borderId="0" xfId="35" applyNumberFormat="1" applyFont="1" applyAlignment="1">
      <alignment horizontal="right"/>
    </xf>
    <xf numFmtId="168" fontId="41" fillId="0" borderId="0" xfId="31" applyNumberFormat="1" applyFont="1"/>
    <xf numFmtId="1" fontId="47" fillId="0" borderId="0" xfId="37" applyNumberFormat="1" applyFont="1"/>
    <xf numFmtId="0" fontId="24" fillId="0" borderId="1" xfId="32" applyFont="1" applyBorder="1"/>
    <xf numFmtId="0" fontId="48" fillId="0" borderId="0" xfId="32" applyFont="1"/>
    <xf numFmtId="0" fontId="49" fillId="0" borderId="0" xfId="31" applyFont="1"/>
    <xf numFmtId="0" fontId="49" fillId="0" borderId="0" xfId="32" applyFont="1"/>
    <xf numFmtId="0" fontId="3" fillId="0" borderId="0" xfId="38" applyFont="1"/>
    <xf numFmtId="0" fontId="5" fillId="0" borderId="0" xfId="38" applyFont="1"/>
    <xf numFmtId="0" fontId="3" fillId="0" borderId="0" xfId="38" applyFont="1" applyAlignment="1">
      <alignment horizontal="center"/>
    </xf>
    <xf numFmtId="0" fontId="28" fillId="0" borderId="0" xfId="38" applyFont="1"/>
    <xf numFmtId="0" fontId="5" fillId="0" borderId="2" xfId="38" applyFont="1" applyBorder="1"/>
    <xf numFmtId="0" fontId="27" fillId="0" borderId="0" xfId="39"/>
    <xf numFmtId="0" fontId="9" fillId="0" borderId="0" xfId="38" applyFont="1" applyAlignment="1">
      <alignment horizontal="right"/>
    </xf>
    <xf numFmtId="0" fontId="50" fillId="0" borderId="1" xfId="40" applyFont="1" applyBorder="1" applyAlignment="1">
      <alignment horizontal="center" vertical="center" wrapText="1"/>
    </xf>
    <xf numFmtId="0" fontId="49" fillId="0" borderId="1" xfId="41" applyFont="1" applyBorder="1" applyAlignment="1">
      <alignment horizontal="center" vertical="center" wrapText="1"/>
    </xf>
    <xf numFmtId="0" fontId="50" fillId="0" borderId="0" xfId="40" applyFont="1" applyAlignment="1">
      <alignment horizontal="center" vertical="center" wrapText="1"/>
    </xf>
    <xf numFmtId="0" fontId="49" fillId="0" borderId="0" xfId="41" applyFont="1" applyAlignment="1">
      <alignment horizontal="center" vertical="center" wrapText="1"/>
    </xf>
    <xf numFmtId="0" fontId="49" fillId="0" borderId="0" xfId="42" applyFont="1" applyAlignment="1">
      <alignment horizontal="center" vertical="center" wrapText="1"/>
    </xf>
    <xf numFmtId="168" fontId="49" fillId="0" borderId="0" xfId="38" applyNumberFormat="1" applyFont="1" applyAlignment="1">
      <alignment horizontal="center" vertical="center"/>
    </xf>
    <xf numFmtId="0" fontId="27" fillId="0" borderId="2" xfId="40" applyBorder="1" applyAlignment="1">
      <alignment wrapText="1"/>
    </xf>
    <xf numFmtId="168" fontId="49" fillId="0" borderId="2" xfId="38" applyNumberFormat="1" applyFont="1" applyBorder="1" applyAlignment="1">
      <alignment horizontal="center" vertical="center"/>
    </xf>
    <xf numFmtId="0" fontId="27" fillId="0" borderId="0" xfId="40" applyAlignment="1">
      <alignment wrapText="1"/>
    </xf>
    <xf numFmtId="0" fontId="10" fillId="0" borderId="0" xfId="38" applyFont="1"/>
    <xf numFmtId="168" fontId="10" fillId="0" borderId="0" xfId="38" applyNumberFormat="1" applyFont="1"/>
    <xf numFmtId="168" fontId="10" fillId="0" borderId="0" xfId="38" applyNumberFormat="1" applyFont="1" applyAlignment="1">
      <alignment horizontal="right" indent="1"/>
    </xf>
    <xf numFmtId="0" fontId="5" fillId="0" borderId="0" xfId="38" applyFont="1" applyAlignment="1">
      <alignment horizontal="left" indent="1"/>
    </xf>
    <xf numFmtId="168" fontId="5" fillId="0" borderId="0" xfId="38" applyNumberFormat="1" applyFont="1"/>
    <xf numFmtId="168" fontId="5" fillId="0" borderId="0" xfId="38" applyNumberFormat="1" applyFont="1" applyAlignment="1">
      <alignment horizontal="right" indent="1"/>
    </xf>
    <xf numFmtId="0" fontId="9" fillId="0" borderId="0" xfId="38" applyFont="1"/>
    <xf numFmtId="1" fontId="5" fillId="0" borderId="0" xfId="38" applyNumberFormat="1" applyFont="1"/>
    <xf numFmtId="0" fontId="5" fillId="0" borderId="0" xfId="41" applyFont="1"/>
    <xf numFmtId="168" fontId="5" fillId="0" borderId="0" xfId="41" applyNumberFormat="1" applyFont="1"/>
    <xf numFmtId="0" fontId="3" fillId="0" borderId="0" xfId="43" applyFont="1"/>
    <xf numFmtId="0" fontId="51" fillId="0" borderId="0" xfId="44" applyFont="1"/>
    <xf numFmtId="0" fontId="27" fillId="0" borderId="0" xfId="40"/>
    <xf numFmtId="0" fontId="1" fillId="0" borderId="0" xfId="45"/>
    <xf numFmtId="0" fontId="52" fillId="0" borderId="0" xfId="44" applyFont="1" applyAlignment="1">
      <alignment horizontal="left"/>
    </xf>
    <xf numFmtId="0" fontId="6" fillId="0" borderId="0" xfId="44" applyFont="1" applyAlignment="1">
      <alignment horizontal="left"/>
    </xf>
    <xf numFmtId="0" fontId="5" fillId="0" borderId="0" xfId="44" applyFont="1"/>
    <xf numFmtId="0" fontId="5" fillId="0" borderId="0" xfId="44" applyFont="1" applyAlignment="1">
      <alignment horizontal="center"/>
    </xf>
    <xf numFmtId="0" fontId="9" fillId="0" borderId="0" xfId="44" applyFont="1" applyAlignment="1">
      <alignment horizontal="right"/>
    </xf>
    <xf numFmtId="0" fontId="5" fillId="0" borderId="1" xfId="44" applyFont="1" applyBorder="1" applyAlignment="1">
      <alignment vertical="center" wrapText="1"/>
    </xf>
    <xf numFmtId="0" fontId="44" fillId="0" borderId="1" xfId="46" applyFont="1" applyBorder="1" applyAlignment="1">
      <alignment horizontal="center" vertical="center" wrapText="1"/>
    </xf>
    <xf numFmtId="0" fontId="5" fillId="0" borderId="0" xfId="44" applyFont="1" applyAlignment="1">
      <alignment vertical="center" wrapText="1"/>
    </xf>
    <xf numFmtId="0" fontId="44" fillId="0" borderId="0" xfId="46" applyFont="1" applyAlignment="1">
      <alignment horizontal="center" vertical="center" wrapText="1"/>
    </xf>
    <xf numFmtId="0" fontId="16" fillId="0" borderId="0" xfId="47" applyFont="1" applyAlignment="1">
      <alignment horizontal="center" vertical="center" wrapText="1"/>
    </xf>
    <xf numFmtId="0" fontId="16" fillId="0" borderId="2" xfId="47" applyFont="1" applyBorder="1" applyAlignment="1">
      <alignment horizontal="center" vertical="center" wrapText="1"/>
    </xf>
    <xf numFmtId="0" fontId="16" fillId="0" borderId="0" xfId="44" applyFont="1" applyAlignment="1">
      <alignment horizontal="center" vertical="top" wrapText="1"/>
    </xf>
    <xf numFmtId="1" fontId="16" fillId="0" borderId="0" xfId="37" applyNumberFormat="1" applyFont="1" applyAlignment="1">
      <alignment horizontal="center" vertical="top" wrapText="1"/>
    </xf>
    <xf numFmtId="0" fontId="16" fillId="0" borderId="0" xfId="38" applyFont="1" applyAlignment="1">
      <alignment horizontal="center" vertical="top" wrapText="1"/>
    </xf>
    <xf numFmtId="0" fontId="19" fillId="0" borderId="0" xfId="48" applyFont="1" applyAlignment="1">
      <alignment horizontal="left"/>
    </xf>
    <xf numFmtId="168" fontId="10" fillId="0" borderId="0" xfId="48" applyNumberFormat="1" applyFont="1"/>
    <xf numFmtId="168" fontId="10" fillId="0" borderId="0" xfId="48" applyNumberFormat="1" applyFont="1" applyAlignment="1">
      <alignment horizontal="right" indent="2"/>
    </xf>
    <xf numFmtId="0" fontId="9" fillId="0" borderId="0" xfId="48" applyFont="1"/>
    <xf numFmtId="168" fontId="5" fillId="0" borderId="0" xfId="48" applyNumberFormat="1" applyFont="1"/>
    <xf numFmtId="168" fontId="5" fillId="0" borderId="0" xfId="48" applyNumberFormat="1" applyFont="1" applyAlignment="1">
      <alignment horizontal="right" indent="2"/>
    </xf>
    <xf numFmtId="0" fontId="5" fillId="0" borderId="0" xfId="48" applyFont="1" applyAlignment="1">
      <alignment horizontal="left" indent="1"/>
    </xf>
    <xf numFmtId="0" fontId="2" fillId="0" borderId="0" xfId="43"/>
    <xf numFmtId="0" fontId="53" fillId="0" borderId="0" xfId="44" applyFont="1"/>
    <xf numFmtId="0" fontId="54" fillId="0" borderId="0" xfId="44" applyFont="1"/>
    <xf numFmtId="0" fontId="32" fillId="0" borderId="0" xfId="49"/>
    <xf numFmtId="0" fontId="55" fillId="0" borderId="0" xfId="44" applyFont="1"/>
    <xf numFmtId="0" fontId="5" fillId="0" borderId="0" xfId="50"/>
    <xf numFmtId="0" fontId="56" fillId="0" borderId="0" xfId="44" applyFont="1"/>
    <xf numFmtId="0" fontId="57" fillId="0" borderId="0" xfId="44" applyFont="1"/>
    <xf numFmtId="0" fontId="58" fillId="0" borderId="0" xfId="44" applyFont="1"/>
    <xf numFmtId="0" fontId="23" fillId="0" borderId="0" xfId="44" applyFont="1"/>
    <xf numFmtId="0" fontId="23" fillId="0" borderId="0" xfId="44" applyFont="1" applyAlignment="1">
      <alignment horizontal="center"/>
    </xf>
    <xf numFmtId="0" fontId="59" fillId="0" borderId="0" xfId="44" applyFont="1" applyAlignment="1">
      <alignment horizontal="right"/>
    </xf>
    <xf numFmtId="0" fontId="23" fillId="0" borderId="1" xfId="44" applyFont="1" applyBorder="1" applyAlignment="1">
      <alignment vertical="center" wrapText="1"/>
    </xf>
    <xf numFmtId="0" fontId="23" fillId="0" borderId="0" xfId="44" applyFont="1" applyAlignment="1">
      <alignment vertical="center" wrapText="1"/>
    </xf>
    <xf numFmtId="0" fontId="44" fillId="0" borderId="0" xfId="47" applyFont="1" applyAlignment="1">
      <alignment horizontal="center" vertical="center" wrapText="1"/>
    </xf>
    <xf numFmtId="0" fontId="44" fillId="0" borderId="2" xfId="47" applyFont="1" applyBorder="1" applyAlignment="1">
      <alignment horizontal="center" vertical="center" wrapText="1"/>
    </xf>
    <xf numFmtId="0" fontId="44" fillId="0" borderId="0" xfId="44" applyFont="1" applyAlignment="1">
      <alignment horizontal="center" vertical="top" wrapText="1"/>
    </xf>
    <xf numFmtId="1" fontId="44" fillId="0" borderId="0" xfId="37" applyNumberFormat="1" applyFont="1" applyAlignment="1">
      <alignment horizontal="center" vertical="top" wrapText="1"/>
    </xf>
    <xf numFmtId="0" fontId="44" fillId="0" borderId="0" xfId="38" applyFont="1" applyAlignment="1">
      <alignment horizontal="center" vertical="top" wrapText="1"/>
    </xf>
    <xf numFmtId="0" fontId="20" fillId="0" borderId="0" xfId="51" applyFont="1"/>
    <xf numFmtId="0" fontId="60" fillId="0" borderId="0" xfId="44" applyFont="1"/>
    <xf numFmtId="0" fontId="20" fillId="0" borderId="0" xfId="52" applyFont="1"/>
    <xf numFmtId="0" fontId="61" fillId="0" borderId="0" xfId="52" applyFont="1"/>
    <xf numFmtId="0" fontId="44" fillId="0" borderId="0" xfId="51" applyFont="1" applyAlignment="1">
      <alignment horizontal="left" indent="1"/>
    </xf>
    <xf numFmtId="0" fontId="20" fillId="0" borderId="0" xfId="44" applyFont="1"/>
    <xf numFmtId="0" fontId="61" fillId="0" borderId="0" xfId="44" applyFont="1"/>
    <xf numFmtId="0" fontId="61" fillId="0" borderId="0" xfId="51" applyFont="1" applyAlignment="1">
      <alignment horizontal="left" indent="1"/>
    </xf>
    <xf numFmtId="0" fontId="44" fillId="0" borderId="0" xfId="51" applyFont="1" applyAlignment="1">
      <alignment horizontal="left" indent="2"/>
    </xf>
    <xf numFmtId="0" fontId="62" fillId="0" borderId="0" xfId="44" applyFont="1"/>
    <xf numFmtId="0" fontId="1" fillId="0" borderId="0" xfId="53"/>
    <xf numFmtId="0" fontId="63" fillId="0" borderId="0" xfId="44" applyFont="1"/>
    <xf numFmtId="1" fontId="62" fillId="0" borderId="0" xfId="44" applyNumberFormat="1" applyFont="1"/>
    <xf numFmtId="0" fontId="1" fillId="0" borderId="0" xfId="46"/>
    <xf numFmtId="0" fontId="64" fillId="0" borderId="0" xfId="44" applyFont="1"/>
    <xf numFmtId="0" fontId="3" fillId="0" borderId="0" xfId="54" applyFont="1"/>
    <xf numFmtId="0" fontId="52" fillId="0" borderId="0" xfId="55" applyFont="1" applyAlignment="1">
      <alignment horizontal="left"/>
    </xf>
    <xf numFmtId="0" fontId="2" fillId="0" borderId="0" xfId="55" applyFont="1"/>
    <xf numFmtId="0" fontId="5" fillId="0" borderId="0" xfId="54"/>
    <xf numFmtId="0" fontId="28" fillId="0" borderId="0" xfId="55" applyFont="1"/>
    <xf numFmtId="0" fontId="5" fillId="0" borderId="0" xfId="55" applyFont="1"/>
    <xf numFmtId="0" fontId="28" fillId="0" borderId="0" xfId="54" applyFont="1"/>
    <xf numFmtId="0" fontId="9" fillId="0" borderId="0" xfId="55" applyFont="1" applyAlignment="1">
      <alignment horizontal="right"/>
    </xf>
    <xf numFmtId="0" fontId="28" fillId="0" borderId="1" xfId="55" applyFont="1" applyBorder="1"/>
    <xf numFmtId="0" fontId="5" fillId="0" borderId="1" xfId="55" applyFont="1" applyBorder="1"/>
    <xf numFmtId="0" fontId="49" fillId="0" borderId="1" xfId="55" applyFont="1" applyBorder="1" applyAlignment="1">
      <alignment horizontal="center" vertical="center"/>
    </xf>
    <xf numFmtId="0" fontId="49" fillId="0" borderId="0" xfId="55" applyFont="1" applyAlignment="1">
      <alignment horizontal="center" vertical="center"/>
    </xf>
    <xf numFmtId="0" fontId="49" fillId="0" borderId="2" xfId="55" quotePrefix="1" applyFont="1" applyBorder="1" applyAlignment="1">
      <alignment horizontal="center" vertical="center"/>
    </xf>
    <xf numFmtId="0" fontId="49" fillId="0" borderId="2" xfId="55" applyFont="1" applyBorder="1" applyAlignment="1">
      <alignment horizontal="center" vertical="center"/>
    </xf>
    <xf numFmtId="0" fontId="11" fillId="0" borderId="0" xfId="55" applyFont="1"/>
    <xf numFmtId="2" fontId="5" fillId="0" borderId="0" xfId="54" applyNumberFormat="1"/>
    <xf numFmtId="2" fontId="5" fillId="0" borderId="0" xfId="54" applyNumberFormat="1" applyAlignment="1">
      <alignment horizontal="right" indent="1"/>
    </xf>
    <xf numFmtId="0" fontId="66" fillId="0" borderId="0" xfId="55" applyFont="1" applyAlignment="1">
      <alignment horizontal="left"/>
    </xf>
    <xf numFmtId="2" fontId="10" fillId="0" borderId="0" xfId="54" applyNumberFormat="1" applyFont="1" applyAlignment="1">
      <alignment horizontal="right" indent="1"/>
    </xf>
    <xf numFmtId="2" fontId="10" fillId="0" borderId="0" xfId="54" applyNumberFormat="1" applyFont="1" applyAlignment="1">
      <alignment horizontal="right" indent="2"/>
    </xf>
    <xf numFmtId="0" fontId="49" fillId="0" borderId="0" xfId="55" applyFont="1"/>
    <xf numFmtId="2" fontId="5" fillId="0" borderId="0" xfId="54" applyNumberFormat="1" applyAlignment="1">
      <alignment horizontal="right" indent="2"/>
    </xf>
    <xf numFmtId="0" fontId="67" fillId="0" borderId="0" xfId="55" applyFont="1"/>
    <xf numFmtId="2" fontId="5" fillId="0" borderId="0" xfId="56" applyNumberFormat="1" applyFont="1" applyAlignment="1">
      <alignment horizontal="right" indent="1"/>
    </xf>
    <xf numFmtId="2" fontId="17" fillId="0" borderId="0" xfId="56" applyNumberFormat="1" applyFont="1" applyAlignment="1">
      <alignment horizontal="right"/>
    </xf>
    <xf numFmtId="0" fontId="5" fillId="0" borderId="0" xfId="54" applyAlignment="1">
      <alignment horizontal="right" indent="1"/>
    </xf>
    <xf numFmtId="168" fontId="66" fillId="0" borderId="0" xfId="55" applyNumberFormat="1" applyFont="1" applyAlignment="1">
      <alignment horizontal="center"/>
    </xf>
    <xf numFmtId="0" fontId="10" fillId="0" borderId="0" xfId="54" applyFont="1" applyAlignment="1">
      <alignment horizontal="right" indent="1"/>
    </xf>
    <xf numFmtId="0" fontId="23" fillId="0" borderId="0" xfId="0" applyFont="1"/>
    <xf numFmtId="0" fontId="56" fillId="0" borderId="0" xfId="57" applyFont="1"/>
    <xf numFmtId="0" fontId="57" fillId="0" borderId="0" xfId="58" applyFont="1"/>
    <xf numFmtId="0" fontId="68" fillId="0" borderId="0" xfId="57" applyFont="1"/>
    <xf numFmtId="0" fontId="23" fillId="0" borderId="0" xfId="58" applyFont="1"/>
    <xf numFmtId="0" fontId="44" fillId="0" borderId="0" xfId="57" applyFont="1"/>
    <xf numFmtId="0" fontId="44" fillId="0" borderId="0" xfId="58" applyFont="1"/>
    <xf numFmtId="0" fontId="69" fillId="0" borderId="0" xfId="58" applyFont="1"/>
    <xf numFmtId="0" fontId="69" fillId="0" borderId="0" xfId="58" applyFont="1" applyAlignment="1">
      <alignment horizontal="right"/>
    </xf>
    <xf numFmtId="0" fontId="23" fillId="0" borderId="1" xfId="57" applyFont="1" applyBorder="1"/>
    <xf numFmtId="0" fontId="70" fillId="0" borderId="1" xfId="59" applyFont="1" applyBorder="1" applyAlignment="1">
      <alignment horizontal="center" vertical="center" wrapText="1"/>
    </xf>
    <xf numFmtId="0" fontId="50" fillId="0" borderId="1" xfId="57" applyFont="1" applyBorder="1" applyAlignment="1">
      <alignment horizontal="center" vertical="center"/>
    </xf>
    <xf numFmtId="0" fontId="23" fillId="0" borderId="0" xfId="57" applyFont="1"/>
    <xf numFmtId="0" fontId="70" fillId="0" borderId="0" xfId="59" applyFont="1" applyAlignment="1">
      <alignment horizontal="center" vertical="center" wrapText="1"/>
    </xf>
    <xf numFmtId="0" fontId="50" fillId="0" borderId="0" xfId="57" applyFont="1" applyAlignment="1">
      <alignment horizontal="center" vertical="center"/>
    </xf>
    <xf numFmtId="0" fontId="49" fillId="0" borderId="0" xfId="11" applyFont="1" applyAlignment="1">
      <alignment horizontal="center" vertical="center"/>
    </xf>
    <xf numFmtId="0" fontId="70" fillId="0" borderId="2" xfId="59" applyFont="1" applyBorder="1" applyAlignment="1">
      <alignment horizontal="center" vertical="center" wrapText="1"/>
    </xf>
    <xf numFmtId="0" fontId="49" fillId="0" borderId="2" xfId="11" applyFont="1" applyBorder="1" applyAlignment="1">
      <alignment horizontal="center" vertical="center"/>
    </xf>
    <xf numFmtId="0" fontId="50" fillId="0" borderId="2" xfId="57" applyFont="1" applyBorder="1" applyAlignment="1">
      <alignment horizontal="center" vertical="center"/>
    </xf>
    <xf numFmtId="0" fontId="23" fillId="0" borderId="0" xfId="58" applyFont="1" applyAlignment="1">
      <alignment horizontal="center" vertical="center" wrapText="1"/>
    </xf>
    <xf numFmtId="0" fontId="50" fillId="0" borderId="0" xfId="57" applyFont="1"/>
    <xf numFmtId="1" fontId="50" fillId="0" borderId="0" xfId="57" applyNumberFormat="1" applyFont="1" applyAlignment="1">
      <alignment horizontal="right" indent="1"/>
    </xf>
    <xf numFmtId="168" fontId="50" fillId="0" borderId="0" xfId="57" applyNumberFormat="1" applyFont="1" applyAlignment="1">
      <alignment horizontal="right" indent="1"/>
    </xf>
    <xf numFmtId="168" fontId="23" fillId="0" borderId="0" xfId="57" applyNumberFormat="1" applyFont="1"/>
    <xf numFmtId="0" fontId="50" fillId="0" borderId="0" xfId="57" applyFont="1" applyAlignment="1">
      <alignment wrapText="1"/>
    </xf>
    <xf numFmtId="0" fontId="20" fillId="0" borderId="0" xfId="57" applyFont="1"/>
    <xf numFmtId="0" fontId="71" fillId="0" borderId="0" xfId="57" applyFont="1"/>
    <xf numFmtId="1" fontId="71" fillId="0" borderId="0" xfId="57" applyNumberFormat="1" applyFont="1"/>
    <xf numFmtId="0" fontId="1" fillId="0" borderId="0" xfId="57"/>
    <xf numFmtId="0" fontId="57" fillId="0" borderId="0" xfId="57" applyFont="1"/>
    <xf numFmtId="0" fontId="37" fillId="0" borderId="0" xfId="57" applyFont="1" applyAlignment="1">
      <alignment horizontal="right"/>
    </xf>
    <xf numFmtId="0" fontId="72" fillId="0" borderId="1" xfId="57" applyFont="1" applyBorder="1" applyAlignment="1">
      <alignment horizontal="center" wrapText="1"/>
    </xf>
    <xf numFmtId="0" fontId="72" fillId="0" borderId="0" xfId="57" applyFont="1" applyAlignment="1">
      <alignment horizontal="center" wrapText="1"/>
    </xf>
    <xf numFmtId="0" fontId="16" fillId="0" borderId="1" xfId="11" applyFont="1" applyBorder="1" applyAlignment="1">
      <alignment horizontal="center" vertical="center" wrapText="1"/>
    </xf>
    <xf numFmtId="0" fontId="16" fillId="0" borderId="0" xfId="11" applyFont="1" applyAlignment="1">
      <alignment horizontal="center" vertical="center" wrapText="1"/>
    </xf>
    <xf numFmtId="0" fontId="16" fillId="0" borderId="2" xfId="11" applyFont="1" applyBorder="1" applyAlignment="1">
      <alignment horizontal="center" vertical="center" wrapText="1"/>
    </xf>
    <xf numFmtId="0" fontId="66" fillId="0" borderId="0" xfId="47" applyFont="1"/>
    <xf numFmtId="1" fontId="20" fillId="0" borderId="0" xfId="57" applyNumberFormat="1" applyFont="1"/>
    <xf numFmtId="168" fontId="20" fillId="0" borderId="0" xfId="57" applyNumberFormat="1" applyFont="1" applyAlignment="1">
      <alignment horizontal="right" wrapText="1"/>
    </xf>
    <xf numFmtId="0" fontId="61" fillId="0" borderId="0" xfId="58" applyFont="1"/>
    <xf numFmtId="168" fontId="20" fillId="0" borderId="0" xfId="58" applyNumberFormat="1" applyFont="1" applyAlignment="1">
      <alignment horizontal="right"/>
    </xf>
    <xf numFmtId="0" fontId="73" fillId="0" borderId="0" xfId="60" applyFont="1"/>
    <xf numFmtId="0" fontId="73" fillId="0" borderId="0" xfId="61" applyFont="1"/>
    <xf numFmtId="0" fontId="59" fillId="0" borderId="0" xfId="57" applyFont="1"/>
    <xf numFmtId="1" fontId="59" fillId="0" borderId="0" xfId="57" applyNumberFormat="1" applyFont="1"/>
    <xf numFmtId="168" fontId="59" fillId="0" borderId="0" xfId="57" applyNumberFormat="1" applyFont="1" applyAlignment="1">
      <alignment horizontal="right" wrapText="1"/>
    </xf>
    <xf numFmtId="0" fontId="74" fillId="0" borderId="0" xfId="58" applyFont="1"/>
    <xf numFmtId="1" fontId="75" fillId="0" borderId="0" xfId="57" applyNumberFormat="1" applyFont="1"/>
    <xf numFmtId="0" fontId="50" fillId="0" borderId="0" xfId="61" applyFont="1"/>
    <xf numFmtId="0" fontId="70" fillId="0" borderId="0" xfId="61" applyFont="1" applyAlignment="1">
      <alignment horizontal="left" wrapText="1" indent="1"/>
    </xf>
    <xf numFmtId="1" fontId="23" fillId="0" borderId="0" xfId="57" applyNumberFormat="1" applyFont="1"/>
    <xf numFmtId="168" fontId="23" fillId="0" borderId="0" xfId="57" applyNumberFormat="1" applyFont="1" applyAlignment="1">
      <alignment horizontal="right" wrapText="1"/>
    </xf>
    <xf numFmtId="1" fontId="44" fillId="0" borderId="0" xfId="58" applyNumberFormat="1" applyFont="1"/>
    <xf numFmtId="0" fontId="76" fillId="0" borderId="0" xfId="60" applyFont="1"/>
    <xf numFmtId="168" fontId="23" fillId="0" borderId="0" xfId="57" applyNumberFormat="1" applyFont="1" applyAlignment="1">
      <alignment wrapText="1"/>
    </xf>
    <xf numFmtId="168" fontId="23" fillId="0" borderId="0" xfId="58" applyNumberFormat="1" applyFont="1" applyAlignment="1">
      <alignment horizontal="right"/>
    </xf>
    <xf numFmtId="0" fontId="74" fillId="0" borderId="0" xfId="58" applyFont="1" applyAlignment="1">
      <alignment horizontal="right"/>
    </xf>
    <xf numFmtId="0" fontId="10" fillId="0" borderId="0" xfId="47" applyFont="1"/>
    <xf numFmtId="0" fontId="20" fillId="0" borderId="0" xfId="57" applyFont="1" applyAlignment="1">
      <alignment horizontal="right" indent="1"/>
    </xf>
    <xf numFmtId="168" fontId="20" fillId="0" borderId="0" xfId="57" applyNumberFormat="1" applyFont="1" applyAlignment="1">
      <alignment horizontal="right" indent="4"/>
    </xf>
    <xf numFmtId="0" fontId="59" fillId="0" borderId="0" xfId="57" applyFont="1" applyAlignment="1">
      <alignment horizontal="right" indent="1"/>
    </xf>
    <xf numFmtId="168" fontId="59" fillId="0" borderId="0" xfId="57" applyNumberFormat="1" applyFont="1" applyAlignment="1">
      <alignment horizontal="right" indent="4"/>
    </xf>
    <xf numFmtId="0" fontId="77" fillId="0" borderId="0" xfId="62" applyFont="1" applyAlignment="1">
      <alignment horizontal="left" wrapText="1" indent="1"/>
    </xf>
    <xf numFmtId="0" fontId="23" fillId="0" borderId="0" xfId="57" applyFont="1" applyAlignment="1">
      <alignment horizontal="right" indent="1"/>
    </xf>
    <xf numFmtId="168" fontId="23" fillId="0" borderId="0" xfId="57" applyNumberFormat="1" applyFont="1" applyAlignment="1">
      <alignment horizontal="right" indent="4"/>
    </xf>
    <xf numFmtId="0" fontId="59" fillId="0" borderId="0" xfId="62" applyFont="1"/>
    <xf numFmtId="168" fontId="20" fillId="0" borderId="0" xfId="57" applyNumberFormat="1" applyFont="1" applyAlignment="1">
      <alignment horizontal="center"/>
    </xf>
    <xf numFmtId="168" fontId="59" fillId="0" borderId="0" xfId="57" applyNumberFormat="1" applyFont="1" applyAlignment="1">
      <alignment horizontal="center"/>
    </xf>
    <xf numFmtId="168" fontId="23" fillId="0" borderId="0" xfId="57" applyNumberFormat="1" applyFont="1" applyAlignment="1">
      <alignment horizontal="center"/>
    </xf>
    <xf numFmtId="0" fontId="77" fillId="0" borderId="0" xfId="57" applyFont="1" applyAlignment="1">
      <alignment horizontal="left" wrapText="1" indent="1"/>
    </xf>
    <xf numFmtId="0" fontId="44" fillId="0" borderId="2" xfId="33" applyFont="1" applyBorder="1" applyAlignment="1">
      <alignment horizontal="center" wrapText="1"/>
    </xf>
    <xf numFmtId="0" fontId="44" fillId="0" borderId="1" xfId="33" applyFont="1" applyBorder="1" applyAlignment="1">
      <alignment horizontal="center" wrapText="1"/>
    </xf>
    <xf numFmtId="0" fontId="44" fillId="0" borderId="0" xfId="33" applyFont="1" applyAlignment="1">
      <alignment horizontal="center" wrapText="1"/>
    </xf>
    <xf numFmtId="0" fontId="20" fillId="0" borderId="0" xfId="45" applyFont="1"/>
    <xf numFmtId="168" fontId="20" fillId="0" borderId="0" xfId="45" applyNumberFormat="1" applyFont="1" applyAlignment="1">
      <alignment horizontal="right" indent="1"/>
    </xf>
    <xf numFmtId="0" fontId="23" fillId="0" borderId="0" xfId="45" applyFont="1"/>
    <xf numFmtId="168" fontId="23" fillId="0" borderId="0" xfId="45" applyNumberFormat="1" applyFont="1" applyAlignment="1">
      <alignment horizontal="right" indent="1"/>
    </xf>
    <xf numFmtId="0" fontId="3" fillId="0" borderId="0" xfId="6" applyFont="1" applyAlignment="1">
      <alignment horizontal="left" wrapText="1"/>
    </xf>
    <xf numFmtId="0" fontId="3" fillId="0" borderId="0" xfId="16" applyFont="1" applyAlignment="1">
      <alignment horizontal="left" wrapText="1"/>
    </xf>
    <xf numFmtId="0" fontId="49" fillId="0" borderId="1" xfId="11" quotePrefix="1" applyFont="1" applyBorder="1" applyAlignment="1">
      <alignment horizontal="center" vertical="center"/>
    </xf>
    <xf numFmtId="0" fontId="49" fillId="0" borderId="2" xfId="11" quotePrefix="1" applyFont="1" applyBorder="1" applyAlignment="1">
      <alignment horizontal="center" vertical="center"/>
    </xf>
    <xf numFmtId="0" fontId="16" fillId="0" borderId="1" xfId="11" applyFont="1" applyBorder="1" applyAlignment="1">
      <alignment horizontal="center" vertical="center"/>
    </xf>
    <xf numFmtId="0" fontId="16" fillId="0" borderId="2" xfId="11" applyFont="1" applyBorder="1" applyAlignment="1">
      <alignment horizontal="center" vertical="center"/>
    </xf>
    <xf numFmtId="0" fontId="16" fillId="0" borderId="1" xfId="11" applyFont="1" applyBorder="1" applyAlignment="1">
      <alignment horizontal="center" vertical="center" wrapText="1"/>
    </xf>
    <xf numFmtId="0" fontId="16" fillId="0" borderId="2" xfId="11" applyFont="1" applyBorder="1" applyAlignment="1">
      <alignment horizontal="center" vertical="center" wrapText="1"/>
    </xf>
    <xf numFmtId="0" fontId="50" fillId="0" borderId="1" xfId="40" applyFont="1" applyBorder="1" applyAlignment="1">
      <alignment horizontal="center" vertical="center" wrapText="1"/>
    </xf>
    <xf numFmtId="0" fontId="50" fillId="0" borderId="2" xfId="40" applyFont="1" applyBorder="1" applyAlignment="1">
      <alignment horizontal="center" vertical="center" wrapText="1"/>
    </xf>
    <xf numFmtId="0" fontId="44" fillId="0" borderId="2" xfId="33" applyFont="1" applyBorder="1" applyAlignment="1">
      <alignment horizontal="center" wrapText="1"/>
    </xf>
    <xf numFmtId="0" fontId="44" fillId="0" borderId="1" xfId="33" applyFont="1" applyBorder="1" applyAlignment="1">
      <alignment horizontal="center" wrapText="1"/>
    </xf>
    <xf numFmtId="0" fontId="44" fillId="0" borderId="0" xfId="33" applyFont="1" applyAlignment="1">
      <alignment horizontal="center" wrapText="1"/>
    </xf>
    <xf numFmtId="0" fontId="49" fillId="0" borderId="3" xfId="55" applyFont="1" applyBorder="1" applyAlignment="1">
      <alignment horizontal="center" vertical="center"/>
    </xf>
  </cellXfs>
  <cellStyles count="63">
    <cellStyle name="Comma 11 2" xfId="15"/>
    <cellStyle name="Comma 17 2" xfId="9"/>
    <cellStyle name="Comma 3 2 5 4" xfId="29"/>
    <cellStyle name="Comma_Bieu 012011" xfId="34"/>
    <cellStyle name="Comma_Bieu 012011 2 3" xfId="36"/>
    <cellStyle name="Normal" xfId="0" builtinId="0"/>
    <cellStyle name="Normal - Style1 3" xfId="50"/>
    <cellStyle name="Normal 10 2 2 2 2" xfId="7"/>
    <cellStyle name="Normal 10 2 2 2 3" xfId="46"/>
    <cellStyle name="Normal 10 2 2 2 4 2" xfId="61"/>
    <cellStyle name="Normal 10 2 2 2 5" xfId="57"/>
    <cellStyle name="Normal 10 2 2 2 5 2" xfId="62"/>
    <cellStyle name="Normal 10 4 2 2 2" xfId="60"/>
    <cellStyle name="Normal 10 4 2 3" xfId="58"/>
    <cellStyle name="Normal 11 4" xfId="18"/>
    <cellStyle name="Normal 15" xfId="14"/>
    <cellStyle name="Normal 153 2" xfId="28"/>
    <cellStyle name="Normal 154 2" xfId="2"/>
    <cellStyle name="Normal 155 2" xfId="12"/>
    <cellStyle name="Normal 156" xfId="40"/>
    <cellStyle name="Normal 157 2" xfId="33"/>
    <cellStyle name="Normal 2" xfId="39"/>
    <cellStyle name="Normal 2 13 2" xfId="27"/>
    <cellStyle name="Normal 2 16 2" xfId="59"/>
    <cellStyle name="Normal 2 7 2" xfId="49"/>
    <cellStyle name="Normal 3 2 2 2 2" xfId="45"/>
    <cellStyle name="Normal 3 2 2 2 2 3" xfId="53"/>
    <cellStyle name="Normal 7" xfId="3"/>
    <cellStyle name="Normal 7 4 2" xfId="24"/>
    <cellStyle name="Normal_02NN" xfId="1"/>
    <cellStyle name="Normal_03&amp;04CN" xfId="8"/>
    <cellStyle name="Normal_05XD 2" xfId="20"/>
    <cellStyle name="Normal_05XD_Dautu(6-2011)" xfId="13"/>
    <cellStyle name="Normal_05XD_Dautu(6-2011) 2" xfId="25"/>
    <cellStyle name="Normal_06DTNN" xfId="26"/>
    <cellStyle name="Normal_07Dulich11 2" xfId="51"/>
    <cellStyle name="Normal_07gia" xfId="55"/>
    <cellStyle name="Normal_07VT 2" xfId="43"/>
    <cellStyle name="Normal_08-12TM" xfId="31"/>
    <cellStyle name="Normal_08tmt3" xfId="38"/>
    <cellStyle name="Normal_08tmt3 2" xfId="42"/>
    <cellStyle name="Normal_08tmt3_VT- TM Diep" xfId="41"/>
    <cellStyle name="Normal_Bctiendo2000" xfId="5"/>
    <cellStyle name="Normal_Bctiendo2000_GDPQuyI" xfId="4"/>
    <cellStyle name="Normal_Bieu04.072" xfId="30"/>
    <cellStyle name="Normal_Book2" xfId="56"/>
    <cellStyle name="Normal_Dau tu 2" xfId="23"/>
    <cellStyle name="Normal_Gui Vu TH-Bao cao nhanh VDT 2006" xfId="22"/>
    <cellStyle name="Normal_nhanh sap xep lai 2 2" xfId="37"/>
    <cellStyle name="Normal_nhanh sap xep lai 3" xfId="32"/>
    <cellStyle name="Normal_Sheet1" xfId="10"/>
    <cellStyle name="Normal_solieu gdp 2 2" xfId="47"/>
    <cellStyle name="Normal_SPT3-96" xfId="11"/>
    <cellStyle name="Normal_SPT3-96_Bieu 012011 2" xfId="21"/>
    <cellStyle name="Normal_SPT3-96_Bieudautu_Dautu(6-2011)" xfId="19"/>
    <cellStyle name="Normal_SPT3-96_Van tai12.2010 2" xfId="48"/>
    <cellStyle name="Normal_Tieu thu-Ton kho thang 7.2012 (dieu chinh)" xfId="17"/>
    <cellStyle name="Normal_Xl0000008" xfId="52"/>
    <cellStyle name="Normal_Xl0000107" xfId="16"/>
    <cellStyle name="Normal_Xl0000141" xfId="6"/>
    <cellStyle name="Normal_Xl0000156" xfId="44"/>
    <cellStyle name="Normal_Xl0000163" xfId="54"/>
    <cellStyle name="Normal_Xl0000203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phan tich DG"/>
      <sheetName val="gia vat lieu"/>
      <sheetName val="gia xe may"/>
      <sheetName val="gia nhan cong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ongty"/>
      <sheetName val="VPPN"/>
      <sheetName val="XN74"/>
      <sheetName val="XN54"/>
      <sheetName val="XN33"/>
      <sheetName val="NK96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.K H.T.T5"/>
      <sheetName val="T.K T7"/>
      <sheetName val="TK T6"/>
      <sheetName val="T.K T5"/>
      <sheetName val="Bang thong ke hang ton"/>
      <sheetName val="thong ke "/>
      <sheetName val="T.KT04"/>
      <sheetName val="T8-9)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inh_ha nha"/>
      <sheetName val="20+590"/>
      <sheetName val="20+1218"/>
      <sheetName val="22+456"/>
      <sheetName val="23+200"/>
      <sheetName val="23+327"/>
      <sheetName val="23+468"/>
      <sheetName val="Bia1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T8-9@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TH_B¸"/>
      <sheetName val="CongNo"/>
      <sheetName val="TD khao sat"/>
      <sheetName val="_x0000__x0000__x0005__x0000__x0000_"/>
      <sheetName val="CHITIET VL-NC"/>
      <sheetName val="DON GIA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IBASE2"/>
      <sheetName val="Cong hop 2,0ࡸ2,0"/>
      <sheetName val="Biaþ"/>
      <sheetName val="Luot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SANNUONG"/>
      <sheetName val="thkn (2)"/>
      <sheetName val="Vchuygn(C)"/>
      <sheetName val="342201-T10"/>
      <sheetName val="km208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 Njinh"/>
      <sheetName val="L]gngT2"/>
      <sheetName val="VT,NC,M"/>
      <sheetName val="XXXXXXÿÿ"/>
      <sheetName val="KHT4ÿÿ-02"/>
      <sheetName val="ÿÿÿÿ 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 refreshError="1"/>
      <sheetData sheetId="717" refreshError="1"/>
      <sheetData sheetId="718"/>
      <sheetData sheetId="719" refreshError="1"/>
      <sheetData sheetId="720" refreshError="1"/>
      <sheetData sheetId="721"/>
      <sheetData sheetId="722"/>
      <sheetData sheetId="723"/>
      <sheetData sheetId="724"/>
      <sheetData sheetId="725"/>
      <sheetData sheetId="726"/>
      <sheetData sheetId="727"/>
      <sheetData sheetId="728" refreshError="1"/>
      <sheetData sheetId="729"/>
      <sheetData sheetId="730" refreshError="1"/>
      <sheetData sheetId="731" refreshError="1"/>
      <sheetData sheetId="732" refreshError="1"/>
      <sheetData sheetId="733" refreshError="1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 refreshError="1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/>
      <sheetData sheetId="793"/>
      <sheetData sheetId="794"/>
      <sheetData sheetId="795"/>
      <sheetData sheetId="796"/>
      <sheetData sheetId="797"/>
      <sheetData sheetId="798"/>
      <sheetData sheetId="799" refreshError="1"/>
      <sheetData sheetId="800" refreshError="1"/>
      <sheetData sheetId="801"/>
      <sheetData sheetId="802"/>
      <sheetData sheetId="803"/>
      <sheetData sheetId="804"/>
      <sheetData sheetId="805" refreshError="1"/>
      <sheetData sheetId="806"/>
      <sheetData sheetId="807" refreshError="1"/>
      <sheetData sheetId="808"/>
      <sheetData sheetId="809"/>
      <sheetData sheetId="810"/>
      <sheetData sheetId="81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/>
      <sheetData sheetId="822"/>
      <sheetData sheetId="823"/>
      <sheetData sheetId="824"/>
      <sheetData sheetId="825"/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 refreshError="1"/>
      <sheetData sheetId="1208"/>
      <sheetData sheetId="1209" refreshError="1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 refreshError="1"/>
      <sheetData sheetId="1237" refreshError="1"/>
      <sheetData sheetId="1238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/>
      <sheetData sheetId="1657"/>
      <sheetData sheetId="1658"/>
      <sheetData sheetId="1659"/>
      <sheetData sheetId="1660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/>
      <sheetData sheetId="1667" refreshError="1"/>
      <sheetData sheetId="1668" refreshError="1"/>
      <sheetData sheetId="1669"/>
      <sheetData sheetId="1670"/>
      <sheetData sheetId="1671"/>
      <sheetData sheetId="1672" refreshError="1"/>
      <sheetData sheetId="1673" refreshError="1"/>
      <sheetData sheetId="1674" refreshError="1"/>
      <sheetData sheetId="1675"/>
      <sheetData sheetId="1676"/>
      <sheetData sheetId="1677" refreshError="1"/>
      <sheetData sheetId="1678" refreshError="1"/>
      <sheetData sheetId="1679"/>
      <sheetData sheetId="1680"/>
      <sheetData sheetId="1681" refreshError="1"/>
      <sheetData sheetId="1682" refreshError="1"/>
      <sheetData sheetId="1683" refreshError="1"/>
      <sheetData sheetId="168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TiÕn ®é thùc hiÖn KC"/>
      <sheetName val="ESTI."/>
      <sheetName val="DI-ESTI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DŃ02"/>
      <sheetName val="GS09-chi TM"/>
      <sheetName val="CV di ngoai to~g"/>
      <sheetName val="DG "/>
      <sheetName val="I"/>
      <sheetName val="tt chu don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nam2004"/>
      <sheetName val="Dhp+d"/>
      <sheetName val="PNT-P3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GS11- tÝnh KH_x0014_SC§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ong ban _x0000_ _x0000__x0004__x0000__x0003_"/>
      <sheetName val="Èoasen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_x0000__x000f__x0000__x0000__x0000_‚嫌_x001a_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IBASE"/>
      <sheetName val="CC@S03"/>
      <sheetName val="chieuday"/>
      <sheetName val="M pc_x0006__x0000_CamPhþ"/>
      <sheetName val="TK42ı"/>
      <sheetName val="tÿ-01"/>
      <sheetName val="SoCaiT_x0000_"/>
      <sheetName val="⁋㌱Ա_x0000_䭔㌱س_x0000_䭔ㄠㄴ_x0006_牴湯⁧琠湯౧_x0000_杮楨搠湩_x0005__x0000__x0000__x0000_타_x001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/>
      <sheetData sheetId="265"/>
      <sheetData sheetId="266" refreshError="1"/>
      <sheetData sheetId="267"/>
      <sheetData sheetId="268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/>
      <sheetData sheetId="291"/>
      <sheetData sheetId="292"/>
      <sheetData sheetId="293"/>
      <sheetData sheetId="294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/>
      <sheetData sheetId="368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/>
      <sheetData sheetId="387" refreshError="1"/>
      <sheetData sheetId="388" refreshError="1"/>
      <sheetData sheetId="389"/>
      <sheetData sheetId="390"/>
      <sheetData sheetId="391"/>
      <sheetData sheetId="392" refreshError="1"/>
      <sheetData sheetId="393"/>
      <sheetData sheetId="394" refreshError="1"/>
      <sheetData sheetId="395" refreshError="1"/>
      <sheetData sheetId="396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 refreshError="1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 refreshError="1"/>
      <sheetData sheetId="539"/>
      <sheetData sheetId="540"/>
      <sheetData sheetId="541"/>
      <sheetData sheetId="542"/>
      <sheetData sheetId="543"/>
      <sheetData sheetId="544" refreshError="1"/>
      <sheetData sheetId="545" refreshError="1"/>
      <sheetData sheetId="546"/>
      <sheetData sheetId="547"/>
      <sheetData sheetId="548" refreshError="1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 refreshError="1"/>
      <sheetData sheetId="563"/>
      <sheetData sheetId="564" refreshError="1"/>
      <sheetData sheetId="565" refreshError="1"/>
      <sheetData sheetId="566" refreshError="1"/>
      <sheetData sheetId="567" refreshError="1"/>
      <sheetData sheetId="568"/>
      <sheetData sheetId="569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 refreshError="1"/>
      <sheetData sheetId="591"/>
      <sheetData sheetId="592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 refreshError="1"/>
      <sheetData sheetId="701"/>
      <sheetData sheetId="702"/>
      <sheetData sheetId="703"/>
      <sheetData sheetId="704"/>
      <sheetData sheetId="705" refreshError="1"/>
      <sheetData sheetId="706" refreshError="1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/>
      <sheetData sheetId="778" refreshError="1"/>
      <sheetData sheetId="779" refreshError="1"/>
      <sheetData sheetId="780"/>
      <sheetData sheetId="781"/>
      <sheetData sheetId="782" refreshError="1"/>
      <sheetData sheetId="783"/>
      <sheetData sheetId="784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/>
      <sheetData sheetId="102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/>
      <sheetData sheetId="1059"/>
      <sheetData sheetId="1060" refreshError="1"/>
      <sheetData sheetId="1061" refreshError="1"/>
      <sheetData sheetId="1062" refreshError="1"/>
      <sheetData sheetId="1063" refreshError="1"/>
      <sheetData sheetId="1064"/>
      <sheetData sheetId="1065" refreshError="1"/>
      <sheetData sheetId="1066" refreshError="1"/>
      <sheetData sheetId="1067" refreshError="1"/>
      <sheetData sheetId="1068" refreshError="1"/>
      <sheetData sheetId="1069"/>
      <sheetData sheetId="1070" refreshError="1"/>
      <sheetData sheetId="1071"/>
      <sheetData sheetId="1072" refreshError="1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 refreshError="1"/>
      <sheetData sheetId="1107" refreshError="1"/>
      <sheetData sheetId="1108"/>
      <sheetData sheetId="1109"/>
      <sheetData sheetId="1110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/>
      <sheetData sheetId="1154"/>
      <sheetData sheetId="1155"/>
      <sheetData sheetId="1156"/>
      <sheetData sheetId="1157" refreshError="1"/>
      <sheetData sheetId="1158" refreshError="1"/>
      <sheetData sheetId="1159" refreshError="1"/>
      <sheetData sheetId="1160" refreshError="1"/>
      <sheetData sheetId="1161"/>
      <sheetData sheetId="1162"/>
      <sheetData sheetId="1163" refreshError="1"/>
      <sheetData sheetId="1164"/>
      <sheetData sheetId="1165"/>
      <sheetData sheetId="1166" refreshError="1"/>
      <sheetData sheetId="1167" refreshError="1"/>
      <sheetData sheetId="1168" refreshError="1"/>
      <sheetData sheetId="1169" refreshError="1"/>
      <sheetData sheetId="1170"/>
      <sheetData sheetId="1171"/>
      <sheetData sheetId="1172"/>
      <sheetData sheetId="1173"/>
      <sheetData sheetId="1174"/>
      <sheetData sheetId="1175" refreshError="1"/>
      <sheetData sheetId="1176" refreshError="1"/>
      <sheetData sheetId="1177"/>
      <sheetData sheetId="1178"/>
      <sheetData sheetId="1179"/>
      <sheetData sheetId="1180"/>
      <sheetData sheetId="1181"/>
      <sheetData sheetId="1182" refreshError="1"/>
      <sheetData sheetId="1183" refreshError="1"/>
      <sheetData sheetId="1184" refreshError="1"/>
      <sheetData sheetId="1185"/>
      <sheetData sheetId="1186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/>
      <sheetData sheetId="1211" refreshError="1"/>
      <sheetData sheetId="1212" refreshError="1"/>
      <sheetData sheetId="1213" refreshError="1"/>
      <sheetData sheetId="1214"/>
      <sheetData sheetId="1215"/>
      <sheetData sheetId="1216" refreshError="1"/>
      <sheetData sheetId="12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Op"/>
      <sheetName val="gia x"/>
      <sheetName val="⁋㌱Ա"/>
      <sheetName val="XXXXX_XX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/>
      <sheetData sheetId="703"/>
      <sheetData sheetId="704" refreshError="1"/>
      <sheetData sheetId="705"/>
      <sheetData sheetId="706" refreshError="1"/>
      <sheetData sheetId="707" refreshError="1"/>
      <sheetData sheetId="708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/>
      <sheetData sheetId="797" refreshError="1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 refreshError="1"/>
      <sheetData sheetId="808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/>
      <sheetData sheetId="1039"/>
      <sheetData sheetId="1040"/>
      <sheetData sheetId="1041" refreshError="1"/>
      <sheetData sheetId="1042" refreshError="1"/>
      <sheetData sheetId="1043" refreshError="1"/>
      <sheetData sheetId="1044"/>
      <sheetData sheetId="1045"/>
      <sheetData sheetId="1046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/>
      <sheetData sheetId="1175" refreshError="1"/>
      <sheetData sheetId="1176"/>
      <sheetData sheetId="1177"/>
      <sheetData sheetId="1178"/>
      <sheetData sheetId="1179" refreshError="1"/>
      <sheetData sheetId="1180" refreshError="1"/>
      <sheetData sheetId="1181" refreshError="1"/>
      <sheetData sheetId="1182" refreshError="1"/>
      <sheetData sheetId="1183"/>
      <sheetData sheetId="1184"/>
      <sheetData sheetId="1185"/>
      <sheetData sheetId="1186"/>
      <sheetData sheetId="1187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 refreshError="1"/>
      <sheetData sheetId="1205"/>
      <sheetData sheetId="1206"/>
      <sheetData sheetId="1207"/>
      <sheetData sheetId="120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D12" sqref="D12"/>
    </sheetView>
  </sheetViews>
  <sheetFormatPr defaultColWidth="9.140625" defaultRowHeight="21" customHeight="1"/>
  <cols>
    <col min="1" max="1" width="3" style="4" customWidth="1"/>
    <col min="2" max="2" width="39" style="4" customWidth="1"/>
    <col min="3" max="3" width="15" style="4" customWidth="1"/>
    <col min="4" max="4" width="14.42578125" style="4" customWidth="1"/>
    <col min="5" max="5" width="16.5703125" style="4" customWidth="1"/>
    <col min="6" max="16384" width="9.140625" style="4"/>
  </cols>
  <sheetData>
    <row r="1" spans="1:8" ht="21" customHeight="1">
      <c r="A1" s="1" t="s">
        <v>20</v>
      </c>
      <c r="B1" s="1"/>
      <c r="C1" s="1"/>
      <c r="D1" s="1"/>
      <c r="E1" s="1"/>
      <c r="F1" s="2"/>
      <c r="G1" s="3"/>
      <c r="H1" s="3"/>
    </row>
    <row r="2" spans="1:8" ht="21" customHeight="1">
      <c r="A2" s="5"/>
      <c r="B2" s="5"/>
      <c r="C2" s="5"/>
      <c r="D2" s="5"/>
      <c r="E2" s="5"/>
      <c r="F2" s="6"/>
      <c r="G2" s="3"/>
      <c r="H2" s="3"/>
    </row>
    <row r="3" spans="1:8" ht="20.100000000000001" customHeight="1">
      <c r="A3" s="7"/>
      <c r="B3" s="7"/>
      <c r="C3" s="8"/>
      <c r="D3" s="8"/>
      <c r="E3" s="9" t="s">
        <v>0</v>
      </c>
      <c r="F3" s="10"/>
    </row>
    <row r="4" spans="1:8" ht="20.100000000000001" customHeight="1">
      <c r="A4" s="11"/>
      <c r="B4" s="11"/>
      <c r="C4" s="11" t="s">
        <v>1</v>
      </c>
      <c r="D4" s="11" t="s">
        <v>2</v>
      </c>
      <c r="E4" s="11" t="s">
        <v>3</v>
      </c>
      <c r="F4" s="6"/>
    </row>
    <row r="5" spans="1:8" ht="20.100000000000001" customHeight="1">
      <c r="A5" s="12"/>
      <c r="B5" s="12"/>
      <c r="C5" s="12" t="s">
        <v>4</v>
      </c>
      <c r="D5" s="12" t="s">
        <v>5</v>
      </c>
      <c r="E5" s="12" t="s">
        <v>6</v>
      </c>
      <c r="F5" s="6"/>
    </row>
    <row r="6" spans="1:8" ht="20.100000000000001" customHeight="1">
      <c r="A6" s="12"/>
      <c r="B6" s="12"/>
      <c r="C6" s="13"/>
      <c r="D6" s="13"/>
      <c r="E6" s="13" t="s">
        <v>7</v>
      </c>
      <c r="F6" s="6"/>
    </row>
    <row r="7" spans="1:8" ht="20.100000000000001" customHeight="1">
      <c r="A7" s="12"/>
      <c r="B7" s="12"/>
      <c r="C7" s="12"/>
      <c r="D7" s="12"/>
      <c r="E7" s="12"/>
      <c r="F7" s="6"/>
    </row>
    <row r="8" spans="1:8" ht="20.100000000000001" customHeight="1">
      <c r="A8" s="14" t="s">
        <v>8</v>
      </c>
      <c r="B8" s="15"/>
      <c r="C8" s="16">
        <f>C9+C10</f>
        <v>2991.603829868146</v>
      </c>
      <c r="D8" s="16">
        <f>D9+D10</f>
        <v>2949.46299</v>
      </c>
      <c r="E8" s="17">
        <f>D8/C8*100</f>
        <v>98.59136295229294</v>
      </c>
      <c r="F8" s="18"/>
    </row>
    <row r="9" spans="1:8" ht="20.100000000000001" customHeight="1">
      <c r="A9" s="19"/>
      <c r="B9" s="20" t="s">
        <v>9</v>
      </c>
      <c r="C9" s="21">
        <v>1077.49910872434</v>
      </c>
      <c r="D9" s="21">
        <v>1066.19181</v>
      </c>
      <c r="E9" s="22">
        <f t="shared" ref="E9:E20" si="0">D9/C9*100</f>
        <v>98.950597858245402</v>
      </c>
      <c r="F9" s="18"/>
    </row>
    <row r="10" spans="1:8" ht="20.100000000000001" customHeight="1">
      <c r="A10" s="23"/>
      <c r="B10" s="20" t="s">
        <v>10</v>
      </c>
      <c r="C10" s="21">
        <v>1914.1047211438058</v>
      </c>
      <c r="D10" s="21">
        <v>1883.2711799999997</v>
      </c>
      <c r="E10" s="22">
        <f t="shared" si="0"/>
        <v>98.389140322198202</v>
      </c>
      <c r="F10" s="18"/>
    </row>
    <row r="11" spans="1:8" ht="20.100000000000001" customHeight="1">
      <c r="A11" s="24" t="s">
        <v>11</v>
      </c>
      <c r="B11" s="25"/>
      <c r="C11" s="16">
        <v>1523.8824017090396</v>
      </c>
      <c r="D11" s="16">
        <v>1568.4493799999998</v>
      </c>
      <c r="E11" s="17">
        <f t="shared" si="0"/>
        <v>102.92456807959579</v>
      </c>
      <c r="F11" s="18"/>
    </row>
    <row r="12" spans="1:8" ht="20.100000000000001" customHeight="1">
      <c r="A12" s="26"/>
      <c r="B12" s="24" t="s">
        <v>12</v>
      </c>
      <c r="C12" s="21">
        <v>1373.5256135546665</v>
      </c>
      <c r="D12" s="21">
        <v>1415.7368899999999</v>
      </c>
      <c r="E12" s="22">
        <f t="shared" si="0"/>
        <v>103.07320635514697</v>
      </c>
      <c r="F12" s="18"/>
    </row>
    <row r="13" spans="1:8" ht="20.100000000000001" customHeight="1">
      <c r="A13" s="24" t="s">
        <v>13</v>
      </c>
      <c r="B13" s="24"/>
      <c r="C13" s="16">
        <v>399.5</v>
      </c>
      <c r="D13" s="16">
        <v>446.1</v>
      </c>
      <c r="E13" s="17">
        <f t="shared" si="0"/>
        <v>111.6645807259074</v>
      </c>
      <c r="F13" s="18"/>
    </row>
    <row r="14" spans="1:8" ht="20.100000000000001" customHeight="1">
      <c r="A14" s="24"/>
      <c r="B14" s="24" t="s">
        <v>12</v>
      </c>
      <c r="C14" s="21">
        <v>390.9</v>
      </c>
      <c r="D14" s="21">
        <v>440.3</v>
      </c>
      <c r="E14" s="22">
        <f t="shared" si="0"/>
        <v>112.63750319774879</v>
      </c>
      <c r="F14" s="18"/>
    </row>
    <row r="15" spans="1:8" ht="20.100000000000001" customHeight="1">
      <c r="A15" s="14" t="s">
        <v>14</v>
      </c>
      <c r="B15" s="27"/>
      <c r="C15" s="28"/>
      <c r="D15" s="28"/>
      <c r="E15" s="17"/>
      <c r="F15" s="18"/>
    </row>
    <row r="16" spans="1:8" ht="20.100000000000001" customHeight="1">
      <c r="A16" s="14"/>
      <c r="B16" s="29" t="s">
        <v>15</v>
      </c>
      <c r="C16" s="22">
        <v>401.32658486467272</v>
      </c>
      <c r="D16" s="22">
        <v>392.56862000000007</v>
      </c>
      <c r="E16" s="22">
        <f t="shared" si="0"/>
        <v>97.817746146165263</v>
      </c>
      <c r="F16" s="30"/>
    </row>
    <row r="17" spans="1:6" ht="20.100000000000001" customHeight="1">
      <c r="A17" s="19"/>
      <c r="B17" s="29" t="s">
        <v>16</v>
      </c>
      <c r="C17" s="22">
        <v>49.337671146203164</v>
      </c>
      <c r="D17" s="22">
        <v>46.966490000000007</v>
      </c>
      <c r="E17" s="22">
        <f t="shared" si="0"/>
        <v>95.193974317967715</v>
      </c>
      <c r="F17" s="30"/>
    </row>
    <row r="18" spans="1:6" ht="20.100000000000001" customHeight="1">
      <c r="A18" s="14"/>
      <c r="B18" s="29" t="s">
        <v>17</v>
      </c>
      <c r="C18" s="22">
        <v>12.226821638270641</v>
      </c>
      <c r="D18" s="22">
        <v>11.27643</v>
      </c>
      <c r="E18" s="22">
        <f t="shared" si="0"/>
        <v>92.226993519756093</v>
      </c>
      <c r="F18" s="30"/>
    </row>
    <row r="19" spans="1:6" ht="20.100000000000001" customHeight="1">
      <c r="A19" s="31"/>
      <c r="B19" s="29" t="s">
        <v>18</v>
      </c>
      <c r="C19" s="22">
        <v>115.34429661956651</v>
      </c>
      <c r="D19" s="22">
        <v>110.04001</v>
      </c>
      <c r="E19" s="22">
        <f t="shared" si="0"/>
        <v>95.401344691483672</v>
      </c>
      <c r="F19" s="30"/>
    </row>
    <row r="20" spans="1:6" ht="20.100000000000001" customHeight="1">
      <c r="A20" s="14"/>
      <c r="B20" s="29" t="s">
        <v>19</v>
      </c>
      <c r="C20" s="22">
        <v>554.57007651014271</v>
      </c>
      <c r="D20" s="22">
        <v>560.16251999999997</v>
      </c>
      <c r="E20" s="22">
        <f t="shared" si="0"/>
        <v>101.00842864170565</v>
      </c>
      <c r="F20" s="18"/>
    </row>
    <row r="21" spans="1:6" ht="20.100000000000001" customHeight="1">
      <c r="A21" s="32"/>
      <c r="B21" s="32"/>
      <c r="C21" s="33"/>
      <c r="D21" s="33"/>
      <c r="E21" s="32"/>
      <c r="F21" s="6"/>
    </row>
    <row r="22" spans="1:6" ht="20.100000000000001" customHeight="1">
      <c r="A22" s="32"/>
      <c r="B22" s="32"/>
      <c r="F22" s="6"/>
    </row>
    <row r="23" spans="1:6" ht="20.100000000000001" customHeight="1">
      <c r="A23" s="32"/>
      <c r="B23" s="32"/>
      <c r="C23" s="33"/>
      <c r="D23" s="33"/>
      <c r="E23" s="32"/>
      <c r="F23" s="6"/>
    </row>
    <row r="24" spans="1:6" ht="21" customHeight="1">
      <c r="A24" s="32"/>
      <c r="B24" s="32"/>
      <c r="C24" s="33"/>
      <c r="D24" s="33"/>
      <c r="E24" s="32"/>
      <c r="F24" s="6"/>
    </row>
    <row r="25" spans="1:6" ht="21" customHeight="1">
      <c r="A25" s="32"/>
      <c r="B25" s="32"/>
      <c r="C25" s="33"/>
      <c r="D25" s="33"/>
      <c r="E25" s="32"/>
      <c r="F25" s="6"/>
    </row>
    <row r="26" spans="1:6" ht="21" customHeight="1">
      <c r="A26" s="32"/>
      <c r="B26" s="32"/>
      <c r="C26" s="32"/>
      <c r="D26" s="32"/>
      <c r="E26" s="32"/>
      <c r="F26" s="6"/>
    </row>
    <row r="27" spans="1:6" ht="21" customHeight="1">
      <c r="A27" s="32"/>
      <c r="B27" s="32"/>
      <c r="C27" s="32"/>
      <c r="D27" s="32"/>
      <c r="E27" s="32"/>
      <c r="F27" s="6"/>
    </row>
    <row r="28" spans="1:6" ht="21" customHeight="1">
      <c r="A28" s="6"/>
      <c r="B28" s="6"/>
      <c r="C28" s="6"/>
      <c r="D28" s="6"/>
      <c r="E28" s="6"/>
      <c r="F28" s="6"/>
    </row>
    <row r="29" spans="1:6" ht="21" customHeight="1">
      <c r="A29" s="6"/>
      <c r="B29" s="6"/>
      <c r="C29" s="6"/>
      <c r="D29" s="6"/>
      <c r="E29" s="6"/>
      <c r="F29" s="6"/>
    </row>
    <row r="30" spans="1:6" ht="21" customHeight="1">
      <c r="A30" s="6"/>
      <c r="B30" s="6"/>
      <c r="C30" s="6"/>
      <c r="D30" s="6"/>
      <c r="E30" s="6"/>
      <c r="F30" s="6"/>
    </row>
    <row r="31" spans="1:6" ht="21" customHeight="1">
      <c r="A31" s="6"/>
      <c r="B31" s="6"/>
      <c r="C31" s="6"/>
      <c r="D31" s="6"/>
      <c r="E31" s="6"/>
      <c r="F31" s="6"/>
    </row>
    <row r="32" spans="1:6" ht="21" customHeight="1">
      <c r="A32" s="6"/>
      <c r="B32" s="6"/>
      <c r="C32" s="6"/>
      <c r="D32" s="6"/>
      <c r="E32" s="6"/>
      <c r="F32" s="6"/>
    </row>
    <row r="33" spans="1:6" ht="21" customHeight="1">
      <c r="A33" s="6"/>
      <c r="B33" s="6"/>
      <c r="C33" s="6"/>
      <c r="D33" s="6"/>
      <c r="E33" s="6"/>
      <c r="F33" s="6"/>
    </row>
    <row r="34" spans="1:6" ht="21" customHeight="1">
      <c r="A34" s="6"/>
      <c r="B34" s="6"/>
      <c r="C34" s="6"/>
      <c r="D34" s="6"/>
      <c r="E34" s="6"/>
      <c r="F34" s="6"/>
    </row>
    <row r="35" spans="1:6" ht="21" customHeight="1">
      <c r="A35" s="6"/>
      <c r="B35" s="6"/>
      <c r="C35" s="6"/>
      <c r="D35" s="6"/>
      <c r="E35" s="6"/>
      <c r="F35" s="6"/>
    </row>
    <row r="36" spans="1:6" ht="21" customHeight="1">
      <c r="A36" s="6"/>
      <c r="B36" s="6"/>
      <c r="C36" s="6"/>
      <c r="D36" s="6"/>
      <c r="E36" s="6"/>
      <c r="F36" s="6"/>
    </row>
    <row r="37" spans="1:6" ht="21" customHeight="1">
      <c r="A37" s="6"/>
      <c r="B37" s="6"/>
      <c r="C37" s="6"/>
      <c r="D37" s="6"/>
      <c r="E37" s="6"/>
      <c r="F37" s="6"/>
    </row>
    <row r="38" spans="1:6" ht="21" customHeight="1">
      <c r="A38" s="6"/>
      <c r="B38" s="6"/>
      <c r="C38" s="6"/>
      <c r="D38" s="6"/>
      <c r="E38" s="6"/>
      <c r="F38" s="6"/>
    </row>
    <row r="39" spans="1:6" ht="21" customHeight="1">
      <c r="A39" s="6"/>
      <c r="B39" s="6"/>
      <c r="C39" s="6"/>
      <c r="D39" s="6"/>
      <c r="E39" s="6"/>
      <c r="F39" s="6"/>
    </row>
    <row r="40" spans="1:6" ht="21" customHeight="1">
      <c r="A40" s="6"/>
      <c r="B40" s="6"/>
      <c r="C40" s="6"/>
      <c r="D40" s="6"/>
      <c r="E40" s="6"/>
      <c r="F40" s="6"/>
    </row>
    <row r="41" spans="1:6" ht="21" customHeight="1">
      <c r="A41" s="6"/>
      <c r="B41" s="6"/>
      <c r="C41" s="6"/>
      <c r="D41" s="6"/>
      <c r="E41" s="6"/>
      <c r="F41" s="6"/>
    </row>
    <row r="42" spans="1:6" ht="21" customHeight="1">
      <c r="A42" s="6"/>
      <c r="B42" s="6"/>
      <c r="C42" s="6"/>
      <c r="D42" s="6"/>
      <c r="E42" s="6"/>
      <c r="F42" s="6"/>
    </row>
    <row r="43" spans="1:6" ht="21" customHeight="1">
      <c r="A43" s="6"/>
      <c r="B43" s="6"/>
      <c r="C43" s="6"/>
      <c r="D43" s="6"/>
      <c r="E43" s="6"/>
      <c r="F43" s="6"/>
    </row>
  </sheetData>
  <pageMargins left="0.78740157480314998" right="0.47244094488188998" top="0.74803149606299202" bottom="0.47244094488188998" header="0.43307086614173201" footer="0.31496062992126"/>
  <pageSetup paperSize="9" firstPageNumber="32" orientation="portrait" useFirstPageNumber="1" horizontalDpi="4294967295" verticalDpi="4294967295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D12" sqref="D12"/>
    </sheetView>
  </sheetViews>
  <sheetFormatPr defaultColWidth="8.5703125" defaultRowHeight="12.75"/>
  <cols>
    <col min="1" max="1" width="45" style="356" customWidth="1"/>
    <col min="2" max="2" width="10.5703125" style="356" customWidth="1"/>
    <col min="3" max="3" width="9.42578125" style="356" customWidth="1"/>
    <col min="4" max="4" width="20.5703125" style="356" customWidth="1"/>
    <col min="5" max="5" width="10" style="356" customWidth="1"/>
    <col min="6" max="6" width="10.42578125" style="356" customWidth="1"/>
    <col min="7" max="9" width="5.5703125" style="356" customWidth="1"/>
    <col min="10" max="16384" width="8.5703125" style="356"/>
  </cols>
  <sheetData>
    <row r="1" spans="1:6" s="354" customFormat="1" ht="20.100000000000001" customHeight="1">
      <c r="A1" s="353" t="s">
        <v>475</v>
      </c>
      <c r="B1" s="381"/>
      <c r="C1" s="381"/>
    </row>
    <row r="2" spans="1:6" ht="20.100000000000001" customHeight="1">
      <c r="A2" s="364"/>
      <c r="B2" s="364"/>
      <c r="C2" s="364"/>
    </row>
    <row r="3" spans="1:6" s="358" customFormat="1" ht="15.95" customHeight="1">
      <c r="A3" s="357"/>
      <c r="B3" s="357"/>
      <c r="C3" s="382"/>
      <c r="D3" s="408" t="s">
        <v>470</v>
      </c>
    </row>
    <row r="4" spans="1:6" s="358" customFormat="1" ht="15.95" customHeight="1">
      <c r="A4" s="383"/>
      <c r="B4" s="385" t="s">
        <v>25</v>
      </c>
      <c r="C4" s="385" t="s">
        <v>25</v>
      </c>
      <c r="D4" s="385" t="s">
        <v>438</v>
      </c>
    </row>
    <row r="5" spans="1:6" s="358" customFormat="1" ht="15.95" customHeight="1">
      <c r="A5" s="384"/>
      <c r="B5" s="387" t="s">
        <v>404</v>
      </c>
      <c r="C5" s="387" t="s">
        <v>26</v>
      </c>
      <c r="D5" s="387" t="s">
        <v>471</v>
      </c>
    </row>
    <row r="6" spans="1:6" s="358" customFormat="1" ht="20.100000000000001" customHeight="1">
      <c r="A6" s="357"/>
      <c r="B6" s="68"/>
      <c r="C6" s="68"/>
      <c r="D6" s="68"/>
    </row>
    <row r="7" spans="1:6" s="391" customFormat="1" ht="20.100000000000001" customHeight="1">
      <c r="A7" s="409" t="s">
        <v>215</v>
      </c>
      <c r="B7" s="410">
        <v>5562</v>
      </c>
      <c r="C7" s="410">
        <v>6126</v>
      </c>
      <c r="D7" s="411">
        <v>110.14023732470335</v>
      </c>
    </row>
    <row r="8" spans="1:6" s="391" customFormat="1" ht="20.100000000000001" customHeight="1">
      <c r="A8" s="394" t="s">
        <v>452</v>
      </c>
      <c r="B8" s="412">
        <v>126</v>
      </c>
      <c r="C8" s="412">
        <v>133</v>
      </c>
      <c r="D8" s="413">
        <v>105.55555555555556</v>
      </c>
      <c r="E8" s="418"/>
      <c r="F8" s="418"/>
    </row>
    <row r="9" spans="1:6" s="391" customFormat="1" ht="20.100000000000001" customHeight="1">
      <c r="A9" s="394" t="s">
        <v>453</v>
      </c>
      <c r="B9" s="412">
        <v>1223</v>
      </c>
      <c r="C9" s="412">
        <v>1328</v>
      </c>
      <c r="D9" s="413">
        <v>108.58544562551104</v>
      </c>
      <c r="E9" s="410"/>
      <c r="F9" s="410"/>
    </row>
    <row r="10" spans="1:6" s="358" customFormat="1" ht="20.100000000000001" customHeight="1">
      <c r="A10" s="414" t="s">
        <v>34</v>
      </c>
      <c r="B10" s="415">
        <v>31</v>
      </c>
      <c r="C10" s="415">
        <v>49</v>
      </c>
      <c r="D10" s="416">
        <v>158.06451612903226</v>
      </c>
    </row>
    <row r="11" spans="1:6" s="358" customFormat="1" ht="19.5" customHeight="1">
      <c r="A11" s="414" t="s">
        <v>40</v>
      </c>
      <c r="B11" s="415">
        <v>605</v>
      </c>
      <c r="C11" s="415">
        <v>665</v>
      </c>
      <c r="D11" s="416">
        <v>109.91735537190081</v>
      </c>
    </row>
    <row r="12" spans="1:6" s="358" customFormat="1" ht="19.5" customHeight="1">
      <c r="A12" s="414" t="s">
        <v>454</v>
      </c>
      <c r="B12" s="415">
        <v>129</v>
      </c>
      <c r="C12" s="415">
        <v>121</v>
      </c>
      <c r="D12" s="416">
        <v>93.798449612403104</v>
      </c>
    </row>
    <row r="13" spans="1:6" s="358" customFormat="1" ht="20.100000000000001" customHeight="1">
      <c r="A13" s="414" t="s">
        <v>455</v>
      </c>
      <c r="B13" s="415">
        <v>458</v>
      </c>
      <c r="C13" s="415">
        <v>493</v>
      </c>
      <c r="D13" s="416">
        <v>107.64192139737992</v>
      </c>
    </row>
    <row r="14" spans="1:6" s="391" customFormat="1" ht="20.100000000000001" customHeight="1">
      <c r="A14" s="417" t="s">
        <v>456</v>
      </c>
      <c r="B14" s="412">
        <v>4213</v>
      </c>
      <c r="C14" s="412">
        <v>4665</v>
      </c>
      <c r="D14" s="413">
        <v>110.72869689057678</v>
      </c>
    </row>
    <row r="15" spans="1:6" s="358" customFormat="1" ht="20.100000000000001" customHeight="1">
      <c r="A15" s="414" t="s">
        <v>457</v>
      </c>
      <c r="B15" s="415">
        <v>2044</v>
      </c>
      <c r="C15" s="415">
        <v>2153</v>
      </c>
      <c r="D15" s="416">
        <v>105.33268101761253</v>
      </c>
    </row>
    <row r="16" spans="1:6" s="358" customFormat="1" ht="20.100000000000001" customHeight="1">
      <c r="A16" s="414" t="s">
        <v>458</v>
      </c>
      <c r="B16" s="415">
        <v>225</v>
      </c>
      <c r="C16" s="415">
        <v>244</v>
      </c>
      <c r="D16" s="416">
        <v>108.44444444444446</v>
      </c>
    </row>
    <row r="17" spans="1:7" s="358" customFormat="1" ht="20.100000000000001" customHeight="1">
      <c r="A17" s="414" t="s">
        <v>459</v>
      </c>
      <c r="B17" s="415">
        <v>297</v>
      </c>
      <c r="C17" s="415">
        <v>321</v>
      </c>
      <c r="D17" s="416">
        <v>108.08080808080808</v>
      </c>
    </row>
    <row r="18" spans="1:7" s="358" customFormat="1" ht="20.100000000000001" customHeight="1">
      <c r="A18" s="414" t="s">
        <v>460</v>
      </c>
      <c r="B18" s="415">
        <v>186</v>
      </c>
      <c r="C18" s="415">
        <v>216</v>
      </c>
      <c r="D18" s="416">
        <v>116.12903225806453</v>
      </c>
    </row>
    <row r="19" spans="1:7" s="358" customFormat="1" ht="21.75" customHeight="1">
      <c r="A19" s="414" t="s">
        <v>461</v>
      </c>
      <c r="B19" s="415">
        <v>60</v>
      </c>
      <c r="C19" s="415">
        <v>78</v>
      </c>
      <c r="D19" s="416">
        <v>130</v>
      </c>
    </row>
    <row r="20" spans="1:7" s="358" customFormat="1" ht="20.100000000000001" customHeight="1">
      <c r="A20" s="414" t="s">
        <v>462</v>
      </c>
      <c r="B20" s="415">
        <v>332</v>
      </c>
      <c r="C20" s="415">
        <v>456</v>
      </c>
      <c r="D20" s="416">
        <v>137.34939759036143</v>
      </c>
    </row>
    <row r="21" spans="1:7" s="358" customFormat="1" ht="30" customHeight="1">
      <c r="A21" s="414" t="s">
        <v>472</v>
      </c>
      <c r="B21" s="415">
        <v>390</v>
      </c>
      <c r="C21" s="415">
        <v>427</v>
      </c>
      <c r="D21" s="416">
        <v>109.4871794871795</v>
      </c>
    </row>
    <row r="22" spans="1:7" s="358" customFormat="1" ht="20.100000000000001" customHeight="1">
      <c r="A22" s="414" t="s">
        <v>464</v>
      </c>
      <c r="B22" s="415">
        <v>221</v>
      </c>
      <c r="C22" s="415">
        <v>261</v>
      </c>
      <c r="D22" s="416">
        <v>118.09954751131222</v>
      </c>
    </row>
    <row r="23" spans="1:7" s="358" customFormat="1" ht="21" customHeight="1">
      <c r="A23" s="414" t="s">
        <v>465</v>
      </c>
      <c r="B23" s="415">
        <v>41</v>
      </c>
      <c r="C23" s="415">
        <v>67</v>
      </c>
      <c r="D23" s="416">
        <v>163.41463414634146</v>
      </c>
    </row>
    <row r="24" spans="1:7" s="358" customFormat="1" ht="20.100000000000001" customHeight="1">
      <c r="A24" s="414" t="s">
        <v>466</v>
      </c>
      <c r="B24" s="415">
        <v>41</v>
      </c>
      <c r="C24" s="415">
        <v>47</v>
      </c>
      <c r="D24" s="416">
        <v>114.63414634146341</v>
      </c>
    </row>
    <row r="25" spans="1:7" ht="29.25" customHeight="1">
      <c r="A25" s="414" t="s">
        <v>473</v>
      </c>
      <c r="B25" s="415">
        <v>297</v>
      </c>
      <c r="C25" s="415">
        <v>312</v>
      </c>
      <c r="D25" s="416">
        <v>105.05050505050507</v>
      </c>
    </row>
    <row r="26" spans="1:7" ht="20.100000000000001" customHeight="1">
      <c r="A26" s="414" t="s">
        <v>468</v>
      </c>
      <c r="B26" s="415">
        <v>79</v>
      </c>
      <c r="C26" s="415">
        <v>83</v>
      </c>
      <c r="D26" s="416">
        <v>105.0632911392405</v>
      </c>
    </row>
    <row r="27" spans="1:7" ht="20.100000000000001" customHeight="1">
      <c r="A27" s="421"/>
      <c r="B27" s="364"/>
      <c r="C27" s="364"/>
      <c r="D27" s="364"/>
      <c r="E27" s="364"/>
      <c r="F27" s="364"/>
      <c r="G27" s="364"/>
    </row>
    <row r="28" spans="1:7" ht="20.100000000000001" customHeight="1">
      <c r="A28" s="364"/>
      <c r="B28" s="364"/>
      <c r="C28" s="364"/>
    </row>
    <row r="29" spans="1:7" ht="20.100000000000001" customHeight="1">
      <c r="A29" s="364"/>
      <c r="B29" s="364"/>
      <c r="C29" s="364"/>
    </row>
    <row r="30" spans="1:7" ht="20.100000000000001" customHeight="1">
      <c r="A30" s="364"/>
      <c r="B30" s="364"/>
      <c r="C30" s="364"/>
    </row>
    <row r="31" spans="1:7" ht="20.100000000000001" customHeight="1">
      <c r="A31" s="364"/>
      <c r="B31" s="364"/>
      <c r="C31" s="364"/>
    </row>
    <row r="32" spans="1:7" ht="20.100000000000001" customHeight="1">
      <c r="A32" s="364"/>
      <c r="B32" s="364"/>
      <c r="C32" s="364"/>
    </row>
    <row r="33" spans="1:3" ht="20.100000000000001" customHeight="1">
      <c r="A33" s="364"/>
      <c r="B33" s="364"/>
      <c r="C33" s="364"/>
    </row>
    <row r="34" spans="1:3" ht="20.100000000000001" customHeight="1">
      <c r="A34" s="364"/>
      <c r="B34" s="364"/>
      <c r="C34" s="364"/>
    </row>
    <row r="35" spans="1:3" ht="20.100000000000001" customHeight="1">
      <c r="A35" s="364"/>
      <c r="B35" s="364"/>
      <c r="C35" s="364"/>
    </row>
    <row r="36" spans="1:3" ht="20.100000000000001" customHeight="1">
      <c r="A36" s="364"/>
      <c r="B36" s="364"/>
      <c r="C36" s="364"/>
    </row>
    <row r="37" spans="1:3" ht="20.100000000000001" customHeight="1">
      <c r="A37" s="364"/>
      <c r="B37" s="364"/>
      <c r="C37" s="364"/>
    </row>
    <row r="38" spans="1:3" ht="20.100000000000001" customHeight="1">
      <c r="A38" s="364"/>
      <c r="B38" s="364"/>
      <c r="C38" s="364"/>
    </row>
    <row r="39" spans="1:3" ht="20.100000000000001" customHeight="1">
      <c r="A39" s="364"/>
      <c r="B39" s="364"/>
      <c r="C39" s="364"/>
    </row>
    <row r="40" spans="1:3" ht="20.100000000000001" customHeight="1">
      <c r="A40" s="364"/>
      <c r="B40" s="364"/>
      <c r="C40" s="364"/>
    </row>
    <row r="41" spans="1:3" ht="20.100000000000001" customHeight="1">
      <c r="A41" s="364"/>
      <c r="B41" s="364"/>
      <c r="C41" s="364"/>
    </row>
    <row r="42" spans="1:3" ht="20.100000000000001" customHeight="1">
      <c r="A42" s="364"/>
      <c r="B42" s="364"/>
      <c r="C42" s="364"/>
    </row>
    <row r="43" spans="1:3" ht="20.100000000000001" customHeight="1">
      <c r="A43" s="364"/>
      <c r="B43" s="364"/>
      <c r="C43" s="364"/>
    </row>
    <row r="44" spans="1:3" ht="20.100000000000001" customHeight="1">
      <c r="A44" s="364"/>
      <c r="B44" s="364"/>
      <c r="C44" s="364"/>
    </row>
    <row r="45" spans="1:3" ht="20.100000000000001" customHeight="1">
      <c r="A45" s="364"/>
      <c r="B45" s="364"/>
      <c r="C45" s="364"/>
    </row>
    <row r="46" spans="1:3" ht="20.100000000000001" customHeight="1">
      <c r="A46" s="364"/>
      <c r="B46" s="364"/>
      <c r="C46" s="364"/>
    </row>
    <row r="47" spans="1:3" ht="20.100000000000001" customHeight="1">
      <c r="A47" s="364"/>
      <c r="B47" s="364"/>
      <c r="C47" s="364"/>
    </row>
    <row r="48" spans="1:3" ht="20.100000000000001" customHeight="1">
      <c r="A48" s="364"/>
      <c r="B48" s="364"/>
      <c r="C48" s="364"/>
    </row>
    <row r="49" spans="1:3" ht="20.100000000000001" customHeight="1">
      <c r="A49" s="364"/>
      <c r="B49" s="364"/>
      <c r="C49" s="364"/>
    </row>
    <row r="50" spans="1:3" ht="20.100000000000001" customHeight="1">
      <c r="A50" s="364"/>
      <c r="B50" s="364"/>
      <c r="C50" s="364"/>
    </row>
    <row r="51" spans="1:3" ht="20.100000000000001" customHeight="1">
      <c r="A51" s="364"/>
      <c r="B51" s="364"/>
      <c r="C51" s="364"/>
    </row>
    <row r="52" spans="1:3" ht="20.100000000000001" customHeight="1">
      <c r="A52" s="364"/>
      <c r="B52" s="364"/>
      <c r="C52" s="364"/>
    </row>
    <row r="53" spans="1:3" ht="20.100000000000001" customHeight="1">
      <c r="A53" s="364"/>
      <c r="B53" s="364"/>
      <c r="C53" s="364"/>
    </row>
    <row r="54" spans="1:3" ht="20.100000000000001" customHeight="1">
      <c r="A54" s="364"/>
      <c r="B54" s="364"/>
      <c r="C54" s="364"/>
    </row>
    <row r="55" spans="1:3" ht="20.100000000000001" customHeight="1">
      <c r="A55" s="364"/>
      <c r="B55" s="364"/>
      <c r="C55" s="364"/>
    </row>
    <row r="56" spans="1:3" ht="20.100000000000001" customHeight="1">
      <c r="A56" s="364"/>
      <c r="B56" s="364"/>
      <c r="C56" s="364"/>
    </row>
    <row r="57" spans="1:3" ht="20.100000000000001" customHeight="1">
      <c r="A57" s="364"/>
      <c r="B57" s="364"/>
      <c r="C57" s="364"/>
    </row>
    <row r="58" spans="1:3" ht="20.100000000000001" customHeight="1">
      <c r="A58" s="364"/>
      <c r="B58" s="364"/>
      <c r="C58" s="364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6" workbookViewId="0">
      <selection activeCell="D12" sqref="D12"/>
    </sheetView>
  </sheetViews>
  <sheetFormatPr defaultColWidth="9" defaultRowHeight="15"/>
  <cols>
    <col min="1" max="1" width="2" style="124" customWidth="1"/>
    <col min="2" max="2" width="31.42578125" style="124" customWidth="1"/>
    <col min="3" max="3" width="10.42578125" style="124" customWidth="1"/>
    <col min="4" max="4" width="10.140625" style="124" customWidth="1"/>
    <col min="5" max="5" width="9.85546875" style="124" customWidth="1"/>
    <col min="6" max="6" width="12.85546875" style="124" customWidth="1"/>
    <col min="7" max="7" width="13" style="124" customWidth="1"/>
    <col min="8" max="16384" width="9" style="124"/>
  </cols>
  <sheetData>
    <row r="1" spans="1:8" ht="20.100000000000001" customHeight="1">
      <c r="A1" s="123" t="s">
        <v>209</v>
      </c>
    </row>
    <row r="2" spans="1:8" ht="18" customHeight="1">
      <c r="A2" s="125"/>
      <c r="B2" s="125"/>
      <c r="C2" s="125"/>
      <c r="D2" s="125"/>
      <c r="E2" s="125"/>
      <c r="F2" s="125"/>
    </row>
    <row r="3" spans="1:8" ht="18" customHeight="1">
      <c r="A3" s="126"/>
      <c r="B3" s="126"/>
      <c r="C3" s="126"/>
      <c r="D3" s="126"/>
      <c r="E3" s="126"/>
      <c r="G3" s="127" t="s">
        <v>210</v>
      </c>
    </row>
    <row r="4" spans="1:8" ht="15.95" customHeight="1">
      <c r="A4" s="128"/>
      <c r="B4" s="128"/>
      <c r="C4" s="129" t="s">
        <v>72</v>
      </c>
      <c r="D4" s="129" t="s">
        <v>211</v>
      </c>
      <c r="E4" s="129" t="s">
        <v>74</v>
      </c>
      <c r="F4" s="130" t="s">
        <v>347</v>
      </c>
      <c r="G4" s="130" t="s">
        <v>347</v>
      </c>
    </row>
    <row r="5" spans="1:8" ht="15.95" customHeight="1">
      <c r="A5" s="131"/>
      <c r="B5" s="131"/>
      <c r="C5" s="132" t="s">
        <v>76</v>
      </c>
      <c r="D5" s="132" t="s">
        <v>77</v>
      </c>
      <c r="E5" s="132" t="s">
        <v>25</v>
      </c>
      <c r="F5" s="132" t="s">
        <v>212</v>
      </c>
      <c r="G5" s="132" t="s">
        <v>212</v>
      </c>
    </row>
    <row r="6" spans="1:8" ht="15.95" customHeight="1">
      <c r="A6" s="131"/>
      <c r="B6" s="131"/>
      <c r="C6" s="132" t="s">
        <v>78</v>
      </c>
      <c r="D6" s="132" t="s">
        <v>78</v>
      </c>
      <c r="E6" s="132" t="s">
        <v>78</v>
      </c>
      <c r="F6" s="132" t="s">
        <v>213</v>
      </c>
      <c r="G6" s="132" t="s">
        <v>28</v>
      </c>
    </row>
    <row r="7" spans="1:8" ht="15.95" customHeight="1">
      <c r="A7" s="131"/>
      <c r="B7" s="131"/>
      <c r="C7" s="133">
        <v>2023</v>
      </c>
      <c r="D7" s="133">
        <v>2023</v>
      </c>
      <c r="E7" s="133">
        <v>2023</v>
      </c>
      <c r="F7" s="133" t="s">
        <v>214</v>
      </c>
      <c r="G7" s="133" t="s">
        <v>7</v>
      </c>
    </row>
    <row r="8" spans="1:8" ht="15.95" customHeight="1">
      <c r="A8" s="131"/>
      <c r="B8" s="131"/>
      <c r="E8" s="132"/>
      <c r="F8" s="132"/>
      <c r="G8" s="132"/>
    </row>
    <row r="9" spans="1:8" ht="12" customHeight="1">
      <c r="A9" s="134" t="s">
        <v>215</v>
      </c>
      <c r="B9" s="135"/>
      <c r="C9" s="136">
        <v>34874.816349999994</v>
      </c>
      <c r="D9" s="136">
        <v>39303.578600000001</v>
      </c>
      <c r="E9" s="136">
        <v>131157.77595000001</v>
      </c>
      <c r="F9" s="137">
        <v>18.978714765919964</v>
      </c>
      <c r="G9" s="137">
        <v>117.85628411375238</v>
      </c>
    </row>
    <row r="10" spans="1:8" ht="15.6" customHeight="1">
      <c r="A10" s="138"/>
      <c r="B10" s="139" t="s">
        <v>216</v>
      </c>
      <c r="C10" s="140">
        <v>6701.52</v>
      </c>
      <c r="D10" s="140">
        <v>7513.8</v>
      </c>
      <c r="E10" s="140">
        <v>24619.46</v>
      </c>
      <c r="F10" s="141">
        <v>18.508425589245981</v>
      </c>
      <c r="G10" s="141">
        <v>129.95564414175925</v>
      </c>
      <c r="H10" s="142"/>
    </row>
    <row r="11" spans="1:8" ht="15.6" customHeight="1">
      <c r="A11" s="138"/>
      <c r="B11" s="143" t="s">
        <v>217</v>
      </c>
      <c r="D11" s="140"/>
      <c r="E11" s="140"/>
      <c r="F11" s="141"/>
      <c r="G11" s="141"/>
      <c r="H11" s="142"/>
    </row>
    <row r="12" spans="1:8" ht="15.6" customHeight="1">
      <c r="A12" s="138"/>
      <c r="B12" s="144" t="s">
        <v>218</v>
      </c>
      <c r="C12" s="145">
        <v>5195.34</v>
      </c>
      <c r="D12" s="145">
        <v>5665.34</v>
      </c>
      <c r="E12" s="145">
        <v>18687.54</v>
      </c>
      <c r="F12" s="146">
        <v>20.442031303593559</v>
      </c>
      <c r="G12" s="146">
        <v>178.75338255676814</v>
      </c>
      <c r="H12" s="142"/>
    </row>
    <row r="13" spans="1:8" ht="15.6" customHeight="1">
      <c r="A13" s="138"/>
      <c r="B13" s="144" t="s">
        <v>219</v>
      </c>
      <c r="C13" s="145">
        <v>423.67</v>
      </c>
      <c r="D13" s="145">
        <v>527.83000000000004</v>
      </c>
      <c r="E13" s="145">
        <v>1576.63</v>
      </c>
      <c r="F13" s="146">
        <v>16.003396723822117</v>
      </c>
      <c r="G13" s="146">
        <v>155.10989119099619</v>
      </c>
      <c r="H13" s="142"/>
    </row>
    <row r="14" spans="1:8" ht="15.6" customHeight="1">
      <c r="A14" s="138"/>
      <c r="B14" s="144" t="s">
        <v>220</v>
      </c>
      <c r="C14" s="145">
        <v>61.730000000000004</v>
      </c>
      <c r="D14" s="145">
        <v>74.429999999999993</v>
      </c>
      <c r="E14" s="145">
        <v>234.19</v>
      </c>
      <c r="F14" s="146">
        <v>10.54514704399072</v>
      </c>
      <c r="G14" s="146">
        <v>129.53989800095141</v>
      </c>
      <c r="H14" s="142"/>
    </row>
    <row r="15" spans="1:8" ht="15.6" customHeight="1">
      <c r="A15" s="138"/>
      <c r="B15" s="144" t="s">
        <v>221</v>
      </c>
      <c r="C15" s="145">
        <v>53.51</v>
      </c>
      <c r="D15" s="145">
        <v>61.72</v>
      </c>
      <c r="E15" s="145">
        <v>219.77999999999997</v>
      </c>
      <c r="F15" s="146">
        <v>11.368715083798881</v>
      </c>
      <c r="G15" s="146">
        <v>128.72203350122993</v>
      </c>
      <c r="H15" s="142"/>
    </row>
    <row r="16" spans="1:8" ht="15.6" customHeight="1">
      <c r="A16" s="138"/>
      <c r="B16" s="144" t="s">
        <v>222</v>
      </c>
      <c r="C16" s="145">
        <v>51.82</v>
      </c>
      <c r="D16" s="145">
        <v>61.22</v>
      </c>
      <c r="E16" s="145">
        <v>200.67</v>
      </c>
      <c r="F16" s="147">
        <v>9.7252108170979934</v>
      </c>
      <c r="G16" s="146">
        <v>109.54200556798952</v>
      </c>
      <c r="H16" s="142"/>
    </row>
    <row r="17" spans="1:8" ht="15.6" customHeight="1">
      <c r="A17" s="138"/>
      <c r="B17" s="144" t="s">
        <v>223</v>
      </c>
      <c r="C17" s="148">
        <v>51.23</v>
      </c>
      <c r="D17" s="148">
        <v>60.54</v>
      </c>
      <c r="E17" s="148">
        <v>188.41000000000003</v>
      </c>
      <c r="F17" s="147">
        <v>11.700776594720647</v>
      </c>
      <c r="G17" s="147">
        <v>66.157519575827806</v>
      </c>
      <c r="H17" s="142"/>
    </row>
    <row r="18" spans="1:8" ht="15.6" customHeight="1">
      <c r="A18" s="138"/>
      <c r="B18" s="144" t="s">
        <v>224</v>
      </c>
      <c r="C18" s="148">
        <v>31.61</v>
      </c>
      <c r="D18" s="148">
        <v>37.24</v>
      </c>
      <c r="E18" s="148">
        <v>128.81</v>
      </c>
      <c r="F18" s="147">
        <v>14.276562541562852</v>
      </c>
      <c r="G18" s="147">
        <v>105.87703435804701</v>
      </c>
      <c r="H18" s="142"/>
    </row>
    <row r="19" spans="1:8" ht="15.6" customHeight="1">
      <c r="A19" s="138"/>
      <c r="B19" s="144" t="s">
        <v>225</v>
      </c>
      <c r="C19" s="145">
        <v>22.52</v>
      </c>
      <c r="D19" s="145">
        <v>25.88</v>
      </c>
      <c r="E19" s="145">
        <v>91.68</v>
      </c>
      <c r="F19" s="146">
        <v>15.384099070376212</v>
      </c>
      <c r="G19" s="146">
        <v>33.235454051114736</v>
      </c>
      <c r="H19" s="142"/>
    </row>
    <row r="20" spans="1:8" ht="15.6" customHeight="1">
      <c r="A20" s="138"/>
      <c r="B20" s="144" t="s">
        <v>226</v>
      </c>
      <c r="C20" s="145">
        <v>18.62</v>
      </c>
      <c r="D20" s="145">
        <v>22.14</v>
      </c>
      <c r="E20" s="145">
        <v>69.050000000000011</v>
      </c>
      <c r="F20" s="146">
        <v>11.211235590193215</v>
      </c>
      <c r="G20" s="146">
        <v>245.22338234249594</v>
      </c>
      <c r="H20" s="142"/>
    </row>
    <row r="21" spans="1:8" ht="15.6" customHeight="1">
      <c r="A21" s="138"/>
      <c r="B21" s="144" t="s">
        <v>227</v>
      </c>
      <c r="C21" s="149">
        <v>11.129999999999999</v>
      </c>
      <c r="D21" s="149">
        <v>12.23</v>
      </c>
      <c r="E21" s="149">
        <v>42.72</v>
      </c>
      <c r="F21" s="150">
        <v>14.545454545454545</v>
      </c>
      <c r="G21" s="150">
        <v>73.795128692347561</v>
      </c>
      <c r="H21" s="142"/>
    </row>
    <row r="22" spans="1:8" ht="15.6" customHeight="1">
      <c r="A22" s="138"/>
      <c r="B22" s="139" t="s">
        <v>228</v>
      </c>
      <c r="C22" s="140">
        <v>28173.296349999997</v>
      </c>
      <c r="D22" s="140">
        <v>31789.778600000001</v>
      </c>
      <c r="E22" s="140">
        <v>106538.31595</v>
      </c>
      <c r="F22" s="141">
        <v>19.090811404403123</v>
      </c>
      <c r="G22" s="141">
        <v>115.37402008238737</v>
      </c>
      <c r="H22" s="142"/>
    </row>
    <row r="23" spans="1:8" ht="15.6" customHeight="1">
      <c r="A23" s="138"/>
      <c r="B23" s="151" t="s">
        <v>229</v>
      </c>
      <c r="C23" s="145">
        <v>19295.342000000001</v>
      </c>
      <c r="D23" s="145">
        <v>21591.351500000001</v>
      </c>
      <c r="E23" s="145">
        <v>72577.5285</v>
      </c>
      <c r="F23" s="146">
        <v>17.97385027768167</v>
      </c>
      <c r="G23" s="146">
        <v>117.96688555525637</v>
      </c>
      <c r="H23" s="142"/>
    </row>
    <row r="24" spans="1:8" ht="15.6" customHeight="1">
      <c r="A24" s="138"/>
      <c r="B24" s="151" t="s">
        <v>230</v>
      </c>
      <c r="C24" s="145">
        <v>7750.7123499999998</v>
      </c>
      <c r="D24" s="145">
        <v>8841.4210999999996</v>
      </c>
      <c r="E24" s="145">
        <v>29575.231450000003</v>
      </c>
      <c r="F24" s="146">
        <v>21.72761034294335</v>
      </c>
      <c r="G24" s="146">
        <v>111.95700736926865</v>
      </c>
      <c r="H24" s="142"/>
    </row>
    <row r="25" spans="1:8" ht="15.6" customHeight="1">
      <c r="A25" s="138"/>
      <c r="B25" s="151" t="s">
        <v>231</v>
      </c>
      <c r="C25" s="145">
        <v>1127.242</v>
      </c>
      <c r="D25" s="145">
        <v>1357.0060000000001</v>
      </c>
      <c r="E25" s="145">
        <v>4385.5559999999996</v>
      </c>
      <c r="F25" s="146">
        <v>24.166312805023132</v>
      </c>
      <c r="G25" s="146">
        <v>99.639027555502224</v>
      </c>
      <c r="H25" s="142"/>
    </row>
    <row r="26" spans="1:8" ht="15.6" customHeight="1">
      <c r="B26" s="152" t="s">
        <v>232</v>
      </c>
      <c r="C26" s="153"/>
      <c r="D26" s="153"/>
      <c r="E26" s="153"/>
      <c r="F26" s="150"/>
      <c r="G26" s="150"/>
      <c r="H26" s="142"/>
    </row>
    <row r="27" spans="1:8" ht="15.6" customHeight="1">
      <c r="A27" s="154"/>
      <c r="B27" s="155" t="s">
        <v>144</v>
      </c>
      <c r="C27" s="149">
        <v>2969.0360000000001</v>
      </c>
      <c r="D27" s="149">
        <v>3156.5349999999999</v>
      </c>
      <c r="E27" s="149">
        <v>11168.231</v>
      </c>
      <c r="F27" s="150">
        <v>21.655125907371339</v>
      </c>
      <c r="G27" s="150">
        <v>95.082526742046042</v>
      </c>
      <c r="H27" s="142"/>
    </row>
    <row r="28" spans="1:8" ht="15.6" customHeight="1">
      <c r="A28" s="154"/>
      <c r="B28" s="155" t="s">
        <v>195</v>
      </c>
      <c r="C28" s="149">
        <v>2172.78935</v>
      </c>
      <c r="D28" s="149">
        <v>2328.5396000000001</v>
      </c>
      <c r="E28" s="149">
        <v>7560.6769499999991</v>
      </c>
      <c r="F28" s="150">
        <v>10.620682950752103</v>
      </c>
      <c r="G28" s="150">
        <v>126.59666548118497</v>
      </c>
      <c r="H28" s="142"/>
    </row>
    <row r="29" spans="1:8" ht="15.6" customHeight="1">
      <c r="A29" s="154"/>
      <c r="B29" s="155" t="s">
        <v>147</v>
      </c>
      <c r="C29" s="149">
        <v>984.53800000000001</v>
      </c>
      <c r="D29" s="149">
        <v>1009.384</v>
      </c>
      <c r="E29" s="149">
        <v>3563.1689999999999</v>
      </c>
      <c r="F29" s="150">
        <v>23.223620671652871</v>
      </c>
      <c r="G29" s="150">
        <v>80.171076016710245</v>
      </c>
      <c r="H29" s="142"/>
    </row>
    <row r="30" spans="1:8" ht="15.6" customHeight="1">
      <c r="A30" s="154"/>
      <c r="B30" s="155" t="s">
        <v>192</v>
      </c>
      <c r="C30" s="149">
        <v>911.99099999999999</v>
      </c>
      <c r="D30" s="149">
        <v>1186.9970000000001</v>
      </c>
      <c r="E30" s="149">
        <v>3303.4940000000001</v>
      </c>
      <c r="F30" s="150">
        <v>17.688976414423248</v>
      </c>
      <c r="G30" s="150">
        <v>197.67658532002602</v>
      </c>
      <c r="H30" s="142"/>
    </row>
    <row r="31" spans="1:8" ht="15.6" customHeight="1">
      <c r="A31" s="154"/>
      <c r="B31" s="155" t="s">
        <v>149</v>
      </c>
      <c r="C31" s="149">
        <v>828.33</v>
      </c>
      <c r="D31" s="149">
        <v>1007.216</v>
      </c>
      <c r="E31" s="149">
        <v>3114.1610000000001</v>
      </c>
      <c r="F31" s="150">
        <v>13.942447085462872</v>
      </c>
      <c r="G31" s="150">
        <v>138.55297486421264</v>
      </c>
      <c r="H31" s="142"/>
    </row>
    <row r="32" spans="1:8" ht="15.6" customHeight="1">
      <c r="A32" s="154"/>
      <c r="B32" s="155" t="s">
        <v>194</v>
      </c>
      <c r="C32" s="149">
        <v>725.303</v>
      </c>
      <c r="D32" s="149">
        <v>824.04600000000005</v>
      </c>
      <c r="E32" s="149">
        <v>2811.2220000000002</v>
      </c>
      <c r="F32" s="150">
        <v>22.077670666904261</v>
      </c>
      <c r="G32" s="150">
        <v>104.77120424448263</v>
      </c>
      <c r="H32" s="142"/>
    </row>
    <row r="33" spans="1:8">
      <c r="A33" s="154"/>
      <c r="B33" s="155" t="s">
        <v>193</v>
      </c>
      <c r="C33" s="149">
        <v>658.72500000000002</v>
      </c>
      <c r="D33" s="149">
        <v>695.42700000000002</v>
      </c>
      <c r="E33" s="149">
        <v>2477.7469999999998</v>
      </c>
      <c r="F33" s="150">
        <v>18.976332917159311</v>
      </c>
      <c r="G33" s="150">
        <v>125.07828287035004</v>
      </c>
      <c r="H33" s="142"/>
    </row>
    <row r="34" spans="1:8">
      <c r="A34" s="154"/>
      <c r="B34" s="155" t="s">
        <v>170</v>
      </c>
      <c r="C34" s="149">
        <v>624.577</v>
      </c>
      <c r="D34" s="149">
        <v>636.68399999999997</v>
      </c>
      <c r="E34" s="149">
        <v>2398.7370000000001</v>
      </c>
      <c r="F34" s="150">
        <v>26.553794210438923</v>
      </c>
      <c r="G34" s="150">
        <v>97.956330943301609</v>
      </c>
      <c r="H34" s="142"/>
    </row>
    <row r="35" spans="1:8">
      <c r="A35" s="154"/>
      <c r="B35" s="155" t="s">
        <v>168</v>
      </c>
      <c r="C35" s="149">
        <v>612.84799999999996</v>
      </c>
      <c r="D35" s="149">
        <v>644.70799999999997</v>
      </c>
      <c r="E35" s="149">
        <v>2334.5819999999999</v>
      </c>
      <c r="F35" s="150">
        <v>16.20324717076047</v>
      </c>
      <c r="G35" s="150">
        <v>203.79413020193633</v>
      </c>
      <c r="H35" s="142"/>
    </row>
    <row r="36" spans="1:8">
      <c r="A36" s="154"/>
      <c r="B36" s="155" t="s">
        <v>169</v>
      </c>
      <c r="C36" s="149">
        <v>597.08600000000001</v>
      </c>
      <c r="D36" s="149">
        <v>632.21900000000005</v>
      </c>
      <c r="E36" s="149">
        <v>2326.0329999999999</v>
      </c>
      <c r="F36" s="150">
        <v>18.599972876090753</v>
      </c>
      <c r="G36" s="150">
        <v>77.127431875327218</v>
      </c>
      <c r="H36" s="142"/>
    </row>
    <row r="37" spans="1:8">
      <c r="A37" s="154"/>
      <c r="B37" s="155" t="s">
        <v>233</v>
      </c>
      <c r="C37" s="149">
        <v>550.67600000000004</v>
      </c>
      <c r="D37" s="149">
        <v>611.86300000000006</v>
      </c>
      <c r="E37" s="149">
        <v>2065.0369999999998</v>
      </c>
      <c r="F37" s="150">
        <v>27.000000653741331</v>
      </c>
      <c r="G37" s="150">
        <v>149.66031702777761</v>
      </c>
      <c r="H37" s="142"/>
    </row>
    <row r="38" spans="1:8">
      <c r="A38" s="154"/>
      <c r="B38" s="155" t="s">
        <v>204</v>
      </c>
      <c r="C38" s="149">
        <v>544.41700000000003</v>
      </c>
      <c r="D38" s="149">
        <v>607.428</v>
      </c>
      <c r="E38" s="149">
        <v>2018.366</v>
      </c>
      <c r="F38" s="150">
        <v>25.233943626490333</v>
      </c>
      <c r="G38" s="150">
        <v>168.898517761672</v>
      </c>
      <c r="H38" s="142"/>
    </row>
    <row r="39" spans="1:8">
      <c r="A39" s="154"/>
      <c r="B39" s="155" t="s">
        <v>234</v>
      </c>
      <c r="C39" s="149">
        <v>497.49299999999999</v>
      </c>
      <c r="D39" s="149">
        <v>585.88</v>
      </c>
      <c r="E39" s="149">
        <v>2015.8140000000001</v>
      </c>
      <c r="F39" s="150">
        <v>27.768706656467334</v>
      </c>
      <c r="G39" s="150">
        <v>139.4074773839599</v>
      </c>
      <c r="H39" s="142"/>
    </row>
    <row r="40" spans="1:8">
      <c r="A40" s="154"/>
      <c r="B40" s="155" t="s">
        <v>153</v>
      </c>
      <c r="C40" s="149">
        <v>482.76499999999999</v>
      </c>
      <c r="D40" s="149">
        <v>525.6</v>
      </c>
      <c r="E40" s="149">
        <v>1894.3820000000001</v>
      </c>
      <c r="F40" s="150">
        <v>22.111533811977576</v>
      </c>
      <c r="G40" s="150">
        <v>112.59649606645539</v>
      </c>
      <c r="H40" s="142"/>
    </row>
    <row r="41" spans="1:8">
      <c r="A41" s="154"/>
      <c r="B41" s="155" t="s">
        <v>180</v>
      </c>
      <c r="C41" s="149">
        <v>490.608</v>
      </c>
      <c r="D41" s="149">
        <v>730.33900000000006</v>
      </c>
      <c r="E41" s="149">
        <v>1870.384</v>
      </c>
      <c r="F41" s="150">
        <v>20.975884927715345</v>
      </c>
      <c r="G41" s="150">
        <v>127.6781478318626</v>
      </c>
      <c r="H41" s="142"/>
    </row>
    <row r="42" spans="1:8">
      <c r="A42" s="154"/>
      <c r="B42" s="155" t="s">
        <v>155</v>
      </c>
      <c r="C42" s="149">
        <v>530.27800000000002</v>
      </c>
      <c r="D42" s="149">
        <v>651.79600000000005</v>
      </c>
      <c r="E42" s="149">
        <v>1870.1569999999999</v>
      </c>
      <c r="F42" s="150">
        <v>27.437576318107148</v>
      </c>
      <c r="G42" s="150">
        <v>188.40291063097587</v>
      </c>
      <c r="H42" s="142"/>
    </row>
    <row r="43" spans="1:8">
      <c r="A43" s="154"/>
      <c r="B43" s="155" t="s">
        <v>150</v>
      </c>
      <c r="C43" s="149">
        <v>507.17399999999998</v>
      </c>
      <c r="D43" s="149">
        <v>693.85</v>
      </c>
      <c r="E43" s="149">
        <v>1839.075</v>
      </c>
      <c r="F43" s="150">
        <v>15.317509273003521</v>
      </c>
      <c r="G43" s="150">
        <v>166.51998294122603</v>
      </c>
      <c r="H43" s="142"/>
    </row>
    <row r="44" spans="1:8">
      <c r="A44" s="154"/>
      <c r="B44" s="155" t="s">
        <v>187</v>
      </c>
      <c r="C44" s="149">
        <v>448.94799999999998</v>
      </c>
      <c r="D44" s="149">
        <v>453.60599999999999</v>
      </c>
      <c r="E44" s="149">
        <v>1794.585</v>
      </c>
      <c r="F44" s="150">
        <v>20.118629832054115</v>
      </c>
      <c r="G44" s="150">
        <v>196.45779668976903</v>
      </c>
      <c r="H44" s="142"/>
    </row>
    <row r="45" spans="1:8">
      <c r="A45" s="154"/>
      <c r="B45" s="155" t="s">
        <v>163</v>
      </c>
      <c r="C45" s="149">
        <v>456.99799999999999</v>
      </c>
      <c r="D45" s="149">
        <v>536.54</v>
      </c>
      <c r="E45" s="149">
        <v>1751.1590000000001</v>
      </c>
      <c r="F45" s="150">
        <v>19.654257886242373</v>
      </c>
      <c r="G45" s="150">
        <v>104.28922714465824</v>
      </c>
      <c r="H45" s="142"/>
    </row>
    <row r="46" spans="1:8">
      <c r="A46" s="154"/>
      <c r="B46" s="155" t="s">
        <v>145</v>
      </c>
      <c r="C46" s="149">
        <v>449.95100000000002</v>
      </c>
      <c r="D46" s="149">
        <v>500.49299999999999</v>
      </c>
      <c r="E46" s="149">
        <v>1748.2940000000001</v>
      </c>
      <c r="F46" s="150">
        <v>22.739361771311707</v>
      </c>
      <c r="G46" s="150">
        <v>110.85442468112521</v>
      </c>
      <c r="H46" s="142"/>
    </row>
    <row r="47" spans="1:8">
      <c r="A47" s="154"/>
      <c r="B47" s="155" t="s">
        <v>154</v>
      </c>
      <c r="C47" s="149">
        <v>381.01799999999997</v>
      </c>
      <c r="D47" s="149">
        <v>417.09100000000001</v>
      </c>
      <c r="E47" s="149">
        <v>1619.732</v>
      </c>
      <c r="F47" s="150">
        <v>25.111294774296599</v>
      </c>
      <c r="G47" s="150">
        <v>116.52588921446396</v>
      </c>
      <c r="H47" s="142"/>
    </row>
    <row r="48" spans="1:8">
      <c r="A48" s="154"/>
      <c r="B48" s="155" t="s">
        <v>235</v>
      </c>
      <c r="C48" s="149">
        <v>402.26</v>
      </c>
      <c r="D48" s="149">
        <v>431.25</v>
      </c>
      <c r="E48" s="149">
        <v>1553.6890000000001</v>
      </c>
      <c r="F48" s="150">
        <v>25.9858928902649</v>
      </c>
      <c r="G48" s="150">
        <v>148.33117888654883</v>
      </c>
      <c r="H48" s="142"/>
    </row>
    <row r="49" spans="1:8">
      <c r="A49" s="154"/>
      <c r="H49" s="142"/>
    </row>
    <row r="50" spans="1:8">
      <c r="A50" s="154"/>
    </row>
    <row r="51" spans="1:8">
      <c r="A51" s="154"/>
    </row>
    <row r="52" spans="1:8">
      <c r="A52" s="154"/>
    </row>
    <row r="53" spans="1:8">
      <c r="A53" s="154"/>
    </row>
    <row r="54" spans="1:8">
      <c r="A54" s="154"/>
    </row>
    <row r="55" spans="1:8">
      <c r="A55" s="154"/>
    </row>
    <row r="56" spans="1:8">
      <c r="A56" s="154"/>
    </row>
    <row r="57" spans="1:8">
      <c r="A57" s="154"/>
    </row>
    <row r="58" spans="1:8">
      <c r="A58" s="154"/>
    </row>
    <row r="59" spans="1:8">
      <c r="A59" s="154"/>
    </row>
    <row r="60" spans="1:8">
      <c r="A60" s="154"/>
    </row>
    <row r="61" spans="1:8">
      <c r="A61" s="154"/>
    </row>
    <row r="62" spans="1:8">
      <c r="A62" s="154"/>
    </row>
    <row r="63" spans="1:8">
      <c r="A63" s="154"/>
    </row>
    <row r="64" spans="1:8">
      <c r="A64" s="154"/>
    </row>
    <row r="65" spans="1:6">
      <c r="A65" s="154"/>
    </row>
    <row r="66" spans="1:6">
      <c r="A66" s="154"/>
    </row>
    <row r="67" spans="1:6">
      <c r="A67" s="154"/>
    </row>
    <row r="68" spans="1:6">
      <c r="A68" s="154"/>
    </row>
    <row r="69" spans="1:6">
      <c r="A69" s="154"/>
    </row>
    <row r="70" spans="1:6">
      <c r="A70" s="154"/>
    </row>
    <row r="71" spans="1:6">
      <c r="A71" s="154"/>
    </row>
    <row r="72" spans="1:6">
      <c r="A72" s="156"/>
      <c r="B72" s="156"/>
      <c r="C72" s="156"/>
      <c r="D72" s="156"/>
      <c r="E72" s="156"/>
      <c r="F72" s="156"/>
    </row>
    <row r="73" spans="1:6">
      <c r="A73" s="156"/>
      <c r="B73" s="156"/>
      <c r="C73" s="156"/>
      <c r="D73" s="156"/>
      <c r="E73" s="156"/>
      <c r="F73" s="156"/>
    </row>
    <row r="74" spans="1:6">
      <c r="A74" s="156"/>
      <c r="B74" s="156"/>
      <c r="C74" s="156"/>
      <c r="D74" s="156"/>
      <c r="E74" s="156"/>
      <c r="F74" s="156"/>
    </row>
    <row r="75" spans="1:6">
      <c r="A75" s="156"/>
      <c r="B75" s="156"/>
      <c r="C75" s="156"/>
      <c r="D75" s="156"/>
      <c r="E75" s="156"/>
      <c r="F75" s="156"/>
    </row>
    <row r="76" spans="1:6">
      <c r="A76" s="156"/>
      <c r="B76" s="156"/>
      <c r="C76" s="156"/>
      <c r="D76" s="156"/>
      <c r="E76" s="156"/>
      <c r="F76" s="156"/>
    </row>
    <row r="77" spans="1:6">
      <c r="A77" s="156"/>
      <c r="B77" s="156"/>
      <c r="C77" s="156"/>
      <c r="D77" s="156"/>
      <c r="E77" s="156"/>
      <c r="F77" s="156"/>
    </row>
    <row r="78" spans="1:6">
      <c r="A78" s="156"/>
      <c r="B78" s="156"/>
      <c r="C78" s="156"/>
      <c r="D78" s="156"/>
      <c r="E78" s="156"/>
      <c r="F78" s="156"/>
    </row>
  </sheetData>
  <pageMargins left="0.7" right="0.25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activeCell="D12" sqref="D12"/>
    </sheetView>
  </sheetViews>
  <sheetFormatPr defaultRowHeight="15"/>
  <cols>
    <col min="1" max="1" width="4.42578125" style="160" customWidth="1"/>
    <col min="2" max="2" width="44.140625" style="160" customWidth="1"/>
    <col min="3" max="5" width="13.42578125" style="160" customWidth="1"/>
    <col min="6" max="243" width="9.140625" style="160"/>
    <col min="244" max="244" width="4.42578125" style="160" customWidth="1"/>
    <col min="245" max="245" width="45.42578125" style="160" customWidth="1"/>
    <col min="246" max="247" width="20.5703125" style="160" customWidth="1"/>
    <col min="248" max="248" width="21.42578125" style="160" bestFit="1" customWidth="1"/>
    <col min="249" max="499" width="9.140625" style="160"/>
    <col min="500" max="500" width="4.42578125" style="160" customWidth="1"/>
    <col min="501" max="501" width="45.42578125" style="160" customWidth="1"/>
    <col min="502" max="503" width="20.5703125" style="160" customWidth="1"/>
    <col min="504" max="504" width="21.42578125" style="160" bestFit="1" customWidth="1"/>
    <col min="505" max="755" width="9.140625" style="160"/>
    <col min="756" max="756" width="4.42578125" style="160" customWidth="1"/>
    <col min="757" max="757" width="45.42578125" style="160" customWidth="1"/>
    <col min="758" max="759" width="20.5703125" style="160" customWidth="1"/>
    <col min="760" max="760" width="21.42578125" style="160" bestFit="1" customWidth="1"/>
    <col min="761" max="1011" width="9.140625" style="160"/>
    <col min="1012" max="1012" width="4.42578125" style="160" customWidth="1"/>
    <col min="1013" max="1013" width="45.42578125" style="160" customWidth="1"/>
    <col min="1014" max="1015" width="20.5703125" style="160" customWidth="1"/>
    <col min="1016" max="1016" width="21.42578125" style="160" bestFit="1" customWidth="1"/>
    <col min="1017" max="1267" width="9.140625" style="160"/>
    <col min="1268" max="1268" width="4.42578125" style="160" customWidth="1"/>
    <col min="1269" max="1269" width="45.42578125" style="160" customWidth="1"/>
    <col min="1270" max="1271" width="20.5703125" style="160" customWidth="1"/>
    <col min="1272" max="1272" width="21.42578125" style="160" bestFit="1" customWidth="1"/>
    <col min="1273" max="1523" width="9.140625" style="160"/>
    <col min="1524" max="1524" width="4.42578125" style="160" customWidth="1"/>
    <col min="1525" max="1525" width="45.42578125" style="160" customWidth="1"/>
    <col min="1526" max="1527" width="20.5703125" style="160" customWidth="1"/>
    <col min="1528" max="1528" width="21.42578125" style="160" bestFit="1" customWidth="1"/>
    <col min="1529" max="1779" width="9.140625" style="160"/>
    <col min="1780" max="1780" width="4.42578125" style="160" customWidth="1"/>
    <col min="1781" max="1781" width="45.42578125" style="160" customWidth="1"/>
    <col min="1782" max="1783" width="20.5703125" style="160" customWidth="1"/>
    <col min="1784" max="1784" width="21.42578125" style="160" bestFit="1" customWidth="1"/>
    <col min="1785" max="2035" width="9.140625" style="160"/>
    <col min="2036" max="2036" width="4.42578125" style="160" customWidth="1"/>
    <col min="2037" max="2037" width="45.42578125" style="160" customWidth="1"/>
    <col min="2038" max="2039" width="20.5703125" style="160" customWidth="1"/>
    <col min="2040" max="2040" width="21.42578125" style="160" bestFit="1" customWidth="1"/>
    <col min="2041" max="2291" width="9.140625" style="160"/>
    <col min="2292" max="2292" width="4.42578125" style="160" customWidth="1"/>
    <col min="2293" max="2293" width="45.42578125" style="160" customWidth="1"/>
    <col min="2294" max="2295" width="20.5703125" style="160" customWidth="1"/>
    <col min="2296" max="2296" width="21.42578125" style="160" bestFit="1" customWidth="1"/>
    <col min="2297" max="2547" width="9.140625" style="160"/>
    <col min="2548" max="2548" width="4.42578125" style="160" customWidth="1"/>
    <col min="2549" max="2549" width="45.42578125" style="160" customWidth="1"/>
    <col min="2550" max="2551" width="20.5703125" style="160" customWidth="1"/>
    <col min="2552" max="2552" width="21.42578125" style="160" bestFit="1" customWidth="1"/>
    <col min="2553" max="2803" width="9.140625" style="160"/>
    <col min="2804" max="2804" width="4.42578125" style="160" customWidth="1"/>
    <col min="2805" max="2805" width="45.42578125" style="160" customWidth="1"/>
    <col min="2806" max="2807" width="20.5703125" style="160" customWidth="1"/>
    <col min="2808" max="2808" width="21.42578125" style="160" bestFit="1" customWidth="1"/>
    <col min="2809" max="3059" width="9.140625" style="160"/>
    <col min="3060" max="3060" width="4.42578125" style="160" customWidth="1"/>
    <col min="3061" max="3061" width="45.42578125" style="160" customWidth="1"/>
    <col min="3062" max="3063" width="20.5703125" style="160" customWidth="1"/>
    <col min="3064" max="3064" width="21.42578125" style="160" bestFit="1" customWidth="1"/>
    <col min="3065" max="3315" width="9.140625" style="160"/>
    <col min="3316" max="3316" width="4.42578125" style="160" customWidth="1"/>
    <col min="3317" max="3317" width="45.42578125" style="160" customWidth="1"/>
    <col min="3318" max="3319" width="20.5703125" style="160" customWidth="1"/>
    <col min="3320" max="3320" width="21.42578125" style="160" bestFit="1" customWidth="1"/>
    <col min="3321" max="3571" width="9.140625" style="160"/>
    <col min="3572" max="3572" width="4.42578125" style="160" customWidth="1"/>
    <col min="3573" max="3573" width="45.42578125" style="160" customWidth="1"/>
    <col min="3574" max="3575" width="20.5703125" style="160" customWidth="1"/>
    <col min="3576" max="3576" width="21.42578125" style="160" bestFit="1" customWidth="1"/>
    <col min="3577" max="3827" width="9.140625" style="160"/>
    <col min="3828" max="3828" width="4.42578125" style="160" customWidth="1"/>
    <col min="3829" max="3829" width="45.42578125" style="160" customWidth="1"/>
    <col min="3830" max="3831" width="20.5703125" style="160" customWidth="1"/>
    <col min="3832" max="3832" width="21.42578125" style="160" bestFit="1" customWidth="1"/>
    <col min="3833" max="4083" width="9.140625" style="160"/>
    <col min="4084" max="4084" width="4.42578125" style="160" customWidth="1"/>
    <col min="4085" max="4085" width="45.42578125" style="160" customWidth="1"/>
    <col min="4086" max="4087" width="20.5703125" style="160" customWidth="1"/>
    <col min="4088" max="4088" width="21.42578125" style="160" bestFit="1" customWidth="1"/>
    <col min="4089" max="4339" width="9.140625" style="160"/>
    <col min="4340" max="4340" width="4.42578125" style="160" customWidth="1"/>
    <col min="4341" max="4341" width="45.42578125" style="160" customWidth="1"/>
    <col min="4342" max="4343" width="20.5703125" style="160" customWidth="1"/>
    <col min="4344" max="4344" width="21.42578125" style="160" bestFit="1" customWidth="1"/>
    <col min="4345" max="4595" width="9.140625" style="160"/>
    <col min="4596" max="4596" width="4.42578125" style="160" customWidth="1"/>
    <col min="4597" max="4597" width="45.42578125" style="160" customWidth="1"/>
    <col min="4598" max="4599" width="20.5703125" style="160" customWidth="1"/>
    <col min="4600" max="4600" width="21.42578125" style="160" bestFit="1" customWidth="1"/>
    <col min="4601" max="4851" width="9.140625" style="160"/>
    <col min="4852" max="4852" width="4.42578125" style="160" customWidth="1"/>
    <col min="4853" max="4853" width="45.42578125" style="160" customWidth="1"/>
    <col min="4854" max="4855" width="20.5703125" style="160" customWidth="1"/>
    <col min="4856" max="4856" width="21.42578125" style="160" bestFit="1" customWidth="1"/>
    <col min="4857" max="5107" width="9.140625" style="160"/>
    <col min="5108" max="5108" width="4.42578125" style="160" customWidth="1"/>
    <col min="5109" max="5109" width="45.42578125" style="160" customWidth="1"/>
    <col min="5110" max="5111" width="20.5703125" style="160" customWidth="1"/>
    <col min="5112" max="5112" width="21.42578125" style="160" bestFit="1" customWidth="1"/>
    <col min="5113" max="5363" width="9.140625" style="160"/>
    <col min="5364" max="5364" width="4.42578125" style="160" customWidth="1"/>
    <col min="5365" max="5365" width="45.42578125" style="160" customWidth="1"/>
    <col min="5366" max="5367" width="20.5703125" style="160" customWidth="1"/>
    <col min="5368" max="5368" width="21.42578125" style="160" bestFit="1" customWidth="1"/>
    <col min="5369" max="5619" width="9.140625" style="160"/>
    <col min="5620" max="5620" width="4.42578125" style="160" customWidth="1"/>
    <col min="5621" max="5621" width="45.42578125" style="160" customWidth="1"/>
    <col min="5622" max="5623" width="20.5703125" style="160" customWidth="1"/>
    <col min="5624" max="5624" width="21.42578125" style="160" bestFit="1" customWidth="1"/>
    <col min="5625" max="5875" width="9.140625" style="160"/>
    <col min="5876" max="5876" width="4.42578125" style="160" customWidth="1"/>
    <col min="5877" max="5877" width="45.42578125" style="160" customWidth="1"/>
    <col min="5878" max="5879" width="20.5703125" style="160" customWidth="1"/>
    <col min="5880" max="5880" width="21.42578125" style="160" bestFit="1" customWidth="1"/>
    <col min="5881" max="6131" width="9.140625" style="160"/>
    <col min="6132" max="6132" width="4.42578125" style="160" customWidth="1"/>
    <col min="6133" max="6133" width="45.42578125" style="160" customWidth="1"/>
    <col min="6134" max="6135" width="20.5703125" style="160" customWidth="1"/>
    <col min="6136" max="6136" width="21.42578125" style="160" bestFit="1" customWidth="1"/>
    <col min="6137" max="6387" width="9.140625" style="160"/>
    <col min="6388" max="6388" width="4.42578125" style="160" customWidth="1"/>
    <col min="6389" max="6389" width="45.42578125" style="160" customWidth="1"/>
    <col min="6390" max="6391" width="20.5703125" style="160" customWidth="1"/>
    <col min="6392" max="6392" width="21.42578125" style="160" bestFit="1" customWidth="1"/>
    <col min="6393" max="6643" width="9.140625" style="160"/>
    <col min="6644" max="6644" width="4.42578125" style="160" customWidth="1"/>
    <col min="6645" max="6645" width="45.42578125" style="160" customWidth="1"/>
    <col min="6646" max="6647" width="20.5703125" style="160" customWidth="1"/>
    <col min="6648" max="6648" width="21.42578125" style="160" bestFit="1" customWidth="1"/>
    <col min="6649" max="6899" width="9.140625" style="160"/>
    <col min="6900" max="6900" width="4.42578125" style="160" customWidth="1"/>
    <col min="6901" max="6901" width="45.42578125" style="160" customWidth="1"/>
    <col min="6902" max="6903" width="20.5703125" style="160" customWidth="1"/>
    <col min="6904" max="6904" width="21.42578125" style="160" bestFit="1" customWidth="1"/>
    <col min="6905" max="7155" width="9.140625" style="160"/>
    <col min="7156" max="7156" width="4.42578125" style="160" customWidth="1"/>
    <col min="7157" max="7157" width="45.42578125" style="160" customWidth="1"/>
    <col min="7158" max="7159" width="20.5703125" style="160" customWidth="1"/>
    <col min="7160" max="7160" width="21.42578125" style="160" bestFit="1" customWidth="1"/>
    <col min="7161" max="7411" width="9.140625" style="160"/>
    <col min="7412" max="7412" width="4.42578125" style="160" customWidth="1"/>
    <col min="7413" max="7413" width="45.42578125" style="160" customWidth="1"/>
    <col min="7414" max="7415" width="20.5703125" style="160" customWidth="1"/>
    <col min="7416" max="7416" width="21.42578125" style="160" bestFit="1" customWidth="1"/>
    <col min="7417" max="7667" width="9.140625" style="160"/>
    <col min="7668" max="7668" width="4.42578125" style="160" customWidth="1"/>
    <col min="7669" max="7669" width="45.42578125" style="160" customWidth="1"/>
    <col min="7670" max="7671" width="20.5703125" style="160" customWidth="1"/>
    <col min="7672" max="7672" width="21.42578125" style="160" bestFit="1" customWidth="1"/>
    <col min="7673" max="7923" width="9.140625" style="160"/>
    <col min="7924" max="7924" width="4.42578125" style="160" customWidth="1"/>
    <col min="7925" max="7925" width="45.42578125" style="160" customWidth="1"/>
    <col min="7926" max="7927" width="20.5703125" style="160" customWidth="1"/>
    <col min="7928" max="7928" width="21.42578125" style="160" bestFit="1" customWidth="1"/>
    <col min="7929" max="8179" width="9.140625" style="160"/>
    <col min="8180" max="8180" width="4.42578125" style="160" customWidth="1"/>
    <col min="8181" max="8181" width="45.42578125" style="160" customWidth="1"/>
    <col min="8182" max="8183" width="20.5703125" style="160" customWidth="1"/>
    <col min="8184" max="8184" width="21.42578125" style="160" bestFit="1" customWidth="1"/>
    <col min="8185" max="8435" width="9.140625" style="160"/>
    <col min="8436" max="8436" width="4.42578125" style="160" customWidth="1"/>
    <col min="8437" max="8437" width="45.42578125" style="160" customWidth="1"/>
    <col min="8438" max="8439" width="20.5703125" style="160" customWidth="1"/>
    <col min="8440" max="8440" width="21.42578125" style="160" bestFit="1" customWidth="1"/>
    <col min="8441" max="8691" width="9.140625" style="160"/>
    <col min="8692" max="8692" width="4.42578125" style="160" customWidth="1"/>
    <col min="8693" max="8693" width="45.42578125" style="160" customWidth="1"/>
    <col min="8694" max="8695" width="20.5703125" style="160" customWidth="1"/>
    <col min="8696" max="8696" width="21.42578125" style="160" bestFit="1" customWidth="1"/>
    <col min="8697" max="8947" width="9.140625" style="160"/>
    <col min="8948" max="8948" width="4.42578125" style="160" customWidth="1"/>
    <col min="8949" max="8949" width="45.42578125" style="160" customWidth="1"/>
    <col min="8950" max="8951" width="20.5703125" style="160" customWidth="1"/>
    <col min="8952" max="8952" width="21.42578125" style="160" bestFit="1" customWidth="1"/>
    <col min="8953" max="9203" width="9.140625" style="160"/>
    <col min="9204" max="9204" width="4.42578125" style="160" customWidth="1"/>
    <col min="9205" max="9205" width="45.42578125" style="160" customWidth="1"/>
    <col min="9206" max="9207" width="20.5703125" style="160" customWidth="1"/>
    <col min="9208" max="9208" width="21.42578125" style="160" bestFit="1" customWidth="1"/>
    <col min="9209" max="9459" width="9.140625" style="160"/>
    <col min="9460" max="9460" width="4.42578125" style="160" customWidth="1"/>
    <col min="9461" max="9461" width="45.42578125" style="160" customWidth="1"/>
    <col min="9462" max="9463" width="20.5703125" style="160" customWidth="1"/>
    <col min="9464" max="9464" width="21.42578125" style="160" bestFit="1" customWidth="1"/>
    <col min="9465" max="9715" width="9.140625" style="160"/>
    <col min="9716" max="9716" width="4.42578125" style="160" customWidth="1"/>
    <col min="9717" max="9717" width="45.42578125" style="160" customWidth="1"/>
    <col min="9718" max="9719" width="20.5703125" style="160" customWidth="1"/>
    <col min="9720" max="9720" width="21.42578125" style="160" bestFit="1" customWidth="1"/>
    <col min="9721" max="9971" width="9.140625" style="160"/>
    <col min="9972" max="9972" width="4.42578125" style="160" customWidth="1"/>
    <col min="9973" max="9973" width="45.42578125" style="160" customWidth="1"/>
    <col min="9974" max="9975" width="20.5703125" style="160" customWidth="1"/>
    <col min="9976" max="9976" width="21.42578125" style="160" bestFit="1" customWidth="1"/>
    <col min="9977" max="10227" width="9.140625" style="160"/>
    <col min="10228" max="10228" width="4.42578125" style="160" customWidth="1"/>
    <col min="10229" max="10229" width="45.42578125" style="160" customWidth="1"/>
    <col min="10230" max="10231" width="20.5703125" style="160" customWidth="1"/>
    <col min="10232" max="10232" width="21.42578125" style="160" bestFit="1" customWidth="1"/>
    <col min="10233" max="10483" width="9.140625" style="160"/>
    <col min="10484" max="10484" width="4.42578125" style="160" customWidth="1"/>
    <col min="10485" max="10485" width="45.42578125" style="160" customWidth="1"/>
    <col min="10486" max="10487" width="20.5703125" style="160" customWidth="1"/>
    <col min="10488" max="10488" width="21.42578125" style="160" bestFit="1" customWidth="1"/>
    <col min="10489" max="10739" width="9.140625" style="160"/>
    <col min="10740" max="10740" width="4.42578125" style="160" customWidth="1"/>
    <col min="10741" max="10741" width="45.42578125" style="160" customWidth="1"/>
    <col min="10742" max="10743" width="20.5703125" style="160" customWidth="1"/>
    <col min="10744" max="10744" width="21.42578125" style="160" bestFit="1" customWidth="1"/>
    <col min="10745" max="10995" width="9.140625" style="160"/>
    <col min="10996" max="10996" width="4.42578125" style="160" customWidth="1"/>
    <col min="10997" max="10997" width="45.42578125" style="160" customWidth="1"/>
    <col min="10998" max="10999" width="20.5703125" style="160" customWidth="1"/>
    <col min="11000" max="11000" width="21.42578125" style="160" bestFit="1" customWidth="1"/>
    <col min="11001" max="11251" width="9.140625" style="160"/>
    <col min="11252" max="11252" width="4.42578125" style="160" customWidth="1"/>
    <col min="11253" max="11253" width="45.42578125" style="160" customWidth="1"/>
    <col min="11254" max="11255" width="20.5703125" style="160" customWidth="1"/>
    <col min="11256" max="11256" width="21.42578125" style="160" bestFit="1" customWidth="1"/>
    <col min="11257" max="11507" width="9.140625" style="160"/>
    <col min="11508" max="11508" width="4.42578125" style="160" customWidth="1"/>
    <col min="11509" max="11509" width="45.42578125" style="160" customWidth="1"/>
    <col min="11510" max="11511" width="20.5703125" style="160" customWidth="1"/>
    <col min="11512" max="11512" width="21.42578125" style="160" bestFit="1" customWidth="1"/>
    <col min="11513" max="11763" width="9.140625" style="160"/>
    <col min="11764" max="11764" width="4.42578125" style="160" customWidth="1"/>
    <col min="11765" max="11765" width="45.42578125" style="160" customWidth="1"/>
    <col min="11766" max="11767" width="20.5703125" style="160" customWidth="1"/>
    <col min="11768" max="11768" width="21.42578125" style="160" bestFit="1" customWidth="1"/>
    <col min="11769" max="12019" width="9.140625" style="160"/>
    <col min="12020" max="12020" width="4.42578125" style="160" customWidth="1"/>
    <col min="12021" max="12021" width="45.42578125" style="160" customWidth="1"/>
    <col min="12022" max="12023" width="20.5703125" style="160" customWidth="1"/>
    <col min="12024" max="12024" width="21.42578125" style="160" bestFit="1" customWidth="1"/>
    <col min="12025" max="12275" width="9.140625" style="160"/>
    <col min="12276" max="12276" width="4.42578125" style="160" customWidth="1"/>
    <col min="12277" max="12277" width="45.42578125" style="160" customWidth="1"/>
    <col min="12278" max="12279" width="20.5703125" style="160" customWidth="1"/>
    <col min="12280" max="12280" width="21.42578125" style="160" bestFit="1" customWidth="1"/>
    <col min="12281" max="12531" width="9.140625" style="160"/>
    <col min="12532" max="12532" width="4.42578125" style="160" customWidth="1"/>
    <col min="12533" max="12533" width="45.42578125" style="160" customWidth="1"/>
    <col min="12534" max="12535" width="20.5703125" style="160" customWidth="1"/>
    <col min="12536" max="12536" width="21.42578125" style="160" bestFit="1" customWidth="1"/>
    <col min="12537" max="12787" width="9.140625" style="160"/>
    <col min="12788" max="12788" width="4.42578125" style="160" customWidth="1"/>
    <col min="12789" max="12789" width="45.42578125" style="160" customWidth="1"/>
    <col min="12790" max="12791" width="20.5703125" style="160" customWidth="1"/>
    <col min="12792" max="12792" width="21.42578125" style="160" bestFit="1" customWidth="1"/>
    <col min="12793" max="13043" width="9.140625" style="160"/>
    <col min="13044" max="13044" width="4.42578125" style="160" customWidth="1"/>
    <col min="13045" max="13045" width="45.42578125" style="160" customWidth="1"/>
    <col min="13046" max="13047" width="20.5703125" style="160" customWidth="1"/>
    <col min="13048" max="13048" width="21.42578125" style="160" bestFit="1" customWidth="1"/>
    <col min="13049" max="13299" width="9.140625" style="160"/>
    <col min="13300" max="13300" width="4.42578125" style="160" customWidth="1"/>
    <col min="13301" max="13301" width="45.42578125" style="160" customWidth="1"/>
    <col min="13302" max="13303" width="20.5703125" style="160" customWidth="1"/>
    <col min="13304" max="13304" width="21.42578125" style="160" bestFit="1" customWidth="1"/>
    <col min="13305" max="13555" width="9.140625" style="160"/>
    <col min="13556" max="13556" width="4.42578125" style="160" customWidth="1"/>
    <col min="13557" max="13557" width="45.42578125" style="160" customWidth="1"/>
    <col min="13558" max="13559" width="20.5703125" style="160" customWidth="1"/>
    <col min="13560" max="13560" width="21.42578125" style="160" bestFit="1" customWidth="1"/>
    <col min="13561" max="13811" width="9.140625" style="160"/>
    <col min="13812" max="13812" width="4.42578125" style="160" customWidth="1"/>
    <col min="13813" max="13813" width="45.42578125" style="160" customWidth="1"/>
    <col min="13814" max="13815" width="20.5703125" style="160" customWidth="1"/>
    <col min="13816" max="13816" width="21.42578125" style="160" bestFit="1" customWidth="1"/>
    <col min="13817" max="14067" width="9.140625" style="160"/>
    <col min="14068" max="14068" width="4.42578125" style="160" customWidth="1"/>
    <col min="14069" max="14069" width="45.42578125" style="160" customWidth="1"/>
    <col min="14070" max="14071" width="20.5703125" style="160" customWidth="1"/>
    <col min="14072" max="14072" width="21.42578125" style="160" bestFit="1" customWidth="1"/>
    <col min="14073" max="14323" width="9.140625" style="160"/>
    <col min="14324" max="14324" width="4.42578125" style="160" customWidth="1"/>
    <col min="14325" max="14325" width="45.42578125" style="160" customWidth="1"/>
    <col min="14326" max="14327" width="20.5703125" style="160" customWidth="1"/>
    <col min="14328" max="14328" width="21.42578125" style="160" bestFit="1" customWidth="1"/>
    <col min="14329" max="14579" width="9.140625" style="160"/>
    <col min="14580" max="14580" width="4.42578125" style="160" customWidth="1"/>
    <col min="14581" max="14581" width="45.42578125" style="160" customWidth="1"/>
    <col min="14582" max="14583" width="20.5703125" style="160" customWidth="1"/>
    <col min="14584" max="14584" width="21.42578125" style="160" bestFit="1" customWidth="1"/>
    <col min="14585" max="14835" width="9.140625" style="160"/>
    <col min="14836" max="14836" width="4.42578125" style="160" customWidth="1"/>
    <col min="14837" max="14837" width="45.42578125" style="160" customWidth="1"/>
    <col min="14838" max="14839" width="20.5703125" style="160" customWidth="1"/>
    <col min="14840" max="14840" width="21.42578125" style="160" bestFit="1" customWidth="1"/>
    <col min="14841" max="15091" width="9.140625" style="160"/>
    <col min="15092" max="15092" width="4.42578125" style="160" customWidth="1"/>
    <col min="15093" max="15093" width="45.42578125" style="160" customWidth="1"/>
    <col min="15094" max="15095" width="20.5703125" style="160" customWidth="1"/>
    <col min="15096" max="15096" width="21.42578125" style="160" bestFit="1" customWidth="1"/>
    <col min="15097" max="15347" width="9.140625" style="160"/>
    <col min="15348" max="15348" width="4.42578125" style="160" customWidth="1"/>
    <col min="15349" max="15349" width="45.42578125" style="160" customWidth="1"/>
    <col min="15350" max="15351" width="20.5703125" style="160" customWidth="1"/>
    <col min="15352" max="15352" width="21.42578125" style="160" bestFit="1" customWidth="1"/>
    <col min="15353" max="15603" width="9.140625" style="160"/>
    <col min="15604" max="15604" width="4.42578125" style="160" customWidth="1"/>
    <col min="15605" max="15605" width="45.42578125" style="160" customWidth="1"/>
    <col min="15606" max="15607" width="20.5703125" style="160" customWidth="1"/>
    <col min="15608" max="15608" width="21.42578125" style="160" bestFit="1" customWidth="1"/>
    <col min="15609" max="15859" width="9.140625" style="160"/>
    <col min="15860" max="15860" width="4.42578125" style="160" customWidth="1"/>
    <col min="15861" max="15861" width="45.42578125" style="160" customWidth="1"/>
    <col min="15862" max="15863" width="20.5703125" style="160" customWidth="1"/>
    <col min="15864" max="15864" width="21.42578125" style="160" bestFit="1" customWidth="1"/>
    <col min="15865" max="16115" width="9.140625" style="160"/>
    <col min="16116" max="16116" width="4.42578125" style="160" customWidth="1"/>
    <col min="16117" max="16117" width="45.42578125" style="160" customWidth="1"/>
    <col min="16118" max="16119" width="20.5703125" style="160" customWidth="1"/>
    <col min="16120" max="16120" width="21.42578125" style="160" bestFit="1" customWidth="1"/>
    <col min="16121" max="16384" width="9.140625" style="160"/>
  </cols>
  <sheetData>
    <row r="1" spans="1:6" ht="15.75">
      <c r="A1" s="157" t="s">
        <v>476</v>
      </c>
      <c r="B1" s="158"/>
      <c r="C1" s="159"/>
      <c r="D1" s="159"/>
      <c r="E1" s="159"/>
    </row>
    <row r="2" spans="1:6">
      <c r="A2" s="161"/>
      <c r="B2" s="161"/>
      <c r="C2" s="159"/>
      <c r="D2" s="159"/>
      <c r="E2" s="159"/>
    </row>
    <row r="3" spans="1:6">
      <c r="A3" s="162"/>
      <c r="B3" s="162"/>
      <c r="C3" s="163"/>
      <c r="D3" s="163"/>
      <c r="E3" s="164" t="s">
        <v>236</v>
      </c>
    </row>
    <row r="4" spans="1:6">
      <c r="A4" s="165"/>
      <c r="B4" s="166"/>
      <c r="C4" s="167" t="s">
        <v>237</v>
      </c>
      <c r="D4" s="167" t="s">
        <v>238</v>
      </c>
      <c r="E4" s="167" t="s">
        <v>238</v>
      </c>
    </row>
    <row r="5" spans="1:6">
      <c r="A5" s="162"/>
      <c r="B5" s="168"/>
      <c r="C5" s="169" t="s">
        <v>239</v>
      </c>
      <c r="D5" s="169" t="s">
        <v>240</v>
      </c>
      <c r="E5" s="169" t="s">
        <v>241</v>
      </c>
    </row>
    <row r="6" spans="1:6">
      <c r="A6" s="162"/>
      <c r="B6" s="162"/>
      <c r="C6" s="163"/>
      <c r="D6" s="163"/>
      <c r="E6" s="163"/>
    </row>
    <row r="7" spans="1:6">
      <c r="A7" s="170" t="s">
        <v>215</v>
      </c>
      <c r="B7" s="171"/>
      <c r="C7" s="172">
        <v>750</v>
      </c>
      <c r="D7" s="173">
        <v>4105.7489051899984</v>
      </c>
      <c r="E7" s="173">
        <v>1659.3908474179686</v>
      </c>
    </row>
    <row r="8" spans="1:6" ht="15.75">
      <c r="A8" s="170" t="s">
        <v>242</v>
      </c>
      <c r="B8" s="162"/>
      <c r="C8" s="174"/>
      <c r="D8" s="175"/>
      <c r="E8" s="175"/>
    </row>
    <row r="9" spans="1:6" ht="18.75">
      <c r="A9" s="170"/>
      <c r="B9" s="171" t="s">
        <v>163</v>
      </c>
      <c r="C9" s="174">
        <v>19</v>
      </c>
      <c r="D9" s="176">
        <v>949.31020599999999</v>
      </c>
      <c r="E9" s="176">
        <v>47.534903</v>
      </c>
      <c r="F9" s="177"/>
    </row>
    <row r="10" spans="1:6" ht="18.75">
      <c r="A10" s="170"/>
      <c r="B10" s="171" t="s">
        <v>146</v>
      </c>
      <c r="C10" s="174">
        <v>77</v>
      </c>
      <c r="D10" s="176">
        <v>484.68477868999997</v>
      </c>
      <c r="E10" s="176">
        <v>121.09365443750001</v>
      </c>
      <c r="F10" s="177"/>
    </row>
    <row r="11" spans="1:6">
      <c r="A11" s="170"/>
      <c r="B11" s="171" t="s">
        <v>147</v>
      </c>
      <c r="C11" s="174">
        <v>7</v>
      </c>
      <c r="D11" s="176">
        <v>421.75914899999998</v>
      </c>
      <c r="E11" s="176"/>
    </row>
    <row r="12" spans="1:6">
      <c r="A12" s="170"/>
      <c r="B12" s="171" t="s">
        <v>196</v>
      </c>
      <c r="C12" s="174">
        <v>23</v>
      </c>
      <c r="D12" s="176">
        <v>395.41597152999998</v>
      </c>
      <c r="E12" s="176">
        <v>40.003098000000001</v>
      </c>
    </row>
    <row r="13" spans="1:6" ht="18.75">
      <c r="A13" s="170"/>
      <c r="B13" s="171" t="s">
        <v>192</v>
      </c>
      <c r="C13" s="174">
        <v>26</v>
      </c>
      <c r="D13" s="176">
        <v>319.76689892000002</v>
      </c>
      <c r="E13" s="176">
        <v>26.717725328124999</v>
      </c>
      <c r="F13" s="177"/>
    </row>
    <row r="14" spans="1:6" ht="18.75">
      <c r="A14" s="170"/>
      <c r="B14" s="171" t="s">
        <v>170</v>
      </c>
      <c r="C14" s="174">
        <v>5</v>
      </c>
      <c r="D14" s="176">
        <v>286.94799999999998</v>
      </c>
      <c r="E14" s="176"/>
      <c r="F14" s="177"/>
    </row>
    <row r="15" spans="1:6">
      <c r="A15" s="170"/>
      <c r="B15" s="171" t="s">
        <v>149</v>
      </c>
      <c r="C15" s="174">
        <v>25</v>
      </c>
      <c r="D15" s="176">
        <v>198.129099</v>
      </c>
      <c r="E15" s="176">
        <v>174.830476</v>
      </c>
    </row>
    <row r="16" spans="1:6">
      <c r="A16" s="170"/>
      <c r="B16" s="171" t="s">
        <v>195</v>
      </c>
      <c r="C16" s="174">
        <v>307</v>
      </c>
      <c r="D16" s="176">
        <v>171.32079199</v>
      </c>
      <c r="E16" s="176">
        <v>372.63311171484378</v>
      </c>
    </row>
    <row r="17" spans="1:5">
      <c r="A17" s="170"/>
      <c r="B17" s="171" t="s">
        <v>148</v>
      </c>
      <c r="C17" s="174">
        <v>18</v>
      </c>
      <c r="D17" s="176">
        <v>129.85268099999999</v>
      </c>
      <c r="E17" s="176">
        <v>25.935656999999999</v>
      </c>
    </row>
    <row r="18" spans="1:5">
      <c r="A18" s="170"/>
      <c r="B18" s="171" t="s">
        <v>161</v>
      </c>
      <c r="C18" s="174">
        <v>9</v>
      </c>
      <c r="D18" s="176">
        <v>107.04868</v>
      </c>
      <c r="E18" s="176">
        <v>7</v>
      </c>
    </row>
    <row r="19" spans="1:5">
      <c r="A19" s="170"/>
      <c r="B19" s="171" t="s">
        <v>150</v>
      </c>
      <c r="C19" s="174">
        <v>15</v>
      </c>
      <c r="D19" s="176">
        <v>96.163310999999993</v>
      </c>
      <c r="E19" s="176">
        <v>127.851338125</v>
      </c>
    </row>
    <row r="20" spans="1:5">
      <c r="A20" s="170"/>
      <c r="B20" s="171" t="s">
        <v>152</v>
      </c>
      <c r="C20" s="174">
        <v>7</v>
      </c>
      <c r="D20" s="176">
        <v>93.773093000000003</v>
      </c>
      <c r="E20" s="176">
        <v>14.765000000000001</v>
      </c>
    </row>
    <row r="21" spans="1:5">
      <c r="A21" s="170"/>
      <c r="B21" s="171" t="s">
        <v>145</v>
      </c>
      <c r="C21" s="174">
        <v>7</v>
      </c>
      <c r="D21" s="176">
        <v>72.660627000000005</v>
      </c>
      <c r="E21" s="176">
        <v>1.438693</v>
      </c>
    </row>
    <row r="22" spans="1:5">
      <c r="A22" s="170"/>
      <c r="B22" s="171" t="s">
        <v>193</v>
      </c>
      <c r="C22" s="174">
        <v>22</v>
      </c>
      <c r="D22" s="176">
        <v>68.718493170000002</v>
      </c>
      <c r="E22" s="176">
        <v>349.39802700000001</v>
      </c>
    </row>
    <row r="23" spans="1:5">
      <c r="A23" s="170"/>
      <c r="B23" s="171" t="s">
        <v>243</v>
      </c>
      <c r="C23" s="174">
        <v>2</v>
      </c>
      <c r="D23" s="176">
        <v>44.313256000000003</v>
      </c>
      <c r="E23" s="176">
        <v>0.89279399999999998</v>
      </c>
    </row>
    <row r="24" spans="1:5">
      <c r="A24" s="170"/>
      <c r="B24" s="171" t="s">
        <v>191</v>
      </c>
      <c r="C24" s="174">
        <v>6</v>
      </c>
      <c r="D24" s="176">
        <v>42</v>
      </c>
      <c r="E24" s="176">
        <v>82.966157124999995</v>
      </c>
    </row>
    <row r="25" spans="1:5">
      <c r="A25" s="170"/>
      <c r="B25" s="171" t="s">
        <v>190</v>
      </c>
      <c r="C25" s="174">
        <v>9</v>
      </c>
      <c r="D25" s="176">
        <v>41.500263599999997</v>
      </c>
      <c r="E25" s="176">
        <v>13.969544000000001</v>
      </c>
    </row>
    <row r="26" spans="1:5">
      <c r="A26" s="170"/>
      <c r="B26" s="171" t="s">
        <v>169</v>
      </c>
      <c r="C26" s="174">
        <v>3</v>
      </c>
      <c r="D26" s="176">
        <v>40.450000000000003</v>
      </c>
      <c r="E26" s="176">
        <v>43</v>
      </c>
    </row>
    <row r="27" spans="1:5">
      <c r="A27" s="170"/>
      <c r="B27" s="171" t="s">
        <v>144</v>
      </c>
      <c r="C27" s="174">
        <v>103</v>
      </c>
      <c r="D27" s="176">
        <v>35.20842754000001</v>
      </c>
      <c r="E27" s="176">
        <v>91.834909687500001</v>
      </c>
    </row>
    <row r="28" spans="1:5">
      <c r="A28" s="170"/>
      <c r="B28" s="171" t="s">
        <v>179</v>
      </c>
      <c r="C28" s="174">
        <v>1</v>
      </c>
      <c r="D28" s="176">
        <v>31.8</v>
      </c>
      <c r="E28" s="176">
        <v>11.892332</v>
      </c>
    </row>
    <row r="29" spans="1:5">
      <c r="A29" s="170" t="s">
        <v>244</v>
      </c>
      <c r="B29" s="178"/>
      <c r="C29" s="179"/>
      <c r="D29" s="180"/>
      <c r="E29" s="180"/>
    </row>
    <row r="30" spans="1:5">
      <c r="A30" s="170"/>
      <c r="B30" s="171" t="s">
        <v>245</v>
      </c>
      <c r="C30" s="174">
        <v>104</v>
      </c>
      <c r="D30" s="176">
        <v>1520.1293368499998</v>
      </c>
      <c r="E30" s="176">
        <v>224.18672957812501</v>
      </c>
    </row>
    <row r="31" spans="1:5">
      <c r="A31" s="170"/>
      <c r="B31" s="171" t="s">
        <v>246</v>
      </c>
      <c r="C31" s="174">
        <v>117</v>
      </c>
      <c r="D31" s="176">
        <v>526.19235100000003</v>
      </c>
      <c r="E31" s="176">
        <v>161.01888371875</v>
      </c>
    </row>
    <row r="32" spans="1:5">
      <c r="A32" s="170"/>
      <c r="B32" s="171" t="s">
        <v>247</v>
      </c>
      <c r="C32" s="174">
        <v>65</v>
      </c>
      <c r="D32" s="176">
        <v>495.95231799999999</v>
      </c>
      <c r="E32" s="176">
        <v>44.753990000000002</v>
      </c>
    </row>
    <row r="33" spans="1:5">
      <c r="A33" s="170"/>
      <c r="B33" s="171" t="s">
        <v>248</v>
      </c>
      <c r="C33" s="174">
        <v>50</v>
      </c>
      <c r="D33" s="176">
        <v>328.17413041000003</v>
      </c>
      <c r="E33" s="176">
        <v>124.006051</v>
      </c>
    </row>
    <row r="34" spans="1:5">
      <c r="A34" s="170"/>
      <c r="B34" s="171" t="s">
        <v>249</v>
      </c>
      <c r="C34" s="174">
        <v>85</v>
      </c>
      <c r="D34" s="176">
        <v>253.03905797000002</v>
      </c>
      <c r="E34" s="176">
        <v>134.10587593359375</v>
      </c>
    </row>
    <row r="35" spans="1:5">
      <c r="A35" s="170"/>
      <c r="B35" s="171" t="s">
        <v>250</v>
      </c>
      <c r="C35" s="174">
        <v>9</v>
      </c>
      <c r="D35" s="176">
        <v>185.46913599999999</v>
      </c>
      <c r="E35" s="176">
        <v>53.174999999999997</v>
      </c>
    </row>
    <row r="36" spans="1:5">
      <c r="A36" s="170"/>
      <c r="B36" s="171" t="s">
        <v>251</v>
      </c>
      <c r="C36" s="174">
        <v>121</v>
      </c>
      <c r="D36" s="176">
        <v>179.03776218000002</v>
      </c>
      <c r="E36" s="176">
        <v>311.0334318125</v>
      </c>
    </row>
    <row r="37" spans="1:5">
      <c r="A37" s="170"/>
      <c r="B37" s="171" t="s">
        <v>252</v>
      </c>
      <c r="C37" s="174">
        <v>4</v>
      </c>
      <c r="D37" s="176">
        <v>163.282701</v>
      </c>
      <c r="E37" s="176">
        <v>0</v>
      </c>
    </row>
    <row r="38" spans="1:5">
      <c r="A38" s="170"/>
      <c r="B38" s="171" t="s">
        <v>253</v>
      </c>
      <c r="C38" s="174">
        <v>4</v>
      </c>
      <c r="D38" s="176">
        <v>154.35834199999999</v>
      </c>
      <c r="E38" s="176">
        <v>9.4619999999999997</v>
      </c>
    </row>
    <row r="39" spans="1:5">
      <c r="A39" s="170"/>
      <c r="B39" s="171" t="s">
        <v>254</v>
      </c>
      <c r="C39" s="174">
        <v>9</v>
      </c>
      <c r="D39" s="176">
        <v>63.4</v>
      </c>
      <c r="E39" s="176">
        <v>37.661720000000003</v>
      </c>
    </row>
    <row r="40" spans="1:5">
      <c r="A40" s="170"/>
      <c r="B40" s="171" t="s">
        <v>255</v>
      </c>
      <c r="C40" s="174">
        <v>2</v>
      </c>
      <c r="D40" s="176">
        <v>60.01</v>
      </c>
      <c r="E40" s="176">
        <v>0</v>
      </c>
    </row>
    <row r="41" spans="1:5">
      <c r="A41" s="170"/>
      <c r="B41" s="171" t="s">
        <v>256</v>
      </c>
      <c r="C41" s="174">
        <v>8</v>
      </c>
      <c r="D41" s="176">
        <v>42.95</v>
      </c>
      <c r="E41" s="176">
        <v>16.600000000000001</v>
      </c>
    </row>
    <row r="42" spans="1:5">
      <c r="A42" s="170"/>
      <c r="B42" s="171" t="s">
        <v>257</v>
      </c>
      <c r="C42" s="174">
        <v>3</v>
      </c>
      <c r="D42" s="176">
        <v>30.052</v>
      </c>
      <c r="E42" s="176">
        <v>29.875</v>
      </c>
    </row>
    <row r="43" spans="1:5">
      <c r="A43" s="170"/>
      <c r="B43" s="171" t="s">
        <v>258</v>
      </c>
      <c r="C43" s="174">
        <v>10</v>
      </c>
      <c r="D43" s="176">
        <v>24.481159000000002</v>
      </c>
      <c r="E43" s="176">
        <v>20.099205999999999</v>
      </c>
    </row>
    <row r="44" spans="1:5">
      <c r="A44" s="170"/>
      <c r="B44" s="171" t="s">
        <v>259</v>
      </c>
      <c r="C44" s="174">
        <v>31</v>
      </c>
      <c r="D44" s="176">
        <v>18.153904490000002</v>
      </c>
      <c r="E44" s="176">
        <v>208.64267100000001</v>
      </c>
    </row>
    <row r="45" spans="1:5">
      <c r="A45" s="170"/>
      <c r="B45" s="171" t="s">
        <v>260</v>
      </c>
      <c r="C45" s="174">
        <v>11</v>
      </c>
      <c r="D45" s="176">
        <v>12.901982</v>
      </c>
      <c r="E45" s="176">
        <v>44.816613250000003</v>
      </c>
    </row>
    <row r="46" spans="1:5">
      <c r="A46" s="170"/>
      <c r="B46" s="171" t="s">
        <v>261</v>
      </c>
      <c r="C46" s="174">
        <v>8</v>
      </c>
      <c r="D46" s="176">
        <v>11.216294</v>
      </c>
      <c r="E46" s="176">
        <v>1.35</v>
      </c>
    </row>
    <row r="47" spans="1:5">
      <c r="A47" s="170"/>
      <c r="B47" s="171"/>
      <c r="C47" s="181"/>
      <c r="D47" s="182"/>
      <c r="E47" s="182"/>
    </row>
    <row r="48" spans="1:5" ht="15.75">
      <c r="A48" s="170"/>
      <c r="B48" s="183"/>
      <c r="C48" s="184"/>
      <c r="D48" s="182"/>
      <c r="E48" s="182"/>
    </row>
    <row r="49" spans="1:5" ht="15.75">
      <c r="A49" s="170"/>
      <c r="B49" s="183"/>
      <c r="C49" s="184"/>
      <c r="D49" s="182"/>
      <c r="E49" s="182"/>
    </row>
    <row r="50" spans="1:5" ht="15.75">
      <c r="A50" s="170"/>
      <c r="B50" s="183"/>
      <c r="C50" s="184"/>
      <c r="D50" s="182"/>
      <c r="E50" s="182"/>
    </row>
    <row r="51" spans="1:5" ht="15.75">
      <c r="A51" s="170"/>
      <c r="B51" s="183"/>
      <c r="C51" s="184"/>
      <c r="D51" s="182"/>
      <c r="E51" s="182"/>
    </row>
    <row r="52" spans="1:5" ht="15.75">
      <c r="A52" s="170"/>
      <c r="B52" s="183"/>
      <c r="C52" s="184"/>
      <c r="D52" s="182"/>
      <c r="E52" s="182"/>
    </row>
    <row r="53" spans="1:5" ht="18.75">
      <c r="A53" s="93"/>
      <c r="B53" s="183"/>
      <c r="C53" s="184"/>
      <c r="D53" s="182"/>
      <c r="E53" s="182"/>
    </row>
    <row r="54" spans="1:5" ht="18.75">
      <c r="A54" s="93"/>
      <c r="B54" s="183"/>
      <c r="C54" s="184"/>
      <c r="D54" s="182"/>
      <c r="E54" s="182"/>
    </row>
    <row r="55" spans="1:5" ht="18.75">
      <c r="A55" s="93"/>
      <c r="B55" s="183"/>
      <c r="C55" s="184"/>
      <c r="D55" s="182"/>
      <c r="E55" s="182"/>
    </row>
    <row r="56" spans="1:5" ht="18.75">
      <c r="A56" s="93"/>
      <c r="B56" s="183"/>
      <c r="C56" s="184"/>
      <c r="D56" s="182"/>
      <c r="E56" s="182"/>
    </row>
    <row r="57" spans="1:5" ht="18.75">
      <c r="A57" s="93"/>
      <c r="B57" s="183"/>
      <c r="C57" s="184"/>
      <c r="D57" s="182"/>
      <c r="E57" s="182"/>
    </row>
    <row r="58" spans="1:5" ht="18.75">
      <c r="A58" s="93"/>
      <c r="B58" s="183"/>
      <c r="C58" s="184"/>
      <c r="D58" s="182"/>
      <c r="E58" s="182"/>
    </row>
    <row r="59" spans="1:5" ht="18.75">
      <c r="A59" s="93"/>
      <c r="B59" s="183"/>
      <c r="C59" s="184"/>
      <c r="D59" s="182"/>
      <c r="E59" s="182"/>
    </row>
    <row r="60" spans="1:5" ht="18.75">
      <c r="A60" s="93"/>
      <c r="B60" s="183"/>
      <c r="C60" s="184"/>
      <c r="D60" s="182"/>
      <c r="E60" s="182"/>
    </row>
    <row r="61" spans="1:5" ht="18.75">
      <c r="A61" s="93"/>
      <c r="B61" s="183"/>
      <c r="C61" s="184"/>
      <c r="D61" s="182"/>
      <c r="E61" s="182"/>
    </row>
    <row r="62" spans="1:5" ht="18.75">
      <c r="A62" s="93"/>
      <c r="B62" s="183"/>
      <c r="C62" s="184"/>
      <c r="D62" s="182"/>
      <c r="E62" s="182"/>
    </row>
    <row r="63" spans="1:5" ht="18.75">
      <c r="A63" s="93"/>
      <c r="B63" s="185"/>
      <c r="C63" s="184"/>
      <c r="D63" s="182"/>
      <c r="E63" s="182"/>
    </row>
    <row r="64" spans="1:5" ht="18.75">
      <c r="A64" s="93"/>
      <c r="B64" s="93"/>
      <c r="C64" s="181"/>
      <c r="D64" s="182"/>
      <c r="E64" s="182"/>
    </row>
    <row r="65" spans="1:5" ht="18.75">
      <c r="A65" s="93"/>
      <c r="B65" s="93"/>
      <c r="C65" s="181"/>
      <c r="D65" s="182"/>
      <c r="E65" s="182"/>
    </row>
    <row r="66" spans="1:5" ht="15.75">
      <c r="A66" s="170"/>
      <c r="B66" s="183"/>
      <c r="C66" s="186"/>
      <c r="D66" s="186"/>
    </row>
    <row r="67" spans="1:5" ht="18.75">
      <c r="A67" s="93"/>
      <c r="B67" s="93"/>
      <c r="C67" s="187"/>
      <c r="D67" s="187"/>
    </row>
    <row r="68" spans="1:5" ht="18.75">
      <c r="A68" s="93"/>
      <c r="B68" s="93"/>
      <c r="C68" s="187"/>
      <c r="D68" s="187"/>
    </row>
    <row r="69" spans="1:5" ht="18.75">
      <c r="A69" s="93"/>
      <c r="B69" s="93"/>
      <c r="C69" s="187"/>
      <c r="D69" s="187"/>
    </row>
    <row r="70" spans="1:5" ht="18.75">
      <c r="A70" s="93"/>
      <c r="B70" s="93"/>
      <c r="C70" s="187"/>
      <c r="D70" s="187"/>
    </row>
    <row r="71" spans="1:5" ht="18.75">
      <c r="A71" s="93"/>
      <c r="B71" s="93"/>
      <c r="C71" s="187"/>
      <c r="D71" s="187"/>
    </row>
    <row r="72" spans="1:5" ht="18.75">
      <c r="A72" s="93"/>
      <c r="B72" s="93"/>
      <c r="C72" s="187"/>
      <c r="D72" s="187"/>
    </row>
    <row r="73" spans="1:5" ht="18.75">
      <c r="A73" s="93"/>
      <c r="B73" s="93"/>
      <c r="C73" s="187"/>
      <c r="D73" s="187"/>
    </row>
    <row r="74" spans="1:5" ht="18.75">
      <c r="A74" s="93"/>
      <c r="B74" s="93"/>
      <c r="C74" s="187"/>
      <c r="D74" s="187"/>
    </row>
    <row r="78" spans="1:5" ht="15.75">
      <c r="A78"/>
      <c r="B78" s="171"/>
      <c r="C78" s="188"/>
      <c r="D78" s="188"/>
    </row>
    <row r="79" spans="1:5" ht="15.75">
      <c r="A79"/>
      <c r="B79"/>
      <c r="C79" s="188"/>
      <c r="D79" s="188"/>
    </row>
    <row r="80" spans="1:5" ht="15.75">
      <c r="A80"/>
      <c r="B80" s="171"/>
      <c r="C80" s="188"/>
      <c r="D80" s="188"/>
    </row>
    <row r="81" spans="1:4" ht="15.75">
      <c r="A81"/>
      <c r="B81"/>
      <c r="C81" s="188"/>
      <c r="D81" s="188"/>
    </row>
    <row r="82" spans="1:4" ht="15.75">
      <c r="A82"/>
      <c r="B82"/>
      <c r="C82" s="188"/>
      <c r="D82" s="188"/>
    </row>
    <row r="83" spans="1:4" ht="15.75">
      <c r="A83"/>
      <c r="B83"/>
      <c r="C83" s="188"/>
      <c r="D83" s="188"/>
    </row>
    <row r="84" spans="1:4" ht="15.75">
      <c r="A84"/>
      <c r="B84"/>
      <c r="C84" s="188"/>
      <c r="D84" s="188"/>
    </row>
    <row r="85" spans="1:4" ht="15.75">
      <c r="A85"/>
      <c r="B85"/>
      <c r="C85" s="188"/>
      <c r="D85" s="188"/>
    </row>
    <row r="86" spans="1:4" ht="15.75">
      <c r="A86"/>
      <c r="B86"/>
      <c r="C86" s="188"/>
      <c r="D86" s="188"/>
    </row>
    <row r="87" spans="1:4" ht="15.75">
      <c r="A87"/>
      <c r="B87"/>
      <c r="C87" s="188"/>
      <c r="D87" s="188"/>
    </row>
    <row r="88" spans="1:4" ht="15.75">
      <c r="A88"/>
      <c r="B88"/>
      <c r="C88" s="188"/>
      <c r="D88" s="188"/>
    </row>
    <row r="89" spans="1:4" ht="15.75">
      <c r="A89"/>
      <c r="B89"/>
      <c r="C89" s="188"/>
      <c r="D89" s="188"/>
    </row>
    <row r="90" spans="1:4" ht="15.75">
      <c r="A90"/>
      <c r="B90"/>
      <c r="C90" s="188"/>
      <c r="D90" s="188"/>
    </row>
  </sheetData>
  <pageMargins left="0.7" right="0.17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2" workbookViewId="0">
      <selection activeCell="D12" sqref="D12"/>
    </sheetView>
  </sheetViews>
  <sheetFormatPr defaultColWidth="8" defaultRowHeight="12.75"/>
  <cols>
    <col min="1" max="1" width="24" style="240" customWidth="1"/>
    <col min="2" max="3" width="10.5703125" style="240" customWidth="1"/>
    <col min="4" max="4" width="10" style="240" customWidth="1"/>
    <col min="5" max="5" width="9.42578125" style="240" customWidth="1"/>
    <col min="6" max="6" width="10.85546875" style="240" customWidth="1"/>
    <col min="7" max="7" width="10.5703125" style="240" customWidth="1"/>
    <col min="8" max="16384" width="8" style="240"/>
  </cols>
  <sheetData>
    <row r="1" spans="1:9" ht="20.100000000000001" customHeight="1">
      <c r="A1" s="239" t="s">
        <v>333</v>
      </c>
      <c r="B1" s="239"/>
      <c r="C1" s="239"/>
      <c r="D1" s="239"/>
      <c r="E1" s="239"/>
      <c r="F1" s="239"/>
      <c r="G1" s="239"/>
    </row>
    <row r="2" spans="1:9" ht="20.100000000000001" customHeight="1">
      <c r="A2" s="239"/>
      <c r="B2" s="239"/>
      <c r="C2" s="239"/>
      <c r="D2" s="239"/>
      <c r="E2" s="239"/>
      <c r="F2" s="239"/>
      <c r="G2" s="239"/>
    </row>
    <row r="3" spans="1:9" ht="20.100000000000001" customHeight="1">
      <c r="A3" s="241"/>
      <c r="B3" s="241"/>
      <c r="C3" s="241"/>
      <c r="D3" s="241"/>
      <c r="E3" s="242"/>
      <c r="F3" s="242"/>
      <c r="G3" s="242"/>
    </row>
    <row r="4" spans="1:9" ht="20.100000000000001" customHeight="1">
      <c r="A4" s="243"/>
      <c r="B4" s="244"/>
      <c r="C4" s="244"/>
      <c r="D4" s="244"/>
      <c r="E4" s="244"/>
      <c r="F4" s="244"/>
      <c r="G4" s="245" t="s">
        <v>210</v>
      </c>
    </row>
    <row r="5" spans="1:9" ht="16.350000000000001" customHeight="1">
      <c r="B5" s="246" t="s">
        <v>334</v>
      </c>
      <c r="C5" s="246" t="s">
        <v>73</v>
      </c>
      <c r="D5" s="437" t="s">
        <v>25</v>
      </c>
      <c r="E5" s="437"/>
      <c r="F5" s="247" t="s">
        <v>24</v>
      </c>
      <c r="G5" s="247" t="s">
        <v>25</v>
      </c>
    </row>
    <row r="6" spans="1:9" ht="16.350000000000001" customHeight="1">
      <c r="B6" s="248" t="s">
        <v>76</v>
      </c>
      <c r="C6" s="248" t="s">
        <v>77</v>
      </c>
      <c r="D6" s="438" t="s">
        <v>26</v>
      </c>
      <c r="E6" s="438"/>
      <c r="F6" s="249" t="s">
        <v>26</v>
      </c>
      <c r="G6" s="249" t="s">
        <v>26</v>
      </c>
    </row>
    <row r="7" spans="1:9" ht="16.350000000000001" customHeight="1">
      <c r="B7" s="248" t="s">
        <v>78</v>
      </c>
      <c r="C7" s="248" t="s">
        <v>78</v>
      </c>
      <c r="D7" s="248" t="s">
        <v>335</v>
      </c>
      <c r="E7" s="248" t="s">
        <v>336</v>
      </c>
      <c r="F7" s="250" t="s">
        <v>27</v>
      </c>
      <c r="G7" s="250" t="s">
        <v>27</v>
      </c>
    </row>
    <row r="8" spans="1:9" ht="16.350000000000001" customHeight="1">
      <c r="B8" s="248">
        <v>2023</v>
      </c>
      <c r="C8" s="248">
        <v>2023</v>
      </c>
      <c r="D8" s="248" t="s">
        <v>337</v>
      </c>
      <c r="E8" s="248" t="s">
        <v>338</v>
      </c>
      <c r="F8" s="251" t="s">
        <v>28</v>
      </c>
      <c r="G8" s="251" t="s">
        <v>28</v>
      </c>
    </row>
    <row r="9" spans="1:9" ht="16.350000000000001" customHeight="1">
      <c r="B9" s="248"/>
      <c r="C9" s="248"/>
      <c r="D9" s="248"/>
      <c r="E9" s="248"/>
      <c r="F9" s="251" t="s">
        <v>78</v>
      </c>
      <c r="G9" s="251" t="s">
        <v>78</v>
      </c>
    </row>
    <row r="10" spans="1:9" ht="16.350000000000001" customHeight="1">
      <c r="B10" s="252"/>
      <c r="C10" s="252"/>
      <c r="D10" s="243"/>
      <c r="E10" s="243"/>
      <c r="F10" s="253" t="s">
        <v>339</v>
      </c>
      <c r="G10" s="253" t="s">
        <v>339</v>
      </c>
    </row>
    <row r="11" spans="1:9" s="255" customFormat="1" ht="22.35" customHeight="1">
      <c r="A11" s="240"/>
      <c r="B11" s="254"/>
      <c r="C11" s="254"/>
      <c r="D11" s="240"/>
      <c r="E11" s="240"/>
      <c r="F11" s="251"/>
      <c r="G11" s="251"/>
    </row>
    <row r="12" spans="1:9" s="255" customFormat="1" ht="22.35" customHeight="1">
      <c r="A12" s="255" t="s">
        <v>215</v>
      </c>
      <c r="B12" s="256">
        <v>492605.77806193451</v>
      </c>
      <c r="C12" s="256">
        <v>510704.56383993785</v>
      </c>
      <c r="D12" s="256">
        <v>2007251.7069106861</v>
      </c>
      <c r="E12" s="257">
        <v>100</v>
      </c>
      <c r="F12" s="257">
        <v>111.51623861684507</v>
      </c>
      <c r="G12" s="257">
        <v>112.77302201180089</v>
      </c>
      <c r="H12" s="256"/>
      <c r="I12" s="256"/>
    </row>
    <row r="13" spans="1:9" ht="22.35" customHeight="1">
      <c r="A13" s="258" t="s">
        <v>340</v>
      </c>
      <c r="B13" s="259">
        <v>388797.48926231422</v>
      </c>
      <c r="C13" s="259">
        <v>401108.11882719555</v>
      </c>
      <c r="D13" s="259">
        <v>1581411.6240040248</v>
      </c>
      <c r="E13" s="260">
        <v>78.784918630755001</v>
      </c>
      <c r="F13" s="260">
        <v>109.68030298905322</v>
      </c>
      <c r="G13" s="260">
        <v>110.48104324084807</v>
      </c>
      <c r="H13" s="256"/>
      <c r="I13" s="256"/>
    </row>
    <row r="14" spans="1:9" s="261" customFormat="1" ht="22.35" customHeight="1">
      <c r="A14" s="258" t="s">
        <v>341</v>
      </c>
      <c r="B14" s="259">
        <v>52245.352475891385</v>
      </c>
      <c r="C14" s="259">
        <v>54855.741160442936</v>
      </c>
      <c r="D14" s="259">
        <v>214825.71564398424</v>
      </c>
      <c r="E14" s="260">
        <v>10.702480157539258</v>
      </c>
      <c r="F14" s="260">
        <v>121.08669363971183</v>
      </c>
      <c r="G14" s="260">
        <v>125.79964576052947</v>
      </c>
      <c r="H14" s="256"/>
      <c r="I14" s="256"/>
    </row>
    <row r="15" spans="1:9" ht="22.35" customHeight="1">
      <c r="A15" s="258" t="s">
        <v>342</v>
      </c>
      <c r="B15" s="259">
        <v>2131.9962685545456</v>
      </c>
      <c r="C15" s="259">
        <v>2308.5054512179463</v>
      </c>
      <c r="D15" s="259">
        <v>9053.4091886776823</v>
      </c>
      <c r="E15" s="260">
        <v>0.4</v>
      </c>
      <c r="F15" s="260">
        <v>186.021287323975</v>
      </c>
      <c r="G15" s="260">
        <v>209.41675393635441</v>
      </c>
      <c r="H15" s="256"/>
      <c r="I15" s="256"/>
    </row>
    <row r="16" spans="1:9" ht="22.35" customHeight="1">
      <c r="A16" s="258" t="s">
        <v>343</v>
      </c>
      <c r="B16" s="259">
        <v>49430.94005517436</v>
      </c>
      <c r="C16" s="259">
        <v>52432.198401081441</v>
      </c>
      <c r="D16" s="259">
        <v>201960.95807399927</v>
      </c>
      <c r="E16" s="260">
        <v>10.061566139347448</v>
      </c>
      <c r="F16" s="260">
        <v>114.69656128730028</v>
      </c>
      <c r="G16" s="260">
        <v>116.45397445417214</v>
      </c>
      <c r="H16" s="256"/>
      <c r="I16" s="256"/>
    </row>
    <row r="17" spans="1:7" ht="22.35" customHeight="1">
      <c r="B17" s="262"/>
      <c r="C17" s="262"/>
      <c r="D17" s="262"/>
      <c r="E17" s="259"/>
    </row>
    <row r="18" spans="1:7" ht="22.35" customHeight="1">
      <c r="B18" s="262"/>
      <c r="C18" s="262"/>
      <c r="D18" s="259"/>
      <c r="E18" s="259"/>
    </row>
    <row r="19" spans="1:7" ht="22.35" customHeight="1">
      <c r="A19" s="263"/>
      <c r="B19" s="262"/>
      <c r="C19" s="262"/>
      <c r="D19" s="259"/>
      <c r="E19" s="263"/>
      <c r="F19" s="263"/>
      <c r="G19" s="263"/>
    </row>
    <row r="20" spans="1:7" ht="22.35" customHeight="1">
      <c r="A20" s="263"/>
      <c r="B20" s="262"/>
      <c r="C20" s="262"/>
      <c r="D20" s="259"/>
      <c r="E20" s="263"/>
      <c r="F20" s="263"/>
      <c r="G20" s="263"/>
    </row>
    <row r="21" spans="1:7">
      <c r="A21" s="263"/>
      <c r="B21" s="262"/>
      <c r="C21" s="262"/>
      <c r="D21" s="259"/>
      <c r="E21" s="263"/>
      <c r="F21" s="263"/>
      <c r="G21" s="263"/>
    </row>
    <row r="22" spans="1:7">
      <c r="B22" s="262"/>
      <c r="C22" s="262"/>
      <c r="D22" s="262"/>
    </row>
    <row r="23" spans="1:7">
      <c r="B23" s="262"/>
    </row>
    <row r="27" spans="1:7">
      <c r="A27" s="263"/>
      <c r="B27" s="264"/>
      <c r="C27" s="264"/>
      <c r="D27" s="264"/>
      <c r="E27" s="264"/>
      <c r="F27" s="263"/>
      <c r="G27" s="263"/>
    </row>
    <row r="28" spans="1:7">
      <c r="A28" s="263"/>
      <c r="B28" s="264"/>
      <c r="C28" s="264"/>
      <c r="D28" s="264"/>
      <c r="E28" s="264"/>
      <c r="F28" s="263"/>
      <c r="G28" s="263"/>
    </row>
    <row r="29" spans="1:7">
      <c r="A29" s="263"/>
      <c r="B29" s="264"/>
      <c r="C29" s="264"/>
      <c r="D29" s="264"/>
      <c r="E29" s="264"/>
      <c r="F29" s="263"/>
      <c r="G29" s="263"/>
    </row>
    <row r="30" spans="1:7">
      <c r="A30" s="263"/>
      <c r="B30" s="263"/>
      <c r="C30" s="263"/>
      <c r="D30" s="263"/>
      <c r="E30" s="263"/>
      <c r="F30" s="263"/>
      <c r="G30" s="263"/>
    </row>
    <row r="31" spans="1:7">
      <c r="A31" s="263"/>
      <c r="B31" s="263"/>
      <c r="C31" s="263"/>
      <c r="D31" s="263"/>
      <c r="E31" s="263"/>
      <c r="F31" s="263"/>
      <c r="G31" s="263"/>
    </row>
    <row r="32" spans="1:7">
      <c r="A32" s="263"/>
      <c r="B32" s="263"/>
      <c r="C32" s="263"/>
      <c r="D32" s="263"/>
      <c r="E32" s="263"/>
      <c r="F32" s="263"/>
      <c r="G32" s="263"/>
    </row>
    <row r="33" spans="1:7">
      <c r="A33" s="263"/>
      <c r="B33" s="263"/>
      <c r="C33" s="263"/>
      <c r="D33" s="263"/>
      <c r="E33" s="263"/>
      <c r="F33" s="263"/>
      <c r="G33" s="263"/>
    </row>
    <row r="34" spans="1:7">
      <c r="A34" s="263"/>
      <c r="B34" s="263"/>
      <c r="C34" s="263"/>
      <c r="D34" s="263"/>
      <c r="E34" s="263"/>
      <c r="F34" s="263"/>
      <c r="G34" s="263"/>
    </row>
    <row r="35" spans="1:7">
      <c r="A35" s="263"/>
      <c r="B35" s="263"/>
      <c r="C35" s="263"/>
      <c r="D35" s="263"/>
      <c r="E35" s="263"/>
      <c r="F35" s="263"/>
      <c r="G35" s="263"/>
    </row>
    <row r="36" spans="1:7">
      <c r="A36" s="263"/>
      <c r="B36" s="263"/>
      <c r="C36" s="263"/>
      <c r="D36" s="263"/>
      <c r="E36" s="263"/>
      <c r="F36" s="263"/>
      <c r="G36" s="263"/>
    </row>
    <row r="37" spans="1:7">
      <c r="A37" s="263"/>
      <c r="B37" s="263"/>
      <c r="C37" s="263"/>
      <c r="D37" s="263"/>
      <c r="E37" s="263"/>
      <c r="F37" s="263"/>
      <c r="G37" s="263"/>
    </row>
    <row r="38" spans="1:7">
      <c r="A38" s="263"/>
      <c r="B38" s="263"/>
      <c r="C38" s="263"/>
      <c r="D38" s="263"/>
      <c r="E38" s="263"/>
      <c r="F38" s="263"/>
      <c r="G38" s="263"/>
    </row>
    <row r="39" spans="1:7">
      <c r="A39" s="263"/>
      <c r="B39" s="263"/>
      <c r="C39" s="263"/>
      <c r="D39" s="263"/>
      <c r="E39" s="263"/>
      <c r="F39" s="263"/>
      <c r="G39" s="263"/>
    </row>
    <row r="40" spans="1:7">
      <c r="A40" s="263"/>
      <c r="B40" s="263"/>
      <c r="C40" s="263"/>
      <c r="D40" s="263"/>
      <c r="E40" s="263"/>
      <c r="F40" s="263"/>
      <c r="G40" s="263"/>
    </row>
    <row r="41" spans="1:7">
      <c r="A41" s="263"/>
      <c r="B41" s="263"/>
      <c r="C41" s="263"/>
      <c r="D41" s="263"/>
      <c r="E41" s="263"/>
      <c r="F41" s="263"/>
      <c r="G41" s="263"/>
    </row>
    <row r="42" spans="1:7">
      <c r="A42" s="263"/>
      <c r="B42" s="263"/>
      <c r="C42" s="263"/>
      <c r="D42" s="263"/>
      <c r="E42" s="263"/>
      <c r="F42" s="263"/>
      <c r="G42" s="263"/>
    </row>
    <row r="43" spans="1:7">
      <c r="A43" s="263"/>
      <c r="B43" s="263"/>
      <c r="C43" s="263"/>
      <c r="D43" s="263"/>
      <c r="E43" s="263"/>
      <c r="F43" s="263"/>
      <c r="G43" s="263"/>
    </row>
    <row r="44" spans="1:7">
      <c r="A44" s="263"/>
      <c r="B44" s="263"/>
      <c r="C44" s="263"/>
      <c r="D44" s="263"/>
      <c r="E44" s="263"/>
      <c r="F44" s="263"/>
      <c r="G44" s="263"/>
    </row>
    <row r="45" spans="1:7">
      <c r="A45" s="263"/>
      <c r="B45" s="263"/>
      <c r="C45" s="263"/>
      <c r="D45" s="263"/>
      <c r="E45" s="263"/>
      <c r="F45" s="263"/>
      <c r="G45" s="263"/>
    </row>
    <row r="46" spans="1:7">
      <c r="A46" s="263"/>
      <c r="B46" s="263"/>
      <c r="C46" s="263"/>
      <c r="D46" s="263"/>
      <c r="E46" s="263"/>
      <c r="F46" s="263"/>
      <c r="G46" s="263"/>
    </row>
    <row r="47" spans="1:7">
      <c r="A47" s="263"/>
      <c r="B47" s="263"/>
      <c r="C47" s="263"/>
      <c r="D47" s="263"/>
      <c r="E47" s="263"/>
      <c r="F47" s="263"/>
      <c r="G47" s="263"/>
    </row>
    <row r="48" spans="1:7">
      <c r="A48" s="263"/>
      <c r="B48" s="263"/>
      <c r="C48" s="263"/>
      <c r="D48" s="263"/>
      <c r="E48" s="263"/>
      <c r="F48" s="263"/>
      <c r="G48" s="263"/>
    </row>
    <row r="49" spans="1:7">
      <c r="A49" s="263"/>
      <c r="B49" s="263"/>
      <c r="C49" s="263"/>
      <c r="D49" s="263"/>
      <c r="E49" s="263"/>
      <c r="F49" s="263"/>
      <c r="G49" s="263"/>
    </row>
    <row r="50" spans="1:7">
      <c r="A50" s="263"/>
      <c r="B50" s="263"/>
      <c r="C50" s="263"/>
      <c r="D50" s="263"/>
      <c r="E50" s="263"/>
      <c r="F50" s="263"/>
      <c r="G50" s="263"/>
    </row>
    <row r="51" spans="1:7">
      <c r="A51" s="263"/>
      <c r="B51" s="263"/>
      <c r="C51" s="263"/>
      <c r="D51" s="263"/>
      <c r="E51" s="263"/>
      <c r="F51" s="263"/>
      <c r="G51" s="263"/>
    </row>
    <row r="52" spans="1:7">
      <c r="A52" s="263"/>
      <c r="B52" s="263"/>
      <c r="C52" s="263"/>
      <c r="D52" s="263"/>
      <c r="E52" s="263"/>
      <c r="F52" s="263"/>
      <c r="G52" s="263"/>
    </row>
    <row r="53" spans="1:7">
      <c r="A53" s="263"/>
      <c r="B53" s="263"/>
      <c r="C53" s="263"/>
      <c r="D53" s="263"/>
      <c r="E53" s="263"/>
      <c r="F53" s="263"/>
      <c r="G53" s="263"/>
    </row>
    <row r="54" spans="1:7">
      <c r="A54" s="263"/>
      <c r="B54" s="263"/>
      <c r="C54" s="263"/>
      <c r="D54" s="263"/>
      <c r="E54" s="263"/>
      <c r="F54" s="263"/>
      <c r="G54" s="263"/>
    </row>
    <row r="55" spans="1:7">
      <c r="A55" s="263"/>
      <c r="B55" s="263"/>
      <c r="C55" s="263"/>
      <c r="D55" s="263"/>
      <c r="E55" s="263"/>
      <c r="F55" s="263"/>
      <c r="G55" s="263"/>
    </row>
    <row r="56" spans="1:7">
      <c r="A56" s="263"/>
      <c r="B56" s="263"/>
      <c r="C56" s="263"/>
      <c r="D56" s="263"/>
      <c r="E56" s="263"/>
      <c r="F56" s="263"/>
      <c r="G56" s="263"/>
    </row>
    <row r="57" spans="1:7">
      <c r="A57" s="263"/>
      <c r="B57" s="263"/>
      <c r="C57" s="263"/>
      <c r="D57" s="263"/>
      <c r="E57" s="263"/>
      <c r="F57" s="263"/>
      <c r="G57" s="263"/>
    </row>
    <row r="58" spans="1:7">
      <c r="A58" s="263"/>
      <c r="B58" s="263"/>
      <c r="C58" s="263"/>
      <c r="D58" s="263"/>
      <c r="E58" s="263"/>
      <c r="F58" s="263"/>
      <c r="G58" s="263"/>
    </row>
    <row r="59" spans="1:7">
      <c r="A59" s="263"/>
      <c r="B59" s="263"/>
      <c r="C59" s="263"/>
      <c r="D59" s="263"/>
      <c r="E59" s="263"/>
      <c r="F59" s="263"/>
      <c r="G59" s="263"/>
    </row>
    <row r="60" spans="1:7">
      <c r="A60" s="263"/>
      <c r="B60" s="263"/>
      <c r="C60" s="263"/>
      <c r="D60" s="263"/>
      <c r="E60" s="263"/>
      <c r="F60" s="263"/>
      <c r="G60" s="263"/>
    </row>
    <row r="61" spans="1:7">
      <c r="A61" s="263"/>
      <c r="B61" s="263"/>
      <c r="C61" s="263"/>
      <c r="D61" s="263"/>
      <c r="E61" s="263"/>
      <c r="F61" s="263"/>
      <c r="G61" s="263"/>
    </row>
    <row r="62" spans="1:7">
      <c r="A62" s="263"/>
      <c r="B62" s="263"/>
      <c r="C62" s="263"/>
      <c r="D62" s="263"/>
      <c r="E62" s="263"/>
      <c r="F62" s="263"/>
      <c r="G62" s="263"/>
    </row>
    <row r="63" spans="1:7">
      <c r="A63" s="263"/>
      <c r="B63" s="263"/>
      <c r="C63" s="263"/>
      <c r="D63" s="263"/>
      <c r="E63" s="263"/>
      <c r="F63" s="263"/>
      <c r="G63" s="263"/>
    </row>
  </sheetData>
  <mergeCells count="2">
    <mergeCell ref="D5:E5"/>
    <mergeCell ref="D6:E6"/>
  </mergeCells>
  <pageMargins left="0.86614173228346503" right="0.27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D12" sqref="D12"/>
    </sheetView>
  </sheetViews>
  <sheetFormatPr defaultColWidth="9.140625" defaultRowHeight="14.25"/>
  <cols>
    <col min="1" max="1" width="0.85546875" style="191" customWidth="1"/>
    <col min="2" max="2" width="31" style="190" customWidth="1"/>
    <col min="3" max="3" width="6.42578125" style="191" bestFit="1" customWidth="1"/>
    <col min="4" max="4" width="6" style="191" customWidth="1"/>
    <col min="5" max="5" width="1" style="191" customWidth="1"/>
    <col min="6" max="6" width="6.42578125" style="191" bestFit="1" customWidth="1"/>
    <col min="7" max="7" width="7" style="191" bestFit="1" customWidth="1"/>
    <col min="8" max="8" width="0.5703125" style="191" customWidth="1"/>
    <col min="9" max="10" width="8.42578125" style="191" customWidth="1"/>
    <col min="11" max="11" width="0.42578125" style="191" customWidth="1"/>
    <col min="12" max="13" width="8.140625" style="191" customWidth="1"/>
    <col min="14" max="16384" width="9.140625" style="191"/>
  </cols>
  <sheetData>
    <row r="1" spans="1:15" ht="16.5" customHeight="1">
      <c r="A1" s="189" t="s">
        <v>395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</row>
    <row r="2" spans="1:15" ht="6.75" customHeight="1"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</row>
    <row r="3" spans="1:15" ht="16.5" customHeight="1">
      <c r="B3" s="193"/>
      <c r="C3" s="194"/>
      <c r="D3" s="194"/>
      <c r="E3" s="194"/>
      <c r="F3" s="194"/>
      <c r="G3" s="195"/>
      <c r="H3" s="195"/>
      <c r="I3" s="195"/>
      <c r="J3" s="196"/>
      <c r="K3" s="196"/>
      <c r="L3" s="196"/>
      <c r="M3" s="197" t="s">
        <v>262</v>
      </c>
    </row>
    <row r="4" spans="1:15" ht="16.5" customHeight="1">
      <c r="A4" s="198"/>
      <c r="B4" s="199"/>
      <c r="C4" s="440" t="s">
        <v>73</v>
      </c>
      <c r="D4" s="440"/>
      <c r="E4" s="423"/>
      <c r="F4" s="440" t="s">
        <v>73</v>
      </c>
      <c r="G4" s="440"/>
      <c r="H4" s="423"/>
      <c r="I4" s="440" t="s">
        <v>263</v>
      </c>
      <c r="J4" s="440"/>
      <c r="K4" s="423"/>
      <c r="L4" s="440" t="s">
        <v>264</v>
      </c>
      <c r="M4" s="440"/>
    </row>
    <row r="5" spans="1:15" ht="16.5" customHeight="1">
      <c r="B5" s="200"/>
      <c r="C5" s="441" t="s">
        <v>77</v>
      </c>
      <c r="D5" s="441"/>
      <c r="E5" s="424"/>
      <c r="F5" s="441" t="s">
        <v>25</v>
      </c>
      <c r="G5" s="441"/>
      <c r="H5" s="424"/>
      <c r="I5" s="441" t="s">
        <v>6</v>
      </c>
      <c r="J5" s="441"/>
      <c r="K5" s="424"/>
      <c r="L5" s="441" t="s">
        <v>6</v>
      </c>
      <c r="M5" s="441"/>
    </row>
    <row r="6" spans="1:15" ht="16.5" customHeight="1">
      <c r="B6" s="200"/>
      <c r="C6" s="439" t="s">
        <v>26</v>
      </c>
      <c r="D6" s="439"/>
      <c r="E6" s="422"/>
      <c r="F6" s="439" t="s">
        <v>26</v>
      </c>
      <c r="G6" s="439"/>
      <c r="H6" s="422"/>
      <c r="I6" s="439" t="s">
        <v>7</v>
      </c>
      <c r="J6" s="439"/>
      <c r="K6" s="422"/>
      <c r="L6" s="439" t="s">
        <v>7</v>
      </c>
      <c r="M6" s="439"/>
    </row>
    <row r="7" spans="1:15" ht="16.5" customHeight="1">
      <c r="B7" s="200"/>
      <c r="C7" s="201" t="s">
        <v>265</v>
      </c>
      <c r="D7" s="201" t="s">
        <v>266</v>
      </c>
      <c r="E7" s="201"/>
      <c r="F7" s="202" t="s">
        <v>265</v>
      </c>
      <c r="G7" s="201" t="s">
        <v>266</v>
      </c>
      <c r="H7" s="201"/>
      <c r="I7" s="202" t="s">
        <v>265</v>
      </c>
      <c r="J7" s="201" t="s">
        <v>266</v>
      </c>
      <c r="K7" s="201"/>
      <c r="L7" s="203" t="s">
        <v>265</v>
      </c>
      <c r="M7" s="203" t="s">
        <v>266</v>
      </c>
    </row>
    <row r="8" spans="1:15" ht="7.5" customHeight="1">
      <c r="B8" s="204"/>
      <c r="C8" s="194"/>
      <c r="D8" s="194"/>
      <c r="E8" s="194"/>
      <c r="F8" s="194"/>
      <c r="G8" s="194"/>
      <c r="H8" s="194"/>
      <c r="I8" s="205"/>
      <c r="J8" s="205"/>
      <c r="K8" s="205"/>
      <c r="L8" s="205"/>
      <c r="M8" s="205"/>
    </row>
    <row r="9" spans="1:15" s="207" customFormat="1" ht="16.5" customHeight="1">
      <c r="A9" s="206" t="s">
        <v>267</v>
      </c>
      <c r="C9" s="208"/>
      <c r="D9" s="209">
        <v>27540</v>
      </c>
      <c r="E9" s="209"/>
      <c r="F9" s="208"/>
      <c r="G9" s="209">
        <v>108570</v>
      </c>
      <c r="H9" s="209"/>
      <c r="I9" s="210"/>
      <c r="J9" s="210">
        <v>82.853437339231164</v>
      </c>
      <c r="K9" s="210"/>
      <c r="L9" s="210"/>
      <c r="M9" s="210">
        <v>88.185094479199847</v>
      </c>
      <c r="O9" s="211"/>
    </row>
    <row r="10" spans="1:15" ht="16.5" customHeight="1">
      <c r="B10" s="212" t="s">
        <v>268</v>
      </c>
      <c r="C10" s="194"/>
      <c r="D10" s="209">
        <v>7117.3595437320364</v>
      </c>
      <c r="E10" s="209"/>
      <c r="F10" s="208"/>
      <c r="G10" s="209">
        <v>28583.561379732026</v>
      </c>
      <c r="H10" s="209"/>
      <c r="I10" s="210"/>
      <c r="J10" s="210">
        <v>80.699821351152892</v>
      </c>
      <c r="K10" s="210"/>
      <c r="L10" s="210"/>
      <c r="M10" s="210">
        <v>88.966515159245802</v>
      </c>
    </row>
    <row r="11" spans="1:15" ht="16.5" customHeight="1">
      <c r="B11" s="212" t="s">
        <v>269</v>
      </c>
      <c r="C11" s="194"/>
      <c r="D11" s="209">
        <v>20422.640456267964</v>
      </c>
      <c r="E11" s="209"/>
      <c r="F11" s="209"/>
      <c r="G11" s="209">
        <v>79986.438620267974</v>
      </c>
      <c r="H11" s="209"/>
      <c r="I11" s="210"/>
      <c r="J11" s="210">
        <v>83.631243288003233</v>
      </c>
      <c r="K11" s="210"/>
      <c r="L11" s="210"/>
      <c r="M11" s="210">
        <v>87.909168576384147</v>
      </c>
    </row>
    <row r="12" spans="1:15" ht="16.5" customHeight="1">
      <c r="B12" s="213" t="s">
        <v>270</v>
      </c>
      <c r="C12" s="194"/>
      <c r="D12" s="214">
        <v>122.64045626796205</v>
      </c>
      <c r="E12" s="214"/>
      <c r="F12" s="194"/>
      <c r="G12" s="214">
        <v>629.463992267962</v>
      </c>
      <c r="H12" s="214"/>
      <c r="I12" s="210"/>
      <c r="J12" s="205">
        <v>62.381321943983806</v>
      </c>
      <c r="K12" s="205"/>
      <c r="L12" s="210"/>
      <c r="M12" s="205">
        <v>92.482657370114424</v>
      </c>
    </row>
    <row r="13" spans="1:15" ht="16.5" customHeight="1">
      <c r="B13" s="215" t="s">
        <v>271</v>
      </c>
      <c r="C13" s="194"/>
      <c r="D13" s="214">
        <v>20300</v>
      </c>
      <c r="E13" s="214"/>
      <c r="F13" s="214"/>
      <c r="G13" s="214">
        <v>79356.974627999996</v>
      </c>
      <c r="H13" s="214"/>
      <c r="I13" s="210"/>
      <c r="J13" s="205">
        <v>83.803709376927841</v>
      </c>
      <c r="K13" s="205"/>
      <c r="L13" s="210"/>
      <c r="M13" s="205">
        <v>87.874698919656737</v>
      </c>
    </row>
    <row r="14" spans="1:15" ht="16.5" customHeight="1">
      <c r="A14" s="216" t="s">
        <v>272</v>
      </c>
      <c r="C14" s="194"/>
      <c r="D14" s="194"/>
      <c r="E14" s="194"/>
      <c r="F14" s="194"/>
      <c r="G14" s="194"/>
      <c r="H14" s="194"/>
      <c r="I14" s="205"/>
      <c r="J14" s="205"/>
      <c r="K14" s="205"/>
      <c r="L14" s="205"/>
      <c r="M14" s="205"/>
    </row>
    <row r="15" spans="1:15" ht="16.5" customHeight="1">
      <c r="B15" s="217" t="s">
        <v>273</v>
      </c>
      <c r="C15" s="214"/>
      <c r="D15" s="214">
        <v>750</v>
      </c>
      <c r="E15" s="214"/>
      <c r="F15" s="214"/>
      <c r="G15" s="214">
        <v>2579.5872559999998</v>
      </c>
      <c r="H15" s="214"/>
      <c r="I15" s="205"/>
      <c r="J15" s="205">
        <v>66.89463991285173</v>
      </c>
      <c r="K15" s="205"/>
      <c r="L15" s="205"/>
      <c r="M15" s="205">
        <v>70.941615843065719</v>
      </c>
    </row>
    <row r="16" spans="1:15" ht="16.5" customHeight="1">
      <c r="B16" s="217" t="s">
        <v>274</v>
      </c>
      <c r="C16" s="214"/>
      <c r="D16" s="214">
        <v>410</v>
      </c>
      <c r="E16" s="214"/>
      <c r="F16" s="214"/>
      <c r="G16" s="214">
        <v>1391.960405</v>
      </c>
      <c r="H16" s="214"/>
      <c r="I16" s="205"/>
      <c r="J16" s="205">
        <v>127.83457821451725</v>
      </c>
      <c r="K16" s="205"/>
      <c r="L16" s="205"/>
      <c r="M16" s="205">
        <v>119.38422900915693</v>
      </c>
    </row>
    <row r="17" spans="2:13" ht="16.5" customHeight="1">
      <c r="B17" s="217" t="s">
        <v>275</v>
      </c>
      <c r="C17" s="214">
        <v>50</v>
      </c>
      <c r="D17" s="214">
        <v>294.18281539030704</v>
      </c>
      <c r="E17" s="214"/>
      <c r="F17" s="214">
        <v>161.17000000000002</v>
      </c>
      <c r="G17" s="214">
        <v>942.2224633903071</v>
      </c>
      <c r="H17" s="214"/>
      <c r="I17" s="205">
        <v>102.46321570556169</v>
      </c>
      <c r="J17" s="205">
        <v>101.11545189810343</v>
      </c>
      <c r="K17" s="205"/>
      <c r="L17" s="205">
        <v>105.34055778142341</v>
      </c>
      <c r="M17" s="205">
        <v>103.41999944646123</v>
      </c>
    </row>
    <row r="18" spans="2:13" ht="16.5" customHeight="1">
      <c r="B18" s="217" t="s">
        <v>276</v>
      </c>
      <c r="C18" s="214">
        <v>200</v>
      </c>
      <c r="D18" s="214">
        <v>473.90712248610913</v>
      </c>
      <c r="E18" s="214"/>
      <c r="F18" s="214">
        <v>752.61300000000006</v>
      </c>
      <c r="G18" s="214">
        <v>1701.7253944861091</v>
      </c>
      <c r="H18" s="214"/>
      <c r="I18" s="205">
        <v>127.19814290711355</v>
      </c>
      <c r="J18" s="205">
        <v>130.74863684347935</v>
      </c>
      <c r="K18" s="205"/>
      <c r="L18" s="205">
        <v>101.82637590412304</v>
      </c>
      <c r="M18" s="205">
        <v>102.52935718739738</v>
      </c>
    </row>
    <row r="19" spans="2:13" ht="16.5" customHeight="1">
      <c r="B19" s="217" t="s">
        <v>277</v>
      </c>
      <c r="C19" s="214">
        <v>9</v>
      </c>
      <c r="D19" s="214">
        <v>14.728704805491992</v>
      </c>
      <c r="E19" s="214"/>
      <c r="F19" s="214">
        <v>30.323</v>
      </c>
      <c r="G19" s="214">
        <v>49.940914805491992</v>
      </c>
      <c r="H19" s="214"/>
      <c r="I19" s="205">
        <v>100.97610232245036</v>
      </c>
      <c r="J19" s="205">
        <v>90.446059290744699</v>
      </c>
      <c r="K19" s="205"/>
      <c r="L19" s="205">
        <v>95.18174398895097</v>
      </c>
      <c r="M19" s="205">
        <v>94.247844276675181</v>
      </c>
    </row>
    <row r="20" spans="2:13" ht="16.5" customHeight="1">
      <c r="B20" s="217" t="s">
        <v>278</v>
      </c>
      <c r="C20" s="214">
        <v>30</v>
      </c>
      <c r="D20" s="214">
        <v>91.451342825848855</v>
      </c>
      <c r="E20" s="214"/>
      <c r="F20" s="214">
        <v>106.193</v>
      </c>
      <c r="G20" s="214">
        <v>324.90590682584889</v>
      </c>
      <c r="H20" s="214"/>
      <c r="I20" s="205">
        <v>122.49397737944551</v>
      </c>
      <c r="J20" s="205">
        <v>80.755459832982012</v>
      </c>
      <c r="K20" s="205"/>
      <c r="L20" s="205">
        <v>136.82901687926815</v>
      </c>
      <c r="M20" s="205">
        <v>89.841237278505076</v>
      </c>
    </row>
    <row r="21" spans="2:13" ht="16.5" customHeight="1">
      <c r="B21" s="218" t="s">
        <v>279</v>
      </c>
      <c r="C21" s="214">
        <v>1100</v>
      </c>
      <c r="D21" s="214">
        <v>573.88334247146599</v>
      </c>
      <c r="E21" s="214"/>
      <c r="F21" s="214">
        <v>2954.8609999999999</v>
      </c>
      <c r="G21" s="214">
        <v>1555.2749384714662</v>
      </c>
      <c r="H21" s="214"/>
      <c r="I21" s="205">
        <v>198.06651073430456</v>
      </c>
      <c r="J21" s="205">
        <v>208.08081212663967</v>
      </c>
      <c r="K21" s="205"/>
      <c r="L21" s="205">
        <v>143.55058343547523</v>
      </c>
      <c r="M21" s="205">
        <v>154.49225438237195</v>
      </c>
    </row>
    <row r="22" spans="2:13" ht="16.5" customHeight="1">
      <c r="B22" s="217" t="s">
        <v>280</v>
      </c>
      <c r="C22" s="214">
        <v>200</v>
      </c>
      <c r="D22" s="214">
        <v>79.938927370346335</v>
      </c>
      <c r="E22" s="214"/>
      <c r="F22" s="214">
        <v>1177.4380000000001</v>
      </c>
      <c r="G22" s="214">
        <v>452.68923337034636</v>
      </c>
      <c r="H22" s="214"/>
      <c r="I22" s="205">
        <v>84.833471894670765</v>
      </c>
      <c r="J22" s="205">
        <v>76.303062046834796</v>
      </c>
      <c r="K22" s="205"/>
      <c r="L22" s="205">
        <v>98.986959095005588</v>
      </c>
      <c r="M22" s="205">
        <v>87.878926339266954</v>
      </c>
    </row>
    <row r="23" spans="2:13" ht="16.5" customHeight="1">
      <c r="B23" s="217" t="s">
        <v>281</v>
      </c>
      <c r="C23" s="214">
        <v>2400</v>
      </c>
      <c r="D23" s="214">
        <v>108.5175770887314</v>
      </c>
      <c r="E23" s="214"/>
      <c r="F23" s="214">
        <v>10256.014999999999</v>
      </c>
      <c r="G23" s="214">
        <v>445.0260640887314</v>
      </c>
      <c r="H23" s="214"/>
      <c r="I23" s="205">
        <v>73.537432391523112</v>
      </c>
      <c r="J23" s="205">
        <v>73.266132698252889</v>
      </c>
      <c r="K23" s="205"/>
      <c r="L23" s="205">
        <v>73.504909039958193</v>
      </c>
      <c r="M23" s="205">
        <v>74.171757961916697</v>
      </c>
    </row>
    <row r="24" spans="2:13" ht="16.5" customHeight="1">
      <c r="B24" s="217" t="s">
        <v>282</v>
      </c>
      <c r="C24" s="214">
        <v>180</v>
      </c>
      <c r="D24" s="214">
        <v>122.64045626796205</v>
      </c>
      <c r="E24" s="214"/>
      <c r="F24" s="214">
        <v>904.02</v>
      </c>
      <c r="G24" s="214">
        <v>629.463992267962</v>
      </c>
      <c r="H24" s="214"/>
      <c r="I24" s="205">
        <v>77.555117991494797</v>
      </c>
      <c r="J24" s="205">
        <v>62.381321943983806</v>
      </c>
      <c r="K24" s="205"/>
      <c r="L24" s="205">
        <v>109.97529260201382</v>
      </c>
      <c r="M24" s="205">
        <v>92.482657370114424</v>
      </c>
    </row>
    <row r="25" spans="2:13" ht="16.5" customHeight="1">
      <c r="B25" s="217" t="s">
        <v>283</v>
      </c>
      <c r="C25" s="214">
        <v>100</v>
      </c>
      <c r="D25" s="214">
        <v>81.096618455438417</v>
      </c>
      <c r="E25" s="214"/>
      <c r="F25" s="214">
        <v>654.26</v>
      </c>
      <c r="G25" s="214">
        <v>569.43239345543839</v>
      </c>
      <c r="H25" s="214"/>
      <c r="I25" s="205">
        <v>50.057566201131301</v>
      </c>
      <c r="J25" s="205">
        <v>40.216297949713635</v>
      </c>
      <c r="K25" s="205"/>
      <c r="L25" s="205">
        <v>89.048283371329404</v>
      </c>
      <c r="M25" s="205">
        <v>88.77176250735738</v>
      </c>
    </row>
    <row r="26" spans="2:13" ht="16.5" customHeight="1">
      <c r="B26" s="217" t="s">
        <v>284</v>
      </c>
      <c r="C26" s="214"/>
      <c r="D26" s="214">
        <v>200</v>
      </c>
      <c r="E26" s="214"/>
      <c r="F26" s="214"/>
      <c r="G26" s="214">
        <v>778.89558199999999</v>
      </c>
      <c r="H26" s="214"/>
      <c r="I26" s="205"/>
      <c r="J26" s="205">
        <v>73.110373476995321</v>
      </c>
      <c r="K26" s="205"/>
      <c r="L26" s="205"/>
      <c r="M26" s="205">
        <v>72.781698564788897</v>
      </c>
    </row>
    <row r="27" spans="2:13" ht="16.5" customHeight="1">
      <c r="B27" s="217" t="s">
        <v>285</v>
      </c>
      <c r="C27" s="214"/>
      <c r="D27" s="214">
        <v>210</v>
      </c>
      <c r="E27" s="214"/>
      <c r="F27" s="214"/>
      <c r="G27" s="214">
        <v>794.08227599999998</v>
      </c>
      <c r="H27" s="214"/>
      <c r="I27" s="205"/>
      <c r="J27" s="205">
        <v>99.111045657966798</v>
      </c>
      <c r="K27" s="205"/>
      <c r="L27" s="205"/>
      <c r="M27" s="205">
        <v>102.66953445113494</v>
      </c>
    </row>
    <row r="28" spans="2:13" ht="16.5" customHeight="1">
      <c r="B28" s="217" t="s">
        <v>286</v>
      </c>
      <c r="C28" s="214">
        <v>150</v>
      </c>
      <c r="D28" s="214">
        <v>171.52589796207189</v>
      </c>
      <c r="E28" s="214"/>
      <c r="F28" s="214">
        <v>592.31899999999996</v>
      </c>
      <c r="G28" s="214">
        <v>690.55829396207184</v>
      </c>
      <c r="H28" s="214"/>
      <c r="I28" s="205">
        <v>104.09582367555413</v>
      </c>
      <c r="J28" s="205">
        <v>75.901199153934229</v>
      </c>
      <c r="K28" s="205"/>
      <c r="L28" s="205">
        <v>106.7106851388113</v>
      </c>
      <c r="M28" s="205">
        <v>80.504259188643729</v>
      </c>
    </row>
    <row r="29" spans="2:13" ht="16.5" customHeight="1">
      <c r="B29" s="217" t="s">
        <v>287</v>
      </c>
      <c r="C29" s="214"/>
      <c r="D29" s="214">
        <v>430</v>
      </c>
      <c r="E29" s="214"/>
      <c r="F29" s="214"/>
      <c r="G29" s="214">
        <v>1552.7351630000001</v>
      </c>
      <c r="H29" s="214"/>
      <c r="I29" s="205"/>
      <c r="J29" s="205">
        <v>80.094332944657893</v>
      </c>
      <c r="K29" s="205"/>
      <c r="L29" s="205"/>
      <c r="M29" s="205">
        <v>80.331503207359617</v>
      </c>
    </row>
    <row r="30" spans="2:13" ht="16.5" customHeight="1">
      <c r="B30" s="217" t="s">
        <v>288</v>
      </c>
      <c r="C30" s="214">
        <v>110</v>
      </c>
      <c r="D30" s="214">
        <v>153.49289633687826</v>
      </c>
      <c r="E30" s="214"/>
      <c r="F30" s="214">
        <v>491.78800000000001</v>
      </c>
      <c r="G30" s="214">
        <v>684.7975103368783</v>
      </c>
      <c r="H30" s="214"/>
      <c r="I30" s="205">
        <v>140.35445880596632</v>
      </c>
      <c r="J30" s="205">
        <v>108.45551571838214</v>
      </c>
      <c r="K30" s="205"/>
      <c r="L30" s="205">
        <v>101.39519732135309</v>
      </c>
      <c r="M30" s="205">
        <v>79.929823873289919</v>
      </c>
    </row>
    <row r="31" spans="2:13" ht="16.5" customHeight="1">
      <c r="B31" s="217" t="s">
        <v>289</v>
      </c>
      <c r="C31" s="214"/>
      <c r="D31" s="214">
        <v>330</v>
      </c>
      <c r="E31" s="214"/>
      <c r="F31" s="214"/>
      <c r="G31" s="214">
        <v>1151.4896079999999</v>
      </c>
      <c r="H31" s="214"/>
      <c r="I31" s="205"/>
      <c r="J31" s="205">
        <v>98.860022018763161</v>
      </c>
      <c r="K31" s="205"/>
      <c r="L31" s="205"/>
      <c r="M31" s="205">
        <v>89.735267832134369</v>
      </c>
    </row>
    <row r="32" spans="2:13" ht="16.5" customHeight="1">
      <c r="B32" s="217" t="s">
        <v>290</v>
      </c>
      <c r="C32" s="214"/>
      <c r="D32" s="214">
        <v>1050</v>
      </c>
      <c r="E32" s="214"/>
      <c r="F32" s="214"/>
      <c r="G32" s="214">
        <v>3863.4043069999998</v>
      </c>
      <c r="H32" s="214"/>
      <c r="I32" s="205"/>
      <c r="J32" s="205">
        <v>65.438417199695976</v>
      </c>
      <c r="K32" s="205"/>
      <c r="L32" s="205"/>
      <c r="M32" s="205">
        <v>68.695245489347386</v>
      </c>
    </row>
    <row r="33" spans="2:13" ht="16.5" customHeight="1">
      <c r="B33" s="217" t="s">
        <v>291</v>
      </c>
      <c r="C33" s="214"/>
      <c r="D33" s="214">
        <v>190</v>
      </c>
      <c r="E33" s="214"/>
      <c r="F33" s="214"/>
      <c r="G33" s="214">
        <v>675.28642300000001</v>
      </c>
      <c r="H33" s="214"/>
      <c r="I33" s="205"/>
      <c r="J33" s="205">
        <v>102.2260651092443</v>
      </c>
      <c r="K33" s="205"/>
      <c r="L33" s="205"/>
      <c r="M33" s="205">
        <v>108.98153986827015</v>
      </c>
    </row>
    <row r="34" spans="2:13" ht="16.5" customHeight="1">
      <c r="B34" s="217" t="s">
        <v>292</v>
      </c>
      <c r="C34" s="214">
        <v>140</v>
      </c>
      <c r="D34" s="214">
        <v>342.39943065055127</v>
      </c>
      <c r="E34" s="214"/>
      <c r="F34" s="214">
        <v>513.84400000000005</v>
      </c>
      <c r="G34" s="214">
        <v>1283.2451086505512</v>
      </c>
      <c r="H34" s="214"/>
      <c r="I34" s="205">
        <v>95.81690757774858</v>
      </c>
      <c r="J34" s="205">
        <v>70.408833861199199</v>
      </c>
      <c r="K34" s="205"/>
      <c r="L34" s="205">
        <v>87.618807272181627</v>
      </c>
      <c r="M34" s="205">
        <v>66.365186990999931</v>
      </c>
    </row>
    <row r="35" spans="2:13" ht="16.5" customHeight="1">
      <c r="B35" s="217" t="s">
        <v>293</v>
      </c>
      <c r="C35" s="214"/>
      <c r="D35" s="214">
        <v>2400</v>
      </c>
      <c r="E35" s="214"/>
      <c r="F35" s="214"/>
      <c r="G35" s="214">
        <v>9571.447408</v>
      </c>
      <c r="H35" s="214"/>
      <c r="I35" s="205"/>
      <c r="J35" s="205">
        <v>76.07869065469373</v>
      </c>
      <c r="K35" s="205"/>
      <c r="L35" s="205"/>
      <c r="M35" s="205">
        <v>80.667714350800253</v>
      </c>
    </row>
    <row r="36" spans="2:13" ht="16.5" customHeight="1">
      <c r="B36" s="217" t="s">
        <v>294</v>
      </c>
      <c r="C36" s="214"/>
      <c r="D36" s="214">
        <v>1800</v>
      </c>
      <c r="E36" s="214"/>
      <c r="F36" s="214"/>
      <c r="G36" s="214">
        <v>6129.6115870000003</v>
      </c>
      <c r="H36" s="214"/>
      <c r="I36" s="205"/>
      <c r="J36" s="205">
        <v>89.054251595772783</v>
      </c>
      <c r="K36" s="205"/>
      <c r="L36" s="205"/>
      <c r="M36" s="205">
        <v>83.736466492985045</v>
      </c>
    </row>
    <row r="37" spans="2:13" ht="16.5" customHeight="1">
      <c r="B37" s="217" t="s">
        <v>295</v>
      </c>
      <c r="C37" s="214"/>
      <c r="D37" s="214">
        <v>160</v>
      </c>
      <c r="E37" s="214"/>
      <c r="F37" s="214"/>
      <c r="G37" s="214">
        <v>642.73552100000006</v>
      </c>
      <c r="H37" s="214"/>
      <c r="I37" s="205"/>
      <c r="J37" s="205">
        <v>75.49210199033935</v>
      </c>
      <c r="K37" s="205"/>
      <c r="L37" s="205"/>
      <c r="M37" s="205">
        <v>83.032622855284927</v>
      </c>
    </row>
    <row r="38" spans="2:13" ht="16.5" customHeight="1">
      <c r="B38" s="217" t="s">
        <v>296</v>
      </c>
      <c r="C38" s="214">
        <v>820</v>
      </c>
      <c r="D38" s="214">
        <v>660.32455387038328</v>
      </c>
      <c r="E38" s="214"/>
      <c r="F38" s="214">
        <v>3119.6880000000001</v>
      </c>
      <c r="G38" s="214">
        <v>2380.6308838703831</v>
      </c>
      <c r="H38" s="214"/>
      <c r="I38" s="205">
        <v>84.639220163126623</v>
      </c>
      <c r="J38" s="205">
        <v>65.298339394085374</v>
      </c>
      <c r="K38" s="205"/>
      <c r="L38" s="205">
        <v>96.357537040360242</v>
      </c>
      <c r="M38" s="205">
        <v>72.071544404676274</v>
      </c>
    </row>
    <row r="39" spans="2:13" ht="16.5" customHeight="1">
      <c r="B39" s="217" t="s">
        <v>297</v>
      </c>
      <c r="C39" s="214"/>
      <c r="D39" s="214">
        <v>400</v>
      </c>
      <c r="E39" s="214"/>
      <c r="F39" s="214"/>
      <c r="G39" s="214">
        <v>1427.496365</v>
      </c>
      <c r="H39" s="214"/>
      <c r="I39" s="205"/>
      <c r="J39" s="205">
        <v>91.155938497297953</v>
      </c>
      <c r="K39" s="205"/>
      <c r="L39" s="205"/>
      <c r="M39" s="205">
        <v>88.840605758577212</v>
      </c>
    </row>
    <row r="40" spans="2:13" ht="16.5" customHeight="1">
      <c r="B40" s="217" t="s">
        <v>298</v>
      </c>
      <c r="C40" s="214"/>
      <c r="D40" s="214">
        <v>420</v>
      </c>
      <c r="E40" s="214"/>
      <c r="F40" s="214"/>
      <c r="G40" s="214">
        <v>1467.4461510000001</v>
      </c>
      <c r="H40" s="214"/>
      <c r="I40" s="205"/>
      <c r="J40" s="205">
        <v>92.208671745653504</v>
      </c>
      <c r="K40" s="205"/>
      <c r="L40" s="205"/>
      <c r="M40" s="205">
        <v>92.282876777027582</v>
      </c>
    </row>
    <row r="41" spans="2:13" ht="16.5" customHeight="1">
      <c r="B41" s="217" t="s">
        <v>299</v>
      </c>
      <c r="C41" s="214"/>
      <c r="D41" s="214">
        <v>4100</v>
      </c>
      <c r="E41" s="214"/>
      <c r="F41" s="214"/>
      <c r="G41" s="214">
        <v>16134.42908</v>
      </c>
      <c r="H41" s="214"/>
      <c r="I41" s="205"/>
      <c r="J41" s="205">
        <v>91.916135399717618</v>
      </c>
      <c r="K41" s="205"/>
      <c r="L41" s="205"/>
      <c r="M41" s="205">
        <v>91.053702330943011</v>
      </c>
    </row>
    <row r="42" spans="2:13" ht="16.5" customHeight="1">
      <c r="B42" s="217" t="s">
        <v>300</v>
      </c>
      <c r="C42" s="214"/>
      <c r="D42" s="214">
        <v>4000</v>
      </c>
      <c r="E42" s="214"/>
      <c r="F42" s="214"/>
      <c r="G42" s="214">
        <v>17424.802538</v>
      </c>
      <c r="H42" s="214"/>
      <c r="I42" s="205"/>
      <c r="J42" s="205">
        <v>69.119063787699929</v>
      </c>
      <c r="K42" s="205"/>
      <c r="L42" s="205"/>
      <c r="M42" s="205">
        <v>82.656935029683808</v>
      </c>
    </row>
    <row r="43" spans="2:13" ht="16.5" customHeight="1">
      <c r="B43" s="217" t="s">
        <v>301</v>
      </c>
      <c r="C43" s="214"/>
      <c r="D43" s="214">
        <v>500</v>
      </c>
      <c r="E43" s="214"/>
      <c r="F43" s="214"/>
      <c r="G43" s="214">
        <v>1769.490078</v>
      </c>
      <c r="H43" s="214"/>
      <c r="I43" s="205"/>
      <c r="J43" s="205">
        <v>96.589399519331337</v>
      </c>
      <c r="K43" s="205"/>
      <c r="L43" s="205"/>
      <c r="M43" s="205">
        <v>91.014583446462467</v>
      </c>
    </row>
    <row r="44" spans="2:13" ht="16.5" customHeight="1">
      <c r="B44" s="217" t="s">
        <v>302</v>
      </c>
      <c r="C44" s="214"/>
      <c r="D44" s="214">
        <v>3200</v>
      </c>
      <c r="E44" s="214"/>
      <c r="F44" s="214"/>
      <c r="G44" s="214">
        <v>13050.523805000001</v>
      </c>
      <c r="H44" s="214"/>
      <c r="I44" s="205"/>
      <c r="J44" s="205">
        <v>86.174004361415015</v>
      </c>
      <c r="K44" s="205"/>
      <c r="L44" s="205"/>
      <c r="M44" s="205">
        <v>94.114817548150398</v>
      </c>
    </row>
    <row r="45" spans="2:13" ht="16.5" customHeight="1">
      <c r="B45" s="217" t="s">
        <v>303</v>
      </c>
      <c r="C45" s="214"/>
      <c r="D45" s="214">
        <v>250</v>
      </c>
      <c r="E45" s="214"/>
      <c r="F45" s="214"/>
      <c r="G45" s="214">
        <v>1034.239748</v>
      </c>
      <c r="H45" s="214"/>
      <c r="I45" s="205"/>
      <c r="J45" s="205">
        <v>85.020024341232954</v>
      </c>
      <c r="K45" s="205"/>
      <c r="L45" s="205"/>
      <c r="M45" s="205">
        <v>97.496614866065798</v>
      </c>
    </row>
    <row r="46" spans="2:13" ht="16.5" customHeight="1">
      <c r="B46" s="217" t="s">
        <v>304</v>
      </c>
      <c r="C46" s="214"/>
      <c r="D46" s="214">
        <v>1200</v>
      </c>
      <c r="E46" s="214"/>
      <c r="F46" s="214"/>
      <c r="G46" s="214">
        <v>4347.8155100000004</v>
      </c>
      <c r="H46" s="214"/>
      <c r="I46" s="205"/>
      <c r="J46" s="205">
        <v>126.95262432852152</v>
      </c>
      <c r="K46" s="205"/>
      <c r="L46" s="205"/>
      <c r="M46" s="205">
        <v>112.81038505420888</v>
      </c>
    </row>
    <row r="47" spans="2:13" ht="16.5" customHeight="1">
      <c r="B47" s="217" t="s">
        <v>305</v>
      </c>
      <c r="C47" s="219"/>
      <c r="D47" s="214">
        <v>230</v>
      </c>
      <c r="E47" s="214"/>
      <c r="F47" s="219"/>
      <c r="G47" s="214">
        <v>794.10695699999997</v>
      </c>
      <c r="H47" s="214"/>
      <c r="I47" s="219"/>
      <c r="J47" s="205">
        <v>75.464665474981174</v>
      </c>
      <c r="K47" s="205"/>
      <c r="L47" s="219"/>
      <c r="M47" s="205">
        <v>69.862560424449001</v>
      </c>
    </row>
    <row r="48" spans="2:13" ht="16.5" customHeight="1">
      <c r="B48" s="217" t="s">
        <v>306</v>
      </c>
      <c r="C48" s="219"/>
      <c r="D48" s="214">
        <v>280</v>
      </c>
      <c r="E48" s="214"/>
      <c r="F48" s="219"/>
      <c r="G48" s="214">
        <v>1148.6081359999998</v>
      </c>
      <c r="H48" s="214"/>
      <c r="I48" s="219"/>
      <c r="J48" s="205">
        <v>67.637388318201246</v>
      </c>
      <c r="K48" s="205"/>
      <c r="L48" s="219"/>
      <c r="M48" s="205">
        <v>93.494976629689546</v>
      </c>
    </row>
    <row r="49" spans="2:13"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2:13"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</row>
    <row r="51" spans="2:13"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</row>
    <row r="52" spans="2:13"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</row>
    <row r="53" spans="2:13"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</row>
    <row r="54" spans="2:13"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</row>
    <row r="55" spans="2:13"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</row>
    <row r="56" spans="2:13"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</row>
    <row r="57" spans="2:13"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</row>
    <row r="58" spans="2:13"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</row>
    <row r="59" spans="2:13"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</row>
    <row r="60" spans="2:13"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</row>
    <row r="61" spans="2:13"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</row>
    <row r="62" spans="2:13"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</row>
    <row r="63" spans="2:13"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</row>
    <row r="64" spans="2:13"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</row>
    <row r="65" spans="2:13"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</row>
    <row r="66" spans="2:13"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</row>
    <row r="67" spans="2:13"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</row>
    <row r="68" spans="2:13"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</row>
    <row r="69" spans="2:13">
      <c r="B69" s="219"/>
      <c r="C69" s="219"/>
      <c r="D69" s="219"/>
      <c r="E69" s="219"/>
      <c r="F69" s="219"/>
      <c r="G69" s="219"/>
      <c r="H69" s="219"/>
      <c r="L69" s="219"/>
      <c r="M69" s="219"/>
    </row>
    <row r="70" spans="2:13">
      <c r="B70" s="219"/>
    </row>
    <row r="71" spans="2:13">
      <c r="B71" s="219"/>
    </row>
    <row r="72" spans="2:13">
      <c r="B72" s="219"/>
    </row>
    <row r="73" spans="2:13">
      <c r="B73" s="219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D12" sqref="D12"/>
    </sheetView>
  </sheetViews>
  <sheetFormatPr defaultColWidth="9.140625" defaultRowHeight="15"/>
  <cols>
    <col min="1" max="1" width="1.42578125" style="222" customWidth="1"/>
    <col min="2" max="2" width="28.5703125" style="230" customWidth="1"/>
    <col min="3" max="3" width="6.42578125" style="222" bestFit="1" customWidth="1"/>
    <col min="4" max="4" width="6" style="222" bestFit="1" customWidth="1"/>
    <col min="5" max="5" width="0.5703125" style="222" customWidth="1"/>
    <col min="6" max="6" width="7" style="222" customWidth="1"/>
    <col min="7" max="7" width="7" style="222" bestFit="1" customWidth="1"/>
    <col min="8" max="8" width="0.5703125" style="222" customWidth="1"/>
    <col min="9" max="10" width="8.42578125" style="222" customWidth="1"/>
    <col min="11" max="11" width="1" style="222" customWidth="1"/>
    <col min="12" max="12" width="7.85546875" style="222" customWidth="1"/>
    <col min="13" max="13" width="8.5703125" style="222" customWidth="1"/>
    <col min="14" max="16384" width="9.140625" style="222"/>
  </cols>
  <sheetData>
    <row r="1" spans="1:15" s="191" customFormat="1" ht="16.5">
      <c r="A1" s="189" t="s">
        <v>396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</row>
    <row r="2" spans="1:15" s="191" customFormat="1"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</row>
    <row r="3" spans="1:15" s="191" customFormat="1" ht="14.25">
      <c r="B3" s="193"/>
      <c r="C3" s="194"/>
      <c r="D3" s="194"/>
      <c r="E3" s="194"/>
      <c r="F3" s="194"/>
      <c r="G3" s="195"/>
      <c r="H3" s="195"/>
      <c r="I3" s="195"/>
      <c r="J3" s="195"/>
      <c r="K3" s="195"/>
      <c r="L3" s="196"/>
      <c r="M3" s="197" t="s">
        <v>262</v>
      </c>
    </row>
    <row r="4" spans="1:15" s="191" customFormat="1" ht="17.25" customHeight="1">
      <c r="A4" s="198"/>
      <c r="B4" s="199"/>
      <c r="C4" s="440" t="s">
        <v>73</v>
      </c>
      <c r="D4" s="440"/>
      <c r="E4" s="423"/>
      <c r="F4" s="440" t="s">
        <v>73</v>
      </c>
      <c r="G4" s="440"/>
      <c r="H4" s="423"/>
      <c r="I4" s="440" t="s">
        <v>263</v>
      </c>
      <c r="J4" s="440"/>
      <c r="K4" s="423"/>
      <c r="L4" s="440" t="s">
        <v>264</v>
      </c>
      <c r="M4" s="440"/>
    </row>
    <row r="5" spans="1:15" s="191" customFormat="1" ht="17.25" customHeight="1">
      <c r="B5" s="200"/>
      <c r="C5" s="441" t="s">
        <v>77</v>
      </c>
      <c r="D5" s="441"/>
      <c r="E5" s="424"/>
      <c r="F5" s="441" t="s">
        <v>25</v>
      </c>
      <c r="G5" s="441"/>
      <c r="H5" s="424"/>
      <c r="I5" s="441" t="s">
        <v>6</v>
      </c>
      <c r="J5" s="441"/>
      <c r="K5" s="424"/>
      <c r="L5" s="441" t="s">
        <v>6</v>
      </c>
      <c r="M5" s="441"/>
    </row>
    <row r="6" spans="1:15" s="191" customFormat="1" ht="17.25" customHeight="1">
      <c r="B6" s="200"/>
      <c r="C6" s="439" t="s">
        <v>26</v>
      </c>
      <c r="D6" s="439"/>
      <c r="E6" s="422"/>
      <c r="F6" s="439" t="s">
        <v>26</v>
      </c>
      <c r="G6" s="439"/>
      <c r="H6" s="422"/>
      <c r="I6" s="439" t="s">
        <v>7</v>
      </c>
      <c r="J6" s="439"/>
      <c r="K6" s="422"/>
      <c r="L6" s="439" t="s">
        <v>7</v>
      </c>
      <c r="M6" s="439"/>
    </row>
    <row r="7" spans="1:15" s="191" customFormat="1" ht="17.25" customHeight="1">
      <c r="B7" s="200"/>
      <c r="C7" s="201" t="s">
        <v>265</v>
      </c>
      <c r="D7" s="201" t="s">
        <v>266</v>
      </c>
      <c r="E7" s="201"/>
      <c r="F7" s="202" t="s">
        <v>265</v>
      </c>
      <c r="G7" s="201" t="s">
        <v>266</v>
      </c>
      <c r="H7" s="201"/>
      <c r="I7" s="220" t="s">
        <v>265</v>
      </c>
      <c r="J7" s="221" t="s">
        <v>266</v>
      </c>
      <c r="K7" s="221"/>
      <c r="L7" s="203" t="s">
        <v>265</v>
      </c>
      <c r="M7" s="203" t="s">
        <v>266</v>
      </c>
    </row>
    <row r="8" spans="1:15">
      <c r="B8" s="200"/>
      <c r="C8" s="194"/>
      <c r="D8" s="205"/>
      <c r="E8" s="205"/>
      <c r="F8" s="194"/>
      <c r="G8" s="194"/>
      <c r="H8" s="194"/>
      <c r="I8" s="194"/>
      <c r="J8" s="194"/>
      <c r="K8" s="194"/>
      <c r="L8" s="194"/>
      <c r="M8" s="194"/>
    </row>
    <row r="9" spans="1:15" s="191" customFormat="1" ht="15.75">
      <c r="A9" s="223" t="s">
        <v>267</v>
      </c>
      <c r="C9" s="224"/>
      <c r="D9" s="225">
        <v>26030</v>
      </c>
      <c r="E9" s="225"/>
      <c r="F9" s="225"/>
      <c r="G9" s="225">
        <v>102220</v>
      </c>
      <c r="H9" s="225"/>
      <c r="I9" s="226"/>
      <c r="J9" s="226">
        <v>79.457968639550984</v>
      </c>
      <c r="K9" s="226"/>
      <c r="L9" s="226"/>
      <c r="M9" s="226">
        <v>84.642212482155614</v>
      </c>
      <c r="N9" s="227"/>
      <c r="O9" s="227"/>
    </row>
    <row r="10" spans="1:15" s="228" customFormat="1">
      <c r="B10" s="212" t="s">
        <v>268</v>
      </c>
      <c r="C10" s="224"/>
      <c r="D10" s="225">
        <v>9130</v>
      </c>
      <c r="E10" s="225"/>
      <c r="F10" s="225"/>
      <c r="G10" s="225">
        <v>36619.691325</v>
      </c>
      <c r="H10" s="225"/>
      <c r="I10" s="226"/>
      <c r="J10" s="226">
        <v>80.565709539845642</v>
      </c>
      <c r="K10" s="226"/>
      <c r="L10" s="226"/>
      <c r="M10" s="226">
        <v>88.561269317874832</v>
      </c>
      <c r="N10" s="229"/>
      <c r="O10" s="229"/>
    </row>
    <row r="11" spans="1:15" s="228" customFormat="1">
      <c r="B11" s="212" t="s">
        <v>269</v>
      </c>
      <c r="C11" s="224"/>
      <c r="D11" s="225">
        <v>16900</v>
      </c>
      <c r="E11" s="225"/>
      <c r="F11" s="225"/>
      <c r="G11" s="225">
        <v>65600.308675000007</v>
      </c>
      <c r="H11" s="225"/>
      <c r="I11" s="226"/>
      <c r="J11" s="226">
        <v>78.872106453764587</v>
      </c>
      <c r="K11" s="226"/>
      <c r="L11" s="226"/>
      <c r="M11" s="226">
        <v>82.601717169760121</v>
      </c>
      <c r="N11" s="229"/>
      <c r="O11" s="229"/>
    </row>
    <row r="12" spans="1:15">
      <c r="A12" s="216" t="s">
        <v>272</v>
      </c>
      <c r="C12" s="224"/>
      <c r="D12" s="224"/>
      <c r="E12" s="224"/>
      <c r="F12" s="224"/>
      <c r="G12" s="224"/>
      <c r="H12" s="224"/>
      <c r="I12" s="231"/>
      <c r="J12" s="232"/>
      <c r="K12" s="232"/>
      <c r="L12" s="231"/>
      <c r="M12" s="232"/>
      <c r="N12" s="233"/>
    </row>
    <row r="13" spans="1:15">
      <c r="B13" s="217" t="s">
        <v>307</v>
      </c>
      <c r="C13" s="224"/>
      <c r="D13" s="224">
        <v>250</v>
      </c>
      <c r="E13" s="224"/>
      <c r="F13" s="224"/>
      <c r="G13" s="224">
        <v>913.65835100000004</v>
      </c>
      <c r="H13" s="224"/>
      <c r="I13" s="231"/>
      <c r="J13" s="231">
        <v>117.88868624871623</v>
      </c>
      <c r="K13" s="231"/>
      <c r="L13" s="231"/>
      <c r="M13" s="231">
        <v>120.76072130160347</v>
      </c>
      <c r="N13" s="233"/>
    </row>
    <row r="14" spans="1:15">
      <c r="B14" s="217" t="s">
        <v>308</v>
      </c>
      <c r="C14" s="224"/>
      <c r="D14" s="224">
        <v>120</v>
      </c>
      <c r="E14" s="224"/>
      <c r="F14" s="224"/>
      <c r="G14" s="224">
        <v>436.62486799999999</v>
      </c>
      <c r="H14" s="224"/>
      <c r="I14" s="231"/>
      <c r="J14" s="231">
        <v>106.73036999247898</v>
      </c>
      <c r="K14" s="231"/>
      <c r="L14" s="231"/>
      <c r="M14" s="231">
        <v>96.993047349664209</v>
      </c>
      <c r="N14" s="233"/>
    </row>
    <row r="15" spans="1:15">
      <c r="B15" s="217" t="s">
        <v>274</v>
      </c>
      <c r="C15" s="224"/>
      <c r="D15" s="224">
        <v>160</v>
      </c>
      <c r="E15" s="224"/>
      <c r="F15" s="224"/>
      <c r="G15" s="224">
        <v>578.68500900000004</v>
      </c>
      <c r="H15" s="224"/>
      <c r="I15" s="231"/>
      <c r="J15" s="231">
        <v>107.30665500314866</v>
      </c>
      <c r="K15" s="231"/>
      <c r="L15" s="231"/>
      <c r="M15" s="231">
        <v>105.04752434446864</v>
      </c>
      <c r="N15" s="233"/>
    </row>
    <row r="16" spans="1:15">
      <c r="B16" s="217" t="s">
        <v>275</v>
      </c>
      <c r="C16" s="224">
        <v>250</v>
      </c>
      <c r="D16" s="224">
        <v>330.69459964146995</v>
      </c>
      <c r="E16" s="224"/>
      <c r="F16" s="224">
        <v>817.57899999999995</v>
      </c>
      <c r="G16" s="224">
        <v>1090.5136916414699</v>
      </c>
      <c r="H16" s="224"/>
      <c r="I16" s="231">
        <v>89.960741132569737</v>
      </c>
      <c r="J16" s="231">
        <v>81.768485854911361</v>
      </c>
      <c r="K16" s="231"/>
      <c r="L16" s="231">
        <v>107.7461679676226</v>
      </c>
      <c r="M16" s="231">
        <v>95.353401034995571</v>
      </c>
      <c r="N16" s="233"/>
    </row>
    <row r="17" spans="2:14">
      <c r="B17" s="217" t="s">
        <v>15</v>
      </c>
      <c r="C17" s="224">
        <v>600</v>
      </c>
      <c r="D17" s="224">
        <v>203.44527474833913</v>
      </c>
      <c r="E17" s="224"/>
      <c r="F17" s="224">
        <v>2787.5940000000001</v>
      </c>
      <c r="G17" s="224">
        <v>941.94124874833915</v>
      </c>
      <c r="H17" s="224"/>
      <c r="I17" s="231">
        <v>124.27145857410929</v>
      </c>
      <c r="J17" s="231">
        <v>116.86855558538292</v>
      </c>
      <c r="K17" s="231"/>
      <c r="L17" s="231">
        <v>108.47602070061278</v>
      </c>
      <c r="M17" s="231">
        <v>110.62364743126207</v>
      </c>
      <c r="N17" s="233"/>
    </row>
    <row r="18" spans="2:14">
      <c r="B18" s="217" t="s">
        <v>309</v>
      </c>
      <c r="C18" s="224"/>
      <c r="D18" s="224">
        <v>360</v>
      </c>
      <c r="E18" s="224"/>
      <c r="F18" s="224"/>
      <c r="G18" s="224">
        <v>1519.7723430000001</v>
      </c>
      <c r="H18" s="224"/>
      <c r="I18" s="231"/>
      <c r="J18" s="231">
        <v>91.021620985085278</v>
      </c>
      <c r="K18" s="231"/>
      <c r="L18" s="231"/>
      <c r="M18" s="231">
        <v>105.82876196535157</v>
      </c>
      <c r="N18" s="233"/>
    </row>
    <row r="19" spans="2:14">
      <c r="B19" s="217" t="s">
        <v>310</v>
      </c>
      <c r="C19" s="224">
        <v>1600</v>
      </c>
      <c r="D19" s="224">
        <v>203.7768073630443</v>
      </c>
      <c r="E19" s="224"/>
      <c r="F19" s="224">
        <v>5926.5259999999998</v>
      </c>
      <c r="G19" s="224">
        <v>713.11235236304435</v>
      </c>
      <c r="H19" s="224"/>
      <c r="I19" s="231">
        <v>90.022775762267855</v>
      </c>
      <c r="J19" s="231">
        <v>82.059748947374061</v>
      </c>
      <c r="K19" s="231"/>
      <c r="L19" s="231">
        <v>74.915960878782556</v>
      </c>
      <c r="M19" s="231">
        <v>65.554602885482566</v>
      </c>
      <c r="N19" s="233"/>
    </row>
    <row r="20" spans="2:14">
      <c r="B20" s="217" t="s">
        <v>311</v>
      </c>
      <c r="C20" s="224">
        <v>3400</v>
      </c>
      <c r="D20" s="224">
        <v>566.85286440865821</v>
      </c>
      <c r="E20" s="224"/>
      <c r="F20" s="224">
        <v>11972.351000000001</v>
      </c>
      <c r="G20" s="224">
        <v>2040.9140374086583</v>
      </c>
      <c r="H20" s="224"/>
      <c r="I20" s="231">
        <v>106.20725158123857</v>
      </c>
      <c r="J20" s="231">
        <v>59.735714475364674</v>
      </c>
      <c r="K20" s="231"/>
      <c r="L20" s="231">
        <v>125.55456534560683</v>
      </c>
      <c r="M20" s="231">
        <v>84.690255062825969</v>
      </c>
      <c r="N20" s="233"/>
    </row>
    <row r="21" spans="2:14">
      <c r="B21" s="217" t="s">
        <v>270</v>
      </c>
      <c r="C21" s="224">
        <v>1100</v>
      </c>
      <c r="D21" s="224">
        <v>652.97007557315703</v>
      </c>
      <c r="E21" s="224"/>
      <c r="F21" s="224">
        <v>3805.634</v>
      </c>
      <c r="G21" s="224">
        <v>2355.4400095731571</v>
      </c>
      <c r="H21" s="224"/>
      <c r="I21" s="231">
        <v>68.11934261118779</v>
      </c>
      <c r="J21" s="231">
        <v>72.071363833163474</v>
      </c>
      <c r="K21" s="231"/>
      <c r="L21" s="231">
        <v>113.28763090281304</v>
      </c>
      <c r="M21" s="231">
        <v>113.83460701642218</v>
      </c>
      <c r="N21" s="233"/>
    </row>
    <row r="22" spans="2:14">
      <c r="B22" s="217" t="s">
        <v>283</v>
      </c>
      <c r="C22" s="224">
        <v>650</v>
      </c>
      <c r="D22" s="224">
        <v>508.59653435523273</v>
      </c>
      <c r="E22" s="224"/>
      <c r="F22" s="224">
        <v>3243.1570000000002</v>
      </c>
      <c r="G22" s="224">
        <v>2749.2040023552327</v>
      </c>
      <c r="H22" s="224"/>
      <c r="I22" s="231">
        <v>82.414830612164678</v>
      </c>
      <c r="J22" s="231">
        <v>58.551191204614597</v>
      </c>
      <c r="K22" s="231"/>
      <c r="L22" s="231">
        <v>94.770322399282563</v>
      </c>
      <c r="M22" s="231">
        <v>83.029555189851251</v>
      </c>
      <c r="N22" s="233"/>
    </row>
    <row r="23" spans="2:14">
      <c r="B23" s="217" t="s">
        <v>312</v>
      </c>
      <c r="C23" s="224">
        <v>195</v>
      </c>
      <c r="D23" s="224">
        <v>118.76561263035549</v>
      </c>
      <c r="E23" s="224"/>
      <c r="F23" s="224">
        <v>768.09799999999996</v>
      </c>
      <c r="G23" s="224">
        <v>546.80541863035546</v>
      </c>
      <c r="H23" s="224"/>
      <c r="I23" s="231">
        <v>78.992461283566726</v>
      </c>
      <c r="J23" s="231">
        <v>50.483843102829553</v>
      </c>
      <c r="K23" s="231"/>
      <c r="L23" s="231">
        <v>134.51403373279604</v>
      </c>
      <c r="M23" s="231">
        <v>105.12489626740344</v>
      </c>
      <c r="N23" s="233"/>
    </row>
    <row r="24" spans="2:14">
      <c r="B24" s="217" t="s">
        <v>284</v>
      </c>
      <c r="C24" s="224"/>
      <c r="D24" s="224">
        <v>620</v>
      </c>
      <c r="E24" s="224"/>
      <c r="F24" s="224"/>
      <c r="G24" s="224">
        <v>2467.9916389999999</v>
      </c>
      <c r="H24" s="224"/>
      <c r="I24" s="231"/>
      <c r="J24" s="231">
        <v>67.132493407957298</v>
      </c>
      <c r="K24" s="231"/>
      <c r="L24" s="231"/>
      <c r="M24" s="231">
        <v>75.484569075096502</v>
      </c>
      <c r="N24" s="233"/>
    </row>
    <row r="25" spans="2:14">
      <c r="B25" s="217" t="s">
        <v>313</v>
      </c>
      <c r="C25" s="224"/>
      <c r="D25" s="224">
        <v>620</v>
      </c>
      <c r="E25" s="224"/>
      <c r="F25" s="224"/>
      <c r="G25" s="224">
        <v>2394.3031460000002</v>
      </c>
      <c r="H25" s="224"/>
      <c r="I25" s="231"/>
      <c r="J25" s="231">
        <v>82.823120092675865</v>
      </c>
      <c r="K25" s="231"/>
      <c r="L25" s="231"/>
      <c r="M25" s="231">
        <v>79.667680776159855</v>
      </c>
      <c r="N25" s="233"/>
    </row>
    <row r="26" spans="2:14">
      <c r="B26" s="217" t="s">
        <v>314</v>
      </c>
      <c r="C26" s="224"/>
      <c r="D26" s="224">
        <v>300</v>
      </c>
      <c r="E26" s="224"/>
      <c r="F26" s="224"/>
      <c r="G26" s="224">
        <v>1108.672595</v>
      </c>
      <c r="H26" s="224"/>
      <c r="I26" s="231"/>
      <c r="J26" s="231">
        <v>111.84917273275994</v>
      </c>
      <c r="K26" s="231"/>
      <c r="L26" s="231"/>
      <c r="M26" s="231">
        <v>98.491672333475847</v>
      </c>
      <c r="N26" s="233"/>
    </row>
    <row r="27" spans="2:14">
      <c r="B27" s="217" t="s">
        <v>315</v>
      </c>
      <c r="C27" s="224">
        <v>330</v>
      </c>
      <c r="D27" s="224">
        <v>123.33723933734196</v>
      </c>
      <c r="E27" s="224"/>
      <c r="F27" s="224">
        <v>942.9</v>
      </c>
      <c r="G27" s="224">
        <v>360.86067433734195</v>
      </c>
      <c r="H27" s="224"/>
      <c r="I27" s="231">
        <v>106.2497384002653</v>
      </c>
      <c r="J27" s="231">
        <v>84.392582483650287</v>
      </c>
      <c r="K27" s="231"/>
      <c r="L27" s="231">
        <v>76.048295385806583</v>
      </c>
      <c r="M27" s="231">
        <v>61.413196832891984</v>
      </c>
      <c r="N27" s="233"/>
    </row>
    <row r="28" spans="2:14">
      <c r="B28" s="217" t="s">
        <v>316</v>
      </c>
      <c r="C28" s="224">
        <v>480</v>
      </c>
      <c r="D28" s="224">
        <v>731.74460384987992</v>
      </c>
      <c r="E28" s="224"/>
      <c r="F28" s="224">
        <v>2019.1289999999999</v>
      </c>
      <c r="G28" s="224">
        <v>3025.6658918498797</v>
      </c>
      <c r="H28" s="224"/>
      <c r="I28" s="231">
        <v>77.733422942695896</v>
      </c>
      <c r="J28" s="231">
        <v>63.291598430227388</v>
      </c>
      <c r="K28" s="231"/>
      <c r="L28" s="231">
        <v>81.014067621359871</v>
      </c>
      <c r="M28" s="231">
        <v>67.440826776721678</v>
      </c>
      <c r="N28" s="233"/>
    </row>
    <row r="29" spans="2:14">
      <c r="B29" s="217" t="s">
        <v>317</v>
      </c>
      <c r="C29" s="224"/>
      <c r="D29" s="224">
        <v>600</v>
      </c>
      <c r="E29" s="224"/>
      <c r="F29" s="224"/>
      <c r="G29" s="224">
        <v>2255.6597620000002</v>
      </c>
      <c r="H29" s="224"/>
      <c r="I29" s="231"/>
      <c r="J29" s="231">
        <v>81.566986753965892</v>
      </c>
      <c r="K29" s="231"/>
      <c r="L29" s="231"/>
      <c r="M29" s="231">
        <v>85.16080309706156</v>
      </c>
      <c r="N29" s="233"/>
    </row>
    <row r="30" spans="2:14">
      <c r="B30" s="217" t="s">
        <v>288</v>
      </c>
      <c r="C30" s="224">
        <v>130</v>
      </c>
      <c r="D30" s="224">
        <v>187.68989851048661</v>
      </c>
      <c r="E30" s="224"/>
      <c r="F30" s="224">
        <v>492.12900000000002</v>
      </c>
      <c r="G30" s="224">
        <v>683.84236451048662</v>
      </c>
      <c r="H30" s="224"/>
      <c r="I30" s="231">
        <v>89.36611924190035</v>
      </c>
      <c r="J30" s="231">
        <v>80.409368050094955</v>
      </c>
      <c r="K30" s="231"/>
      <c r="L30" s="231">
        <v>64.25021247929061</v>
      </c>
      <c r="M30" s="231">
        <v>60.626582295043306</v>
      </c>
      <c r="N30" s="233"/>
    </row>
    <row r="31" spans="2:14">
      <c r="B31" s="217" t="s">
        <v>290</v>
      </c>
      <c r="C31" s="224"/>
      <c r="D31" s="224">
        <v>200</v>
      </c>
      <c r="E31" s="224"/>
      <c r="F31" s="224"/>
      <c r="G31" s="224">
        <v>664.82172300000002</v>
      </c>
      <c r="H31" s="224"/>
      <c r="I31" s="231"/>
      <c r="J31" s="231">
        <v>72.808694558017507</v>
      </c>
      <c r="K31" s="231"/>
      <c r="L31" s="231"/>
      <c r="M31" s="231">
        <v>69.682484431198091</v>
      </c>
      <c r="N31" s="233"/>
    </row>
    <row r="32" spans="2:14">
      <c r="B32" s="217" t="s">
        <v>318</v>
      </c>
      <c r="C32" s="224">
        <v>200</v>
      </c>
      <c r="D32" s="224">
        <v>183.73090393613506</v>
      </c>
      <c r="E32" s="224"/>
      <c r="F32" s="224">
        <v>696.67100000000005</v>
      </c>
      <c r="G32" s="224">
        <v>644.88166993613504</v>
      </c>
      <c r="H32" s="224"/>
      <c r="I32" s="231">
        <v>101.16491398453189</v>
      </c>
      <c r="J32" s="231">
        <v>93.723424192015813</v>
      </c>
      <c r="K32" s="231"/>
      <c r="L32" s="231">
        <v>92.457996018579962</v>
      </c>
      <c r="M32" s="231">
        <v>87.40302038865137</v>
      </c>
      <c r="N32" s="233"/>
    </row>
    <row r="33" spans="2:15">
      <c r="B33" s="217" t="s">
        <v>319</v>
      </c>
      <c r="C33" s="224">
        <v>120</v>
      </c>
      <c r="D33" s="224">
        <v>270.26302110865709</v>
      </c>
      <c r="E33" s="224"/>
      <c r="F33" s="224">
        <v>362.06799999999998</v>
      </c>
      <c r="G33" s="224">
        <v>845.92051710865712</v>
      </c>
      <c r="H33" s="224"/>
      <c r="I33" s="231">
        <v>123.13880822156777</v>
      </c>
      <c r="J33" s="231">
        <v>99.381996257458781</v>
      </c>
      <c r="K33" s="231"/>
      <c r="L33" s="231">
        <v>77.596087491373879</v>
      </c>
      <c r="M33" s="231">
        <v>69.269473380563667</v>
      </c>
      <c r="N33" s="233"/>
    </row>
    <row r="34" spans="2:15">
      <c r="B34" s="217" t="s">
        <v>320</v>
      </c>
      <c r="C34" s="224">
        <v>100</v>
      </c>
      <c r="D34" s="224">
        <v>203.64254436557232</v>
      </c>
      <c r="E34" s="224"/>
      <c r="F34" s="224">
        <v>340.762</v>
      </c>
      <c r="G34" s="224">
        <v>708.60824136557233</v>
      </c>
      <c r="H34" s="224"/>
      <c r="I34" s="231">
        <v>119.40298507462686</v>
      </c>
      <c r="J34" s="231">
        <v>90.661421461247571</v>
      </c>
      <c r="K34" s="231"/>
      <c r="L34" s="231">
        <v>95.11583765980015</v>
      </c>
      <c r="M34" s="231">
        <v>78.358784132849706</v>
      </c>
      <c r="N34" s="233"/>
    </row>
    <row r="35" spans="2:15">
      <c r="B35" s="217" t="s">
        <v>321</v>
      </c>
      <c r="C35" s="224"/>
      <c r="D35" s="224">
        <v>1200</v>
      </c>
      <c r="E35" s="224"/>
      <c r="F35" s="224"/>
      <c r="G35" s="224">
        <v>4184.7847650000003</v>
      </c>
      <c r="H35" s="224"/>
      <c r="I35" s="231"/>
      <c r="J35" s="231">
        <v>82.611532678871498</v>
      </c>
      <c r="K35" s="231"/>
      <c r="L35" s="231"/>
      <c r="M35" s="231">
        <v>82.733553301566999</v>
      </c>
      <c r="N35" s="233"/>
    </row>
    <row r="36" spans="2:15">
      <c r="B36" s="217" t="s">
        <v>322</v>
      </c>
      <c r="C36" s="224"/>
      <c r="D36" s="224">
        <v>500</v>
      </c>
      <c r="E36" s="224"/>
      <c r="F36" s="224"/>
      <c r="G36" s="224">
        <v>1885.552203</v>
      </c>
      <c r="H36" s="224"/>
      <c r="I36" s="231"/>
      <c r="J36" s="231">
        <v>72.992481752481737</v>
      </c>
      <c r="K36" s="231"/>
      <c r="L36" s="231"/>
      <c r="M36" s="231">
        <v>83.179395444919706</v>
      </c>
      <c r="N36" s="233"/>
    </row>
    <row r="37" spans="2:15">
      <c r="B37" s="217" t="s">
        <v>323</v>
      </c>
      <c r="C37" s="224"/>
      <c r="D37" s="224">
        <v>140</v>
      </c>
      <c r="E37" s="224"/>
      <c r="F37" s="224"/>
      <c r="G37" s="224">
        <v>504.35430100000002</v>
      </c>
      <c r="H37" s="224"/>
      <c r="I37" s="231"/>
      <c r="J37" s="231">
        <v>111.69210062006269</v>
      </c>
      <c r="K37" s="231"/>
      <c r="L37" s="231"/>
      <c r="M37" s="231">
        <v>106.97535513940169</v>
      </c>
      <c r="N37" s="233"/>
    </row>
    <row r="38" spans="2:15">
      <c r="B38" s="217" t="s">
        <v>324</v>
      </c>
      <c r="C38" s="224">
        <v>850</v>
      </c>
      <c r="D38" s="224">
        <v>362.40100273725614</v>
      </c>
      <c r="E38" s="224"/>
      <c r="F38" s="224">
        <v>2088.2339999999999</v>
      </c>
      <c r="G38" s="224">
        <v>847.04643873725615</v>
      </c>
      <c r="H38" s="224"/>
      <c r="I38" s="231">
        <v>182.5538641283805</v>
      </c>
      <c r="J38" s="231">
        <v>137.84737823085695</v>
      </c>
      <c r="K38" s="231"/>
      <c r="L38" s="231">
        <v>154.61459522614294</v>
      </c>
      <c r="M38" s="231">
        <v>127.66647139750053</v>
      </c>
      <c r="N38" s="233"/>
    </row>
    <row r="39" spans="2:15">
      <c r="B39" s="217" t="s">
        <v>325</v>
      </c>
      <c r="C39" s="224">
        <v>960</v>
      </c>
      <c r="D39" s="224">
        <v>838.94454851063313</v>
      </c>
      <c r="E39" s="224"/>
      <c r="F39" s="224">
        <v>3696.4189999999999</v>
      </c>
      <c r="G39" s="224">
        <v>3108.2172985106331</v>
      </c>
      <c r="H39" s="224"/>
      <c r="I39" s="231">
        <v>99.811190497974664</v>
      </c>
      <c r="J39" s="231">
        <v>80.582500618370673</v>
      </c>
      <c r="K39" s="231"/>
      <c r="L39" s="231">
        <v>92.989754676758878</v>
      </c>
      <c r="M39" s="231">
        <v>74.2397876590572</v>
      </c>
      <c r="N39" s="233"/>
    </row>
    <row r="40" spans="2:15">
      <c r="B40" s="217" t="s">
        <v>297</v>
      </c>
      <c r="C40" s="224"/>
      <c r="D40" s="224">
        <v>450</v>
      </c>
      <c r="E40" s="224"/>
      <c r="F40" s="224"/>
      <c r="G40" s="224">
        <v>1623.1254449999999</v>
      </c>
      <c r="H40" s="224"/>
      <c r="I40" s="231"/>
      <c r="J40" s="231">
        <v>106.41156897119049</v>
      </c>
      <c r="K40" s="231"/>
      <c r="L40" s="231"/>
      <c r="M40" s="231">
        <v>101.95767866738036</v>
      </c>
      <c r="N40" s="233"/>
    </row>
    <row r="41" spans="2:15">
      <c r="B41" s="217" t="s">
        <v>326</v>
      </c>
      <c r="C41" s="224">
        <v>145</v>
      </c>
      <c r="D41" s="224">
        <v>695.90225557840233</v>
      </c>
      <c r="E41" s="224"/>
      <c r="F41" s="224">
        <v>554.55700000000002</v>
      </c>
      <c r="G41" s="224">
        <v>2603.1521685784023</v>
      </c>
      <c r="H41" s="224"/>
      <c r="I41" s="231">
        <v>84.688841515054165</v>
      </c>
      <c r="J41" s="231">
        <v>79.098587055505362</v>
      </c>
      <c r="K41" s="231"/>
      <c r="L41" s="231">
        <v>83.647248522182721</v>
      </c>
      <c r="M41" s="231">
        <v>81.051082621491261</v>
      </c>
      <c r="N41" s="233"/>
    </row>
    <row r="42" spans="2:15">
      <c r="B42" s="217" t="s">
        <v>327</v>
      </c>
      <c r="C42" s="224"/>
      <c r="D42" s="224">
        <v>185</v>
      </c>
      <c r="E42" s="224"/>
      <c r="F42" s="224"/>
      <c r="G42" s="224">
        <v>674.629819</v>
      </c>
      <c r="H42" s="224"/>
      <c r="I42" s="231"/>
      <c r="J42" s="231">
        <v>101.01759004552355</v>
      </c>
      <c r="K42" s="231"/>
      <c r="L42" s="231"/>
      <c r="M42" s="231">
        <v>109.21151622772629</v>
      </c>
      <c r="N42" s="233"/>
    </row>
    <row r="43" spans="2:15">
      <c r="B43" s="217" t="s">
        <v>328</v>
      </c>
      <c r="C43" s="224"/>
      <c r="D43" s="224">
        <v>6100</v>
      </c>
      <c r="E43" s="224"/>
      <c r="F43" s="224"/>
      <c r="G43" s="224">
        <v>25413.588354</v>
      </c>
      <c r="H43" s="224"/>
      <c r="I43" s="231"/>
      <c r="J43" s="231">
        <v>80.402373366447463</v>
      </c>
      <c r="K43" s="231"/>
      <c r="L43" s="231"/>
      <c r="M43" s="231">
        <v>86.111933423632109</v>
      </c>
      <c r="N43" s="234"/>
      <c r="O43" s="234"/>
    </row>
    <row r="44" spans="2:15">
      <c r="B44" s="217" t="s">
        <v>329</v>
      </c>
      <c r="C44" s="224"/>
      <c r="D44" s="224">
        <v>200</v>
      </c>
      <c r="E44" s="224"/>
      <c r="F44" s="224"/>
      <c r="G44" s="224">
        <v>674.58044900000004</v>
      </c>
      <c r="H44" s="224"/>
      <c r="I44" s="231"/>
      <c r="J44" s="231">
        <v>75.515648505602513</v>
      </c>
      <c r="K44" s="231"/>
      <c r="L44" s="231"/>
      <c r="M44" s="231">
        <v>74.097390734475113</v>
      </c>
      <c r="N44" s="233"/>
    </row>
    <row r="45" spans="2:15">
      <c r="B45" s="217" t="s">
        <v>300</v>
      </c>
      <c r="C45" s="224"/>
      <c r="D45" s="224">
        <v>660</v>
      </c>
      <c r="E45" s="224"/>
      <c r="F45" s="224"/>
      <c r="G45" s="224">
        <v>2560.0807370000002</v>
      </c>
      <c r="H45" s="224"/>
      <c r="I45" s="231"/>
      <c r="J45" s="231">
        <v>35.639874631751397</v>
      </c>
      <c r="K45" s="231"/>
      <c r="L45" s="231"/>
      <c r="M45" s="231">
        <v>34.574781680080946</v>
      </c>
      <c r="N45" s="233"/>
    </row>
    <row r="46" spans="2:15">
      <c r="B46" s="217" t="s">
        <v>301</v>
      </c>
      <c r="C46" s="224"/>
      <c r="D46" s="224">
        <v>190</v>
      </c>
      <c r="E46" s="224"/>
      <c r="F46" s="224"/>
      <c r="G46" s="224">
        <v>708.928314</v>
      </c>
      <c r="H46" s="224"/>
      <c r="I46" s="231"/>
      <c r="J46" s="231">
        <v>111.80730972888009</v>
      </c>
      <c r="K46" s="231"/>
      <c r="L46" s="231"/>
      <c r="M46" s="231">
        <v>107.83446387044415</v>
      </c>
    </row>
    <row r="47" spans="2:15">
      <c r="B47" s="217" t="s">
        <v>330</v>
      </c>
      <c r="C47" s="224"/>
      <c r="D47" s="224">
        <v>3250</v>
      </c>
      <c r="E47" s="224"/>
      <c r="F47" s="224"/>
      <c r="G47" s="224">
        <v>12459.079663</v>
      </c>
      <c r="H47" s="224"/>
      <c r="I47" s="231"/>
      <c r="J47" s="231">
        <v>84.696215602417496</v>
      </c>
      <c r="K47" s="231"/>
      <c r="L47" s="231"/>
      <c r="M47" s="231">
        <v>85.955936706672119</v>
      </c>
    </row>
    <row r="48" spans="2:15">
      <c r="B48" s="217" t="s">
        <v>303</v>
      </c>
      <c r="C48" s="224"/>
      <c r="D48" s="224">
        <v>230</v>
      </c>
      <c r="E48" s="224"/>
      <c r="F48" s="224"/>
      <c r="G48" s="224">
        <v>771.90689499999996</v>
      </c>
      <c r="H48" s="224"/>
      <c r="I48" s="231"/>
      <c r="J48" s="231">
        <v>105.13005410449672</v>
      </c>
      <c r="K48" s="231"/>
      <c r="L48" s="231"/>
      <c r="M48" s="231">
        <v>98.63913154411776</v>
      </c>
    </row>
    <row r="49" spans="2:13">
      <c r="B49" s="217" t="s">
        <v>120</v>
      </c>
      <c r="C49" s="224"/>
      <c r="D49" s="224">
        <v>578.69929006898769</v>
      </c>
      <c r="E49" s="224"/>
      <c r="F49" s="224"/>
      <c r="G49" s="224">
        <v>2502.7657770689875</v>
      </c>
      <c r="H49" s="224"/>
      <c r="I49" s="231"/>
      <c r="J49" s="231">
        <v>69.198092570232888</v>
      </c>
      <c r="K49" s="231"/>
      <c r="L49" s="231"/>
      <c r="M49" s="231">
        <v>93.582461278507751</v>
      </c>
    </row>
    <row r="50" spans="2:13">
      <c r="B50" s="217" t="s">
        <v>331</v>
      </c>
      <c r="C50" s="224">
        <v>12500</v>
      </c>
      <c r="D50" s="224">
        <v>278.69929006898769</v>
      </c>
      <c r="E50" s="224"/>
      <c r="F50" s="224">
        <v>54502</v>
      </c>
      <c r="G50" s="224">
        <v>1204.1870760689876</v>
      </c>
      <c r="H50" s="224"/>
      <c r="I50" s="231">
        <v>94.797512513271656</v>
      </c>
      <c r="J50" s="231">
        <v>80.851773036753798</v>
      </c>
      <c r="K50" s="231"/>
      <c r="L50" s="231">
        <v>147.60989085393928</v>
      </c>
      <c r="M50" s="231">
        <v>132.89049857235014</v>
      </c>
    </row>
    <row r="51" spans="2:13">
      <c r="B51" s="235" t="s">
        <v>332</v>
      </c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</row>
    <row r="52" spans="2:13">
      <c r="B52" s="193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</row>
    <row r="53" spans="2:13">
      <c r="B53" s="236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</row>
    <row r="54" spans="2:13">
      <c r="B54" s="238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</row>
    <row r="55" spans="2:13">
      <c r="B55" s="238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</row>
    <row r="56" spans="2:13"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</row>
    <row r="57" spans="2:13"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</row>
    <row r="58" spans="2:13"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</row>
    <row r="59" spans="2:13"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</row>
    <row r="60" spans="2:13"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</row>
    <row r="61" spans="2:13"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</row>
    <row r="62" spans="2:13"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</row>
    <row r="63" spans="2:13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</row>
    <row r="64" spans="2:13"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</row>
    <row r="65" spans="2:13"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</row>
    <row r="66" spans="2:13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</row>
    <row r="67" spans="2:13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</row>
    <row r="68" spans="2:13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</row>
    <row r="69" spans="2:13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</row>
    <row r="70" spans="2:13">
      <c r="B70" s="222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</row>
    <row r="71" spans="2:13">
      <c r="B71" s="222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</row>
    <row r="72" spans="2:13">
      <c r="B72" s="222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</row>
    <row r="73" spans="2:13">
      <c r="B73" s="222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</row>
    <row r="74" spans="2:13">
      <c r="B74" s="222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</row>
    <row r="75" spans="2:13">
      <c r="B75" s="222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</row>
    <row r="76" spans="2:13">
      <c r="B76" s="222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</row>
    <row r="77" spans="2:13">
      <c r="B77" s="222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8" workbookViewId="0">
      <selection activeCell="D12" sqref="D12"/>
    </sheetView>
  </sheetViews>
  <sheetFormatPr defaultColWidth="9.140625" defaultRowHeight="12.75"/>
  <cols>
    <col min="1" max="1" width="2.42578125" style="327" customWidth="1"/>
    <col min="2" max="2" width="11.140625" style="327" customWidth="1"/>
    <col min="3" max="3" width="24" style="327" customWidth="1"/>
    <col min="4" max="4" width="8.5703125" style="327" customWidth="1"/>
    <col min="5" max="5" width="9.140625" style="327" customWidth="1"/>
    <col min="6" max="6" width="9.42578125" style="327" customWidth="1"/>
    <col min="7" max="7" width="9.140625" style="327" customWidth="1"/>
    <col min="8" max="8" width="15.42578125" style="327" customWidth="1"/>
    <col min="9" max="16384" width="9.140625" style="327"/>
  </cols>
  <sheetData>
    <row r="1" spans="1:10" ht="19.5" customHeight="1">
      <c r="A1" s="324" t="s">
        <v>397</v>
      </c>
      <c r="B1" s="325"/>
      <c r="C1" s="325"/>
      <c r="D1" s="325"/>
      <c r="E1" s="325"/>
      <c r="F1" s="326"/>
    </row>
    <row r="2" spans="1:10" ht="18" customHeight="1">
      <c r="A2" s="324" t="s">
        <v>398</v>
      </c>
      <c r="B2" s="325"/>
      <c r="C2" s="325"/>
      <c r="D2" s="325"/>
      <c r="E2" s="325"/>
      <c r="F2" s="326"/>
    </row>
    <row r="3" spans="1:10" ht="15">
      <c r="A3" s="328"/>
      <c r="B3" s="329"/>
      <c r="C3" s="329"/>
      <c r="D3" s="329"/>
      <c r="E3" s="329"/>
      <c r="F3" s="329"/>
      <c r="G3" s="330"/>
    </row>
    <row r="4" spans="1:10" ht="15">
      <c r="A4" s="328"/>
      <c r="B4" s="329"/>
      <c r="C4" s="329"/>
      <c r="D4" s="329"/>
      <c r="E4" s="329"/>
      <c r="F4" s="330"/>
      <c r="G4" s="330"/>
      <c r="H4" s="331" t="s">
        <v>22</v>
      </c>
    </row>
    <row r="5" spans="1:10" ht="19.5" customHeight="1">
      <c r="A5" s="332"/>
      <c r="B5" s="333"/>
      <c r="C5" s="333"/>
      <c r="D5" s="442" t="s">
        <v>477</v>
      </c>
      <c r="E5" s="442"/>
      <c r="F5" s="442"/>
      <c r="G5" s="442"/>
      <c r="H5" s="334" t="s">
        <v>399</v>
      </c>
    </row>
    <row r="6" spans="1:10" ht="18" customHeight="1">
      <c r="A6" s="328"/>
      <c r="B6" s="329"/>
      <c r="C6" s="329"/>
      <c r="D6" s="335" t="s">
        <v>400</v>
      </c>
      <c r="E6" s="335" t="s">
        <v>24</v>
      </c>
      <c r="F6" s="335" t="s">
        <v>401</v>
      </c>
      <c r="G6" s="335" t="s">
        <v>23</v>
      </c>
      <c r="H6" s="335" t="s">
        <v>402</v>
      </c>
    </row>
    <row r="7" spans="1:10" ht="19.5" customHeight="1">
      <c r="A7" s="328"/>
      <c r="B7" s="329"/>
      <c r="C7" s="329"/>
      <c r="D7" s="336" t="s">
        <v>403</v>
      </c>
      <c r="E7" s="337" t="s">
        <v>404</v>
      </c>
      <c r="F7" s="337" t="s">
        <v>404</v>
      </c>
      <c r="G7" s="337" t="s">
        <v>26</v>
      </c>
      <c r="H7" s="337" t="s">
        <v>405</v>
      </c>
    </row>
    <row r="8" spans="1:10" ht="11.25" customHeight="1">
      <c r="A8" s="326"/>
      <c r="B8" s="338"/>
      <c r="C8" s="338"/>
      <c r="D8" s="339"/>
      <c r="E8" s="339"/>
      <c r="F8" s="340"/>
      <c r="G8" s="340"/>
      <c r="H8" s="339"/>
    </row>
    <row r="9" spans="1:10" ht="20.100000000000001" customHeight="1">
      <c r="A9" s="341" t="s">
        <v>406</v>
      </c>
      <c r="B9" s="328"/>
      <c r="C9" s="328"/>
      <c r="D9" s="342">
        <v>110.28704072145422</v>
      </c>
      <c r="E9" s="342">
        <v>102.80744122282117</v>
      </c>
      <c r="F9" s="342">
        <v>100.39340070626017</v>
      </c>
      <c r="G9" s="342">
        <v>99.657499999999999</v>
      </c>
      <c r="H9" s="343">
        <v>103.83607267880096</v>
      </c>
      <c r="I9" s="339"/>
      <c r="J9" s="339"/>
    </row>
    <row r="10" spans="1:10" ht="20.100000000000001" customHeight="1">
      <c r="A10" s="344"/>
      <c r="B10" s="344" t="s">
        <v>407</v>
      </c>
      <c r="C10" s="344"/>
      <c r="D10" s="340">
        <v>114.28998568078994</v>
      </c>
      <c r="E10" s="340">
        <v>103.61789093915222</v>
      </c>
      <c r="F10" s="340">
        <v>99.68419131488065</v>
      </c>
      <c r="G10" s="340">
        <v>99.615099999999998</v>
      </c>
      <c r="H10" s="345">
        <v>104.48442101393364</v>
      </c>
      <c r="I10" s="339"/>
    </row>
    <row r="11" spans="1:10" ht="20.100000000000001" customHeight="1">
      <c r="A11" s="344"/>
      <c r="B11" s="346" t="s">
        <v>217</v>
      </c>
      <c r="C11" s="344" t="s">
        <v>408</v>
      </c>
      <c r="D11" s="340">
        <v>114.71404444048756</v>
      </c>
      <c r="E11" s="340">
        <v>103.8449959883561</v>
      </c>
      <c r="F11" s="340">
        <v>101.73478769310422</v>
      </c>
      <c r="G11" s="340">
        <v>100.30200000000001</v>
      </c>
      <c r="H11" s="345">
        <v>103.74348526846903</v>
      </c>
      <c r="I11" s="339"/>
    </row>
    <row r="12" spans="1:10" ht="20.100000000000001" customHeight="1">
      <c r="A12" s="344"/>
      <c r="B12" s="344"/>
      <c r="C12" s="344" t="s">
        <v>409</v>
      </c>
      <c r="D12" s="340">
        <v>112.49966019411632</v>
      </c>
      <c r="E12" s="340">
        <v>102.88648042057372</v>
      </c>
      <c r="F12" s="340">
        <v>98.746799942515466</v>
      </c>
      <c r="G12" s="340">
        <v>99.289100000000005</v>
      </c>
      <c r="H12" s="345">
        <v>104.02453087990729</v>
      </c>
      <c r="I12" s="339"/>
    </row>
    <row r="13" spans="1:10" ht="20.100000000000001" customHeight="1">
      <c r="A13" s="344"/>
      <c r="B13" s="344"/>
      <c r="C13" s="344" t="s">
        <v>410</v>
      </c>
      <c r="D13" s="340">
        <v>118.65172876207373</v>
      </c>
      <c r="E13" s="340">
        <v>105.34989094861741</v>
      </c>
      <c r="F13" s="340">
        <v>101.15751945202018</v>
      </c>
      <c r="G13" s="340">
        <v>100.1315</v>
      </c>
      <c r="H13" s="345">
        <v>105.95106259691075</v>
      </c>
      <c r="I13" s="339"/>
    </row>
    <row r="14" spans="1:10" ht="20.100000000000001" customHeight="1">
      <c r="A14" s="344"/>
      <c r="B14" s="344" t="s">
        <v>411</v>
      </c>
      <c r="C14" s="344"/>
      <c r="D14" s="340">
        <v>109.76758764798232</v>
      </c>
      <c r="E14" s="340">
        <v>103.62824636176819</v>
      </c>
      <c r="F14" s="340">
        <v>101.06071864016646</v>
      </c>
      <c r="G14" s="340">
        <v>100.1187</v>
      </c>
      <c r="H14" s="345">
        <v>103.88992460993764</v>
      </c>
      <c r="I14" s="339"/>
    </row>
    <row r="15" spans="1:10" ht="20.100000000000001" customHeight="1">
      <c r="A15" s="344"/>
      <c r="B15" s="344" t="s">
        <v>412</v>
      </c>
      <c r="C15" s="344"/>
      <c r="D15" s="340">
        <v>105.8358521560467</v>
      </c>
      <c r="E15" s="340">
        <v>102.30621542205959</v>
      </c>
      <c r="F15" s="340">
        <v>100.44709481536765</v>
      </c>
      <c r="G15" s="340">
        <v>99.924099999999996</v>
      </c>
      <c r="H15" s="345">
        <v>102.56464594428495</v>
      </c>
      <c r="I15" s="339"/>
    </row>
    <row r="16" spans="1:10" ht="20.100000000000001" customHeight="1">
      <c r="A16" s="344"/>
      <c r="B16" s="344" t="s">
        <v>413</v>
      </c>
      <c r="C16" s="344"/>
      <c r="D16" s="340">
        <v>112.20197538071592</v>
      </c>
      <c r="E16" s="340">
        <v>105.19617136386468</v>
      </c>
      <c r="F16" s="340">
        <v>101.21415320108831</v>
      </c>
      <c r="G16" s="340">
        <v>99.173000000000002</v>
      </c>
      <c r="H16" s="345">
        <v>106.67117221125402</v>
      </c>
      <c r="I16" s="339"/>
    </row>
    <row r="17" spans="1:12" ht="20.100000000000001" customHeight="1">
      <c r="A17" s="344"/>
      <c r="B17" s="344" t="s">
        <v>414</v>
      </c>
      <c r="C17" s="344"/>
      <c r="D17" s="340">
        <v>106.10389422507649</v>
      </c>
      <c r="E17" s="340">
        <v>102.29195423756619</v>
      </c>
      <c r="F17" s="340">
        <v>100.50736172123054</v>
      </c>
      <c r="G17" s="340">
        <v>99.918199999999999</v>
      </c>
      <c r="H17" s="345">
        <v>102.64796287755514</v>
      </c>
      <c r="I17" s="339"/>
    </row>
    <row r="18" spans="1:12" ht="20.100000000000001" customHeight="1">
      <c r="A18" s="344"/>
      <c r="B18" s="344" t="s">
        <v>415</v>
      </c>
      <c r="C18" s="344"/>
      <c r="D18" s="340">
        <v>103.2940244322559</v>
      </c>
      <c r="E18" s="340">
        <v>100.61992616043611</v>
      </c>
      <c r="F18" s="340">
        <v>100.17710783131346</v>
      </c>
      <c r="G18" s="340">
        <v>100.0241</v>
      </c>
      <c r="H18" s="345">
        <v>100.6292302442679</v>
      </c>
      <c r="I18" s="339"/>
    </row>
    <row r="19" spans="1:12" ht="20.100000000000001" customHeight="1">
      <c r="A19" s="344"/>
      <c r="B19" s="346" t="s">
        <v>217</v>
      </c>
      <c r="C19" s="344" t="s">
        <v>416</v>
      </c>
      <c r="D19" s="340">
        <v>102.55159908640886</v>
      </c>
      <c r="E19" s="340">
        <v>100.1027396312718</v>
      </c>
      <c r="F19" s="340">
        <v>100.06561039095561</v>
      </c>
      <c r="G19" s="340">
        <v>100.00490000000001</v>
      </c>
      <c r="H19" s="345">
        <v>100.08190034748642</v>
      </c>
      <c r="I19" s="339"/>
    </row>
    <row r="20" spans="1:12" ht="20.100000000000001" customHeight="1">
      <c r="A20" s="344"/>
      <c r="B20" s="344" t="s">
        <v>417</v>
      </c>
      <c r="C20" s="344"/>
      <c r="D20" s="340">
        <v>109.98215461374804</v>
      </c>
      <c r="E20" s="340">
        <v>96.060240555584599</v>
      </c>
      <c r="F20" s="340">
        <v>103.80577381494302</v>
      </c>
      <c r="G20" s="340">
        <v>100.4293</v>
      </c>
      <c r="H20" s="345">
        <v>97.729483524627682</v>
      </c>
      <c r="I20" s="339"/>
    </row>
    <row r="21" spans="1:12" ht="20.100000000000001" customHeight="1">
      <c r="A21" s="344"/>
      <c r="B21" s="344" t="s">
        <v>418</v>
      </c>
      <c r="C21" s="344"/>
      <c r="D21" s="340">
        <v>97.480408528189201</v>
      </c>
      <c r="E21" s="340">
        <v>99.672592862089004</v>
      </c>
      <c r="F21" s="340">
        <v>99.742378561755743</v>
      </c>
      <c r="G21" s="340">
        <v>99.856099999999998</v>
      </c>
      <c r="H21" s="345">
        <v>99.723897451945078</v>
      </c>
      <c r="I21" s="339"/>
    </row>
    <row r="22" spans="1:12" ht="20.100000000000001" customHeight="1">
      <c r="A22" s="344"/>
      <c r="B22" s="344" t="s">
        <v>419</v>
      </c>
      <c r="C22" s="344"/>
      <c r="D22" s="340">
        <v>110.93597769305421</v>
      </c>
      <c r="E22" s="340">
        <v>105.98300723307317</v>
      </c>
      <c r="F22" s="340">
        <v>96.305963492059519</v>
      </c>
      <c r="G22" s="340">
        <v>98.699299999999994</v>
      </c>
      <c r="H22" s="345">
        <v>109.07685345537143</v>
      </c>
      <c r="I22" s="339"/>
    </row>
    <row r="23" spans="1:12" ht="20.100000000000001" customHeight="1">
      <c r="A23" s="344"/>
      <c r="B23" s="346" t="s">
        <v>217</v>
      </c>
      <c r="C23" s="344" t="s">
        <v>420</v>
      </c>
      <c r="D23" s="347">
        <v>110.98536810463094</v>
      </c>
      <c r="E23" s="340">
        <v>106.22140468738468</v>
      </c>
      <c r="F23" s="340">
        <v>95.754117039978368</v>
      </c>
      <c r="G23" s="340">
        <v>98.506399999999999</v>
      </c>
      <c r="H23" s="345">
        <v>109.74273971793188</v>
      </c>
      <c r="I23" s="339"/>
      <c r="J23" s="348"/>
      <c r="L23" s="348"/>
    </row>
    <row r="24" spans="1:12" ht="20.100000000000001" customHeight="1">
      <c r="A24" s="344"/>
      <c r="B24" s="344" t="s">
        <v>421</v>
      </c>
      <c r="C24" s="344"/>
      <c r="D24" s="347">
        <v>103.77973634421487</v>
      </c>
      <c r="E24" s="340">
        <v>102.99488450880976</v>
      </c>
      <c r="F24" s="340">
        <v>100.0861139636219</v>
      </c>
      <c r="G24" s="340">
        <v>99.546400000000006</v>
      </c>
      <c r="H24" s="345">
        <v>104.42026776489067</v>
      </c>
      <c r="I24" s="339"/>
    </row>
    <row r="25" spans="1:12" ht="20.100000000000001" customHeight="1">
      <c r="A25" s="344"/>
      <c r="B25" s="344" t="s">
        <v>422</v>
      </c>
      <c r="C25" s="344"/>
      <c r="D25" s="347">
        <v>110.26169638057804</v>
      </c>
      <c r="E25" s="340">
        <v>103.32648206132473</v>
      </c>
      <c r="F25" s="340">
        <v>101.40002412787834</v>
      </c>
      <c r="G25" s="340">
        <v>100.3549</v>
      </c>
      <c r="H25" s="345">
        <v>103.34110484177145</v>
      </c>
      <c r="I25" s="339"/>
    </row>
    <row r="26" spans="1:12" ht="20.100000000000001" customHeight="1">
      <c r="A26" s="344"/>
      <c r="B26" s="344"/>
      <c r="C26" s="344"/>
      <c r="D26" s="349"/>
      <c r="E26" s="340"/>
      <c r="F26" s="340"/>
      <c r="G26" s="340"/>
      <c r="H26" s="345"/>
      <c r="I26" s="339"/>
    </row>
    <row r="27" spans="1:12" ht="20.100000000000001" customHeight="1">
      <c r="A27" s="341" t="s">
        <v>423</v>
      </c>
      <c r="B27" s="350"/>
      <c r="C27" s="350"/>
      <c r="D27" s="342">
        <v>149.98995695638843</v>
      </c>
      <c r="E27" s="342">
        <v>98.914640420815971</v>
      </c>
      <c r="F27" s="342">
        <v>102.91828646238469</v>
      </c>
      <c r="G27" s="342">
        <v>102.0354</v>
      </c>
      <c r="H27" s="343">
        <v>100.65863754950847</v>
      </c>
      <c r="I27" s="339"/>
    </row>
    <row r="28" spans="1:12" ht="20.100000000000001" customHeight="1">
      <c r="A28" s="341" t="s">
        <v>424</v>
      </c>
      <c r="B28" s="350"/>
      <c r="C28" s="350"/>
      <c r="D28" s="342">
        <v>101.65447826533864</v>
      </c>
      <c r="E28" s="342">
        <v>102.50247098604008</v>
      </c>
      <c r="F28" s="342">
        <v>97.737279793515057</v>
      </c>
      <c r="G28" s="342">
        <v>99.113500000000002</v>
      </c>
      <c r="H28" s="343">
        <v>103.21079752859389</v>
      </c>
      <c r="I28" s="339"/>
      <c r="J28" s="339"/>
    </row>
    <row r="29" spans="1:12" ht="20.100000000000001" customHeight="1">
      <c r="A29" s="341" t="s">
        <v>425</v>
      </c>
      <c r="B29" s="350"/>
      <c r="C29" s="350"/>
      <c r="D29" s="351"/>
      <c r="E29" s="342">
        <v>4.5599999999999996</v>
      </c>
      <c r="F29" s="342"/>
      <c r="G29" s="342">
        <v>0.13</v>
      </c>
      <c r="H29" s="343">
        <v>4.9000000000000004</v>
      </c>
      <c r="I29" s="339"/>
    </row>
    <row r="30" spans="1:12" ht="18.75" customHeight="1"/>
    <row r="53" spans="1:8">
      <c r="A53" s="352"/>
      <c r="B53" s="352"/>
      <c r="C53" s="352"/>
      <c r="D53" s="352"/>
      <c r="E53" s="352"/>
      <c r="F53" s="352"/>
      <c r="G53" s="352"/>
      <c r="H53" s="352"/>
    </row>
    <row r="54" spans="1:8">
      <c r="A54" s="352"/>
      <c r="B54" s="352"/>
      <c r="C54" s="352"/>
      <c r="D54" s="352"/>
      <c r="E54" s="352"/>
      <c r="F54" s="352"/>
      <c r="G54" s="352"/>
      <c r="H54" s="352"/>
    </row>
    <row r="55" spans="1:8">
      <c r="A55" s="352"/>
      <c r="B55" s="352"/>
      <c r="C55" s="352"/>
      <c r="D55" s="352"/>
      <c r="E55" s="352"/>
      <c r="F55" s="352"/>
      <c r="G55" s="352"/>
      <c r="H55" s="352"/>
    </row>
    <row r="56" spans="1:8">
      <c r="A56" s="352"/>
      <c r="B56" s="352"/>
      <c r="C56" s="352"/>
      <c r="D56" s="352"/>
      <c r="E56" s="352"/>
      <c r="F56" s="352"/>
      <c r="G56" s="352"/>
      <c r="H56" s="352"/>
    </row>
    <row r="57" spans="1:8">
      <c r="A57" s="352"/>
      <c r="B57" s="352"/>
      <c r="C57" s="352"/>
      <c r="D57" s="352"/>
      <c r="E57" s="352"/>
      <c r="F57" s="352"/>
      <c r="G57" s="352"/>
      <c r="H57" s="352"/>
    </row>
    <row r="58" spans="1:8">
      <c r="A58" s="352"/>
      <c r="B58" s="352"/>
      <c r="C58" s="352"/>
      <c r="D58" s="352"/>
      <c r="E58" s="352"/>
      <c r="F58" s="352"/>
      <c r="G58" s="352"/>
      <c r="H58" s="352"/>
    </row>
    <row r="59" spans="1:8">
      <c r="A59" s="352"/>
      <c r="B59" s="352"/>
      <c r="C59" s="352"/>
      <c r="D59" s="352"/>
      <c r="E59" s="352"/>
      <c r="F59" s="352"/>
      <c r="G59" s="352"/>
      <c r="H59" s="352"/>
    </row>
    <row r="60" spans="1:8">
      <c r="A60" s="352"/>
      <c r="B60" s="352"/>
      <c r="C60" s="352"/>
      <c r="D60" s="352"/>
      <c r="E60" s="352"/>
      <c r="F60" s="352"/>
      <c r="G60" s="352"/>
      <c r="H60" s="352"/>
    </row>
    <row r="61" spans="1:8">
      <c r="A61" s="352"/>
      <c r="B61" s="352"/>
      <c r="C61" s="352"/>
      <c r="D61" s="352"/>
      <c r="E61" s="352"/>
      <c r="F61" s="352"/>
      <c r="G61" s="352"/>
      <c r="H61" s="352"/>
    </row>
  </sheetData>
  <mergeCells count="1">
    <mergeCell ref="D5:G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>
      <selection activeCell="D12" sqref="D12"/>
    </sheetView>
  </sheetViews>
  <sheetFormatPr defaultColWidth="9" defaultRowHeight="15"/>
  <cols>
    <col min="1" max="1" width="31" style="268" customWidth="1"/>
    <col min="2" max="2" width="10.140625" style="268" customWidth="1"/>
    <col min="3" max="3" width="11.140625" style="268" customWidth="1"/>
    <col min="4" max="4" width="12.140625" style="268" customWidth="1"/>
    <col min="5" max="5" width="12.42578125" style="268" customWidth="1"/>
    <col min="6" max="6" width="12.5703125" style="268" customWidth="1"/>
    <col min="7" max="16384" width="9" style="268"/>
  </cols>
  <sheetData>
    <row r="1" spans="1:7" ht="20.100000000000001" customHeight="1">
      <c r="A1" s="265" t="s">
        <v>344</v>
      </c>
      <c r="B1" s="266"/>
      <c r="C1" s="266"/>
      <c r="D1" s="266"/>
      <c r="E1" s="266"/>
      <c r="F1" s="266"/>
      <c r="G1" s="267"/>
    </row>
    <row r="2" spans="1:7" ht="20.100000000000001" customHeight="1">
      <c r="A2" s="269" t="s">
        <v>345</v>
      </c>
      <c r="B2" s="270"/>
      <c r="C2" s="270"/>
      <c r="D2" s="270"/>
      <c r="E2" s="270"/>
      <c r="F2" s="270"/>
      <c r="G2" s="267"/>
    </row>
    <row r="3" spans="1:7" ht="20.100000000000001" customHeight="1">
      <c r="A3" s="271"/>
      <c r="B3" s="272"/>
      <c r="C3" s="272"/>
      <c r="D3" s="272"/>
      <c r="E3" s="272"/>
      <c r="F3" s="273"/>
      <c r="G3" s="267"/>
    </row>
    <row r="4" spans="1:7" ht="15.95" customHeight="1">
      <c r="A4" s="274"/>
      <c r="B4" s="275" t="s">
        <v>73</v>
      </c>
      <c r="C4" s="275" t="s">
        <v>73</v>
      </c>
      <c r="D4" s="275" t="s">
        <v>346</v>
      </c>
      <c r="E4" s="275" t="s">
        <v>346</v>
      </c>
      <c r="F4" s="275" t="s">
        <v>347</v>
      </c>
      <c r="G4" s="267"/>
    </row>
    <row r="5" spans="1:7" ht="15.95" customHeight="1">
      <c r="A5" s="276"/>
      <c r="B5" s="277" t="s">
        <v>77</v>
      </c>
      <c r="C5" s="277" t="s">
        <v>25</v>
      </c>
      <c r="D5" s="277" t="s">
        <v>212</v>
      </c>
      <c r="E5" s="277" t="s">
        <v>212</v>
      </c>
      <c r="F5" s="277" t="s">
        <v>212</v>
      </c>
      <c r="G5" s="267"/>
    </row>
    <row r="6" spans="1:7" ht="15.95" customHeight="1">
      <c r="A6" s="276"/>
      <c r="B6" s="278" t="s">
        <v>78</v>
      </c>
      <c r="C6" s="278" t="s">
        <v>78</v>
      </c>
      <c r="D6" s="278" t="s">
        <v>131</v>
      </c>
      <c r="E6" s="278" t="s">
        <v>348</v>
      </c>
      <c r="F6" s="278" t="s">
        <v>348</v>
      </c>
      <c r="G6" s="267"/>
    </row>
    <row r="7" spans="1:7" ht="15.95" customHeight="1">
      <c r="A7" s="276"/>
      <c r="B7" s="279">
        <v>2023</v>
      </c>
      <c r="C7" s="279">
        <v>2023</v>
      </c>
      <c r="D7" s="279" t="s">
        <v>349</v>
      </c>
      <c r="E7" s="279" t="s">
        <v>339</v>
      </c>
      <c r="F7" s="279" t="s">
        <v>339</v>
      </c>
      <c r="G7" s="267"/>
    </row>
    <row r="8" spans="1:7" ht="20.100000000000001" customHeight="1">
      <c r="A8" s="276"/>
      <c r="B8" s="280"/>
      <c r="C8" s="280"/>
      <c r="D8" s="281"/>
      <c r="E8" s="281"/>
      <c r="F8" s="282"/>
      <c r="G8" s="267"/>
    </row>
    <row r="9" spans="1:7" ht="20.100000000000001" customHeight="1">
      <c r="A9" s="283" t="s">
        <v>350</v>
      </c>
      <c r="B9" s="284">
        <v>388865.53296415962</v>
      </c>
      <c r="C9" s="284">
        <v>1493870.3132049262</v>
      </c>
      <c r="D9" s="285">
        <v>106.86359959472622</v>
      </c>
      <c r="E9" s="285">
        <v>116.63894662847179</v>
      </c>
      <c r="F9" s="285">
        <v>124.64658023562536</v>
      </c>
      <c r="G9" s="267"/>
    </row>
    <row r="10" spans="1:7" ht="20.100000000000001" customHeight="1">
      <c r="A10" s="286" t="s">
        <v>351</v>
      </c>
      <c r="B10" s="287"/>
      <c r="C10" s="287"/>
      <c r="D10" s="288"/>
      <c r="E10" s="288"/>
      <c r="F10" s="288"/>
      <c r="G10" s="267"/>
    </row>
    <row r="11" spans="1:7" ht="20.100000000000001" customHeight="1">
      <c r="A11" s="289" t="s">
        <v>352</v>
      </c>
      <c r="B11" s="287">
        <v>387777.63175015961</v>
      </c>
      <c r="C11" s="287">
        <v>1489489.374910926</v>
      </c>
      <c r="D11" s="288">
        <v>106.87771575122002</v>
      </c>
      <c r="E11" s="288">
        <v>116.36870501040002</v>
      </c>
      <c r="F11" s="288">
        <v>124.31597097068175</v>
      </c>
      <c r="G11" s="267"/>
    </row>
    <row r="12" spans="1:7" ht="20.100000000000001" customHeight="1">
      <c r="A12" s="289" t="s">
        <v>353</v>
      </c>
      <c r="B12" s="287">
        <v>1087.901214</v>
      </c>
      <c r="C12" s="287">
        <v>4380.9382940000005</v>
      </c>
      <c r="D12" s="288">
        <v>102.05882352941174</v>
      </c>
      <c r="E12" s="288">
        <v>677.22512559060272</v>
      </c>
      <c r="F12" s="288">
        <v>1300.9390572290592</v>
      </c>
      <c r="G12" s="267"/>
    </row>
    <row r="13" spans="1:7" ht="20.100000000000001" customHeight="1">
      <c r="A13" s="286" t="s">
        <v>354</v>
      </c>
      <c r="B13" s="287"/>
      <c r="C13" s="287"/>
      <c r="D13" s="288"/>
      <c r="E13" s="288"/>
      <c r="F13" s="288"/>
      <c r="G13" s="267"/>
    </row>
    <row r="14" spans="1:7" ht="20.100000000000001" customHeight="1">
      <c r="A14" s="289" t="s">
        <v>355</v>
      </c>
      <c r="B14" s="287">
        <v>403.87299999999999</v>
      </c>
      <c r="C14" s="287">
        <v>1880.492</v>
      </c>
      <c r="D14" s="288">
        <v>94.401007884027891</v>
      </c>
      <c r="E14" s="288">
        <v>144.24705432752233</v>
      </c>
      <c r="F14" s="288">
        <v>231.78521597223249</v>
      </c>
      <c r="G14" s="267"/>
    </row>
    <row r="15" spans="1:7" ht="20.100000000000001" customHeight="1">
      <c r="A15" s="289" t="s">
        <v>356</v>
      </c>
      <c r="B15" s="287">
        <v>1107.7808180624975</v>
      </c>
      <c r="C15" s="287">
        <v>5796.7144642208932</v>
      </c>
      <c r="D15" s="288">
        <v>108.13175650935133</v>
      </c>
      <c r="E15" s="288">
        <v>156.48564303486972</v>
      </c>
      <c r="F15" s="288">
        <v>173.47512617382068</v>
      </c>
      <c r="G15" s="267"/>
    </row>
    <row r="16" spans="1:7" ht="20.100000000000001" customHeight="1">
      <c r="A16" s="289" t="s">
        <v>357</v>
      </c>
      <c r="B16" s="287">
        <v>33747.816201565351</v>
      </c>
      <c r="C16" s="287">
        <v>123918.73554488303</v>
      </c>
      <c r="D16" s="288">
        <v>103.99450158329068</v>
      </c>
      <c r="E16" s="288">
        <v>137.49650234367687</v>
      </c>
      <c r="F16" s="288">
        <v>149.49182389882316</v>
      </c>
      <c r="G16" s="267"/>
    </row>
    <row r="17" spans="1:7" ht="20.100000000000001" customHeight="1">
      <c r="A17" s="289" t="s">
        <v>358</v>
      </c>
      <c r="B17" s="287">
        <v>348745.3670373318</v>
      </c>
      <c r="C17" s="287">
        <v>1343824.014728622</v>
      </c>
      <c r="D17" s="288">
        <v>107.0934437136299</v>
      </c>
      <c r="E17" s="288">
        <v>114.7</v>
      </c>
      <c r="F17" s="288">
        <v>122.20919926516589</v>
      </c>
      <c r="G17" s="267"/>
    </row>
    <row r="18" spans="1:7" ht="20.100000000000001" customHeight="1">
      <c r="A18" s="289" t="s">
        <v>359</v>
      </c>
      <c r="B18" s="287">
        <v>4860.6959072000009</v>
      </c>
      <c r="C18" s="287">
        <v>18450.356467199999</v>
      </c>
      <c r="D18" s="288">
        <v>112.00000000000001</v>
      </c>
      <c r="E18" s="288">
        <v>127.57318515265976</v>
      </c>
      <c r="F18" s="288">
        <v>155.97426505796764</v>
      </c>
      <c r="G18" s="267"/>
    </row>
    <row r="19" spans="1:7" ht="20.100000000000001" customHeight="1">
      <c r="A19" s="289"/>
      <c r="B19" s="287"/>
      <c r="C19" s="287"/>
      <c r="D19" s="288"/>
      <c r="E19" s="288"/>
      <c r="F19" s="288"/>
      <c r="G19" s="267"/>
    </row>
    <row r="20" spans="1:7" ht="20.100000000000001" customHeight="1">
      <c r="A20" s="283" t="s">
        <v>360</v>
      </c>
      <c r="B20" s="284">
        <v>20585.958963389574</v>
      </c>
      <c r="C20" s="284">
        <v>80486.517090765337</v>
      </c>
      <c r="D20" s="285">
        <v>105.73026741768483</v>
      </c>
      <c r="E20" s="285">
        <v>134.66884839697499</v>
      </c>
      <c r="F20" s="285">
        <v>150.19836657816654</v>
      </c>
      <c r="G20" s="267"/>
    </row>
    <row r="21" spans="1:7" ht="20.100000000000001" customHeight="1">
      <c r="A21" s="286" t="s">
        <v>351</v>
      </c>
      <c r="B21" s="287"/>
      <c r="C21" s="287"/>
      <c r="D21" s="288"/>
      <c r="E21" s="288"/>
      <c r="F21" s="288"/>
      <c r="G21" s="267"/>
    </row>
    <row r="22" spans="1:7" ht="20.100000000000001" customHeight="1">
      <c r="A22" s="289" t="s">
        <v>352</v>
      </c>
      <c r="B22" s="287">
        <v>17286.954222232573</v>
      </c>
      <c r="C22" s="287">
        <v>67112.047512832331</v>
      </c>
      <c r="D22" s="288">
        <v>106.45945738073178</v>
      </c>
      <c r="E22" s="288">
        <v>117.59840299430464</v>
      </c>
      <c r="F22" s="288">
        <v>128.36320767169016</v>
      </c>
      <c r="G22" s="267"/>
    </row>
    <row r="23" spans="1:7" ht="20.100000000000001" customHeight="1">
      <c r="A23" s="289" t="s">
        <v>353</v>
      </c>
      <c r="B23" s="287">
        <v>3299.0047411570013</v>
      </c>
      <c r="C23" s="287">
        <v>13374.469577933003</v>
      </c>
      <c r="D23" s="288">
        <v>102.06692913385827</v>
      </c>
      <c r="E23" s="288">
        <v>562.61974538377319</v>
      </c>
      <c r="F23" s="288">
        <v>1025.7428461761385</v>
      </c>
      <c r="G23" s="267"/>
    </row>
    <row r="24" spans="1:7" ht="20.100000000000001" customHeight="1">
      <c r="A24" s="286" t="s">
        <v>354</v>
      </c>
      <c r="B24" s="287"/>
      <c r="C24" s="287"/>
      <c r="D24" s="288"/>
      <c r="E24" s="288"/>
      <c r="F24" s="288"/>
      <c r="G24" s="267"/>
    </row>
    <row r="25" spans="1:7" ht="20.100000000000001" customHeight="1">
      <c r="A25" s="289" t="s">
        <v>355</v>
      </c>
      <c r="B25" s="287">
        <v>127.02200000000001</v>
      </c>
      <c r="C25" s="287">
        <v>722.94</v>
      </c>
      <c r="D25" s="288">
        <v>89.03390412639223</v>
      </c>
      <c r="E25" s="288">
        <v>158.79734966870859</v>
      </c>
      <c r="F25" s="288">
        <v>245.08850022544593</v>
      </c>
      <c r="G25" s="267"/>
    </row>
    <row r="26" spans="1:7" ht="20.100000000000001" customHeight="1">
      <c r="A26" s="289" t="s">
        <v>356</v>
      </c>
      <c r="B26" s="287">
        <v>69.312366493370604</v>
      </c>
      <c r="C26" s="287">
        <v>289.99418924407979</v>
      </c>
      <c r="D26" s="288">
        <v>104.30442642209326</v>
      </c>
      <c r="E26" s="288">
        <v>153.06399822671474</v>
      </c>
      <c r="F26" s="288">
        <v>168.11202292592657</v>
      </c>
      <c r="G26" s="267"/>
    </row>
    <row r="27" spans="1:7" ht="20.100000000000001" customHeight="1">
      <c r="A27" s="289" t="s">
        <v>357</v>
      </c>
      <c r="B27" s="287">
        <v>577.62711449922028</v>
      </c>
      <c r="C27" s="287">
        <v>2147.3523223417233</v>
      </c>
      <c r="D27" s="288">
        <v>103.50091814876706</v>
      </c>
      <c r="E27" s="288">
        <v>152.34287567896726</v>
      </c>
      <c r="F27" s="288">
        <v>149.10302131216929</v>
      </c>
      <c r="G27" s="267"/>
    </row>
    <row r="28" spans="1:7" ht="20.100000000000001" customHeight="1">
      <c r="A28" s="289" t="s">
        <v>358</v>
      </c>
      <c r="B28" s="287">
        <v>13307.19051309214</v>
      </c>
      <c r="C28" s="287">
        <v>51958.322554398677</v>
      </c>
      <c r="D28" s="288">
        <v>104.49026285981388</v>
      </c>
      <c r="E28" s="288">
        <v>124.6</v>
      </c>
      <c r="F28" s="288">
        <v>130.55917096047588</v>
      </c>
      <c r="G28" s="267"/>
    </row>
    <row r="29" spans="1:7" ht="20.100000000000001" customHeight="1">
      <c r="A29" s="289" t="s">
        <v>359</v>
      </c>
      <c r="B29" s="287">
        <v>6504.8069693048437</v>
      </c>
      <c r="C29" s="287">
        <v>25367.90802478086</v>
      </c>
      <c r="D29" s="288">
        <v>109.00000000000001</v>
      </c>
      <c r="E29" s="288">
        <v>158.57680045764425</v>
      </c>
      <c r="F29" s="288">
        <v>213.49147413833069</v>
      </c>
      <c r="G29" s="267"/>
    </row>
    <row r="30" spans="1:7" ht="20.100000000000001" customHeight="1">
      <c r="A30" s="290"/>
      <c r="B30" s="290"/>
      <c r="C30" s="290"/>
      <c r="D30" s="290"/>
      <c r="E30" s="290"/>
      <c r="F30" s="290"/>
      <c r="G30" s="267"/>
    </row>
    <row r="31" spans="1:7" ht="20.100000000000001" customHeight="1">
      <c r="A31" s="290"/>
      <c r="B31" s="290"/>
      <c r="C31" s="290"/>
      <c r="D31" s="290"/>
      <c r="E31" s="290"/>
      <c r="F31" s="290"/>
      <c r="G31" s="267"/>
    </row>
    <row r="32" spans="1:7" ht="20.100000000000001" customHeight="1">
      <c r="A32" s="290"/>
      <c r="B32" s="290"/>
      <c r="C32" s="290"/>
      <c r="D32" s="290"/>
      <c r="E32" s="290"/>
      <c r="F32" s="290"/>
      <c r="G32" s="267"/>
    </row>
    <row r="33" spans="1:7" ht="20.100000000000001" customHeight="1">
      <c r="A33" s="290"/>
      <c r="B33" s="290"/>
      <c r="C33" s="290"/>
      <c r="D33" s="290"/>
      <c r="E33" s="290"/>
      <c r="F33" s="290"/>
      <c r="G33" s="267"/>
    </row>
    <row r="34" spans="1:7" ht="20.100000000000001" customHeight="1">
      <c r="A34" s="290"/>
      <c r="B34" s="290"/>
      <c r="C34" s="290"/>
      <c r="D34" s="290"/>
      <c r="E34" s="290"/>
      <c r="F34" s="290"/>
      <c r="G34" s="267"/>
    </row>
    <row r="35" spans="1:7" ht="20.100000000000001" customHeight="1">
      <c r="A35" s="291"/>
      <c r="B35" s="291"/>
      <c r="C35" s="292"/>
      <c r="D35" s="292"/>
      <c r="E35" s="292"/>
      <c r="F35" s="291"/>
      <c r="G35" s="267"/>
    </row>
    <row r="36" spans="1:7" ht="20.100000000000001" customHeight="1">
      <c r="A36" s="291"/>
      <c r="B36" s="291"/>
      <c r="C36" s="292"/>
      <c r="D36" s="292"/>
      <c r="E36" s="292"/>
      <c r="F36" s="291"/>
      <c r="G36" s="267"/>
    </row>
    <row r="37" spans="1:7" ht="20.100000000000001" customHeight="1">
      <c r="A37" s="291"/>
      <c r="B37" s="291"/>
      <c r="C37" s="292"/>
      <c r="D37" s="292"/>
      <c r="E37" s="292"/>
      <c r="F37" s="291"/>
    </row>
    <row r="38" spans="1:7" ht="20.100000000000001" customHeight="1">
      <c r="A38" s="291"/>
      <c r="B38" s="291"/>
      <c r="C38" s="292"/>
      <c r="D38" s="292"/>
      <c r="E38" s="292"/>
      <c r="F38" s="291"/>
    </row>
    <row r="39" spans="1:7" ht="20.100000000000001" customHeight="1">
      <c r="A39" s="291"/>
      <c r="B39" s="291"/>
      <c r="C39" s="292"/>
      <c r="D39" s="292"/>
      <c r="E39" s="292"/>
      <c r="F39" s="291"/>
    </row>
    <row r="40" spans="1:7" ht="20.100000000000001" customHeight="1">
      <c r="A40" s="291"/>
      <c r="B40" s="291"/>
      <c r="C40" s="292"/>
      <c r="D40" s="292"/>
      <c r="E40" s="292"/>
      <c r="F40" s="291"/>
    </row>
    <row r="41" spans="1:7" ht="20.100000000000001" customHeight="1">
      <c r="A41" s="291"/>
      <c r="B41" s="291"/>
      <c r="C41" s="292"/>
      <c r="D41" s="292"/>
      <c r="E41" s="292"/>
      <c r="F41" s="291"/>
    </row>
    <row r="42" spans="1:7" ht="20.100000000000001" customHeight="1">
      <c r="A42" s="291"/>
      <c r="B42" s="291"/>
      <c r="C42" s="292"/>
      <c r="D42" s="292"/>
      <c r="E42" s="292"/>
      <c r="F42" s="291"/>
    </row>
    <row r="43" spans="1:7" ht="20.100000000000001" customHeight="1">
      <c r="A43" s="291"/>
      <c r="B43" s="291"/>
      <c r="C43" s="292"/>
      <c r="D43" s="292"/>
      <c r="E43" s="292"/>
      <c r="F43" s="291"/>
    </row>
    <row r="44" spans="1:7" ht="20.100000000000001" customHeight="1">
      <c r="A44" s="291"/>
      <c r="B44" s="291"/>
      <c r="C44" s="292"/>
      <c r="D44" s="292"/>
      <c r="E44" s="292"/>
      <c r="F44" s="291"/>
    </row>
    <row r="45" spans="1:7" ht="20.100000000000001" customHeight="1">
      <c r="A45" s="291"/>
      <c r="B45" s="291"/>
      <c r="C45" s="292"/>
      <c r="D45" s="292"/>
      <c r="E45" s="292"/>
      <c r="F45" s="291"/>
    </row>
    <row r="46" spans="1:7" ht="20.100000000000001" customHeight="1">
      <c r="A46" s="291"/>
      <c r="B46" s="291"/>
      <c r="C46" s="292"/>
      <c r="D46" s="292"/>
      <c r="E46" s="292"/>
      <c r="F46" s="291"/>
    </row>
    <row r="47" spans="1:7" ht="20.100000000000001" customHeight="1">
      <c r="A47" s="291"/>
      <c r="B47" s="291"/>
      <c r="C47" s="292"/>
      <c r="D47" s="292"/>
      <c r="E47" s="292"/>
      <c r="F47" s="291"/>
    </row>
    <row r="48" spans="1:7" ht="14.1" customHeight="1">
      <c r="A48" s="291"/>
      <c r="B48" s="291"/>
      <c r="C48" s="292"/>
      <c r="D48" s="292"/>
      <c r="E48" s="292"/>
      <c r="F48" s="291"/>
    </row>
    <row r="49" spans="1:6" ht="14.1" customHeight="1">
      <c r="A49" s="291"/>
      <c r="B49" s="291"/>
      <c r="C49" s="292"/>
      <c r="D49" s="292"/>
      <c r="E49" s="292"/>
      <c r="F49" s="291"/>
    </row>
    <row r="50" spans="1:6" ht="14.1" customHeight="1">
      <c r="A50" s="291"/>
      <c r="B50" s="291"/>
      <c r="C50" s="292"/>
      <c r="D50" s="292"/>
      <c r="E50" s="292"/>
      <c r="F50" s="291"/>
    </row>
    <row r="51" spans="1:6" ht="14.1" customHeight="1">
      <c r="A51" s="291"/>
      <c r="B51" s="291"/>
      <c r="C51" s="292"/>
      <c r="D51" s="292"/>
      <c r="E51" s="292"/>
      <c r="F51" s="291"/>
    </row>
    <row r="52" spans="1:6" ht="14.1" customHeight="1">
      <c r="A52" s="291"/>
      <c r="B52" s="291"/>
      <c r="C52" s="292"/>
      <c r="D52" s="292"/>
      <c r="E52" s="292"/>
      <c r="F52" s="291"/>
    </row>
    <row r="53" spans="1:6" ht="14.1" customHeight="1">
      <c r="A53" s="291"/>
      <c r="B53" s="291"/>
      <c r="C53" s="292"/>
      <c r="D53" s="292"/>
      <c r="E53" s="292"/>
      <c r="F53" s="291"/>
    </row>
    <row r="54" spans="1:6" ht="14.1" customHeight="1">
      <c r="A54" s="291"/>
      <c r="B54" s="291"/>
      <c r="C54" s="292"/>
      <c r="D54" s="292"/>
      <c r="E54" s="292"/>
      <c r="F54" s="291"/>
    </row>
    <row r="55" spans="1:6" ht="18" customHeight="1">
      <c r="A55" s="291"/>
      <c r="B55" s="291"/>
      <c r="C55" s="292"/>
      <c r="D55" s="292"/>
      <c r="E55" s="292"/>
      <c r="F55" s="291"/>
    </row>
    <row r="56" spans="1:6" ht="18" customHeight="1">
      <c r="A56" s="291"/>
      <c r="B56" s="291"/>
      <c r="C56" s="292"/>
      <c r="D56" s="292"/>
      <c r="E56" s="292"/>
      <c r="F56" s="291"/>
    </row>
    <row r="57" spans="1:6" ht="18" customHeight="1">
      <c r="A57" s="291"/>
      <c r="B57" s="291"/>
      <c r="C57" s="292"/>
      <c r="D57" s="292"/>
      <c r="E57" s="292"/>
      <c r="F57" s="291"/>
    </row>
    <row r="58" spans="1:6" ht="18" customHeight="1">
      <c r="A58" s="291"/>
      <c r="B58" s="291"/>
      <c r="C58" s="292"/>
      <c r="D58" s="292"/>
      <c r="E58" s="292"/>
      <c r="F58" s="291"/>
    </row>
    <row r="59" spans="1:6" ht="18" customHeight="1">
      <c r="A59" s="291"/>
      <c r="B59" s="291"/>
      <c r="C59" s="292"/>
      <c r="D59" s="292"/>
      <c r="E59" s="292"/>
      <c r="F59" s="291"/>
    </row>
    <row r="60" spans="1:6">
      <c r="A60" s="291"/>
      <c r="B60" s="291"/>
      <c r="C60" s="292"/>
      <c r="D60" s="292"/>
      <c r="E60" s="292"/>
      <c r="F60" s="291"/>
    </row>
    <row r="61" spans="1:6">
      <c r="A61" s="291"/>
      <c r="B61" s="291"/>
      <c r="C61" s="292"/>
      <c r="D61" s="292"/>
      <c r="E61" s="292"/>
      <c r="F61" s="291"/>
    </row>
    <row r="62" spans="1:6">
      <c r="A62" s="291"/>
      <c r="B62" s="291"/>
      <c r="C62" s="292"/>
      <c r="D62" s="292"/>
      <c r="E62" s="292"/>
      <c r="F62" s="291"/>
    </row>
    <row r="63" spans="1:6">
      <c r="A63" s="291"/>
      <c r="B63" s="291"/>
      <c r="C63" s="292"/>
      <c r="D63" s="292"/>
      <c r="E63" s="292"/>
      <c r="F63" s="291"/>
    </row>
    <row r="64" spans="1:6">
      <c r="A64" s="291"/>
      <c r="B64" s="291"/>
      <c r="C64" s="292"/>
      <c r="D64" s="292"/>
      <c r="E64" s="292"/>
      <c r="F64" s="291"/>
    </row>
    <row r="65" spans="1:6">
      <c r="A65" s="291"/>
      <c r="B65" s="291"/>
      <c r="C65" s="292"/>
      <c r="D65" s="292"/>
      <c r="E65" s="292"/>
      <c r="F65" s="291"/>
    </row>
    <row r="66" spans="1:6">
      <c r="A66" s="291"/>
      <c r="B66" s="291"/>
      <c r="C66" s="292"/>
      <c r="D66" s="292"/>
      <c r="E66" s="292"/>
      <c r="F66" s="291"/>
    </row>
    <row r="67" spans="1:6">
      <c r="A67" s="291"/>
      <c r="B67" s="291"/>
      <c r="C67" s="292"/>
      <c r="D67" s="292"/>
      <c r="E67" s="292"/>
      <c r="F67" s="291"/>
    </row>
    <row r="68" spans="1:6">
      <c r="A68" s="291"/>
      <c r="B68" s="291"/>
      <c r="C68" s="292"/>
      <c r="D68" s="292"/>
      <c r="E68" s="292"/>
      <c r="F68" s="291"/>
    </row>
    <row r="69" spans="1:6">
      <c r="A69" s="291"/>
      <c r="B69" s="291"/>
      <c r="C69" s="292"/>
      <c r="D69" s="292"/>
      <c r="E69" s="292"/>
      <c r="F69" s="291"/>
    </row>
    <row r="70" spans="1:6">
      <c r="A70" s="291"/>
      <c r="B70" s="291"/>
      <c r="C70" s="292"/>
      <c r="D70" s="292"/>
      <c r="E70" s="292"/>
      <c r="F70" s="291"/>
    </row>
    <row r="71" spans="1:6">
      <c r="A71" s="291"/>
      <c r="B71" s="291"/>
      <c r="C71" s="292"/>
      <c r="D71" s="292"/>
      <c r="E71" s="292"/>
      <c r="F71" s="291"/>
    </row>
    <row r="72" spans="1:6">
      <c r="A72" s="291"/>
      <c r="B72" s="291"/>
      <c r="C72" s="292"/>
      <c r="D72" s="292"/>
      <c r="E72" s="292"/>
      <c r="F72" s="291"/>
    </row>
    <row r="73" spans="1:6">
      <c r="A73" s="291"/>
      <c r="B73" s="291"/>
      <c r="C73" s="292"/>
      <c r="D73" s="292"/>
      <c r="E73" s="292"/>
      <c r="F73" s="291"/>
    </row>
    <row r="74" spans="1:6">
      <c r="A74" s="291"/>
      <c r="B74" s="291"/>
      <c r="C74" s="292"/>
      <c r="D74" s="292"/>
      <c r="E74" s="292"/>
      <c r="F74" s="291"/>
    </row>
    <row r="75" spans="1:6">
      <c r="A75" s="291"/>
      <c r="B75" s="291"/>
      <c r="C75" s="292"/>
      <c r="D75" s="292"/>
      <c r="E75" s="292"/>
      <c r="F75" s="291"/>
    </row>
    <row r="76" spans="1:6">
      <c r="A76" s="291"/>
      <c r="B76" s="291"/>
      <c r="C76" s="292"/>
      <c r="D76" s="292"/>
      <c r="E76" s="292"/>
      <c r="F76" s="291"/>
    </row>
    <row r="77" spans="1:6">
      <c r="A77" s="291"/>
      <c r="B77" s="291"/>
      <c r="C77" s="292"/>
      <c r="D77" s="292"/>
      <c r="E77" s="292"/>
      <c r="F77" s="291"/>
    </row>
    <row r="78" spans="1:6">
      <c r="A78" s="291"/>
      <c r="B78" s="291"/>
      <c r="C78" s="292"/>
      <c r="D78" s="292"/>
      <c r="E78" s="292"/>
      <c r="F78" s="291"/>
    </row>
    <row r="79" spans="1:6">
      <c r="A79" s="291"/>
      <c r="B79" s="291"/>
      <c r="C79" s="292"/>
      <c r="D79" s="292"/>
      <c r="E79" s="292"/>
      <c r="F79" s="291"/>
    </row>
    <row r="80" spans="1:6">
      <c r="A80" s="291"/>
      <c r="B80" s="291"/>
      <c r="C80" s="292"/>
      <c r="D80" s="292"/>
      <c r="E80" s="292"/>
      <c r="F80" s="291"/>
    </row>
    <row r="81" spans="1:6">
      <c r="A81" s="291"/>
      <c r="B81" s="291"/>
      <c r="C81" s="292"/>
      <c r="D81" s="292"/>
      <c r="E81" s="292"/>
      <c r="F81" s="291"/>
    </row>
    <row r="82" spans="1:6">
      <c r="A82" s="291"/>
      <c r="B82" s="291"/>
      <c r="C82" s="292"/>
      <c r="D82" s="292"/>
      <c r="E82" s="292"/>
      <c r="F82" s="291"/>
    </row>
    <row r="83" spans="1:6">
      <c r="A83" s="291"/>
      <c r="B83" s="291"/>
      <c r="C83" s="292"/>
      <c r="D83" s="292"/>
      <c r="E83" s="292"/>
      <c r="F83" s="291"/>
    </row>
    <row r="84" spans="1:6">
      <c r="A84" s="291"/>
      <c r="B84" s="291"/>
      <c r="C84" s="292"/>
      <c r="D84" s="292"/>
      <c r="E84" s="292"/>
      <c r="F84" s="291"/>
    </row>
    <row r="85" spans="1:6">
      <c r="A85" s="291"/>
      <c r="B85" s="291"/>
      <c r="C85" s="292"/>
      <c r="D85" s="292"/>
      <c r="E85" s="292"/>
      <c r="F85" s="291"/>
    </row>
    <row r="86" spans="1:6">
      <c r="A86" s="291"/>
      <c r="B86" s="291"/>
      <c r="C86" s="292"/>
      <c r="D86" s="292"/>
      <c r="E86" s="292"/>
      <c r="F86" s="291"/>
    </row>
    <row r="87" spans="1:6">
      <c r="A87" s="291"/>
      <c r="B87" s="291"/>
      <c r="C87" s="292"/>
      <c r="D87" s="292"/>
      <c r="E87" s="292"/>
      <c r="F87" s="291"/>
    </row>
    <row r="88" spans="1:6">
      <c r="A88" s="291"/>
      <c r="B88" s="291"/>
      <c r="C88" s="292"/>
      <c r="D88" s="292"/>
      <c r="E88" s="292"/>
      <c r="F88" s="291"/>
    </row>
    <row r="89" spans="1:6">
      <c r="A89" s="291"/>
      <c r="B89" s="291"/>
      <c r="C89" s="292"/>
      <c r="D89" s="292"/>
      <c r="E89" s="292"/>
      <c r="F89" s="291"/>
    </row>
    <row r="90" spans="1:6">
      <c r="A90" s="291"/>
      <c r="B90" s="291"/>
      <c r="C90" s="292"/>
      <c r="D90" s="292"/>
      <c r="E90" s="292"/>
      <c r="F90" s="291"/>
    </row>
    <row r="91" spans="1:6">
      <c r="A91" s="291"/>
      <c r="B91" s="291"/>
      <c r="C91" s="292"/>
      <c r="D91" s="292"/>
      <c r="E91" s="292"/>
      <c r="F91" s="291"/>
    </row>
    <row r="92" spans="1:6">
      <c r="A92" s="291"/>
      <c r="B92" s="291"/>
      <c r="C92" s="292"/>
      <c r="D92" s="292"/>
      <c r="E92" s="292"/>
      <c r="F92" s="291"/>
    </row>
    <row r="93" spans="1:6">
      <c r="A93" s="291"/>
      <c r="B93" s="291"/>
      <c r="C93" s="292"/>
      <c r="D93" s="292"/>
      <c r="E93" s="292"/>
      <c r="F93" s="291"/>
    </row>
    <row r="94" spans="1:6">
      <c r="A94" s="291"/>
      <c r="B94" s="291"/>
      <c r="C94" s="292"/>
      <c r="D94" s="292"/>
      <c r="E94" s="292"/>
      <c r="F94" s="291"/>
    </row>
    <row r="95" spans="1:6">
      <c r="A95" s="291"/>
      <c r="B95" s="291"/>
      <c r="C95" s="292"/>
      <c r="D95" s="292"/>
      <c r="E95" s="292"/>
      <c r="F95" s="291"/>
    </row>
    <row r="96" spans="1:6">
      <c r="A96" s="291"/>
      <c r="B96" s="291"/>
      <c r="C96" s="292"/>
      <c r="D96" s="292"/>
      <c r="E96" s="292"/>
      <c r="F96" s="291"/>
    </row>
    <row r="97" spans="1:6">
      <c r="A97" s="291"/>
      <c r="B97" s="291"/>
      <c r="C97" s="292"/>
      <c r="D97" s="292"/>
      <c r="E97" s="292"/>
      <c r="F97" s="291"/>
    </row>
    <row r="98" spans="1:6">
      <c r="A98" s="291"/>
      <c r="B98" s="291"/>
      <c r="C98" s="292"/>
      <c r="D98" s="292"/>
      <c r="E98" s="292"/>
      <c r="F98" s="291"/>
    </row>
    <row r="99" spans="1:6">
      <c r="A99" s="291"/>
      <c r="B99" s="291"/>
      <c r="C99" s="292"/>
      <c r="D99" s="292"/>
      <c r="E99" s="292"/>
      <c r="F99" s="291"/>
    </row>
    <row r="100" spans="1:6">
      <c r="A100" s="291"/>
      <c r="B100" s="291"/>
      <c r="C100" s="292"/>
      <c r="D100" s="292"/>
      <c r="E100" s="292"/>
      <c r="F100" s="291"/>
    </row>
    <row r="101" spans="1:6">
      <c r="A101" s="291"/>
      <c r="B101" s="291"/>
      <c r="C101" s="292"/>
      <c r="D101" s="292"/>
      <c r="E101" s="292"/>
      <c r="F101" s="291"/>
    </row>
    <row r="102" spans="1:6">
      <c r="A102" s="291"/>
      <c r="B102" s="291"/>
      <c r="C102" s="292"/>
      <c r="D102" s="292"/>
      <c r="E102" s="292"/>
      <c r="F102" s="291"/>
    </row>
    <row r="103" spans="1:6">
      <c r="A103" s="291"/>
      <c r="B103" s="291"/>
      <c r="C103" s="292"/>
      <c r="D103" s="292"/>
      <c r="E103" s="292"/>
      <c r="F103" s="291"/>
    </row>
    <row r="104" spans="1:6">
      <c r="A104" s="291"/>
      <c r="B104" s="291"/>
      <c r="C104" s="292"/>
      <c r="D104" s="292"/>
      <c r="E104" s="292"/>
      <c r="F104" s="291"/>
    </row>
    <row r="105" spans="1:6">
      <c r="A105" s="291"/>
      <c r="B105" s="291"/>
      <c r="C105" s="292"/>
      <c r="D105" s="292"/>
      <c r="E105" s="292"/>
      <c r="F105" s="291"/>
    </row>
    <row r="106" spans="1:6">
      <c r="A106" s="291"/>
      <c r="B106" s="291"/>
      <c r="C106" s="292"/>
      <c r="D106" s="292"/>
      <c r="E106" s="292"/>
      <c r="F106" s="291"/>
    </row>
    <row r="107" spans="1:6">
      <c r="A107" s="291"/>
      <c r="B107" s="291"/>
      <c r="C107" s="292"/>
      <c r="D107" s="292"/>
      <c r="E107" s="292"/>
      <c r="F107" s="291"/>
    </row>
    <row r="108" spans="1:6">
      <c r="A108" s="291"/>
      <c r="B108" s="291"/>
      <c r="C108" s="292"/>
      <c r="D108" s="292"/>
      <c r="E108" s="292"/>
      <c r="F108" s="291"/>
    </row>
    <row r="109" spans="1:6">
      <c r="A109" s="291"/>
      <c r="B109" s="291"/>
      <c r="C109" s="292"/>
      <c r="D109" s="292"/>
      <c r="E109" s="292"/>
      <c r="F109" s="291"/>
    </row>
    <row r="110" spans="1:6">
      <c r="A110" s="291"/>
      <c r="B110" s="291"/>
      <c r="C110" s="292"/>
      <c r="D110" s="292"/>
      <c r="E110" s="292"/>
      <c r="F110" s="291"/>
    </row>
    <row r="111" spans="1:6">
      <c r="A111" s="291"/>
      <c r="B111" s="291"/>
      <c r="C111" s="292"/>
      <c r="D111" s="292"/>
      <c r="E111" s="292"/>
      <c r="F111" s="291"/>
    </row>
    <row r="112" spans="1:6">
      <c r="A112" s="291"/>
      <c r="B112" s="291"/>
      <c r="C112" s="292"/>
      <c r="D112" s="292"/>
      <c r="E112" s="292"/>
      <c r="F112" s="291"/>
    </row>
    <row r="113" spans="1:6">
      <c r="A113" s="291"/>
      <c r="B113" s="291"/>
      <c r="C113" s="292"/>
      <c r="D113" s="292"/>
      <c r="E113" s="292"/>
      <c r="F113" s="291"/>
    </row>
    <row r="114" spans="1:6">
      <c r="A114" s="291"/>
      <c r="B114" s="291"/>
      <c r="C114" s="292"/>
      <c r="D114" s="292"/>
      <c r="E114" s="292"/>
      <c r="F114" s="291"/>
    </row>
    <row r="115" spans="1:6">
      <c r="A115" s="291"/>
      <c r="B115" s="291"/>
      <c r="C115" s="292"/>
      <c r="D115" s="292"/>
      <c r="E115" s="292"/>
      <c r="F115" s="291"/>
    </row>
    <row r="116" spans="1:6">
      <c r="A116" s="291"/>
      <c r="B116" s="291"/>
      <c r="C116" s="292"/>
      <c r="D116" s="292"/>
      <c r="E116" s="292"/>
      <c r="F116" s="291"/>
    </row>
    <row r="117" spans="1:6">
      <c r="A117" s="291"/>
      <c r="B117" s="291"/>
      <c r="C117" s="292"/>
      <c r="D117" s="292"/>
      <c r="E117" s="292"/>
      <c r="F117" s="291"/>
    </row>
    <row r="118" spans="1:6">
      <c r="A118" s="291"/>
      <c r="B118" s="291"/>
      <c r="C118" s="292"/>
      <c r="D118" s="292"/>
      <c r="E118" s="292"/>
      <c r="F118" s="291"/>
    </row>
    <row r="119" spans="1:6">
      <c r="A119" s="291"/>
      <c r="B119" s="291"/>
      <c r="C119" s="292"/>
      <c r="D119" s="292"/>
      <c r="E119" s="292"/>
      <c r="F119" s="291"/>
    </row>
    <row r="120" spans="1:6">
      <c r="A120" s="291"/>
      <c r="B120" s="291"/>
      <c r="C120" s="292"/>
      <c r="D120" s="292"/>
      <c r="E120" s="292"/>
      <c r="F120" s="291"/>
    </row>
    <row r="121" spans="1:6">
      <c r="A121" s="291"/>
      <c r="B121" s="291"/>
      <c r="C121" s="292"/>
      <c r="D121" s="292"/>
      <c r="E121" s="292"/>
      <c r="F121" s="291"/>
    </row>
    <row r="122" spans="1:6">
      <c r="A122" s="291"/>
      <c r="B122" s="291"/>
      <c r="C122" s="292"/>
      <c r="D122" s="292"/>
      <c r="E122" s="292"/>
      <c r="F122" s="291"/>
    </row>
    <row r="123" spans="1:6">
      <c r="A123" s="291"/>
      <c r="B123" s="291"/>
      <c r="C123" s="292"/>
      <c r="D123" s="292"/>
      <c r="E123" s="292"/>
      <c r="F123" s="291"/>
    </row>
    <row r="124" spans="1:6">
      <c r="A124" s="291"/>
      <c r="B124" s="291"/>
      <c r="C124" s="292"/>
      <c r="D124" s="292"/>
      <c r="E124" s="292"/>
      <c r="F124" s="291"/>
    </row>
    <row r="125" spans="1:6">
      <c r="A125" s="291"/>
      <c r="B125" s="291"/>
      <c r="C125" s="292"/>
      <c r="D125" s="292"/>
      <c r="E125" s="292"/>
      <c r="F125" s="291"/>
    </row>
    <row r="126" spans="1:6">
      <c r="A126" s="291"/>
      <c r="B126" s="291"/>
      <c r="C126" s="292"/>
      <c r="D126" s="292"/>
      <c r="E126" s="292"/>
      <c r="F126" s="291"/>
    </row>
    <row r="127" spans="1:6">
      <c r="A127" s="291"/>
      <c r="B127" s="291"/>
      <c r="C127" s="292"/>
      <c r="D127" s="292"/>
      <c r="E127" s="292"/>
      <c r="F127" s="291"/>
    </row>
    <row r="128" spans="1:6">
      <c r="A128" s="291"/>
      <c r="B128" s="291"/>
      <c r="C128" s="292"/>
      <c r="D128" s="292"/>
      <c r="E128" s="292"/>
      <c r="F128" s="291"/>
    </row>
    <row r="129" spans="1:6">
      <c r="A129" s="291"/>
      <c r="B129" s="291"/>
      <c r="C129" s="292"/>
      <c r="D129" s="292"/>
      <c r="E129" s="292"/>
      <c r="F129" s="291"/>
    </row>
    <row r="130" spans="1:6">
      <c r="A130" s="291"/>
      <c r="B130" s="291"/>
      <c r="C130" s="292"/>
      <c r="D130" s="292"/>
      <c r="E130" s="292"/>
      <c r="F130" s="291"/>
    </row>
    <row r="131" spans="1:6">
      <c r="A131" s="291"/>
      <c r="B131" s="291"/>
      <c r="C131" s="292"/>
      <c r="D131" s="292"/>
      <c r="E131" s="292"/>
      <c r="F131" s="291"/>
    </row>
    <row r="132" spans="1:6">
      <c r="A132" s="291"/>
      <c r="B132" s="291"/>
      <c r="C132" s="292"/>
      <c r="D132" s="292"/>
      <c r="E132" s="292"/>
      <c r="F132" s="291"/>
    </row>
    <row r="133" spans="1:6">
      <c r="A133" s="291"/>
      <c r="B133" s="291"/>
      <c r="C133" s="292"/>
      <c r="D133" s="292"/>
      <c r="E133" s="292"/>
      <c r="F133" s="291"/>
    </row>
    <row r="134" spans="1:6">
      <c r="A134" s="291"/>
      <c r="B134" s="291"/>
      <c r="C134" s="292"/>
      <c r="D134" s="292"/>
      <c r="E134" s="292"/>
      <c r="F134" s="291"/>
    </row>
    <row r="135" spans="1:6">
      <c r="A135" s="291"/>
      <c r="B135" s="291"/>
      <c r="C135" s="292"/>
      <c r="D135" s="292"/>
      <c r="E135" s="292"/>
      <c r="F135" s="291"/>
    </row>
    <row r="136" spans="1:6">
      <c r="A136" s="291"/>
      <c r="B136" s="291"/>
      <c r="C136" s="292"/>
      <c r="D136" s="292"/>
      <c r="E136" s="292"/>
      <c r="F136" s="291"/>
    </row>
    <row r="137" spans="1:6">
      <c r="A137" s="291"/>
      <c r="B137" s="291"/>
      <c r="C137" s="292"/>
      <c r="D137" s="292"/>
      <c r="E137" s="292"/>
      <c r="F137" s="291"/>
    </row>
    <row r="138" spans="1:6">
      <c r="A138" s="291"/>
      <c r="B138" s="291"/>
      <c r="C138" s="292"/>
      <c r="D138" s="292"/>
      <c r="E138" s="292"/>
      <c r="F138" s="291"/>
    </row>
    <row r="139" spans="1:6">
      <c r="A139" s="291"/>
      <c r="B139" s="291"/>
      <c r="C139" s="292"/>
      <c r="D139" s="292"/>
      <c r="E139" s="292"/>
      <c r="F139" s="291"/>
    </row>
    <row r="140" spans="1:6">
      <c r="A140" s="291"/>
      <c r="B140" s="291"/>
      <c r="C140" s="292"/>
      <c r="D140" s="292"/>
      <c r="E140" s="292"/>
      <c r="F140" s="291"/>
    </row>
    <row r="141" spans="1:6">
      <c r="A141" s="291"/>
      <c r="B141" s="291"/>
      <c r="C141" s="292"/>
      <c r="D141" s="292"/>
      <c r="E141" s="292"/>
      <c r="F141" s="291"/>
    </row>
    <row r="142" spans="1:6">
      <c r="A142" s="291"/>
      <c r="B142" s="291"/>
      <c r="C142" s="292"/>
      <c r="D142" s="292"/>
      <c r="E142" s="292"/>
      <c r="F142" s="291"/>
    </row>
    <row r="143" spans="1:6">
      <c r="A143" s="291"/>
      <c r="B143" s="291"/>
      <c r="C143" s="292"/>
      <c r="D143" s="292"/>
      <c r="E143" s="292"/>
      <c r="F143" s="291"/>
    </row>
    <row r="144" spans="1:6">
      <c r="A144" s="291"/>
      <c r="B144" s="291"/>
      <c r="C144" s="292"/>
      <c r="D144" s="292"/>
      <c r="E144" s="292"/>
      <c r="F144" s="291"/>
    </row>
    <row r="145" spans="1:6">
      <c r="A145" s="291"/>
      <c r="B145" s="291"/>
      <c r="C145" s="292"/>
      <c r="D145" s="292"/>
      <c r="E145" s="292"/>
      <c r="F145" s="291"/>
    </row>
    <row r="146" spans="1:6">
      <c r="A146" s="291"/>
      <c r="B146" s="291"/>
      <c r="C146" s="292"/>
      <c r="D146" s="292"/>
      <c r="E146" s="292"/>
      <c r="F146" s="291"/>
    </row>
    <row r="147" spans="1:6">
      <c r="A147" s="291"/>
      <c r="B147" s="291"/>
      <c r="C147" s="292"/>
      <c r="D147" s="292"/>
      <c r="E147" s="292"/>
      <c r="F147" s="291"/>
    </row>
    <row r="148" spans="1:6">
      <c r="A148" s="291"/>
      <c r="B148" s="291"/>
      <c r="C148" s="292"/>
      <c r="D148" s="292"/>
      <c r="E148" s="292"/>
      <c r="F148" s="291"/>
    </row>
    <row r="149" spans="1:6">
      <c r="A149" s="291"/>
      <c r="B149" s="291"/>
      <c r="C149" s="292"/>
      <c r="D149" s="292"/>
      <c r="E149" s="292"/>
      <c r="F149" s="291"/>
    </row>
    <row r="150" spans="1:6" ht="18.75">
      <c r="A150" s="291"/>
      <c r="B150" s="291"/>
      <c r="C150" s="292"/>
      <c r="D150" s="292"/>
      <c r="E150" s="292"/>
      <c r="F150" s="293"/>
    </row>
    <row r="151" spans="1:6" ht="18.75">
      <c r="A151" s="293"/>
      <c r="B151" s="293"/>
      <c r="C151" s="294"/>
      <c r="D151" s="294"/>
      <c r="E151" s="294"/>
      <c r="F151" s="293"/>
    </row>
    <row r="152" spans="1:6" ht="18.75">
      <c r="A152" s="293"/>
      <c r="B152" s="293"/>
      <c r="C152" s="294"/>
      <c r="D152" s="294"/>
      <c r="E152" s="294"/>
      <c r="F152" s="293"/>
    </row>
    <row r="153" spans="1:6">
      <c r="C153" s="294"/>
      <c r="D153" s="294"/>
      <c r="E153" s="294"/>
    </row>
    <row r="154" spans="1:6">
      <c r="C154" s="294"/>
      <c r="D154" s="294"/>
      <c r="E154" s="294"/>
    </row>
    <row r="155" spans="1:6">
      <c r="C155" s="294"/>
      <c r="D155" s="294"/>
      <c r="E155" s="294"/>
    </row>
    <row r="156" spans="1:6">
      <c r="C156" s="294"/>
      <c r="D156" s="294"/>
      <c r="E156" s="294"/>
    </row>
    <row r="157" spans="1:6">
      <c r="C157" s="294"/>
      <c r="D157" s="294"/>
      <c r="E157" s="294"/>
    </row>
    <row r="158" spans="1:6">
      <c r="C158" s="294"/>
      <c r="D158" s="294"/>
      <c r="E158" s="294"/>
    </row>
    <row r="159" spans="1:6">
      <c r="C159" s="294"/>
      <c r="D159" s="294"/>
      <c r="E159" s="294"/>
    </row>
    <row r="160" spans="1:6">
      <c r="C160" s="294"/>
      <c r="D160" s="294"/>
      <c r="E160" s="294"/>
    </row>
    <row r="161" spans="3:5">
      <c r="C161" s="294"/>
      <c r="D161" s="294"/>
      <c r="E161" s="294"/>
    </row>
    <row r="162" spans="3:5">
      <c r="C162" s="294"/>
      <c r="D162" s="294"/>
      <c r="E162" s="294"/>
    </row>
    <row r="163" spans="3:5">
      <c r="C163" s="294"/>
      <c r="D163" s="294"/>
      <c r="E163" s="294"/>
    </row>
    <row r="164" spans="3:5">
      <c r="C164" s="294"/>
      <c r="D164" s="294"/>
      <c r="E164" s="294"/>
    </row>
    <row r="165" spans="3:5">
      <c r="C165" s="294"/>
      <c r="D165" s="294"/>
      <c r="E165" s="294"/>
    </row>
    <row r="166" spans="3:5">
      <c r="C166" s="294"/>
      <c r="D166" s="294"/>
      <c r="E166" s="294"/>
    </row>
    <row r="167" spans="3:5">
      <c r="C167" s="294"/>
      <c r="D167" s="294"/>
      <c r="E167" s="294"/>
    </row>
    <row r="168" spans="3:5">
      <c r="C168" s="294"/>
      <c r="D168" s="294"/>
      <c r="E168" s="294"/>
    </row>
    <row r="169" spans="3:5">
      <c r="C169" s="294"/>
      <c r="D169" s="294"/>
      <c r="E169" s="294"/>
    </row>
    <row r="170" spans="3:5">
      <c r="C170" s="294"/>
      <c r="D170" s="294"/>
      <c r="E170" s="294"/>
    </row>
    <row r="171" spans="3:5">
      <c r="C171" s="294"/>
      <c r="D171" s="294"/>
      <c r="E171" s="294"/>
    </row>
    <row r="172" spans="3:5">
      <c r="C172" s="294"/>
      <c r="D172" s="294"/>
      <c r="E172" s="294"/>
    </row>
    <row r="173" spans="3:5">
      <c r="C173" s="294"/>
      <c r="D173" s="294"/>
      <c r="E173" s="294"/>
    </row>
    <row r="174" spans="3:5">
      <c r="C174" s="294"/>
      <c r="D174" s="294"/>
      <c r="E174" s="294"/>
    </row>
    <row r="175" spans="3:5">
      <c r="C175" s="294"/>
      <c r="D175" s="294"/>
      <c r="E175" s="294"/>
    </row>
    <row r="176" spans="3:5">
      <c r="C176" s="294"/>
      <c r="D176" s="294"/>
      <c r="E176" s="294"/>
    </row>
    <row r="177" spans="3:5">
      <c r="C177" s="294"/>
      <c r="D177" s="294"/>
      <c r="E177" s="294"/>
    </row>
    <row r="178" spans="3:5">
      <c r="C178" s="294"/>
      <c r="D178" s="294"/>
      <c r="E178" s="294"/>
    </row>
    <row r="179" spans="3:5">
      <c r="C179" s="294"/>
      <c r="D179" s="294"/>
      <c r="E179" s="294"/>
    </row>
    <row r="180" spans="3:5">
      <c r="C180" s="294"/>
      <c r="D180" s="294"/>
      <c r="E180" s="294"/>
    </row>
    <row r="181" spans="3:5">
      <c r="C181" s="294"/>
      <c r="D181" s="294"/>
      <c r="E181" s="294"/>
    </row>
    <row r="182" spans="3:5">
      <c r="C182" s="294"/>
      <c r="D182" s="294"/>
      <c r="E182" s="294"/>
    </row>
    <row r="183" spans="3:5">
      <c r="C183" s="294"/>
      <c r="D183" s="294"/>
      <c r="E183" s="294"/>
    </row>
    <row r="184" spans="3:5">
      <c r="C184" s="294"/>
      <c r="D184" s="294"/>
      <c r="E184" s="294"/>
    </row>
    <row r="185" spans="3:5">
      <c r="C185" s="294"/>
      <c r="D185" s="294"/>
      <c r="E185" s="294"/>
    </row>
    <row r="186" spans="3:5">
      <c r="C186" s="294"/>
      <c r="D186" s="294"/>
      <c r="E186" s="294"/>
    </row>
    <row r="187" spans="3:5">
      <c r="C187" s="294"/>
      <c r="D187" s="294"/>
      <c r="E187" s="294"/>
    </row>
    <row r="188" spans="3:5">
      <c r="C188" s="294"/>
      <c r="D188" s="294"/>
      <c r="E188" s="294"/>
    </row>
    <row r="189" spans="3:5">
      <c r="C189" s="294"/>
      <c r="D189" s="294"/>
      <c r="E189" s="294"/>
    </row>
    <row r="190" spans="3:5">
      <c r="C190" s="294"/>
      <c r="D190" s="294"/>
      <c r="E190" s="294"/>
    </row>
    <row r="191" spans="3:5">
      <c r="C191" s="294"/>
      <c r="D191" s="294"/>
      <c r="E191" s="294"/>
    </row>
    <row r="192" spans="3:5">
      <c r="C192" s="294"/>
      <c r="D192" s="294"/>
      <c r="E192" s="294"/>
    </row>
    <row r="193" spans="3:5">
      <c r="C193" s="294"/>
      <c r="D193" s="294"/>
      <c r="E193" s="294"/>
    </row>
    <row r="194" spans="3:5">
      <c r="C194" s="294"/>
      <c r="D194" s="294"/>
      <c r="E194" s="294"/>
    </row>
    <row r="195" spans="3:5">
      <c r="C195" s="294"/>
      <c r="D195" s="294"/>
      <c r="E195" s="294"/>
    </row>
    <row r="196" spans="3:5">
      <c r="C196" s="294"/>
      <c r="D196" s="294"/>
      <c r="E196" s="294"/>
    </row>
    <row r="197" spans="3:5">
      <c r="C197" s="294"/>
      <c r="D197" s="294"/>
      <c r="E197" s="294"/>
    </row>
    <row r="198" spans="3:5">
      <c r="C198" s="294"/>
      <c r="D198" s="294"/>
      <c r="E198" s="294"/>
    </row>
  </sheetData>
  <pageMargins left="0.81" right="0.17" top="0.65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D12" sqref="D12"/>
    </sheetView>
  </sheetViews>
  <sheetFormatPr defaultColWidth="10.42578125" defaultRowHeight="12.75"/>
  <cols>
    <col min="1" max="1" width="31.5703125" style="295" customWidth="1"/>
    <col min="2" max="2" width="9.5703125" style="295" customWidth="1"/>
    <col min="3" max="3" width="10.42578125" style="295" customWidth="1"/>
    <col min="4" max="4" width="12.85546875" style="295" customWidth="1"/>
    <col min="5" max="5" width="12.42578125" style="295" customWidth="1"/>
    <col min="6" max="6" width="12.5703125" style="295" customWidth="1"/>
    <col min="7" max="16384" width="10.42578125" style="295"/>
  </cols>
  <sheetData>
    <row r="1" spans="1:6" ht="20.100000000000001" customHeight="1">
      <c r="A1" s="265" t="s">
        <v>361</v>
      </c>
      <c r="B1" s="266"/>
      <c r="C1" s="266"/>
      <c r="D1" s="266"/>
      <c r="E1" s="266"/>
      <c r="F1" s="266"/>
    </row>
    <row r="2" spans="1:6" ht="20.100000000000001" customHeight="1">
      <c r="A2" s="270"/>
      <c r="B2" s="270"/>
      <c r="C2" s="270"/>
      <c r="D2" s="270"/>
      <c r="E2" s="270"/>
      <c r="F2" s="270"/>
    </row>
    <row r="3" spans="1:6" ht="20.100000000000001" customHeight="1">
      <c r="A3" s="272"/>
      <c r="B3" s="272"/>
      <c r="C3" s="272"/>
      <c r="D3" s="272"/>
      <c r="E3" s="272"/>
      <c r="F3" s="273"/>
    </row>
    <row r="4" spans="1:6" ht="16.350000000000001" customHeight="1">
      <c r="A4" s="274"/>
      <c r="B4" s="275" t="s">
        <v>73</v>
      </c>
      <c r="C4" s="275" t="s">
        <v>73</v>
      </c>
      <c r="D4" s="275" t="s">
        <v>346</v>
      </c>
      <c r="E4" s="275" t="s">
        <v>346</v>
      </c>
      <c r="F4" s="275" t="s">
        <v>347</v>
      </c>
    </row>
    <row r="5" spans="1:6" ht="16.350000000000001" customHeight="1">
      <c r="A5" s="276"/>
      <c r="B5" s="277" t="s">
        <v>77</v>
      </c>
      <c r="C5" s="277" t="s">
        <v>25</v>
      </c>
      <c r="D5" s="277" t="s">
        <v>212</v>
      </c>
      <c r="E5" s="277" t="s">
        <v>212</v>
      </c>
      <c r="F5" s="277" t="s">
        <v>212</v>
      </c>
    </row>
    <row r="6" spans="1:6" ht="16.350000000000001" customHeight="1">
      <c r="A6" s="276"/>
      <c r="B6" s="278" t="s">
        <v>78</v>
      </c>
      <c r="C6" s="278" t="s">
        <v>78</v>
      </c>
      <c r="D6" s="278" t="s">
        <v>131</v>
      </c>
      <c r="E6" s="278" t="s">
        <v>348</v>
      </c>
      <c r="F6" s="278" t="s">
        <v>348</v>
      </c>
    </row>
    <row r="7" spans="1:6" ht="16.350000000000001" customHeight="1">
      <c r="A7" s="276"/>
      <c r="B7" s="279">
        <v>2023</v>
      </c>
      <c r="C7" s="279">
        <v>2023</v>
      </c>
      <c r="D7" s="279" t="s">
        <v>349</v>
      </c>
      <c r="E7" s="279" t="s">
        <v>339</v>
      </c>
      <c r="F7" s="279" t="s">
        <v>339</v>
      </c>
    </row>
    <row r="8" spans="1:6" ht="9" customHeight="1">
      <c r="A8" s="276"/>
      <c r="B8" s="280"/>
      <c r="C8" s="280"/>
      <c r="D8" s="281"/>
      <c r="E8" s="281"/>
      <c r="F8" s="282"/>
    </row>
    <row r="9" spans="1:6" ht="20.100000000000001" customHeight="1">
      <c r="A9" s="283" t="s">
        <v>362</v>
      </c>
      <c r="B9" s="284">
        <v>188556.60523370074</v>
      </c>
      <c r="C9" s="284">
        <v>737069.7681478794</v>
      </c>
      <c r="D9" s="285">
        <v>102.69923883290377</v>
      </c>
      <c r="E9" s="285">
        <v>121.00309684258494</v>
      </c>
      <c r="F9" s="285">
        <v>117.21709648907486</v>
      </c>
    </row>
    <row r="10" spans="1:6" ht="20.100000000000001" customHeight="1">
      <c r="A10" s="286" t="s">
        <v>351</v>
      </c>
      <c r="B10" s="287"/>
      <c r="C10" s="287"/>
      <c r="D10" s="288"/>
      <c r="E10" s="288"/>
      <c r="F10" s="288"/>
    </row>
    <row r="11" spans="1:6" ht="20.100000000000001" customHeight="1">
      <c r="A11" s="289" t="s">
        <v>352</v>
      </c>
      <c r="B11" s="287">
        <v>185147.38105842989</v>
      </c>
      <c r="C11" s="287">
        <v>722990.27956742723</v>
      </c>
      <c r="D11" s="288">
        <v>102.7861697505565</v>
      </c>
      <c r="E11" s="288">
        <v>122.01156020087038</v>
      </c>
      <c r="F11" s="288">
        <v>117.48076496378536</v>
      </c>
    </row>
    <row r="12" spans="1:6" ht="20.100000000000001" customHeight="1">
      <c r="A12" s="289" t="s">
        <v>353</v>
      </c>
      <c r="B12" s="287">
        <v>3409.2241752708533</v>
      </c>
      <c r="C12" s="287">
        <v>14079.488580452235</v>
      </c>
      <c r="D12" s="288">
        <v>98.189348575266408</v>
      </c>
      <c r="E12" s="288">
        <v>83.515461802432611</v>
      </c>
      <c r="F12" s="288">
        <v>105.10397280442841</v>
      </c>
    </row>
    <row r="13" spans="1:6" ht="20.100000000000001" customHeight="1">
      <c r="A13" s="286" t="s">
        <v>354</v>
      </c>
      <c r="B13" s="287"/>
      <c r="C13" s="287"/>
      <c r="D13" s="288"/>
      <c r="E13" s="288"/>
      <c r="F13" s="288"/>
    </row>
    <row r="14" spans="1:6" ht="20.100000000000001" customHeight="1">
      <c r="A14" s="289" t="s">
        <v>355</v>
      </c>
      <c r="B14" s="287">
        <v>413.98</v>
      </c>
      <c r="C14" s="287">
        <v>1439.3300000000002</v>
      </c>
      <c r="D14" s="288">
        <v>99.490507089641909</v>
      </c>
      <c r="E14" s="288">
        <v>79.033982436044298</v>
      </c>
      <c r="F14" s="288">
        <v>73.196196094385684</v>
      </c>
    </row>
    <row r="15" spans="1:6" ht="20.100000000000001" customHeight="1">
      <c r="A15" s="289" t="s">
        <v>356</v>
      </c>
      <c r="B15" s="287">
        <v>10631.286085948175</v>
      </c>
      <c r="C15" s="287">
        <v>39482.185548466863</v>
      </c>
      <c r="D15" s="288">
        <v>102.3642087297014</v>
      </c>
      <c r="E15" s="288">
        <v>113.85411887699209</v>
      </c>
      <c r="F15" s="288">
        <v>120.36697440609984</v>
      </c>
    </row>
    <row r="16" spans="1:6" ht="20.100000000000001" customHeight="1">
      <c r="A16" s="289" t="s">
        <v>357</v>
      </c>
      <c r="B16" s="287">
        <v>38258.059243105301</v>
      </c>
      <c r="C16" s="287">
        <v>153274.65409415989</v>
      </c>
      <c r="D16" s="288">
        <v>104.29230330552997</v>
      </c>
      <c r="E16" s="288">
        <v>133.5590147463661</v>
      </c>
      <c r="F16" s="288">
        <v>135.13079046224942</v>
      </c>
    </row>
    <row r="17" spans="1:6" ht="20.100000000000001" customHeight="1">
      <c r="A17" s="289" t="s">
        <v>358</v>
      </c>
      <c r="B17" s="287">
        <v>139228.04498033581</v>
      </c>
      <c r="C17" s="287">
        <v>542780.2626059663</v>
      </c>
      <c r="D17" s="288">
        <v>102.30459559538106</v>
      </c>
      <c r="E17" s="288">
        <v>118.69718239064197</v>
      </c>
      <c r="F17" s="288">
        <v>112.95893611527657</v>
      </c>
    </row>
    <row r="18" spans="1:6" ht="20.100000000000001" customHeight="1">
      <c r="A18" s="289" t="s">
        <v>359</v>
      </c>
      <c r="B18" s="287">
        <v>25.234924311450001</v>
      </c>
      <c r="C18" s="287">
        <v>93.335899286450001</v>
      </c>
      <c r="D18" s="288">
        <v>106.2</v>
      </c>
      <c r="E18" s="288">
        <v>102.67215014537908</v>
      </c>
      <c r="F18" s="288">
        <v>91.993221875849329</v>
      </c>
    </row>
    <row r="19" spans="1:6" ht="20.100000000000001" customHeight="1">
      <c r="A19" s="289"/>
      <c r="B19" s="287"/>
      <c r="C19" s="287"/>
      <c r="D19" s="288"/>
      <c r="E19" s="288"/>
      <c r="F19" s="288"/>
    </row>
    <row r="20" spans="1:6" ht="20.100000000000001" customHeight="1">
      <c r="A20" s="283" t="s">
        <v>363</v>
      </c>
      <c r="B20" s="284">
        <v>40529.931214339442</v>
      </c>
      <c r="C20" s="284">
        <v>156665.85589481241</v>
      </c>
      <c r="D20" s="285">
        <v>103.81586722576843</v>
      </c>
      <c r="E20" s="285">
        <v>117.50555872379846</v>
      </c>
      <c r="F20" s="285">
        <v>119.81155744782879</v>
      </c>
    </row>
    <row r="21" spans="1:6" ht="20.100000000000001" customHeight="1">
      <c r="A21" s="286" t="s">
        <v>351</v>
      </c>
      <c r="B21" s="287"/>
      <c r="C21" s="287"/>
      <c r="D21" s="288"/>
      <c r="E21" s="288"/>
      <c r="F21" s="288"/>
    </row>
    <row r="22" spans="1:6" ht="20.100000000000001" customHeight="1">
      <c r="A22" s="289" t="s">
        <v>352</v>
      </c>
      <c r="B22" s="287">
        <v>26134.795050711502</v>
      </c>
      <c r="C22" s="287">
        <v>98758.433882117853</v>
      </c>
      <c r="D22" s="288">
        <v>106.96115406969344</v>
      </c>
      <c r="E22" s="288">
        <v>136.72812687368321</v>
      </c>
      <c r="F22" s="288">
        <v>125.99756159934408</v>
      </c>
    </row>
    <row r="23" spans="1:6" ht="20.100000000000001" customHeight="1">
      <c r="A23" s="289" t="s">
        <v>353</v>
      </c>
      <c r="B23" s="287">
        <v>14395.13616362794</v>
      </c>
      <c r="C23" s="287">
        <v>57907.422012694566</v>
      </c>
      <c r="D23" s="288">
        <v>98.554323534828185</v>
      </c>
      <c r="E23" s="288">
        <v>93.611669001970952</v>
      </c>
      <c r="F23" s="288">
        <v>110.55466726022675</v>
      </c>
    </row>
    <row r="24" spans="1:6" ht="20.100000000000001" customHeight="1">
      <c r="A24" s="286" t="s">
        <v>354</v>
      </c>
      <c r="B24" s="287"/>
      <c r="C24" s="287"/>
      <c r="D24" s="287"/>
      <c r="E24" s="287"/>
      <c r="F24" s="287"/>
    </row>
    <row r="25" spans="1:6" ht="20.100000000000001" customHeight="1">
      <c r="A25" s="289" t="s">
        <v>355</v>
      </c>
      <c r="B25" s="287">
        <v>323.09800000000001</v>
      </c>
      <c r="C25" s="287">
        <v>1191.8</v>
      </c>
      <c r="D25" s="288">
        <v>89.106147562458816</v>
      </c>
      <c r="E25" s="288">
        <v>84.429671555830808</v>
      </c>
      <c r="F25" s="288">
        <v>77.340092641983773</v>
      </c>
    </row>
    <row r="26" spans="1:6" ht="20.100000000000001" customHeight="1">
      <c r="A26" s="289" t="s">
        <v>356</v>
      </c>
      <c r="B26" s="287">
        <v>24002.444830256209</v>
      </c>
      <c r="C26" s="287">
        <v>83676.391913692583</v>
      </c>
      <c r="D26" s="288">
        <v>104.71139247689491</v>
      </c>
      <c r="E26" s="288">
        <v>115.63348818812304</v>
      </c>
      <c r="F26" s="288">
        <v>124.09400414111668</v>
      </c>
    </row>
    <row r="27" spans="1:6" ht="20.100000000000001" customHeight="1">
      <c r="A27" s="289" t="s">
        <v>357</v>
      </c>
      <c r="B27" s="287">
        <v>7137.9094388905833</v>
      </c>
      <c r="C27" s="287">
        <v>33309.326436822492</v>
      </c>
      <c r="D27" s="288">
        <v>104.02094261292996</v>
      </c>
      <c r="E27" s="288">
        <v>129.03239337464149</v>
      </c>
      <c r="F27" s="288">
        <v>126.41096700875285</v>
      </c>
    </row>
    <row r="28" spans="1:6" ht="20.100000000000001" customHeight="1">
      <c r="A28" s="289" t="s">
        <v>358</v>
      </c>
      <c r="B28" s="287">
        <v>8424.1048120623818</v>
      </c>
      <c r="C28" s="287">
        <v>35946.438107893555</v>
      </c>
      <c r="D28" s="288">
        <v>101.73809068075744</v>
      </c>
      <c r="E28" s="288">
        <v>114.06873413949694</v>
      </c>
      <c r="F28" s="288">
        <v>105.51367730144146</v>
      </c>
    </row>
    <row r="29" spans="1:6" ht="20.100000000000001" customHeight="1">
      <c r="A29" s="289" t="s">
        <v>359</v>
      </c>
      <c r="B29" s="287">
        <v>642.37413313026548</v>
      </c>
      <c r="C29" s="287">
        <v>2541.8994364037976</v>
      </c>
      <c r="D29" s="288">
        <v>104.80000000000001</v>
      </c>
      <c r="E29" s="288">
        <v>147.70297003445913</v>
      </c>
      <c r="F29" s="288">
        <v>185.36075966272313</v>
      </c>
    </row>
    <row r="30" spans="1:6" ht="20.100000000000001" customHeight="1">
      <c r="A30" s="291"/>
      <c r="B30" s="291"/>
      <c r="C30" s="292"/>
      <c r="D30" s="292"/>
      <c r="E30" s="292"/>
      <c r="F30" s="291"/>
    </row>
    <row r="31" spans="1:6" ht="20.100000000000001" customHeight="1">
      <c r="A31" s="291"/>
      <c r="B31" s="291"/>
      <c r="C31" s="292"/>
      <c r="D31" s="292"/>
      <c r="E31" s="292"/>
      <c r="F31" s="291"/>
    </row>
    <row r="32" spans="1:6" ht="20.100000000000001" customHeight="1">
      <c r="A32" s="291"/>
      <c r="B32" s="291"/>
      <c r="C32" s="292"/>
      <c r="D32" s="292"/>
      <c r="E32" s="292"/>
      <c r="F32" s="291"/>
    </row>
    <row r="33" spans="1:6" ht="20.100000000000001" customHeight="1">
      <c r="A33" s="291"/>
      <c r="B33" s="291"/>
      <c r="C33" s="292"/>
      <c r="D33" s="292"/>
      <c r="E33" s="292"/>
      <c r="F33" s="291"/>
    </row>
    <row r="34" spans="1:6" ht="20.100000000000001" customHeight="1">
      <c r="A34" s="291"/>
      <c r="B34" s="291"/>
      <c r="C34" s="292"/>
      <c r="D34" s="292"/>
      <c r="E34" s="292"/>
      <c r="F34" s="291"/>
    </row>
    <row r="35" spans="1:6" ht="15">
      <c r="A35" s="291"/>
      <c r="B35" s="291"/>
      <c r="C35" s="292"/>
      <c r="D35" s="292"/>
      <c r="E35" s="292"/>
      <c r="F35" s="291"/>
    </row>
    <row r="36" spans="1:6" ht="15">
      <c r="A36" s="291"/>
      <c r="B36" s="291"/>
      <c r="C36" s="292"/>
      <c r="D36" s="292"/>
      <c r="E36" s="292"/>
      <c r="F36" s="291"/>
    </row>
    <row r="37" spans="1:6" ht="15">
      <c r="A37" s="291"/>
      <c r="B37" s="291"/>
      <c r="C37" s="292"/>
      <c r="D37" s="292"/>
      <c r="E37" s="292"/>
      <c r="F37" s="291"/>
    </row>
    <row r="38" spans="1:6" ht="15">
      <c r="A38" s="291"/>
      <c r="B38" s="291"/>
      <c r="C38" s="292"/>
      <c r="D38" s="292"/>
      <c r="E38" s="292"/>
      <c r="F38" s="291"/>
    </row>
    <row r="39" spans="1:6" ht="15">
      <c r="A39" s="291"/>
      <c r="B39" s="291"/>
      <c r="C39" s="292"/>
      <c r="D39" s="292"/>
      <c r="E39" s="292"/>
      <c r="F39" s="291"/>
    </row>
    <row r="40" spans="1:6" ht="15">
      <c r="A40" s="291"/>
      <c r="B40" s="291"/>
      <c r="C40" s="292"/>
      <c r="D40" s="292"/>
      <c r="E40" s="292"/>
      <c r="F40" s="291"/>
    </row>
    <row r="41" spans="1:6" ht="15">
      <c r="A41" s="291"/>
      <c r="B41" s="291"/>
      <c r="C41" s="292"/>
      <c r="D41" s="292"/>
      <c r="E41" s="292"/>
      <c r="F41" s="291"/>
    </row>
    <row r="42" spans="1:6" ht="15">
      <c r="A42" s="291"/>
      <c r="B42" s="291"/>
      <c r="C42" s="292"/>
      <c r="D42" s="292"/>
      <c r="E42" s="292"/>
      <c r="F42" s="291"/>
    </row>
    <row r="43" spans="1:6" ht="15">
      <c r="A43" s="291"/>
      <c r="B43" s="291"/>
      <c r="C43" s="292"/>
      <c r="D43" s="292"/>
      <c r="E43" s="292"/>
      <c r="F43" s="291"/>
    </row>
    <row r="44" spans="1:6" ht="15">
      <c r="A44" s="291"/>
      <c r="B44" s="291"/>
      <c r="C44" s="292"/>
      <c r="D44" s="292"/>
      <c r="E44" s="292"/>
      <c r="F44" s="291"/>
    </row>
    <row r="45" spans="1:6" ht="15">
      <c r="A45" s="291"/>
      <c r="B45" s="291"/>
      <c r="C45" s="292"/>
      <c r="D45" s="292"/>
      <c r="E45" s="292"/>
      <c r="F45" s="291"/>
    </row>
    <row r="46" spans="1:6" ht="15">
      <c r="A46" s="291"/>
      <c r="B46" s="291"/>
      <c r="C46" s="292"/>
      <c r="D46" s="292"/>
      <c r="E46" s="292"/>
      <c r="F46" s="291"/>
    </row>
    <row r="47" spans="1:6" ht="15">
      <c r="A47" s="291"/>
      <c r="B47" s="291"/>
      <c r="C47" s="292"/>
      <c r="D47" s="292"/>
      <c r="E47" s="292"/>
      <c r="F47" s="291"/>
    </row>
    <row r="48" spans="1:6" ht="15">
      <c r="A48" s="291"/>
      <c r="B48" s="291"/>
      <c r="C48" s="292"/>
      <c r="D48" s="292"/>
      <c r="E48" s="292"/>
      <c r="F48" s="291"/>
    </row>
    <row r="49" spans="1:6" ht="15">
      <c r="A49" s="291"/>
      <c r="B49" s="291"/>
      <c r="C49" s="292"/>
      <c r="D49" s="292"/>
      <c r="E49" s="292"/>
      <c r="F49" s="291"/>
    </row>
    <row r="50" spans="1:6" ht="15">
      <c r="A50" s="291"/>
      <c r="B50" s="291"/>
      <c r="C50" s="292"/>
      <c r="D50" s="292"/>
      <c r="E50" s="292"/>
      <c r="F50" s="291"/>
    </row>
    <row r="51" spans="1:6" ht="15">
      <c r="A51" s="291"/>
      <c r="B51" s="291"/>
      <c r="C51" s="292"/>
      <c r="D51" s="292"/>
      <c r="E51" s="292"/>
      <c r="F51" s="291"/>
    </row>
    <row r="52" spans="1:6" ht="15">
      <c r="A52" s="291"/>
      <c r="B52" s="291"/>
      <c r="C52" s="292"/>
      <c r="D52" s="292"/>
      <c r="E52" s="292"/>
      <c r="F52" s="291"/>
    </row>
    <row r="53" spans="1:6" ht="15">
      <c r="A53" s="291"/>
      <c r="B53" s="291"/>
      <c r="C53" s="292"/>
      <c r="D53" s="292"/>
      <c r="E53" s="292"/>
      <c r="F53" s="291"/>
    </row>
    <row r="54" spans="1:6" ht="15">
      <c r="A54" s="291"/>
      <c r="B54" s="291"/>
      <c r="C54" s="292"/>
      <c r="D54" s="292"/>
      <c r="E54" s="292"/>
      <c r="F54" s="291"/>
    </row>
    <row r="55" spans="1:6" ht="15">
      <c r="A55" s="291"/>
      <c r="B55" s="291"/>
      <c r="C55" s="292"/>
      <c r="D55" s="292"/>
      <c r="E55" s="292"/>
      <c r="F55" s="291"/>
    </row>
    <row r="56" spans="1:6" ht="15">
      <c r="A56" s="291"/>
      <c r="B56" s="291"/>
      <c r="C56" s="292"/>
      <c r="D56" s="292"/>
      <c r="E56" s="292"/>
      <c r="F56" s="291"/>
    </row>
    <row r="57" spans="1:6" ht="15">
      <c r="A57" s="291"/>
      <c r="B57" s="291"/>
      <c r="C57" s="292"/>
      <c r="D57" s="292"/>
      <c r="E57" s="292"/>
      <c r="F57" s="291"/>
    </row>
    <row r="58" spans="1:6" ht="15">
      <c r="A58" s="291"/>
      <c r="B58" s="291"/>
      <c r="C58" s="292"/>
      <c r="D58" s="292"/>
      <c r="E58" s="292"/>
      <c r="F58" s="291"/>
    </row>
    <row r="59" spans="1:6" ht="15">
      <c r="A59" s="291"/>
      <c r="B59" s="291"/>
      <c r="C59" s="292"/>
      <c r="D59" s="292"/>
      <c r="E59" s="292"/>
      <c r="F59" s="291"/>
    </row>
    <row r="60" spans="1:6" ht="15">
      <c r="A60" s="291"/>
      <c r="B60" s="291"/>
      <c r="C60" s="292"/>
      <c r="D60" s="292"/>
      <c r="E60" s="292"/>
      <c r="F60" s="291"/>
    </row>
    <row r="61" spans="1:6" ht="15">
      <c r="A61" s="291"/>
      <c r="B61" s="291"/>
      <c r="C61" s="292"/>
      <c r="D61" s="292"/>
      <c r="E61" s="292"/>
      <c r="F61" s="291"/>
    </row>
    <row r="62" spans="1:6" ht="15">
      <c r="A62" s="291"/>
      <c r="B62" s="291"/>
      <c r="C62" s="292"/>
      <c r="D62" s="292"/>
      <c r="E62" s="292"/>
      <c r="F62" s="291"/>
    </row>
    <row r="63" spans="1:6" ht="15">
      <c r="A63" s="291"/>
      <c r="B63" s="291"/>
      <c r="C63" s="292"/>
      <c r="D63" s="292"/>
      <c r="E63" s="292"/>
      <c r="F63" s="291"/>
    </row>
    <row r="64" spans="1:6" ht="15">
      <c r="A64" s="291"/>
      <c r="B64" s="291"/>
      <c r="C64" s="292"/>
      <c r="D64" s="292"/>
      <c r="E64" s="292"/>
      <c r="F64" s="291"/>
    </row>
    <row r="65" spans="1:6" ht="15">
      <c r="A65" s="291"/>
      <c r="B65" s="291"/>
      <c r="C65" s="292"/>
      <c r="D65" s="292"/>
      <c r="E65" s="292"/>
      <c r="F65" s="291"/>
    </row>
    <row r="66" spans="1:6" ht="15">
      <c r="A66" s="291"/>
      <c r="B66" s="291"/>
      <c r="C66" s="292"/>
      <c r="D66" s="292"/>
      <c r="E66" s="292"/>
      <c r="F66" s="291"/>
    </row>
    <row r="67" spans="1:6" ht="15">
      <c r="A67" s="291"/>
      <c r="B67" s="291"/>
      <c r="C67" s="292"/>
      <c r="D67" s="292"/>
      <c r="E67" s="292"/>
      <c r="F67" s="291"/>
    </row>
    <row r="68" spans="1:6" ht="15">
      <c r="A68" s="291"/>
      <c r="B68" s="291"/>
      <c r="C68" s="292"/>
      <c r="D68" s="292"/>
      <c r="E68" s="292"/>
      <c r="F68" s="291"/>
    </row>
    <row r="69" spans="1:6" ht="15">
      <c r="A69" s="291"/>
      <c r="B69" s="291"/>
      <c r="C69" s="292"/>
      <c r="D69" s="292"/>
      <c r="E69" s="292"/>
      <c r="F69" s="291"/>
    </row>
    <row r="70" spans="1:6" ht="15">
      <c r="A70" s="291"/>
      <c r="B70" s="291"/>
      <c r="C70" s="292"/>
      <c r="D70" s="292"/>
      <c r="E70" s="292"/>
      <c r="F70" s="291"/>
    </row>
    <row r="71" spans="1:6" ht="15">
      <c r="A71" s="291"/>
      <c r="B71" s="291"/>
      <c r="C71" s="292"/>
      <c r="D71" s="292"/>
      <c r="E71" s="292"/>
      <c r="F71" s="291"/>
    </row>
    <row r="72" spans="1:6" ht="15">
      <c r="A72" s="291"/>
      <c r="B72" s="291"/>
      <c r="C72" s="292"/>
      <c r="D72" s="292"/>
      <c r="E72" s="292"/>
      <c r="F72" s="291"/>
    </row>
    <row r="73" spans="1:6" ht="15.75">
      <c r="A73" s="267"/>
      <c r="B73" s="267"/>
      <c r="C73" s="267"/>
      <c r="D73" s="267"/>
      <c r="E73" s="267"/>
      <c r="F73" s="267"/>
    </row>
    <row r="74" spans="1:6" ht="15.75">
      <c r="A74" s="267"/>
      <c r="B74" s="267"/>
      <c r="C74" s="267"/>
      <c r="D74" s="267"/>
      <c r="E74" s="267"/>
      <c r="F74" s="267"/>
    </row>
    <row r="75" spans="1:6" ht="15.75">
      <c r="A75" s="267"/>
      <c r="B75" s="267"/>
      <c r="C75" s="267"/>
      <c r="D75" s="267"/>
      <c r="E75" s="267"/>
      <c r="F75" s="267"/>
    </row>
    <row r="76" spans="1:6" ht="15.75">
      <c r="A76" s="267"/>
      <c r="B76" s="267"/>
      <c r="C76" s="267"/>
      <c r="D76" s="267"/>
      <c r="E76" s="267"/>
      <c r="F76" s="267"/>
    </row>
  </sheetData>
  <pageMargins left="0.71" right="0.24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D12" sqref="D12"/>
    </sheetView>
  </sheetViews>
  <sheetFormatPr defaultColWidth="9" defaultRowHeight="15"/>
  <cols>
    <col min="1" max="1" width="1.5703125" style="268" customWidth="1"/>
    <col min="2" max="2" width="35" style="268" customWidth="1"/>
    <col min="3" max="5" width="9.85546875" style="268" customWidth="1"/>
    <col min="6" max="7" width="12.140625" style="268" customWidth="1"/>
    <col min="8" max="16384" width="9" style="268"/>
  </cols>
  <sheetData>
    <row r="1" spans="1:7" ht="20.25" customHeight="1">
      <c r="A1" s="296" t="s">
        <v>364</v>
      </c>
      <c r="B1" s="297"/>
      <c r="C1" s="297"/>
      <c r="D1" s="297"/>
      <c r="E1" s="297"/>
      <c r="F1" s="297"/>
      <c r="G1" s="297"/>
    </row>
    <row r="2" spans="1:7" ht="12" customHeight="1">
      <c r="A2" s="298"/>
      <c r="B2" s="297"/>
      <c r="C2" s="297"/>
      <c r="D2" s="297"/>
      <c r="E2" s="297"/>
      <c r="F2" s="297"/>
      <c r="G2" s="297"/>
    </row>
    <row r="3" spans="1:7" ht="15" customHeight="1">
      <c r="A3" s="299"/>
      <c r="B3" s="300"/>
      <c r="C3" s="300"/>
      <c r="D3" s="300"/>
      <c r="E3" s="300"/>
      <c r="F3" s="300"/>
      <c r="G3" s="301" t="s">
        <v>365</v>
      </c>
    </row>
    <row r="4" spans="1:7" ht="14.45" customHeight="1">
      <c r="A4" s="302"/>
      <c r="B4" s="302"/>
      <c r="C4" s="275" t="s">
        <v>72</v>
      </c>
      <c r="D4" s="275" t="s">
        <v>73</v>
      </c>
      <c r="E4" s="275" t="s">
        <v>73</v>
      </c>
      <c r="F4" s="275" t="s">
        <v>346</v>
      </c>
      <c r="G4" s="275" t="s">
        <v>347</v>
      </c>
    </row>
    <row r="5" spans="1:7" ht="14.45" customHeight="1">
      <c r="A5" s="303"/>
      <c r="B5" s="303"/>
      <c r="C5" s="277" t="s">
        <v>76</v>
      </c>
      <c r="D5" s="277" t="s">
        <v>77</v>
      </c>
      <c r="E5" s="277" t="s">
        <v>25</v>
      </c>
      <c r="F5" s="277" t="s">
        <v>212</v>
      </c>
      <c r="G5" s="277" t="s">
        <v>212</v>
      </c>
    </row>
    <row r="6" spans="1:7" ht="14.45" customHeight="1">
      <c r="A6" s="303"/>
      <c r="B6" s="303"/>
      <c r="C6" s="304" t="s">
        <v>78</v>
      </c>
      <c r="D6" s="304" t="s">
        <v>78</v>
      </c>
      <c r="E6" s="304" t="s">
        <v>78</v>
      </c>
      <c r="F6" s="304" t="s">
        <v>348</v>
      </c>
      <c r="G6" s="304" t="s">
        <v>348</v>
      </c>
    </row>
    <row r="7" spans="1:7" ht="14.45" customHeight="1">
      <c r="A7" s="303"/>
      <c r="B7" s="303"/>
      <c r="C7" s="305">
        <v>2023</v>
      </c>
      <c r="D7" s="305">
        <v>2023</v>
      </c>
      <c r="E7" s="305">
        <v>2023</v>
      </c>
      <c r="F7" s="305" t="s">
        <v>339</v>
      </c>
      <c r="G7" s="305" t="s">
        <v>339</v>
      </c>
    </row>
    <row r="8" spans="1:7" ht="8.1" customHeight="1">
      <c r="A8" s="303"/>
      <c r="B8" s="303"/>
      <c r="C8" s="306"/>
      <c r="D8" s="306"/>
      <c r="E8" s="306"/>
      <c r="F8" s="307"/>
      <c r="G8" s="308"/>
    </row>
    <row r="9" spans="1:7" ht="15" customHeight="1">
      <c r="A9" s="309" t="s">
        <v>215</v>
      </c>
      <c r="B9" s="310"/>
      <c r="C9" s="425">
        <v>895425</v>
      </c>
      <c r="D9" s="425">
        <v>984146</v>
      </c>
      <c r="E9" s="425">
        <v>3683702</v>
      </c>
      <c r="F9" s="426">
        <v>970.81668688901391</v>
      </c>
      <c r="G9" s="426">
        <v>1915.0340252759192</v>
      </c>
    </row>
    <row r="10" spans="1:7" ht="15" customHeight="1">
      <c r="A10" s="311" t="s">
        <v>366</v>
      </c>
      <c r="B10" s="312"/>
      <c r="C10" s="427"/>
      <c r="D10" s="427"/>
      <c r="E10" s="427"/>
      <c r="F10" s="428"/>
      <c r="G10" s="428"/>
    </row>
    <row r="11" spans="1:7" ht="15" customHeight="1">
      <c r="A11" s="299"/>
      <c r="B11" s="313" t="s">
        <v>367</v>
      </c>
      <c r="C11" s="427">
        <v>787672</v>
      </c>
      <c r="D11" s="427">
        <v>842849</v>
      </c>
      <c r="E11" s="427">
        <v>3266782</v>
      </c>
      <c r="F11" s="428">
        <v>957.39129447044388</v>
      </c>
      <c r="G11" s="428">
        <v>1917.6320037568607</v>
      </c>
    </row>
    <row r="12" spans="1:7" ht="15" customHeight="1">
      <c r="A12" s="299"/>
      <c r="B12" s="313" t="s">
        <v>356</v>
      </c>
      <c r="C12" s="427">
        <v>20707</v>
      </c>
      <c r="D12" s="427">
        <v>10338</v>
      </c>
      <c r="E12" s="427">
        <v>44046</v>
      </c>
      <c r="F12" s="428">
        <v>36921.428571428572</v>
      </c>
      <c r="G12" s="428">
        <v>68821.875</v>
      </c>
    </row>
    <row r="13" spans="1:7" ht="15" customHeight="1">
      <c r="A13" s="299"/>
      <c r="B13" s="313" t="s">
        <v>358</v>
      </c>
      <c r="C13" s="427">
        <v>87046</v>
      </c>
      <c r="D13" s="427">
        <v>130959</v>
      </c>
      <c r="E13" s="427">
        <v>372874</v>
      </c>
      <c r="F13" s="428">
        <v>983.98827860846052</v>
      </c>
      <c r="G13" s="428">
        <v>1699.6718023520832</v>
      </c>
    </row>
    <row r="14" spans="1:7" ht="15" customHeight="1">
      <c r="A14" s="314" t="s">
        <v>244</v>
      </c>
      <c r="B14" s="315"/>
      <c r="C14" s="427"/>
      <c r="D14" s="427"/>
      <c r="E14" s="427"/>
      <c r="F14" s="428"/>
      <c r="G14" s="428"/>
    </row>
    <row r="15" spans="1:7" ht="15" customHeight="1">
      <c r="A15" s="299"/>
      <c r="B15" s="316" t="s">
        <v>368</v>
      </c>
      <c r="C15" s="425">
        <v>645970</v>
      </c>
      <c r="D15" s="425">
        <v>733831</v>
      </c>
      <c r="E15" s="425">
        <v>2673463</v>
      </c>
      <c r="F15" s="426">
        <v>1227.1421404682274</v>
      </c>
      <c r="G15" s="426">
        <v>2259.996618622934</v>
      </c>
    </row>
    <row r="16" spans="1:7" ht="15" customHeight="1">
      <c r="A16" s="299"/>
      <c r="B16" s="317" t="s">
        <v>369</v>
      </c>
      <c r="C16" s="427">
        <v>69329</v>
      </c>
      <c r="D16" s="427">
        <v>111903</v>
      </c>
      <c r="E16" s="427">
        <v>252136</v>
      </c>
      <c r="F16" s="428">
        <v>1467.9653679653679</v>
      </c>
      <c r="G16" s="428">
        <v>1116.9309825462922</v>
      </c>
    </row>
    <row r="17" spans="1:7" ht="15" customHeight="1">
      <c r="A17" s="299"/>
      <c r="B17" s="317" t="s">
        <v>251</v>
      </c>
      <c r="C17" s="427">
        <v>250649</v>
      </c>
      <c r="D17" s="427">
        <v>259357</v>
      </c>
      <c r="E17" s="427">
        <v>1070295</v>
      </c>
      <c r="F17" s="428">
        <v>1849.2477718360071</v>
      </c>
      <c r="G17" s="428">
        <v>3736.8025975839678</v>
      </c>
    </row>
    <row r="18" spans="1:7" ht="15" customHeight="1">
      <c r="A18" s="299"/>
      <c r="B18" s="317" t="s">
        <v>249</v>
      </c>
      <c r="C18" s="427">
        <v>46702</v>
      </c>
      <c r="D18" s="427">
        <v>43005</v>
      </c>
      <c r="E18" s="427">
        <v>160221</v>
      </c>
      <c r="F18" s="428">
        <v>1009.9812118365429</v>
      </c>
      <c r="G18" s="428">
        <v>1827.1296613068764</v>
      </c>
    </row>
    <row r="19" spans="1:7" ht="15" customHeight="1">
      <c r="A19" s="299"/>
      <c r="B19" s="317" t="s">
        <v>248</v>
      </c>
      <c r="C19" s="427">
        <v>41752</v>
      </c>
      <c r="D19" s="427">
        <v>61606</v>
      </c>
      <c r="E19" s="427">
        <v>193514</v>
      </c>
      <c r="F19" s="428">
        <v>1408.1371428571429</v>
      </c>
      <c r="G19" s="428">
        <v>1513.2467938692525</v>
      </c>
    </row>
    <row r="20" spans="1:7" ht="15" customHeight="1">
      <c r="A20" s="299"/>
      <c r="B20" s="317" t="s">
        <v>370</v>
      </c>
      <c r="C20" s="427">
        <v>43044</v>
      </c>
      <c r="D20" s="427">
        <v>34480</v>
      </c>
      <c r="E20" s="427">
        <v>149783</v>
      </c>
      <c r="F20" s="428">
        <v>1285.6077554064132</v>
      </c>
      <c r="G20" s="428">
        <v>3817.0998980632007</v>
      </c>
    </row>
    <row r="21" spans="1:7" ht="15" customHeight="1">
      <c r="A21" s="299"/>
      <c r="B21" s="317" t="s">
        <v>371</v>
      </c>
      <c r="C21" s="427">
        <v>47927</v>
      </c>
      <c r="D21" s="427">
        <v>54503</v>
      </c>
      <c r="E21" s="427">
        <v>199634</v>
      </c>
      <c r="F21" s="428">
        <v>2264.3539675945158</v>
      </c>
      <c r="G21" s="428">
        <v>5112.2663252240718</v>
      </c>
    </row>
    <row r="22" spans="1:7" ht="15" customHeight="1">
      <c r="A22" s="299"/>
      <c r="B22" s="317" t="s">
        <v>245</v>
      </c>
      <c r="C22" s="427">
        <v>25951</v>
      </c>
      <c r="D22" s="427">
        <v>24538</v>
      </c>
      <c r="E22" s="427">
        <v>101016</v>
      </c>
      <c r="F22" s="428">
        <v>464.82288312180333</v>
      </c>
      <c r="G22" s="428">
        <v>1605.722460658083</v>
      </c>
    </row>
    <row r="23" spans="1:7" ht="15" customHeight="1">
      <c r="A23" s="299"/>
      <c r="B23" s="317" t="s">
        <v>372</v>
      </c>
      <c r="C23" s="427">
        <v>25699</v>
      </c>
      <c r="D23" s="427">
        <v>39985</v>
      </c>
      <c r="E23" s="427">
        <v>135501</v>
      </c>
      <c r="F23" s="428">
        <v>480.82010582010588</v>
      </c>
      <c r="G23" s="428">
        <v>1318.4878855697186</v>
      </c>
    </row>
    <row r="24" spans="1:7" ht="15" customHeight="1">
      <c r="A24" s="299"/>
      <c r="B24" s="317" t="s">
        <v>373</v>
      </c>
      <c r="C24" s="427">
        <v>9523</v>
      </c>
      <c r="D24" s="427">
        <v>12829</v>
      </c>
      <c r="E24" s="427">
        <v>45157</v>
      </c>
      <c r="F24" s="428">
        <v>1007.7769049489395</v>
      </c>
      <c r="G24" s="428">
        <v>2196.3521400778209</v>
      </c>
    </row>
    <row r="25" spans="1:7" ht="15" customHeight="1">
      <c r="A25" s="299"/>
      <c r="B25" s="317" t="s">
        <v>374</v>
      </c>
      <c r="C25" s="427">
        <v>6471</v>
      </c>
      <c r="D25" s="427">
        <v>8767</v>
      </c>
      <c r="E25" s="427">
        <v>36981</v>
      </c>
      <c r="F25" s="428">
        <v>439.22845691382759</v>
      </c>
      <c r="G25" s="428">
        <v>547.70438388625587</v>
      </c>
    </row>
    <row r="26" spans="1:7" ht="15" customHeight="1">
      <c r="A26" s="299"/>
      <c r="B26" s="317" t="s">
        <v>375</v>
      </c>
      <c r="C26" s="427">
        <v>6881</v>
      </c>
      <c r="D26" s="427">
        <v>6089</v>
      </c>
      <c r="E26" s="427">
        <v>27000</v>
      </c>
      <c r="F26" s="428">
        <v>936.76923076923072</v>
      </c>
      <c r="G26" s="428">
        <v>2705.4108216432865</v>
      </c>
    </row>
    <row r="27" spans="1:7" ht="15" customHeight="1">
      <c r="A27" s="299"/>
      <c r="B27" s="317" t="s">
        <v>376</v>
      </c>
      <c r="C27" s="427">
        <v>27</v>
      </c>
      <c r="D27" s="427">
        <v>30</v>
      </c>
      <c r="E27" s="427">
        <v>83</v>
      </c>
      <c r="F27" s="428">
        <v>1000</v>
      </c>
      <c r="G27" s="428">
        <v>922.22222222222217</v>
      </c>
    </row>
    <row r="28" spans="1:7" ht="15" customHeight="1">
      <c r="A28" s="299"/>
      <c r="B28" s="317" t="s">
        <v>377</v>
      </c>
      <c r="C28" s="427">
        <v>72015</v>
      </c>
      <c r="D28" s="427">
        <v>76739</v>
      </c>
      <c r="E28" s="427">
        <v>302142</v>
      </c>
      <c r="F28" s="428">
        <v>1110.0679878489802</v>
      </c>
      <c r="G28" s="428">
        <v>2671.4588859416444</v>
      </c>
    </row>
    <row r="29" spans="1:7" ht="15" customHeight="1">
      <c r="A29" s="299"/>
      <c r="B29" s="316" t="s">
        <v>378</v>
      </c>
      <c r="C29" s="425">
        <v>77603</v>
      </c>
      <c r="D29" s="425">
        <v>73623</v>
      </c>
      <c r="E29" s="425">
        <v>337558</v>
      </c>
      <c r="F29" s="426">
        <v>474.1611386616861</v>
      </c>
      <c r="G29" s="426">
        <v>1213.3208727220444</v>
      </c>
    </row>
    <row r="30" spans="1:7" ht="15" customHeight="1">
      <c r="A30" s="299"/>
      <c r="B30" s="317" t="s">
        <v>259</v>
      </c>
      <c r="C30" s="427">
        <v>59296</v>
      </c>
      <c r="D30" s="427">
        <v>56240</v>
      </c>
      <c r="E30" s="427">
        <v>263081</v>
      </c>
      <c r="F30" s="428">
        <v>432.68195106939532</v>
      </c>
      <c r="G30" s="428">
        <v>1136.4680979739946</v>
      </c>
    </row>
    <row r="31" spans="1:7" ht="15" customHeight="1">
      <c r="A31" s="299"/>
      <c r="B31" s="317" t="s">
        <v>379</v>
      </c>
      <c r="C31" s="427">
        <v>14124</v>
      </c>
      <c r="D31" s="427">
        <v>12169</v>
      </c>
      <c r="E31" s="427">
        <v>55984</v>
      </c>
      <c r="F31" s="428">
        <v>628.88888888888891</v>
      </c>
      <c r="G31" s="428">
        <v>1638.8758782201407</v>
      </c>
    </row>
    <row r="32" spans="1:7" ht="15" customHeight="1">
      <c r="A32" s="299"/>
      <c r="B32" s="317" t="s">
        <v>380</v>
      </c>
      <c r="C32" s="427">
        <v>4183</v>
      </c>
      <c r="D32" s="427">
        <v>5214</v>
      </c>
      <c r="E32" s="427">
        <v>18493</v>
      </c>
      <c r="F32" s="428">
        <v>877.77777777777783</v>
      </c>
      <c r="G32" s="428">
        <v>1472.372611464968</v>
      </c>
    </row>
    <row r="33" spans="1:7" ht="15" customHeight="1">
      <c r="A33" s="299"/>
      <c r="B33" s="316" t="s">
        <v>381</v>
      </c>
      <c r="C33" s="425">
        <v>142577</v>
      </c>
      <c r="D33" s="425">
        <v>137143</v>
      </c>
      <c r="E33" s="425">
        <v>522251</v>
      </c>
      <c r="F33" s="426">
        <v>701.03256146807746</v>
      </c>
      <c r="G33" s="426">
        <v>1442.7620310514394</v>
      </c>
    </row>
    <row r="34" spans="1:7" ht="15" customHeight="1">
      <c r="A34" s="299"/>
      <c r="B34" s="317" t="s">
        <v>382</v>
      </c>
      <c r="C34" s="427">
        <v>10751</v>
      </c>
      <c r="D34" s="427">
        <v>10242</v>
      </c>
      <c r="E34" s="427">
        <v>45363</v>
      </c>
      <c r="F34" s="428">
        <v>950.97493036211699</v>
      </c>
      <c r="G34" s="428">
        <v>690.56172933475409</v>
      </c>
    </row>
    <row r="35" spans="1:7" ht="15" customHeight="1">
      <c r="A35" s="299"/>
      <c r="B35" s="317" t="s">
        <v>383</v>
      </c>
      <c r="C35" s="427">
        <v>23071</v>
      </c>
      <c r="D35" s="427">
        <v>28003</v>
      </c>
      <c r="E35" s="427">
        <v>95205</v>
      </c>
      <c r="F35" s="428">
        <v>757.04244390375777</v>
      </c>
      <c r="G35" s="428">
        <v>1794.6277097078228</v>
      </c>
    </row>
    <row r="36" spans="1:7" ht="15" customHeight="1">
      <c r="A36" s="299"/>
      <c r="B36" s="317" t="s">
        <v>258</v>
      </c>
      <c r="C36" s="427">
        <v>21013</v>
      </c>
      <c r="D36" s="427">
        <v>20933</v>
      </c>
      <c r="E36" s="427">
        <v>77899</v>
      </c>
      <c r="F36" s="428">
        <v>631.46304675716442</v>
      </c>
      <c r="G36" s="428">
        <v>1572.4465078724263</v>
      </c>
    </row>
    <row r="37" spans="1:7" ht="15" customHeight="1">
      <c r="A37" s="299"/>
      <c r="B37" s="317" t="s">
        <v>384</v>
      </c>
      <c r="C37" s="427">
        <v>20290</v>
      </c>
      <c r="D37" s="427">
        <v>21148</v>
      </c>
      <c r="E37" s="427">
        <v>76759</v>
      </c>
      <c r="F37" s="428">
        <v>575.92592592592598</v>
      </c>
      <c r="G37" s="428">
        <v>1299.2383209207853</v>
      </c>
    </row>
    <row r="38" spans="1:7" ht="15" customHeight="1">
      <c r="A38" s="299"/>
      <c r="B38" s="317" t="s">
        <v>385</v>
      </c>
      <c r="C38" s="427">
        <v>3738</v>
      </c>
      <c r="D38" s="427">
        <v>4821</v>
      </c>
      <c r="E38" s="427">
        <v>15096</v>
      </c>
      <c r="F38" s="428">
        <v>894.43413729128008</v>
      </c>
      <c r="G38" s="428">
        <v>1803.584229390681</v>
      </c>
    </row>
    <row r="39" spans="1:7" ht="15" customHeight="1">
      <c r="A39" s="299"/>
      <c r="B39" s="317" t="s">
        <v>250</v>
      </c>
      <c r="C39" s="427">
        <v>5347</v>
      </c>
      <c r="D39" s="427">
        <v>5330</v>
      </c>
      <c r="E39" s="427">
        <v>21192</v>
      </c>
      <c r="F39" s="428">
        <v>569.44444444444446</v>
      </c>
      <c r="G39" s="428">
        <v>1439.6739130434783</v>
      </c>
    </row>
    <row r="40" spans="1:7" ht="15" customHeight="1">
      <c r="A40" s="299"/>
      <c r="B40" s="317" t="s">
        <v>257</v>
      </c>
      <c r="C40" s="427">
        <v>4814</v>
      </c>
      <c r="D40" s="427">
        <v>4407</v>
      </c>
      <c r="E40" s="427">
        <v>18061</v>
      </c>
      <c r="F40" s="428">
        <v>587.6</v>
      </c>
      <c r="G40" s="428">
        <v>1522.849915682968</v>
      </c>
    </row>
    <row r="41" spans="1:7" ht="15" customHeight="1">
      <c r="A41" s="299"/>
      <c r="B41" s="317" t="s">
        <v>253</v>
      </c>
      <c r="C41" s="427">
        <v>2474</v>
      </c>
      <c r="D41" s="427">
        <v>2128</v>
      </c>
      <c r="E41" s="427">
        <v>11017</v>
      </c>
      <c r="F41" s="428">
        <v>394.80519480519479</v>
      </c>
      <c r="G41" s="428">
        <v>1417.8893178893179</v>
      </c>
    </row>
    <row r="42" spans="1:7" ht="15" customHeight="1">
      <c r="A42" s="299"/>
      <c r="B42" s="317" t="s">
        <v>252</v>
      </c>
      <c r="C42" s="427">
        <v>3210</v>
      </c>
      <c r="D42" s="427">
        <v>3371</v>
      </c>
      <c r="E42" s="427">
        <v>12766</v>
      </c>
      <c r="F42" s="428">
        <v>549.02280130293161</v>
      </c>
      <c r="G42" s="428">
        <v>1412.1681415929202</v>
      </c>
    </row>
    <row r="43" spans="1:7" ht="15" customHeight="1">
      <c r="A43" s="299"/>
      <c r="B43" s="317" t="s">
        <v>261</v>
      </c>
      <c r="C43" s="427">
        <v>2330</v>
      </c>
      <c r="D43" s="427">
        <v>3112</v>
      </c>
      <c r="E43" s="427">
        <v>10674</v>
      </c>
      <c r="F43" s="428">
        <v>705.66893424036289</v>
      </c>
      <c r="G43" s="428">
        <v>1642.1538461538462</v>
      </c>
    </row>
    <row r="44" spans="1:7" ht="15" customHeight="1">
      <c r="A44" s="299"/>
      <c r="B44" s="317" t="s">
        <v>386</v>
      </c>
      <c r="C44" s="427">
        <v>2337</v>
      </c>
      <c r="D44" s="427">
        <v>2563</v>
      </c>
      <c r="E44" s="427">
        <v>8480</v>
      </c>
      <c r="F44" s="428">
        <v>676.25329815303439</v>
      </c>
      <c r="G44" s="428">
        <v>1425.2100840336136</v>
      </c>
    </row>
    <row r="45" spans="1:7" ht="15" customHeight="1">
      <c r="A45" s="299"/>
      <c r="B45" s="317" t="s">
        <v>387</v>
      </c>
      <c r="C45" s="427">
        <v>1787</v>
      </c>
      <c r="D45" s="427">
        <v>1782</v>
      </c>
      <c r="E45" s="427">
        <v>8135</v>
      </c>
      <c r="F45" s="428">
        <v>384.88120950323975</v>
      </c>
      <c r="G45" s="428">
        <v>1309.9838969404186</v>
      </c>
    </row>
    <row r="46" spans="1:7" ht="15" customHeight="1">
      <c r="A46" s="299"/>
      <c r="B46" s="317" t="s">
        <v>388</v>
      </c>
      <c r="C46" s="427">
        <v>891</v>
      </c>
      <c r="D46" s="427">
        <v>721</v>
      </c>
      <c r="E46" s="427">
        <v>4073</v>
      </c>
      <c r="F46" s="428">
        <v>447.82608695652175</v>
      </c>
      <c r="G46" s="428">
        <v>1770.8695652173913</v>
      </c>
    </row>
    <row r="47" spans="1:7" ht="15" customHeight="1">
      <c r="A47" s="299"/>
      <c r="B47" s="317" t="s">
        <v>389</v>
      </c>
      <c r="C47" s="427">
        <v>40524</v>
      </c>
      <c r="D47" s="427">
        <v>28582</v>
      </c>
      <c r="E47" s="427">
        <v>117531</v>
      </c>
      <c r="F47" s="428">
        <v>959.77165883143039</v>
      </c>
      <c r="G47" s="428">
        <v>1898.723747980614</v>
      </c>
    </row>
    <row r="48" spans="1:7" ht="15" customHeight="1">
      <c r="A48" s="318"/>
      <c r="B48" s="316" t="s">
        <v>390</v>
      </c>
      <c r="C48" s="425">
        <v>27441</v>
      </c>
      <c r="D48" s="425">
        <v>37429</v>
      </c>
      <c r="E48" s="425">
        <v>142136</v>
      </c>
      <c r="F48" s="426">
        <v>621.22821576763488</v>
      </c>
      <c r="G48" s="426">
        <v>1555.7793345008756</v>
      </c>
    </row>
    <row r="49" spans="1:7" ht="15" customHeight="1">
      <c r="A49" s="318"/>
      <c r="B49" s="317" t="s">
        <v>391</v>
      </c>
      <c r="C49" s="427">
        <v>25294</v>
      </c>
      <c r="D49" s="427">
        <v>33802</v>
      </c>
      <c r="E49" s="427">
        <v>130709</v>
      </c>
      <c r="F49" s="428">
        <v>591.35759272218331</v>
      </c>
      <c r="G49" s="428">
        <v>1501.5393452039059</v>
      </c>
    </row>
    <row r="50" spans="1:7" ht="15" customHeight="1">
      <c r="A50" s="318"/>
      <c r="B50" s="317" t="s">
        <v>392</v>
      </c>
      <c r="C50" s="427">
        <v>2098</v>
      </c>
      <c r="D50" s="427">
        <v>3503</v>
      </c>
      <c r="E50" s="427">
        <v>11127</v>
      </c>
      <c r="F50" s="428">
        <v>1156.105610561056</v>
      </c>
      <c r="G50" s="428">
        <v>2694.1888619854722</v>
      </c>
    </row>
    <row r="51" spans="1:7" ht="15" customHeight="1">
      <c r="A51" s="318"/>
      <c r="B51" s="317" t="s">
        <v>393</v>
      </c>
      <c r="C51" s="427">
        <v>49</v>
      </c>
      <c r="D51" s="427">
        <v>124</v>
      </c>
      <c r="E51" s="427">
        <v>300</v>
      </c>
      <c r="F51" s="428">
        <v>2066.666666666667</v>
      </c>
      <c r="G51" s="428">
        <v>1666.6666666666667</v>
      </c>
    </row>
    <row r="52" spans="1:7" ht="15" customHeight="1">
      <c r="A52" s="318"/>
      <c r="B52" s="316" t="s">
        <v>394</v>
      </c>
      <c r="C52" s="425">
        <v>1834</v>
      </c>
      <c r="D52" s="425">
        <v>2120</v>
      </c>
      <c r="E52" s="425">
        <v>8294</v>
      </c>
      <c r="F52" s="426">
        <v>462.88209606986896</v>
      </c>
      <c r="G52" s="426">
        <v>914.44321940463067</v>
      </c>
    </row>
    <row r="53" spans="1:7" ht="18" customHeight="1">
      <c r="A53" s="318"/>
      <c r="B53" s="319"/>
      <c r="C53" s="319"/>
      <c r="D53" s="319"/>
      <c r="E53" s="319"/>
      <c r="F53" s="319"/>
      <c r="G53" s="319"/>
    </row>
    <row r="54" spans="1:7" ht="18" customHeight="1">
      <c r="A54" s="318"/>
      <c r="B54" s="318"/>
      <c r="C54" s="318"/>
      <c r="D54" s="318"/>
      <c r="E54" s="320"/>
      <c r="F54" s="320"/>
      <c r="G54" s="318"/>
    </row>
    <row r="55" spans="1:7" ht="18" customHeight="1">
      <c r="A55" s="318"/>
      <c r="B55" s="319"/>
      <c r="C55" s="319"/>
      <c r="D55" s="319"/>
      <c r="E55" s="319"/>
      <c r="F55" s="319"/>
      <c r="G55" s="319"/>
    </row>
    <row r="56" spans="1:7" ht="18" customHeight="1">
      <c r="A56" s="318"/>
      <c r="B56" s="318"/>
      <c r="C56" s="321"/>
      <c r="D56" s="321"/>
      <c r="E56" s="321"/>
      <c r="F56" s="320"/>
      <c r="G56" s="318"/>
    </row>
    <row r="57" spans="1:7" ht="18" customHeight="1">
      <c r="A57" s="318"/>
      <c r="B57" s="318"/>
      <c r="C57" s="318"/>
      <c r="D57" s="318"/>
      <c r="E57" s="320"/>
      <c r="F57" s="320"/>
      <c r="G57" s="318"/>
    </row>
    <row r="58" spans="1:7" ht="18" customHeight="1">
      <c r="A58" s="318"/>
      <c r="B58" s="318"/>
      <c r="C58" s="318"/>
      <c r="D58" s="320"/>
      <c r="E58" s="320"/>
      <c r="F58" s="318"/>
      <c r="G58" s="322"/>
    </row>
    <row r="59" spans="1:7" ht="18" customHeight="1">
      <c r="A59" s="318"/>
      <c r="B59" s="318"/>
      <c r="C59" s="318"/>
      <c r="D59" s="320"/>
      <c r="E59" s="320"/>
      <c r="F59" s="318"/>
      <c r="G59" s="322"/>
    </row>
    <row r="60" spans="1:7" ht="18" customHeight="1">
      <c r="A60" s="318"/>
      <c r="B60" s="318"/>
      <c r="C60" s="318"/>
      <c r="D60" s="320"/>
      <c r="E60" s="320"/>
      <c r="F60" s="318"/>
      <c r="G60" s="322"/>
    </row>
    <row r="61" spans="1:7">
      <c r="A61" s="318"/>
      <c r="B61" s="318"/>
      <c r="C61" s="318"/>
      <c r="D61" s="320"/>
      <c r="E61" s="320"/>
      <c r="F61" s="318"/>
      <c r="G61" s="322"/>
    </row>
    <row r="62" spans="1:7">
      <c r="A62" s="318"/>
      <c r="B62" s="318"/>
      <c r="C62" s="318"/>
      <c r="D62" s="320"/>
      <c r="E62" s="320"/>
      <c r="F62" s="318"/>
      <c r="G62" s="322"/>
    </row>
    <row r="63" spans="1:7">
      <c r="A63" s="318"/>
      <c r="B63" s="318"/>
      <c r="C63" s="318"/>
      <c r="D63" s="320"/>
      <c r="E63" s="320"/>
      <c r="F63" s="318"/>
      <c r="G63" s="322"/>
    </row>
    <row r="64" spans="1:7">
      <c r="A64" s="318"/>
      <c r="B64" s="318"/>
      <c r="C64" s="318"/>
      <c r="D64" s="320"/>
      <c r="E64" s="320"/>
      <c r="F64" s="318"/>
      <c r="G64" s="322"/>
    </row>
    <row r="65" spans="1:7">
      <c r="A65" s="318"/>
      <c r="B65" s="318"/>
      <c r="C65" s="318"/>
      <c r="D65" s="320"/>
      <c r="E65" s="320"/>
      <c r="F65" s="318"/>
      <c r="G65" s="322"/>
    </row>
    <row r="66" spans="1:7">
      <c r="A66" s="318"/>
      <c r="B66" s="318"/>
      <c r="C66" s="318"/>
      <c r="D66" s="320"/>
      <c r="E66" s="320"/>
      <c r="F66" s="318"/>
      <c r="G66" s="322"/>
    </row>
    <row r="67" spans="1:7">
      <c r="A67" s="318"/>
      <c r="B67" s="318"/>
      <c r="C67" s="318"/>
      <c r="D67" s="320"/>
      <c r="E67" s="320"/>
      <c r="F67" s="318"/>
      <c r="G67" s="322"/>
    </row>
    <row r="68" spans="1:7">
      <c r="A68" s="318"/>
      <c r="B68" s="318"/>
      <c r="C68" s="318"/>
      <c r="D68" s="320"/>
      <c r="E68" s="320"/>
      <c r="F68" s="318"/>
      <c r="G68" s="322"/>
    </row>
    <row r="69" spans="1:7">
      <c r="A69" s="318"/>
      <c r="B69" s="318"/>
      <c r="C69" s="318"/>
      <c r="D69" s="318"/>
      <c r="E69" s="320"/>
      <c r="F69" s="320"/>
      <c r="G69" s="318"/>
    </row>
    <row r="70" spans="1:7">
      <c r="A70" s="318"/>
      <c r="B70" s="318"/>
      <c r="C70" s="318"/>
      <c r="D70" s="318"/>
      <c r="E70" s="320"/>
      <c r="F70" s="320"/>
      <c r="G70" s="318"/>
    </row>
    <row r="71" spans="1:7">
      <c r="A71" s="318"/>
      <c r="B71" s="318"/>
      <c r="C71" s="318"/>
      <c r="D71" s="318"/>
      <c r="E71" s="320"/>
      <c r="F71" s="320"/>
      <c r="G71" s="318"/>
    </row>
    <row r="72" spans="1:7">
      <c r="A72" s="318"/>
      <c r="B72" s="318"/>
      <c r="C72" s="318"/>
      <c r="D72" s="318"/>
      <c r="E72" s="320"/>
      <c r="F72" s="320"/>
      <c r="G72" s="318"/>
    </row>
    <row r="73" spans="1:7">
      <c r="A73" s="318"/>
      <c r="B73" s="318"/>
      <c r="C73" s="318"/>
      <c r="D73" s="318"/>
      <c r="E73" s="320"/>
      <c r="F73" s="320"/>
      <c r="G73" s="318"/>
    </row>
    <row r="74" spans="1:7">
      <c r="A74" s="318"/>
      <c r="B74" s="318"/>
      <c r="C74" s="318"/>
      <c r="D74" s="318"/>
      <c r="E74" s="320"/>
      <c r="F74" s="320"/>
      <c r="G74" s="318"/>
    </row>
    <row r="75" spans="1:7">
      <c r="A75" s="318"/>
      <c r="B75" s="318"/>
      <c r="C75" s="318"/>
      <c r="D75" s="318"/>
      <c r="E75" s="320"/>
      <c r="F75" s="320"/>
      <c r="G75" s="318"/>
    </row>
    <row r="76" spans="1:7">
      <c r="A76" s="318"/>
      <c r="B76" s="318"/>
      <c r="C76" s="318"/>
      <c r="D76" s="318"/>
      <c r="E76" s="320"/>
      <c r="F76" s="320"/>
      <c r="G76" s="318"/>
    </row>
    <row r="77" spans="1:7">
      <c r="A77" s="318"/>
      <c r="B77" s="318"/>
      <c r="C77" s="318"/>
      <c r="D77" s="318"/>
      <c r="E77" s="320"/>
      <c r="F77" s="320"/>
      <c r="G77" s="318"/>
    </row>
    <row r="78" spans="1:7">
      <c r="A78" s="318"/>
      <c r="B78" s="318"/>
      <c r="C78" s="318"/>
      <c r="D78" s="318"/>
      <c r="E78" s="320"/>
      <c r="F78" s="320"/>
      <c r="G78" s="318"/>
    </row>
    <row r="79" spans="1:7">
      <c r="A79" s="318"/>
      <c r="B79" s="318"/>
      <c r="C79" s="318"/>
      <c r="D79" s="318"/>
      <c r="E79" s="320"/>
      <c r="F79" s="320"/>
      <c r="G79" s="318"/>
    </row>
    <row r="80" spans="1:7">
      <c r="A80" s="318"/>
      <c r="B80" s="318"/>
      <c r="C80" s="318"/>
      <c r="D80" s="318"/>
      <c r="E80" s="320"/>
      <c r="F80" s="320"/>
      <c r="G80" s="318"/>
    </row>
    <row r="81" spans="1:7">
      <c r="A81" s="318"/>
      <c r="B81" s="318"/>
      <c r="C81" s="318"/>
      <c r="D81" s="318"/>
      <c r="E81" s="320"/>
      <c r="F81" s="320"/>
      <c r="G81" s="318"/>
    </row>
    <row r="82" spans="1:7">
      <c r="A82" s="318"/>
      <c r="B82" s="318"/>
      <c r="C82" s="318"/>
      <c r="D82" s="318"/>
      <c r="E82" s="320"/>
      <c r="F82" s="320"/>
      <c r="G82" s="318"/>
    </row>
    <row r="83" spans="1:7">
      <c r="A83" s="318"/>
      <c r="B83" s="318"/>
      <c r="C83" s="318"/>
      <c r="D83" s="318"/>
      <c r="E83" s="320"/>
      <c r="F83" s="320"/>
      <c r="G83" s="318"/>
    </row>
    <row r="84" spans="1:7">
      <c r="A84" s="318"/>
      <c r="B84" s="318"/>
      <c r="C84" s="318"/>
      <c r="D84" s="318"/>
      <c r="E84" s="320"/>
      <c r="F84" s="320"/>
      <c r="G84" s="318"/>
    </row>
    <row r="85" spans="1:7">
      <c r="A85" s="318"/>
      <c r="B85" s="318"/>
      <c r="C85" s="318"/>
      <c r="D85" s="318"/>
      <c r="E85" s="320"/>
      <c r="F85" s="320"/>
      <c r="G85" s="318"/>
    </row>
    <row r="86" spans="1:7">
      <c r="A86" s="318"/>
      <c r="B86" s="318"/>
      <c r="C86" s="318"/>
      <c r="D86" s="318"/>
      <c r="E86" s="320"/>
      <c r="F86" s="320"/>
      <c r="G86" s="318"/>
    </row>
    <row r="87" spans="1:7">
      <c r="A87" s="318"/>
      <c r="B87" s="318"/>
      <c r="C87" s="318"/>
      <c r="D87" s="318"/>
      <c r="E87" s="320"/>
      <c r="F87" s="320"/>
      <c r="G87" s="318"/>
    </row>
    <row r="88" spans="1:7">
      <c r="A88" s="318"/>
      <c r="B88" s="318"/>
      <c r="C88" s="318"/>
      <c r="D88" s="318"/>
      <c r="E88" s="320"/>
      <c r="F88" s="320"/>
      <c r="G88" s="318"/>
    </row>
    <row r="89" spans="1:7">
      <c r="A89" s="318"/>
      <c r="B89" s="318"/>
      <c r="C89" s="318"/>
      <c r="D89" s="318"/>
      <c r="E89" s="320"/>
      <c r="F89" s="320"/>
      <c r="G89" s="318"/>
    </row>
    <row r="90" spans="1:7">
      <c r="A90" s="318"/>
      <c r="B90" s="318"/>
      <c r="C90" s="318"/>
      <c r="D90" s="318"/>
      <c r="E90" s="320"/>
      <c r="F90" s="320"/>
      <c r="G90" s="318"/>
    </row>
    <row r="91" spans="1:7">
      <c r="A91" s="318"/>
      <c r="B91" s="318"/>
      <c r="C91" s="318"/>
      <c r="D91" s="318"/>
      <c r="E91" s="320"/>
      <c r="F91" s="320"/>
      <c r="G91" s="318"/>
    </row>
    <row r="92" spans="1:7">
      <c r="A92" s="318"/>
      <c r="B92" s="318"/>
      <c r="C92" s="318"/>
      <c r="D92" s="318"/>
      <c r="E92" s="320"/>
      <c r="F92" s="320"/>
      <c r="G92" s="318"/>
    </row>
    <row r="93" spans="1:7">
      <c r="A93" s="318"/>
      <c r="B93" s="318"/>
      <c r="C93" s="318"/>
      <c r="D93" s="318"/>
      <c r="E93" s="320"/>
      <c r="F93" s="320"/>
      <c r="G93" s="318"/>
    </row>
    <row r="94" spans="1:7">
      <c r="A94" s="318"/>
      <c r="B94" s="318"/>
      <c r="C94" s="318"/>
      <c r="D94" s="318"/>
      <c r="E94" s="320"/>
      <c r="F94" s="320"/>
      <c r="G94" s="318"/>
    </row>
    <row r="95" spans="1:7">
      <c r="A95" s="318"/>
      <c r="B95" s="318"/>
      <c r="C95" s="318"/>
      <c r="D95" s="318"/>
      <c r="E95" s="320"/>
      <c r="F95" s="320"/>
      <c r="G95" s="318"/>
    </row>
    <row r="96" spans="1:7">
      <c r="A96" s="318"/>
      <c r="B96" s="318"/>
      <c r="C96" s="318"/>
      <c r="D96" s="318"/>
      <c r="E96" s="320"/>
      <c r="F96" s="320"/>
      <c r="G96" s="318"/>
    </row>
    <row r="97" spans="1:7">
      <c r="A97" s="318"/>
      <c r="B97" s="318"/>
      <c r="C97" s="318"/>
      <c r="D97" s="318"/>
      <c r="E97" s="320"/>
      <c r="F97" s="320"/>
      <c r="G97" s="318"/>
    </row>
    <row r="98" spans="1:7">
      <c r="A98" s="318"/>
      <c r="B98" s="318"/>
      <c r="C98" s="318"/>
      <c r="D98" s="318"/>
      <c r="E98" s="320"/>
      <c r="F98" s="320"/>
      <c r="G98" s="318"/>
    </row>
    <row r="99" spans="1:7">
      <c r="A99" s="318"/>
      <c r="B99" s="318"/>
      <c r="C99" s="318"/>
      <c r="D99" s="318"/>
      <c r="E99" s="320"/>
      <c r="F99" s="320"/>
      <c r="G99" s="318"/>
    </row>
    <row r="100" spans="1:7">
      <c r="A100" s="318"/>
      <c r="B100" s="318"/>
      <c r="C100" s="318"/>
      <c r="D100" s="318"/>
      <c r="E100" s="320"/>
      <c r="F100" s="320"/>
      <c r="G100" s="318"/>
    </row>
    <row r="101" spans="1:7">
      <c r="A101" s="318"/>
      <c r="B101" s="318"/>
      <c r="C101" s="318"/>
      <c r="D101" s="318"/>
      <c r="E101" s="320"/>
      <c r="F101" s="320"/>
      <c r="G101" s="318"/>
    </row>
    <row r="102" spans="1:7">
      <c r="A102" s="318"/>
      <c r="B102" s="318"/>
      <c r="C102" s="318"/>
      <c r="D102" s="318"/>
      <c r="E102" s="320"/>
      <c r="F102" s="320"/>
      <c r="G102" s="318"/>
    </row>
    <row r="103" spans="1:7">
      <c r="A103" s="318"/>
      <c r="B103" s="318"/>
      <c r="C103" s="318"/>
      <c r="D103" s="318"/>
      <c r="E103" s="320"/>
      <c r="F103" s="320"/>
      <c r="G103" s="318"/>
    </row>
    <row r="104" spans="1:7">
      <c r="A104" s="318"/>
      <c r="B104" s="318"/>
      <c r="C104" s="318"/>
      <c r="D104" s="318"/>
      <c r="E104" s="320"/>
      <c r="F104" s="320"/>
      <c r="G104" s="318"/>
    </row>
    <row r="105" spans="1:7">
      <c r="A105" s="318"/>
      <c r="B105" s="318"/>
      <c r="C105" s="318"/>
      <c r="D105" s="318"/>
      <c r="E105" s="320"/>
      <c r="F105" s="320"/>
      <c r="G105" s="318"/>
    </row>
    <row r="106" spans="1:7">
      <c r="A106" s="318"/>
      <c r="B106" s="318"/>
      <c r="C106" s="318"/>
      <c r="D106" s="318"/>
      <c r="E106" s="320"/>
      <c r="F106" s="320"/>
      <c r="G106" s="318"/>
    </row>
    <row r="107" spans="1:7">
      <c r="A107" s="318"/>
      <c r="B107" s="318"/>
      <c r="C107" s="318"/>
      <c r="D107" s="318"/>
      <c r="E107" s="320"/>
      <c r="F107" s="320"/>
      <c r="G107" s="318"/>
    </row>
    <row r="108" spans="1:7">
      <c r="A108" s="318"/>
      <c r="B108" s="318"/>
      <c r="C108" s="318"/>
      <c r="D108" s="318"/>
      <c r="E108" s="320"/>
      <c r="F108" s="320"/>
      <c r="G108" s="318"/>
    </row>
    <row r="109" spans="1:7">
      <c r="A109" s="318"/>
      <c r="B109" s="318"/>
      <c r="C109" s="318"/>
      <c r="D109" s="318"/>
      <c r="E109" s="320"/>
      <c r="F109" s="320"/>
      <c r="G109" s="318"/>
    </row>
    <row r="110" spans="1:7">
      <c r="A110" s="318"/>
      <c r="B110" s="318"/>
      <c r="C110" s="318"/>
      <c r="D110" s="318"/>
      <c r="E110" s="320"/>
      <c r="F110" s="320"/>
      <c r="G110" s="318"/>
    </row>
    <row r="111" spans="1:7">
      <c r="A111" s="318"/>
      <c r="B111" s="318"/>
      <c r="C111" s="318"/>
      <c r="D111" s="318"/>
      <c r="E111" s="320"/>
      <c r="F111" s="320"/>
      <c r="G111" s="318"/>
    </row>
    <row r="112" spans="1:7">
      <c r="A112" s="318"/>
      <c r="B112" s="318"/>
      <c r="C112" s="318"/>
      <c r="D112" s="318"/>
      <c r="E112" s="320"/>
      <c r="F112" s="320"/>
      <c r="G112" s="318"/>
    </row>
    <row r="113" spans="1:7">
      <c r="A113" s="318"/>
      <c r="B113" s="318"/>
      <c r="C113" s="318"/>
      <c r="D113" s="318"/>
      <c r="E113" s="320"/>
      <c r="F113" s="320"/>
      <c r="G113" s="318"/>
    </row>
    <row r="114" spans="1:7">
      <c r="A114" s="318"/>
      <c r="B114" s="318"/>
      <c r="C114" s="318"/>
      <c r="D114" s="318"/>
      <c r="E114" s="320"/>
      <c r="F114" s="320"/>
      <c r="G114" s="318"/>
    </row>
    <row r="115" spans="1:7">
      <c r="A115" s="318"/>
      <c r="B115" s="318"/>
      <c r="C115" s="318"/>
      <c r="D115" s="318"/>
      <c r="E115" s="320"/>
      <c r="F115" s="320"/>
      <c r="G115" s="318"/>
    </row>
    <row r="116" spans="1:7">
      <c r="A116" s="318"/>
      <c r="B116" s="318"/>
      <c r="C116" s="318"/>
      <c r="D116" s="318"/>
      <c r="E116" s="320"/>
      <c r="F116" s="320"/>
      <c r="G116" s="318"/>
    </row>
    <row r="117" spans="1:7">
      <c r="A117" s="318"/>
      <c r="B117" s="318"/>
      <c r="C117" s="318"/>
      <c r="D117" s="318"/>
      <c r="E117" s="320"/>
      <c r="F117" s="320"/>
      <c r="G117" s="318"/>
    </row>
    <row r="118" spans="1:7">
      <c r="A118" s="318"/>
      <c r="B118" s="318"/>
      <c r="C118" s="318"/>
      <c r="D118" s="318"/>
      <c r="E118" s="320"/>
      <c r="F118" s="320"/>
      <c r="G118" s="318"/>
    </row>
    <row r="119" spans="1:7">
      <c r="A119" s="318"/>
      <c r="B119" s="318"/>
      <c r="C119" s="318"/>
      <c r="D119" s="318"/>
      <c r="E119" s="320"/>
      <c r="F119" s="320"/>
      <c r="G119" s="318"/>
    </row>
    <row r="120" spans="1:7">
      <c r="A120" s="318"/>
      <c r="B120" s="318"/>
      <c r="C120" s="318"/>
      <c r="D120" s="318"/>
      <c r="E120" s="320"/>
      <c r="F120" s="320"/>
      <c r="G120" s="318"/>
    </row>
    <row r="121" spans="1:7">
      <c r="A121" s="318"/>
      <c r="B121" s="318"/>
      <c r="C121" s="318"/>
      <c r="D121" s="318"/>
      <c r="E121" s="320"/>
      <c r="F121" s="320"/>
      <c r="G121" s="318"/>
    </row>
    <row r="122" spans="1:7">
      <c r="A122" s="318"/>
      <c r="B122" s="318"/>
      <c r="C122" s="318"/>
      <c r="D122" s="318"/>
      <c r="E122" s="320"/>
      <c r="F122" s="320"/>
      <c r="G122" s="318"/>
    </row>
    <row r="123" spans="1:7">
      <c r="A123" s="318"/>
      <c r="B123" s="318"/>
      <c r="C123" s="318"/>
      <c r="D123" s="318"/>
      <c r="E123" s="320"/>
      <c r="F123" s="320"/>
      <c r="G123" s="318"/>
    </row>
    <row r="124" spans="1:7">
      <c r="A124" s="318"/>
      <c r="B124" s="318"/>
      <c r="C124" s="318"/>
      <c r="D124" s="318"/>
      <c r="E124" s="320"/>
      <c r="F124" s="320"/>
      <c r="G124" s="318"/>
    </row>
    <row r="125" spans="1:7">
      <c r="A125" s="318"/>
      <c r="B125" s="318"/>
      <c r="C125" s="318"/>
      <c r="D125" s="318"/>
      <c r="E125" s="320"/>
      <c r="F125" s="320"/>
      <c r="G125" s="318"/>
    </row>
    <row r="126" spans="1:7">
      <c r="A126" s="318"/>
      <c r="B126" s="318"/>
      <c r="C126" s="318"/>
      <c r="D126" s="318"/>
      <c r="E126" s="320"/>
      <c r="F126" s="320"/>
      <c r="G126" s="318"/>
    </row>
    <row r="127" spans="1:7">
      <c r="A127" s="318"/>
      <c r="B127" s="318"/>
      <c r="C127" s="318"/>
      <c r="D127" s="318"/>
      <c r="E127" s="320"/>
      <c r="F127" s="320"/>
      <c r="G127" s="318"/>
    </row>
    <row r="128" spans="1:7">
      <c r="A128" s="318"/>
      <c r="B128" s="318"/>
      <c r="C128" s="318"/>
      <c r="D128" s="318"/>
      <c r="E128" s="320"/>
      <c r="F128" s="320"/>
      <c r="G128" s="318"/>
    </row>
    <row r="129" spans="1:7">
      <c r="A129" s="318"/>
      <c r="B129" s="318"/>
      <c r="C129" s="318"/>
      <c r="D129" s="318"/>
      <c r="E129" s="320"/>
      <c r="F129" s="320"/>
      <c r="G129" s="318"/>
    </row>
    <row r="130" spans="1:7">
      <c r="A130" s="318"/>
      <c r="B130" s="318"/>
      <c r="C130" s="318"/>
      <c r="D130" s="318"/>
      <c r="E130" s="320"/>
      <c r="F130" s="320"/>
      <c r="G130" s="318"/>
    </row>
    <row r="131" spans="1:7">
      <c r="A131" s="318"/>
      <c r="B131" s="318"/>
      <c r="C131" s="318"/>
      <c r="D131" s="318"/>
      <c r="E131" s="320"/>
      <c r="F131" s="320"/>
      <c r="G131" s="318"/>
    </row>
    <row r="132" spans="1:7">
      <c r="A132" s="318"/>
      <c r="B132" s="318"/>
      <c r="C132" s="318"/>
      <c r="D132" s="318"/>
      <c r="E132" s="320"/>
      <c r="F132" s="320"/>
      <c r="G132" s="318"/>
    </row>
    <row r="133" spans="1:7">
      <c r="A133" s="318"/>
      <c r="B133" s="318"/>
      <c r="C133" s="318"/>
      <c r="D133" s="318"/>
      <c r="E133" s="320"/>
      <c r="F133" s="320"/>
      <c r="G133" s="318"/>
    </row>
    <row r="134" spans="1:7">
      <c r="A134" s="318"/>
      <c r="B134" s="318"/>
      <c r="C134" s="318"/>
      <c r="D134" s="318"/>
      <c r="E134" s="320"/>
      <c r="F134" s="320"/>
      <c r="G134" s="318"/>
    </row>
    <row r="135" spans="1:7">
      <c r="A135" s="318"/>
      <c r="B135" s="318"/>
      <c r="C135" s="318"/>
      <c r="D135" s="318"/>
      <c r="E135" s="320"/>
      <c r="F135" s="320"/>
      <c r="G135" s="318"/>
    </row>
    <row r="136" spans="1:7">
      <c r="A136" s="318"/>
      <c r="B136" s="318"/>
      <c r="C136" s="318"/>
      <c r="D136" s="318"/>
      <c r="E136" s="320"/>
      <c r="F136" s="320"/>
      <c r="G136" s="318"/>
    </row>
    <row r="137" spans="1:7">
      <c r="A137" s="318"/>
      <c r="B137" s="318"/>
      <c r="C137" s="318"/>
      <c r="D137" s="318"/>
      <c r="E137" s="320"/>
      <c r="F137" s="320"/>
      <c r="G137" s="318"/>
    </row>
    <row r="138" spans="1:7">
      <c r="A138" s="318"/>
      <c r="B138" s="318"/>
      <c r="C138" s="318"/>
      <c r="D138" s="318"/>
      <c r="E138" s="320"/>
      <c r="F138" s="320"/>
      <c r="G138" s="318"/>
    </row>
    <row r="139" spans="1:7">
      <c r="A139" s="318"/>
      <c r="B139" s="318"/>
      <c r="C139" s="318"/>
      <c r="D139" s="318"/>
      <c r="E139" s="320"/>
      <c r="F139" s="320"/>
      <c r="G139" s="318"/>
    </row>
    <row r="140" spans="1:7">
      <c r="A140" s="318"/>
      <c r="B140" s="318"/>
      <c r="C140" s="318"/>
      <c r="D140" s="318"/>
      <c r="E140" s="320"/>
      <c r="F140" s="320"/>
      <c r="G140" s="318"/>
    </row>
    <row r="141" spans="1:7">
      <c r="A141" s="318"/>
      <c r="B141" s="318"/>
      <c r="C141" s="318"/>
      <c r="D141" s="318"/>
      <c r="E141" s="320"/>
      <c r="F141" s="320"/>
      <c r="G141" s="318"/>
    </row>
    <row r="142" spans="1:7">
      <c r="A142" s="318"/>
      <c r="B142" s="318"/>
      <c r="C142" s="318"/>
      <c r="D142" s="318"/>
      <c r="E142" s="320"/>
      <c r="F142" s="320"/>
      <c r="G142" s="318"/>
    </row>
    <row r="143" spans="1:7">
      <c r="A143" s="318"/>
      <c r="B143" s="318"/>
      <c r="C143" s="318"/>
      <c r="D143" s="318"/>
      <c r="E143" s="320"/>
      <c r="F143" s="320"/>
      <c r="G143" s="318"/>
    </row>
    <row r="144" spans="1:7">
      <c r="A144" s="318"/>
      <c r="B144" s="318"/>
      <c r="C144" s="318"/>
      <c r="D144" s="318"/>
      <c r="E144" s="320"/>
      <c r="F144" s="320"/>
      <c r="G144" s="318"/>
    </row>
    <row r="145" spans="1:7">
      <c r="A145" s="318"/>
      <c r="B145" s="318"/>
      <c r="C145" s="318"/>
      <c r="D145" s="318"/>
      <c r="E145" s="320"/>
      <c r="F145" s="320"/>
      <c r="G145" s="318"/>
    </row>
    <row r="146" spans="1:7">
      <c r="A146" s="318"/>
      <c r="B146" s="318"/>
      <c r="C146" s="318"/>
      <c r="D146" s="318"/>
      <c r="E146" s="320"/>
      <c r="F146" s="320"/>
      <c r="G146" s="318"/>
    </row>
    <row r="147" spans="1:7">
      <c r="A147" s="318"/>
      <c r="B147" s="318"/>
      <c r="C147" s="318"/>
      <c r="D147" s="318"/>
      <c r="E147" s="320"/>
      <c r="F147" s="320"/>
      <c r="G147" s="318"/>
    </row>
    <row r="148" spans="1:7">
      <c r="A148" s="318"/>
      <c r="B148" s="318"/>
      <c r="C148" s="318"/>
      <c r="D148" s="318"/>
      <c r="E148" s="320"/>
      <c r="F148" s="320"/>
      <c r="G148" s="318"/>
    </row>
    <row r="149" spans="1:7">
      <c r="A149" s="318"/>
      <c r="B149" s="318"/>
      <c r="C149" s="318"/>
      <c r="D149" s="318"/>
      <c r="E149" s="320"/>
      <c r="F149" s="320"/>
      <c r="G149" s="318"/>
    </row>
    <row r="150" spans="1:7">
      <c r="A150" s="318"/>
      <c r="B150" s="318"/>
      <c r="C150" s="318"/>
      <c r="D150" s="318"/>
      <c r="E150" s="320"/>
      <c r="F150" s="320"/>
      <c r="G150" s="318"/>
    </row>
    <row r="151" spans="1:7" ht="18.75">
      <c r="A151" s="318"/>
      <c r="B151" s="318"/>
      <c r="C151" s="318"/>
      <c r="D151" s="318"/>
      <c r="E151" s="320"/>
      <c r="F151" s="320"/>
      <c r="G151" s="293"/>
    </row>
    <row r="152" spans="1:7" ht="18.75">
      <c r="A152" s="293"/>
      <c r="B152" s="293"/>
      <c r="C152" s="293"/>
      <c r="D152" s="293"/>
      <c r="E152" s="323"/>
      <c r="F152" s="323"/>
      <c r="G152" s="293"/>
    </row>
    <row r="153" spans="1:7" ht="18.75">
      <c r="A153" s="293"/>
      <c r="B153" s="293"/>
      <c r="C153" s="293"/>
      <c r="D153" s="293"/>
      <c r="E153" s="323"/>
      <c r="F153" s="323"/>
      <c r="G153" s="293"/>
    </row>
    <row r="154" spans="1:7">
      <c r="E154" s="323"/>
      <c r="F154" s="323"/>
    </row>
    <row r="155" spans="1:7">
      <c r="E155" s="323"/>
      <c r="F155" s="323"/>
    </row>
    <row r="156" spans="1:7">
      <c r="E156" s="323"/>
      <c r="F156" s="323"/>
    </row>
    <row r="157" spans="1:7">
      <c r="E157" s="323"/>
      <c r="F157" s="323"/>
    </row>
    <row r="158" spans="1:7">
      <c r="E158" s="323"/>
      <c r="F158" s="323"/>
    </row>
    <row r="159" spans="1:7">
      <c r="E159" s="323"/>
      <c r="F159" s="323"/>
    </row>
    <row r="160" spans="1:7">
      <c r="E160" s="323"/>
      <c r="F160" s="323"/>
    </row>
    <row r="161" spans="5:6">
      <c r="E161" s="323"/>
      <c r="F161" s="323"/>
    </row>
    <row r="162" spans="5:6">
      <c r="E162" s="323"/>
      <c r="F162" s="323"/>
    </row>
    <row r="163" spans="5:6">
      <c r="E163" s="323"/>
      <c r="F163" s="323"/>
    </row>
    <row r="164" spans="5:6">
      <c r="E164" s="323"/>
      <c r="F164" s="323"/>
    </row>
    <row r="165" spans="5:6">
      <c r="E165" s="323"/>
      <c r="F165" s="323"/>
    </row>
    <row r="166" spans="5:6">
      <c r="E166" s="323"/>
      <c r="F166" s="323"/>
    </row>
    <row r="167" spans="5:6">
      <c r="E167" s="323"/>
      <c r="F167" s="323"/>
    </row>
    <row r="168" spans="5:6">
      <c r="E168" s="323"/>
      <c r="F168" s="323"/>
    </row>
    <row r="169" spans="5:6">
      <c r="E169" s="323"/>
      <c r="F169" s="323"/>
    </row>
    <row r="170" spans="5:6">
      <c r="E170" s="323"/>
      <c r="F170" s="323"/>
    </row>
    <row r="171" spans="5:6">
      <c r="E171" s="323"/>
      <c r="F171" s="323"/>
    </row>
    <row r="172" spans="5:6">
      <c r="E172" s="323"/>
      <c r="F172" s="323"/>
    </row>
    <row r="173" spans="5:6">
      <c r="E173" s="323"/>
      <c r="F173" s="323"/>
    </row>
    <row r="174" spans="5:6">
      <c r="E174" s="323"/>
      <c r="F174" s="323"/>
    </row>
    <row r="175" spans="5:6">
      <c r="E175" s="323"/>
      <c r="F175" s="323"/>
    </row>
    <row r="176" spans="5:6">
      <c r="E176" s="323"/>
      <c r="F176" s="323"/>
    </row>
    <row r="177" spans="5:6">
      <c r="E177" s="323"/>
      <c r="F177" s="323"/>
    </row>
    <row r="178" spans="5:6">
      <c r="E178" s="323"/>
      <c r="F178" s="323"/>
    </row>
    <row r="179" spans="5:6">
      <c r="E179" s="323"/>
      <c r="F179" s="323"/>
    </row>
    <row r="180" spans="5:6">
      <c r="E180" s="323"/>
      <c r="F180" s="323"/>
    </row>
    <row r="181" spans="5:6">
      <c r="E181" s="323"/>
      <c r="F181" s="323"/>
    </row>
    <row r="182" spans="5:6">
      <c r="E182" s="323"/>
      <c r="F182" s="323"/>
    </row>
    <row r="183" spans="5:6">
      <c r="E183" s="323"/>
      <c r="F183" s="323"/>
    </row>
    <row r="184" spans="5:6">
      <c r="E184" s="323"/>
      <c r="F184" s="323"/>
    </row>
    <row r="185" spans="5:6">
      <c r="E185" s="323"/>
      <c r="F185" s="323"/>
    </row>
    <row r="186" spans="5:6">
      <c r="E186" s="323"/>
      <c r="F186" s="323"/>
    </row>
    <row r="187" spans="5:6">
      <c r="E187" s="323"/>
      <c r="F187" s="323"/>
    </row>
    <row r="188" spans="5:6">
      <c r="E188" s="323"/>
      <c r="F188" s="323"/>
    </row>
    <row r="189" spans="5:6">
      <c r="E189" s="323"/>
      <c r="F189" s="323"/>
    </row>
    <row r="190" spans="5:6">
      <c r="E190" s="323"/>
      <c r="F190" s="323"/>
    </row>
    <row r="191" spans="5:6">
      <c r="E191" s="323"/>
      <c r="F191" s="323"/>
    </row>
    <row r="192" spans="5:6">
      <c r="E192" s="323"/>
      <c r="F192" s="323"/>
    </row>
    <row r="193" spans="5:6">
      <c r="E193" s="323"/>
      <c r="F193" s="323"/>
    </row>
    <row r="194" spans="5:6">
      <c r="E194" s="323"/>
      <c r="F194" s="323"/>
    </row>
    <row r="195" spans="5:6">
      <c r="E195" s="323"/>
      <c r="F195" s="323"/>
    </row>
    <row r="196" spans="5:6">
      <c r="E196" s="323"/>
      <c r="F196" s="323"/>
    </row>
    <row r="197" spans="5:6">
      <c r="E197" s="323"/>
      <c r="F197" s="323"/>
    </row>
    <row r="198" spans="5:6">
      <c r="E198" s="323"/>
      <c r="F198" s="323"/>
    </row>
    <row r="199" spans="5:6">
      <c r="E199" s="323"/>
      <c r="F199" s="323"/>
    </row>
  </sheetData>
  <pageMargins left="0.65" right="0.19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5"/>
  <sheetViews>
    <sheetView workbookViewId="0">
      <selection activeCell="D12" sqref="D12"/>
    </sheetView>
  </sheetViews>
  <sheetFormatPr defaultColWidth="14.5703125" defaultRowHeight="16.5" customHeight="1"/>
  <cols>
    <col min="1" max="1" width="47.85546875" style="34" customWidth="1"/>
    <col min="2" max="2" width="9.5703125" style="34" customWidth="1"/>
    <col min="3" max="5" width="10.140625" style="34" customWidth="1"/>
    <col min="6" max="16384" width="14.5703125" style="34"/>
  </cols>
  <sheetData>
    <row r="1" spans="1:119" ht="19.5" customHeight="1">
      <c r="A1" s="429" t="s">
        <v>21</v>
      </c>
      <c r="B1" s="429"/>
      <c r="C1" s="429"/>
      <c r="D1" s="429"/>
      <c r="E1" s="429"/>
    </row>
    <row r="2" spans="1:119" ht="8.4499999999999993" customHeight="1">
      <c r="A2" s="35"/>
      <c r="B2" s="35"/>
      <c r="C2" s="35"/>
      <c r="D2" s="35"/>
      <c r="E2" s="35"/>
    </row>
    <row r="3" spans="1:119" ht="15" customHeight="1">
      <c r="A3" s="36"/>
      <c r="C3" s="37"/>
      <c r="D3" s="38"/>
      <c r="E3" s="39" t="s">
        <v>22</v>
      </c>
    </row>
    <row r="4" spans="1:119" ht="15" customHeight="1">
      <c r="A4" s="40"/>
      <c r="B4" s="41" t="s">
        <v>23</v>
      </c>
      <c r="C4" s="41" t="s">
        <v>24</v>
      </c>
      <c r="D4" s="41" t="s">
        <v>24</v>
      </c>
      <c r="E4" s="41" t="s">
        <v>25</v>
      </c>
    </row>
    <row r="5" spans="1:119" ht="15" customHeight="1">
      <c r="A5" s="42"/>
      <c r="B5" s="43" t="s">
        <v>26</v>
      </c>
      <c r="C5" s="43" t="s">
        <v>26</v>
      </c>
      <c r="D5" s="43" t="s">
        <v>26</v>
      </c>
      <c r="E5" s="43" t="s">
        <v>26</v>
      </c>
    </row>
    <row r="6" spans="1:119" ht="15" customHeight="1">
      <c r="A6" s="42"/>
      <c r="B6" s="43" t="s">
        <v>27</v>
      </c>
      <c r="C6" s="43" t="s">
        <v>27</v>
      </c>
      <c r="D6" s="43" t="s">
        <v>27</v>
      </c>
      <c r="E6" s="43" t="s">
        <v>27</v>
      </c>
    </row>
    <row r="7" spans="1:119" ht="15" customHeight="1">
      <c r="A7" s="42"/>
      <c r="B7" s="43" t="s">
        <v>28</v>
      </c>
      <c r="C7" s="43" t="s">
        <v>29</v>
      </c>
      <c r="D7" s="43" t="s">
        <v>28</v>
      </c>
      <c r="E7" s="43" t="s">
        <v>30</v>
      </c>
    </row>
    <row r="8" spans="1:119" ht="15" customHeight="1">
      <c r="A8" s="42"/>
      <c r="B8" s="44" t="s">
        <v>31</v>
      </c>
      <c r="C8" s="44" t="s">
        <v>32</v>
      </c>
      <c r="D8" s="44" t="s">
        <v>31</v>
      </c>
      <c r="E8" s="44" t="s">
        <v>31</v>
      </c>
    </row>
    <row r="9" spans="1:119" s="43" customFormat="1" ht="18" customHeight="1">
      <c r="A9" s="45" t="s">
        <v>33</v>
      </c>
      <c r="B9" s="46">
        <v>98.01</v>
      </c>
      <c r="C9" s="46">
        <v>103.55</v>
      </c>
      <c r="D9" s="46">
        <v>100.51</v>
      </c>
      <c r="E9" s="46">
        <v>98.24</v>
      </c>
    </row>
    <row r="10" spans="1:119" s="50" customFormat="1" ht="15" customHeight="1">
      <c r="A10" s="47" t="s">
        <v>34</v>
      </c>
      <c r="B10" s="48">
        <v>95.83</v>
      </c>
      <c r="C10" s="48">
        <v>102.03</v>
      </c>
      <c r="D10" s="48">
        <v>97.9</v>
      </c>
      <c r="E10" s="48">
        <v>97.21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</row>
    <row r="11" spans="1:119" ht="15" customHeight="1">
      <c r="A11" s="51" t="s">
        <v>35</v>
      </c>
      <c r="B11" s="52">
        <v>97.43</v>
      </c>
      <c r="C11" s="52">
        <v>107.81</v>
      </c>
      <c r="D11" s="52">
        <v>93.59</v>
      </c>
      <c r="E11" s="52">
        <v>98.08</v>
      </c>
    </row>
    <row r="12" spans="1:119" ht="15" customHeight="1">
      <c r="A12" s="51" t="s">
        <v>36</v>
      </c>
      <c r="B12" s="52">
        <v>93.84</v>
      </c>
      <c r="C12" s="52">
        <v>98.11</v>
      </c>
      <c r="D12" s="52">
        <v>99.16</v>
      </c>
      <c r="E12" s="52">
        <v>96.61</v>
      </c>
    </row>
    <row r="13" spans="1:119" ht="15" customHeight="1">
      <c r="A13" s="51" t="s">
        <v>37</v>
      </c>
      <c r="B13" s="52">
        <v>120.05</v>
      </c>
      <c r="C13" s="52">
        <v>96.09</v>
      </c>
      <c r="D13" s="52">
        <v>113.82</v>
      </c>
      <c r="E13" s="52">
        <v>114.12</v>
      </c>
    </row>
    <row r="14" spans="1:119" s="53" customFormat="1" ht="15" customHeight="1">
      <c r="A14" s="51" t="s">
        <v>38</v>
      </c>
      <c r="B14" s="52">
        <v>105.41</v>
      </c>
      <c r="C14" s="52">
        <v>102.25</v>
      </c>
      <c r="D14" s="52">
        <v>102.27</v>
      </c>
      <c r="E14" s="52">
        <v>102.08</v>
      </c>
    </row>
    <row r="15" spans="1:119" s="53" customFormat="1" ht="15" customHeight="1">
      <c r="A15" s="51" t="s">
        <v>39</v>
      </c>
      <c r="B15" s="52">
        <v>87.77</v>
      </c>
      <c r="C15" s="52">
        <v>120.1</v>
      </c>
      <c r="D15" s="52">
        <v>96.86</v>
      </c>
      <c r="E15" s="52">
        <v>86.94</v>
      </c>
    </row>
    <row r="16" spans="1:119" ht="15" customHeight="1">
      <c r="A16" s="54" t="s">
        <v>40</v>
      </c>
      <c r="B16" s="48">
        <v>97.52</v>
      </c>
      <c r="C16" s="48">
        <v>103.69</v>
      </c>
      <c r="D16" s="48">
        <v>100.17</v>
      </c>
      <c r="E16" s="48">
        <v>97.92</v>
      </c>
    </row>
    <row r="17" spans="1:119" ht="15" customHeight="1">
      <c r="A17" s="51" t="s">
        <v>41</v>
      </c>
      <c r="B17" s="52">
        <v>106.94</v>
      </c>
      <c r="C17" s="52">
        <v>103.97</v>
      </c>
      <c r="D17" s="52">
        <v>107.55</v>
      </c>
      <c r="E17" s="52">
        <v>104.31</v>
      </c>
    </row>
    <row r="18" spans="1:119" ht="15" customHeight="1">
      <c r="A18" s="51" t="s">
        <v>42</v>
      </c>
      <c r="B18" s="52">
        <v>110.65</v>
      </c>
      <c r="C18" s="52">
        <v>103.49</v>
      </c>
      <c r="D18" s="52">
        <v>108.84</v>
      </c>
      <c r="E18" s="52">
        <v>111.05</v>
      </c>
    </row>
    <row r="19" spans="1:119" ht="15" customHeight="1">
      <c r="A19" s="51" t="s">
        <v>43</v>
      </c>
      <c r="B19" s="52">
        <v>106.66</v>
      </c>
      <c r="C19" s="52">
        <v>97.66</v>
      </c>
      <c r="D19" s="52">
        <v>109.82</v>
      </c>
      <c r="E19" s="52">
        <v>107.21</v>
      </c>
    </row>
    <row r="20" spans="1:119" ht="15" customHeight="1">
      <c r="A20" s="51" t="s">
        <v>44</v>
      </c>
      <c r="B20" s="52">
        <v>97.21</v>
      </c>
      <c r="C20" s="52">
        <v>103.5</v>
      </c>
      <c r="D20" s="52">
        <v>102.05</v>
      </c>
      <c r="E20" s="52">
        <v>95.07</v>
      </c>
    </row>
    <row r="21" spans="1:119" ht="15" customHeight="1">
      <c r="A21" s="51" t="s">
        <v>45</v>
      </c>
      <c r="B21" s="52">
        <v>100.89</v>
      </c>
      <c r="C21" s="52">
        <v>104.81</v>
      </c>
      <c r="D21" s="52">
        <v>98.23</v>
      </c>
      <c r="E21" s="52">
        <v>92.64</v>
      </c>
    </row>
    <row r="22" spans="1:119" ht="15" customHeight="1">
      <c r="A22" s="51" t="s">
        <v>46</v>
      </c>
      <c r="B22" s="52">
        <v>100.24</v>
      </c>
      <c r="C22" s="52">
        <v>102.45</v>
      </c>
      <c r="D22" s="52">
        <v>99.23</v>
      </c>
      <c r="E22" s="52">
        <v>97.52</v>
      </c>
    </row>
    <row r="23" spans="1:119" ht="37.35" customHeight="1">
      <c r="A23" s="51" t="s">
        <v>47</v>
      </c>
      <c r="B23" s="52">
        <v>101.19</v>
      </c>
      <c r="C23" s="52">
        <v>94.69</v>
      </c>
      <c r="D23" s="52">
        <v>90.39</v>
      </c>
      <c r="E23" s="52">
        <v>99.28</v>
      </c>
    </row>
    <row r="24" spans="1:119" ht="15" customHeight="1">
      <c r="A24" s="51" t="s">
        <v>48</v>
      </c>
      <c r="B24" s="52">
        <v>96.23</v>
      </c>
      <c r="C24" s="52">
        <v>102.42</v>
      </c>
      <c r="D24" s="52">
        <v>97.25</v>
      </c>
      <c r="E24" s="52">
        <v>92.05</v>
      </c>
    </row>
    <row r="25" spans="1:119" ht="15" customHeight="1">
      <c r="A25" s="51" t="s">
        <v>49</v>
      </c>
      <c r="B25" s="52">
        <v>103.23</v>
      </c>
      <c r="C25" s="52">
        <v>102.11</v>
      </c>
      <c r="D25" s="52">
        <v>102.53</v>
      </c>
      <c r="E25" s="52">
        <v>100.14</v>
      </c>
    </row>
    <row r="26" spans="1:119" ht="15" customHeight="1">
      <c r="A26" s="51" t="s">
        <v>50</v>
      </c>
      <c r="B26" s="52">
        <v>113.53</v>
      </c>
      <c r="C26" s="52">
        <v>109.12</v>
      </c>
      <c r="D26" s="52">
        <v>103.83</v>
      </c>
      <c r="E26" s="52">
        <v>114.25</v>
      </c>
    </row>
    <row r="27" spans="1:119" ht="15" customHeight="1">
      <c r="A27" s="51" t="s">
        <v>51</v>
      </c>
      <c r="B27" s="52">
        <v>105.13</v>
      </c>
      <c r="C27" s="52">
        <v>107.29</v>
      </c>
      <c r="D27" s="52">
        <v>114.93</v>
      </c>
      <c r="E27" s="52">
        <v>104.29</v>
      </c>
    </row>
    <row r="28" spans="1:119" ht="15" customHeight="1">
      <c r="A28" s="51" t="s">
        <v>52</v>
      </c>
      <c r="B28" s="52">
        <v>106.36</v>
      </c>
      <c r="C28" s="52">
        <v>106.65</v>
      </c>
      <c r="D28" s="52">
        <v>105.32</v>
      </c>
      <c r="E28" s="52">
        <v>106.11</v>
      </c>
    </row>
    <row r="29" spans="1:119" s="55" customFormat="1" ht="15" customHeight="1">
      <c r="A29" s="51" t="s">
        <v>53</v>
      </c>
      <c r="B29" s="52">
        <v>115.36</v>
      </c>
      <c r="C29" s="52">
        <v>101.58</v>
      </c>
      <c r="D29" s="52">
        <v>97.1</v>
      </c>
      <c r="E29" s="52">
        <v>106.77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</row>
    <row r="30" spans="1:119" ht="15" customHeight="1">
      <c r="A30" s="51" t="s">
        <v>54</v>
      </c>
      <c r="B30" s="52">
        <v>98.72</v>
      </c>
      <c r="C30" s="52">
        <v>103.56</v>
      </c>
      <c r="D30" s="52">
        <v>102.29</v>
      </c>
      <c r="E30" s="52">
        <v>95.43</v>
      </c>
    </row>
    <row r="31" spans="1:119" ht="15" customHeight="1">
      <c r="A31" s="51" t="s">
        <v>55</v>
      </c>
      <c r="B31" s="52">
        <v>94.68</v>
      </c>
      <c r="C31" s="52">
        <v>113.03</v>
      </c>
      <c r="D31" s="52">
        <v>101.13</v>
      </c>
      <c r="E31" s="52">
        <v>95.02</v>
      </c>
    </row>
    <row r="32" spans="1:119" ht="27" customHeight="1">
      <c r="A32" s="51" t="s">
        <v>56</v>
      </c>
      <c r="B32" s="52">
        <v>102.13</v>
      </c>
      <c r="C32" s="52">
        <v>102.28</v>
      </c>
      <c r="D32" s="52">
        <v>105.51</v>
      </c>
      <c r="E32" s="52">
        <v>103.89</v>
      </c>
    </row>
    <row r="33" spans="1:5" ht="27" customHeight="1">
      <c r="A33" s="51" t="s">
        <v>57</v>
      </c>
      <c r="B33" s="52">
        <v>88.58</v>
      </c>
      <c r="C33" s="52">
        <v>103.61</v>
      </c>
      <c r="D33" s="52">
        <v>95.67</v>
      </c>
      <c r="E33" s="52">
        <v>94.89</v>
      </c>
    </row>
    <row r="34" spans="1:5" ht="15" customHeight="1">
      <c r="A34" s="51" t="s">
        <v>58</v>
      </c>
      <c r="B34" s="52">
        <v>103.7</v>
      </c>
      <c r="C34" s="52">
        <v>97.44</v>
      </c>
      <c r="D34" s="52">
        <v>104.27</v>
      </c>
      <c r="E34" s="52">
        <v>96.81</v>
      </c>
    </row>
    <row r="35" spans="1:5" ht="15" customHeight="1">
      <c r="A35" s="51" t="s">
        <v>59</v>
      </c>
      <c r="B35" s="52">
        <v>106.31</v>
      </c>
      <c r="C35" s="52">
        <v>96.74</v>
      </c>
      <c r="D35" s="52">
        <v>98.96</v>
      </c>
      <c r="E35" s="52">
        <v>101.01</v>
      </c>
    </row>
    <row r="36" spans="1:5" ht="15" customHeight="1">
      <c r="A36" s="51" t="s">
        <v>60</v>
      </c>
      <c r="B36" s="52">
        <v>94.86</v>
      </c>
      <c r="C36" s="52">
        <v>97.9</v>
      </c>
      <c r="D36" s="52">
        <v>94.03</v>
      </c>
      <c r="E36" s="52">
        <v>91.52</v>
      </c>
    </row>
    <row r="37" spans="1:5" ht="15" customHeight="1">
      <c r="A37" s="51" t="s">
        <v>61</v>
      </c>
      <c r="B37" s="52">
        <v>87.58</v>
      </c>
      <c r="C37" s="52">
        <v>101.06</v>
      </c>
      <c r="D37" s="52">
        <v>94.29</v>
      </c>
      <c r="E37" s="52">
        <v>90.42</v>
      </c>
    </row>
    <row r="38" spans="1:5" ht="15" customHeight="1">
      <c r="A38" s="51" t="s">
        <v>62</v>
      </c>
      <c r="B38" s="52">
        <v>92.94</v>
      </c>
      <c r="C38" s="52">
        <v>96.47</v>
      </c>
      <c r="D38" s="52">
        <v>101.55</v>
      </c>
      <c r="E38" s="52">
        <v>93.98</v>
      </c>
    </row>
    <row r="39" spans="1:5" ht="15" customHeight="1">
      <c r="A39" s="51" t="s">
        <v>63</v>
      </c>
      <c r="B39" s="52">
        <v>106.47</v>
      </c>
      <c r="C39" s="52">
        <v>99.94</v>
      </c>
      <c r="D39" s="52">
        <v>107.63</v>
      </c>
      <c r="E39" s="52">
        <v>101.47</v>
      </c>
    </row>
    <row r="40" spans="1:5" ht="15" customHeight="1">
      <c r="A40" s="51" t="s">
        <v>64</v>
      </c>
      <c r="B40" s="52">
        <v>117.56</v>
      </c>
      <c r="C40" s="52">
        <v>92.64</v>
      </c>
      <c r="D40" s="52">
        <v>108.9</v>
      </c>
      <c r="E40" s="52">
        <v>110.62</v>
      </c>
    </row>
    <row r="41" spans="1:5" s="53" customFormat="1" ht="15" customHeight="1">
      <c r="A41" s="56" t="s">
        <v>65</v>
      </c>
      <c r="B41" s="48">
        <v>101.83</v>
      </c>
      <c r="C41" s="48">
        <v>103.98</v>
      </c>
      <c r="D41" s="48">
        <v>104.69</v>
      </c>
      <c r="E41" s="48">
        <v>100.45</v>
      </c>
    </row>
    <row r="42" spans="1:5" s="53" customFormat="1" ht="27" customHeight="1">
      <c r="A42" s="56" t="s">
        <v>66</v>
      </c>
      <c r="B42" s="48">
        <v>111.13</v>
      </c>
      <c r="C42" s="48">
        <v>102.58</v>
      </c>
      <c r="D42" s="48">
        <v>105.33</v>
      </c>
      <c r="E42" s="48">
        <v>105.52</v>
      </c>
    </row>
    <row r="43" spans="1:5" s="53" customFormat="1" ht="15" customHeight="1">
      <c r="A43" s="51" t="s">
        <v>67</v>
      </c>
      <c r="B43" s="52">
        <v>107.38</v>
      </c>
      <c r="C43" s="52">
        <v>103.77</v>
      </c>
      <c r="D43" s="52">
        <v>103.62</v>
      </c>
      <c r="E43" s="52">
        <v>104.6</v>
      </c>
    </row>
    <row r="44" spans="1:5" s="53" customFormat="1" ht="15" customHeight="1">
      <c r="A44" s="51" t="s">
        <v>68</v>
      </c>
      <c r="B44" s="52">
        <v>105.34</v>
      </c>
      <c r="C44" s="52">
        <v>101.85</v>
      </c>
      <c r="D44" s="52">
        <v>115.65</v>
      </c>
      <c r="E44" s="52">
        <v>103.38</v>
      </c>
    </row>
    <row r="45" spans="1:5" ht="26.1" customHeight="1">
      <c r="A45" s="51" t="s">
        <v>69</v>
      </c>
      <c r="B45" s="52">
        <v>117.43</v>
      </c>
      <c r="C45" s="52">
        <v>101.14</v>
      </c>
      <c r="D45" s="52">
        <v>106.26</v>
      </c>
      <c r="E45" s="52">
        <v>107.15</v>
      </c>
    </row>
  </sheetData>
  <mergeCells count="1">
    <mergeCell ref="A1:E1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9" workbookViewId="0">
      <selection activeCell="C22" sqref="C22:G22"/>
    </sheetView>
  </sheetViews>
  <sheetFormatPr defaultRowHeight="18" customHeight="1"/>
  <cols>
    <col min="1" max="1" width="25" style="60" customWidth="1"/>
    <col min="2" max="2" width="11.5703125" style="60" customWidth="1"/>
    <col min="3" max="3" width="9.140625" style="60" customWidth="1"/>
    <col min="4" max="4" width="8.42578125" style="60" customWidth="1"/>
    <col min="5" max="5" width="8.85546875" style="60" customWidth="1"/>
    <col min="6" max="6" width="12.42578125" style="60" customWidth="1"/>
    <col min="7" max="7" width="13.42578125" style="60" customWidth="1"/>
    <col min="8" max="239" width="9.140625" style="60"/>
    <col min="240" max="240" width="33.85546875" style="60" customWidth="1"/>
    <col min="241" max="241" width="10.42578125" style="60" bestFit="1" customWidth="1"/>
    <col min="242" max="242" width="7.85546875" style="60" bestFit="1" customWidth="1"/>
    <col min="243" max="243" width="7" style="60" bestFit="1" customWidth="1"/>
    <col min="244" max="244" width="7.5703125" style="60" bestFit="1" customWidth="1"/>
    <col min="245" max="246" width="10.5703125" style="60" customWidth="1"/>
    <col min="247" max="495" width="9.140625" style="60"/>
    <col min="496" max="496" width="33.85546875" style="60" customWidth="1"/>
    <col min="497" max="497" width="10.42578125" style="60" bestFit="1" customWidth="1"/>
    <col min="498" max="498" width="7.85546875" style="60" bestFit="1" customWidth="1"/>
    <col min="499" max="499" width="7" style="60" bestFit="1" customWidth="1"/>
    <col min="500" max="500" width="7.5703125" style="60" bestFit="1" customWidth="1"/>
    <col min="501" max="502" width="10.5703125" style="60" customWidth="1"/>
    <col min="503" max="751" width="9.140625" style="60"/>
    <col min="752" max="752" width="33.85546875" style="60" customWidth="1"/>
    <col min="753" max="753" width="10.42578125" style="60" bestFit="1" customWidth="1"/>
    <col min="754" max="754" width="7.85546875" style="60" bestFit="1" customWidth="1"/>
    <col min="755" max="755" width="7" style="60" bestFit="1" customWidth="1"/>
    <col min="756" max="756" width="7.5703125" style="60" bestFit="1" customWidth="1"/>
    <col min="757" max="758" width="10.5703125" style="60" customWidth="1"/>
    <col min="759" max="1007" width="9.140625" style="60"/>
    <col min="1008" max="1008" width="33.85546875" style="60" customWidth="1"/>
    <col min="1009" max="1009" width="10.42578125" style="60" bestFit="1" customWidth="1"/>
    <col min="1010" max="1010" width="7.85546875" style="60" bestFit="1" customWidth="1"/>
    <col min="1011" max="1011" width="7" style="60" bestFit="1" customWidth="1"/>
    <col min="1012" max="1012" width="7.5703125" style="60" bestFit="1" customWidth="1"/>
    <col min="1013" max="1014" width="10.5703125" style="60" customWidth="1"/>
    <col min="1015" max="1263" width="9.140625" style="60"/>
    <col min="1264" max="1264" width="33.85546875" style="60" customWidth="1"/>
    <col min="1265" max="1265" width="10.42578125" style="60" bestFit="1" customWidth="1"/>
    <col min="1266" max="1266" width="7.85546875" style="60" bestFit="1" customWidth="1"/>
    <col min="1267" max="1267" width="7" style="60" bestFit="1" customWidth="1"/>
    <col min="1268" max="1268" width="7.5703125" style="60" bestFit="1" customWidth="1"/>
    <col min="1269" max="1270" width="10.5703125" style="60" customWidth="1"/>
    <col min="1271" max="1519" width="9.140625" style="60"/>
    <col min="1520" max="1520" width="33.85546875" style="60" customWidth="1"/>
    <col min="1521" max="1521" width="10.42578125" style="60" bestFit="1" customWidth="1"/>
    <col min="1522" max="1522" width="7.85546875" style="60" bestFit="1" customWidth="1"/>
    <col min="1523" max="1523" width="7" style="60" bestFit="1" customWidth="1"/>
    <col min="1524" max="1524" width="7.5703125" style="60" bestFit="1" customWidth="1"/>
    <col min="1525" max="1526" width="10.5703125" style="60" customWidth="1"/>
    <col min="1527" max="1775" width="9.140625" style="60"/>
    <col min="1776" max="1776" width="33.85546875" style="60" customWidth="1"/>
    <col min="1777" max="1777" width="10.42578125" style="60" bestFit="1" customWidth="1"/>
    <col min="1778" max="1778" width="7.85546875" style="60" bestFit="1" customWidth="1"/>
    <col min="1779" max="1779" width="7" style="60" bestFit="1" customWidth="1"/>
    <col min="1780" max="1780" width="7.5703125" style="60" bestFit="1" customWidth="1"/>
    <col min="1781" max="1782" width="10.5703125" style="60" customWidth="1"/>
    <col min="1783" max="2031" width="9.140625" style="60"/>
    <col min="2032" max="2032" width="33.85546875" style="60" customWidth="1"/>
    <col min="2033" max="2033" width="10.42578125" style="60" bestFit="1" customWidth="1"/>
    <col min="2034" max="2034" width="7.85546875" style="60" bestFit="1" customWidth="1"/>
    <col min="2035" max="2035" width="7" style="60" bestFit="1" customWidth="1"/>
    <col min="2036" max="2036" width="7.5703125" style="60" bestFit="1" customWidth="1"/>
    <col min="2037" max="2038" width="10.5703125" style="60" customWidth="1"/>
    <col min="2039" max="2287" width="9.140625" style="60"/>
    <col min="2288" max="2288" width="33.85546875" style="60" customWidth="1"/>
    <col min="2289" max="2289" width="10.42578125" style="60" bestFit="1" customWidth="1"/>
    <col min="2290" max="2290" width="7.85546875" style="60" bestFit="1" customWidth="1"/>
    <col min="2291" max="2291" width="7" style="60" bestFit="1" customWidth="1"/>
    <col min="2292" max="2292" width="7.5703125" style="60" bestFit="1" customWidth="1"/>
    <col min="2293" max="2294" width="10.5703125" style="60" customWidth="1"/>
    <col min="2295" max="2543" width="9.140625" style="60"/>
    <col min="2544" max="2544" width="33.85546875" style="60" customWidth="1"/>
    <col min="2545" max="2545" width="10.42578125" style="60" bestFit="1" customWidth="1"/>
    <col min="2546" max="2546" width="7.85546875" style="60" bestFit="1" customWidth="1"/>
    <col min="2547" max="2547" width="7" style="60" bestFit="1" customWidth="1"/>
    <col min="2548" max="2548" width="7.5703125" style="60" bestFit="1" customWidth="1"/>
    <col min="2549" max="2550" width="10.5703125" style="60" customWidth="1"/>
    <col min="2551" max="2799" width="9.140625" style="60"/>
    <col min="2800" max="2800" width="33.85546875" style="60" customWidth="1"/>
    <col min="2801" max="2801" width="10.42578125" style="60" bestFit="1" customWidth="1"/>
    <col min="2802" max="2802" width="7.85546875" style="60" bestFit="1" customWidth="1"/>
    <col min="2803" max="2803" width="7" style="60" bestFit="1" customWidth="1"/>
    <col min="2804" max="2804" width="7.5703125" style="60" bestFit="1" customWidth="1"/>
    <col min="2805" max="2806" width="10.5703125" style="60" customWidth="1"/>
    <col min="2807" max="3055" width="9.140625" style="60"/>
    <col min="3056" max="3056" width="33.85546875" style="60" customWidth="1"/>
    <col min="3057" max="3057" width="10.42578125" style="60" bestFit="1" customWidth="1"/>
    <col min="3058" max="3058" width="7.85546875" style="60" bestFit="1" customWidth="1"/>
    <col min="3059" max="3059" width="7" style="60" bestFit="1" customWidth="1"/>
    <col min="3060" max="3060" width="7.5703125" style="60" bestFit="1" customWidth="1"/>
    <col min="3061" max="3062" width="10.5703125" style="60" customWidth="1"/>
    <col min="3063" max="3311" width="9.140625" style="60"/>
    <col min="3312" max="3312" width="33.85546875" style="60" customWidth="1"/>
    <col min="3313" max="3313" width="10.42578125" style="60" bestFit="1" customWidth="1"/>
    <col min="3314" max="3314" width="7.85546875" style="60" bestFit="1" customWidth="1"/>
    <col min="3315" max="3315" width="7" style="60" bestFit="1" customWidth="1"/>
    <col min="3316" max="3316" width="7.5703125" style="60" bestFit="1" customWidth="1"/>
    <col min="3317" max="3318" width="10.5703125" style="60" customWidth="1"/>
    <col min="3319" max="3567" width="9.140625" style="60"/>
    <col min="3568" max="3568" width="33.85546875" style="60" customWidth="1"/>
    <col min="3569" max="3569" width="10.42578125" style="60" bestFit="1" customWidth="1"/>
    <col min="3570" max="3570" width="7.85546875" style="60" bestFit="1" customWidth="1"/>
    <col min="3571" max="3571" width="7" style="60" bestFit="1" customWidth="1"/>
    <col min="3572" max="3572" width="7.5703125" style="60" bestFit="1" customWidth="1"/>
    <col min="3573" max="3574" width="10.5703125" style="60" customWidth="1"/>
    <col min="3575" max="3823" width="9.140625" style="60"/>
    <col min="3824" max="3824" width="33.85546875" style="60" customWidth="1"/>
    <col min="3825" max="3825" width="10.42578125" style="60" bestFit="1" customWidth="1"/>
    <col min="3826" max="3826" width="7.85546875" style="60" bestFit="1" customWidth="1"/>
    <col min="3827" max="3827" width="7" style="60" bestFit="1" customWidth="1"/>
    <col min="3828" max="3828" width="7.5703125" style="60" bestFit="1" customWidth="1"/>
    <col min="3829" max="3830" width="10.5703125" style="60" customWidth="1"/>
    <col min="3831" max="4079" width="9.140625" style="60"/>
    <col min="4080" max="4080" width="33.85546875" style="60" customWidth="1"/>
    <col min="4081" max="4081" width="10.42578125" style="60" bestFit="1" customWidth="1"/>
    <col min="4082" max="4082" width="7.85546875" style="60" bestFit="1" customWidth="1"/>
    <col min="4083" max="4083" width="7" style="60" bestFit="1" customWidth="1"/>
    <col min="4084" max="4084" width="7.5703125" style="60" bestFit="1" customWidth="1"/>
    <col min="4085" max="4086" width="10.5703125" style="60" customWidth="1"/>
    <col min="4087" max="4335" width="9.140625" style="60"/>
    <col min="4336" max="4336" width="33.85546875" style="60" customWidth="1"/>
    <col min="4337" max="4337" width="10.42578125" style="60" bestFit="1" customWidth="1"/>
    <col min="4338" max="4338" width="7.85546875" style="60" bestFit="1" customWidth="1"/>
    <col min="4339" max="4339" width="7" style="60" bestFit="1" customWidth="1"/>
    <col min="4340" max="4340" width="7.5703125" style="60" bestFit="1" customWidth="1"/>
    <col min="4341" max="4342" width="10.5703125" style="60" customWidth="1"/>
    <col min="4343" max="4591" width="9.140625" style="60"/>
    <col min="4592" max="4592" width="33.85546875" style="60" customWidth="1"/>
    <col min="4593" max="4593" width="10.42578125" style="60" bestFit="1" customWidth="1"/>
    <col min="4594" max="4594" width="7.85546875" style="60" bestFit="1" customWidth="1"/>
    <col min="4595" max="4595" width="7" style="60" bestFit="1" customWidth="1"/>
    <col min="4596" max="4596" width="7.5703125" style="60" bestFit="1" customWidth="1"/>
    <col min="4597" max="4598" width="10.5703125" style="60" customWidth="1"/>
    <col min="4599" max="4847" width="9.140625" style="60"/>
    <col min="4848" max="4848" width="33.85546875" style="60" customWidth="1"/>
    <col min="4849" max="4849" width="10.42578125" style="60" bestFit="1" customWidth="1"/>
    <col min="4850" max="4850" width="7.85546875" style="60" bestFit="1" customWidth="1"/>
    <col min="4851" max="4851" width="7" style="60" bestFit="1" customWidth="1"/>
    <col min="4852" max="4852" width="7.5703125" style="60" bestFit="1" customWidth="1"/>
    <col min="4853" max="4854" width="10.5703125" style="60" customWidth="1"/>
    <col min="4855" max="5103" width="9.140625" style="60"/>
    <col min="5104" max="5104" width="33.85546875" style="60" customWidth="1"/>
    <col min="5105" max="5105" width="10.42578125" style="60" bestFit="1" customWidth="1"/>
    <col min="5106" max="5106" width="7.85546875" style="60" bestFit="1" customWidth="1"/>
    <col min="5107" max="5107" width="7" style="60" bestFit="1" customWidth="1"/>
    <col min="5108" max="5108" width="7.5703125" style="60" bestFit="1" customWidth="1"/>
    <col min="5109" max="5110" width="10.5703125" style="60" customWidth="1"/>
    <col min="5111" max="5359" width="9.140625" style="60"/>
    <col min="5360" max="5360" width="33.85546875" style="60" customWidth="1"/>
    <col min="5361" max="5361" width="10.42578125" style="60" bestFit="1" customWidth="1"/>
    <col min="5362" max="5362" width="7.85546875" style="60" bestFit="1" customWidth="1"/>
    <col min="5363" max="5363" width="7" style="60" bestFit="1" customWidth="1"/>
    <col min="5364" max="5364" width="7.5703125" style="60" bestFit="1" customWidth="1"/>
    <col min="5365" max="5366" width="10.5703125" style="60" customWidth="1"/>
    <col min="5367" max="5615" width="9.140625" style="60"/>
    <col min="5616" max="5616" width="33.85546875" style="60" customWidth="1"/>
    <col min="5617" max="5617" width="10.42578125" style="60" bestFit="1" customWidth="1"/>
    <col min="5618" max="5618" width="7.85546875" style="60" bestFit="1" customWidth="1"/>
    <col min="5619" max="5619" width="7" style="60" bestFit="1" customWidth="1"/>
    <col min="5620" max="5620" width="7.5703125" style="60" bestFit="1" customWidth="1"/>
    <col min="5621" max="5622" width="10.5703125" style="60" customWidth="1"/>
    <col min="5623" max="5871" width="9.140625" style="60"/>
    <col min="5872" max="5872" width="33.85546875" style="60" customWidth="1"/>
    <col min="5873" max="5873" width="10.42578125" style="60" bestFit="1" customWidth="1"/>
    <col min="5874" max="5874" width="7.85546875" style="60" bestFit="1" customWidth="1"/>
    <col min="5875" max="5875" width="7" style="60" bestFit="1" customWidth="1"/>
    <col min="5876" max="5876" width="7.5703125" style="60" bestFit="1" customWidth="1"/>
    <col min="5877" max="5878" width="10.5703125" style="60" customWidth="1"/>
    <col min="5879" max="6127" width="9.140625" style="60"/>
    <col min="6128" max="6128" width="33.85546875" style="60" customWidth="1"/>
    <col min="6129" max="6129" width="10.42578125" style="60" bestFit="1" customWidth="1"/>
    <col min="6130" max="6130" width="7.85546875" style="60" bestFit="1" customWidth="1"/>
    <col min="6131" max="6131" width="7" style="60" bestFit="1" customWidth="1"/>
    <col min="6132" max="6132" width="7.5703125" style="60" bestFit="1" customWidth="1"/>
    <col min="6133" max="6134" width="10.5703125" style="60" customWidth="1"/>
    <col min="6135" max="6383" width="9.140625" style="60"/>
    <col min="6384" max="6384" width="33.85546875" style="60" customWidth="1"/>
    <col min="6385" max="6385" width="10.42578125" style="60" bestFit="1" customWidth="1"/>
    <col min="6386" max="6386" width="7.85546875" style="60" bestFit="1" customWidth="1"/>
    <col min="6387" max="6387" width="7" style="60" bestFit="1" customWidth="1"/>
    <col min="6388" max="6388" width="7.5703125" style="60" bestFit="1" customWidth="1"/>
    <col min="6389" max="6390" width="10.5703125" style="60" customWidth="1"/>
    <col min="6391" max="6639" width="9.140625" style="60"/>
    <col min="6640" max="6640" width="33.85546875" style="60" customWidth="1"/>
    <col min="6641" max="6641" width="10.42578125" style="60" bestFit="1" customWidth="1"/>
    <col min="6642" max="6642" width="7.85546875" style="60" bestFit="1" customWidth="1"/>
    <col min="6643" max="6643" width="7" style="60" bestFit="1" customWidth="1"/>
    <col min="6644" max="6644" width="7.5703125" style="60" bestFit="1" customWidth="1"/>
    <col min="6645" max="6646" width="10.5703125" style="60" customWidth="1"/>
    <col min="6647" max="6895" width="9.140625" style="60"/>
    <col min="6896" max="6896" width="33.85546875" style="60" customWidth="1"/>
    <col min="6897" max="6897" width="10.42578125" style="60" bestFit="1" customWidth="1"/>
    <col min="6898" max="6898" width="7.85546875" style="60" bestFit="1" customWidth="1"/>
    <col min="6899" max="6899" width="7" style="60" bestFit="1" customWidth="1"/>
    <col min="6900" max="6900" width="7.5703125" style="60" bestFit="1" customWidth="1"/>
    <col min="6901" max="6902" width="10.5703125" style="60" customWidth="1"/>
    <col min="6903" max="7151" width="9.140625" style="60"/>
    <col min="7152" max="7152" width="33.85546875" style="60" customWidth="1"/>
    <col min="7153" max="7153" width="10.42578125" style="60" bestFit="1" customWidth="1"/>
    <col min="7154" max="7154" width="7.85546875" style="60" bestFit="1" customWidth="1"/>
    <col min="7155" max="7155" width="7" style="60" bestFit="1" customWidth="1"/>
    <col min="7156" max="7156" width="7.5703125" style="60" bestFit="1" customWidth="1"/>
    <col min="7157" max="7158" width="10.5703125" style="60" customWidth="1"/>
    <col min="7159" max="7407" width="9.140625" style="60"/>
    <col min="7408" max="7408" width="33.85546875" style="60" customWidth="1"/>
    <col min="7409" max="7409" width="10.42578125" style="60" bestFit="1" customWidth="1"/>
    <col min="7410" max="7410" width="7.85546875" style="60" bestFit="1" customWidth="1"/>
    <col min="7411" max="7411" width="7" style="60" bestFit="1" customWidth="1"/>
    <col min="7412" max="7412" width="7.5703125" style="60" bestFit="1" customWidth="1"/>
    <col min="7413" max="7414" width="10.5703125" style="60" customWidth="1"/>
    <col min="7415" max="7663" width="9.140625" style="60"/>
    <col min="7664" max="7664" width="33.85546875" style="60" customWidth="1"/>
    <col min="7665" max="7665" width="10.42578125" style="60" bestFit="1" customWidth="1"/>
    <col min="7666" max="7666" width="7.85546875" style="60" bestFit="1" customWidth="1"/>
    <col min="7667" max="7667" width="7" style="60" bestFit="1" customWidth="1"/>
    <col min="7668" max="7668" width="7.5703125" style="60" bestFit="1" customWidth="1"/>
    <col min="7669" max="7670" width="10.5703125" style="60" customWidth="1"/>
    <col min="7671" max="7919" width="9.140625" style="60"/>
    <col min="7920" max="7920" width="33.85546875" style="60" customWidth="1"/>
    <col min="7921" max="7921" width="10.42578125" style="60" bestFit="1" customWidth="1"/>
    <col min="7922" max="7922" width="7.85546875" style="60" bestFit="1" customWidth="1"/>
    <col min="7923" max="7923" width="7" style="60" bestFit="1" customWidth="1"/>
    <col min="7924" max="7924" width="7.5703125" style="60" bestFit="1" customWidth="1"/>
    <col min="7925" max="7926" width="10.5703125" style="60" customWidth="1"/>
    <col min="7927" max="8175" width="9.140625" style="60"/>
    <col min="8176" max="8176" width="33.85546875" style="60" customWidth="1"/>
    <col min="8177" max="8177" width="10.42578125" style="60" bestFit="1" customWidth="1"/>
    <col min="8178" max="8178" width="7.85546875" style="60" bestFit="1" customWidth="1"/>
    <col min="8179" max="8179" width="7" style="60" bestFit="1" customWidth="1"/>
    <col min="8180" max="8180" width="7.5703125" style="60" bestFit="1" customWidth="1"/>
    <col min="8181" max="8182" width="10.5703125" style="60" customWidth="1"/>
    <col min="8183" max="8431" width="9.140625" style="60"/>
    <col min="8432" max="8432" width="33.85546875" style="60" customWidth="1"/>
    <col min="8433" max="8433" width="10.42578125" style="60" bestFit="1" customWidth="1"/>
    <col min="8434" max="8434" width="7.85546875" style="60" bestFit="1" customWidth="1"/>
    <col min="8435" max="8435" width="7" style="60" bestFit="1" customWidth="1"/>
    <col min="8436" max="8436" width="7.5703125" style="60" bestFit="1" customWidth="1"/>
    <col min="8437" max="8438" width="10.5703125" style="60" customWidth="1"/>
    <col min="8439" max="8687" width="9.140625" style="60"/>
    <col min="8688" max="8688" width="33.85546875" style="60" customWidth="1"/>
    <col min="8689" max="8689" width="10.42578125" style="60" bestFit="1" customWidth="1"/>
    <col min="8690" max="8690" width="7.85546875" style="60" bestFit="1" customWidth="1"/>
    <col min="8691" max="8691" width="7" style="60" bestFit="1" customWidth="1"/>
    <col min="8692" max="8692" width="7.5703125" style="60" bestFit="1" customWidth="1"/>
    <col min="8693" max="8694" width="10.5703125" style="60" customWidth="1"/>
    <col min="8695" max="8943" width="9.140625" style="60"/>
    <col min="8944" max="8944" width="33.85546875" style="60" customWidth="1"/>
    <col min="8945" max="8945" width="10.42578125" style="60" bestFit="1" customWidth="1"/>
    <col min="8946" max="8946" width="7.85546875" style="60" bestFit="1" customWidth="1"/>
    <col min="8947" max="8947" width="7" style="60" bestFit="1" customWidth="1"/>
    <col min="8948" max="8948" width="7.5703125" style="60" bestFit="1" customWidth="1"/>
    <col min="8949" max="8950" width="10.5703125" style="60" customWidth="1"/>
    <col min="8951" max="9199" width="9.140625" style="60"/>
    <col min="9200" max="9200" width="33.85546875" style="60" customWidth="1"/>
    <col min="9201" max="9201" width="10.42578125" style="60" bestFit="1" customWidth="1"/>
    <col min="9202" max="9202" width="7.85546875" style="60" bestFit="1" customWidth="1"/>
    <col min="9203" max="9203" width="7" style="60" bestFit="1" customWidth="1"/>
    <col min="9204" max="9204" width="7.5703125" style="60" bestFit="1" customWidth="1"/>
    <col min="9205" max="9206" width="10.5703125" style="60" customWidth="1"/>
    <col min="9207" max="9455" width="9.140625" style="60"/>
    <col min="9456" max="9456" width="33.85546875" style="60" customWidth="1"/>
    <col min="9457" max="9457" width="10.42578125" style="60" bestFit="1" customWidth="1"/>
    <col min="9458" max="9458" width="7.85546875" style="60" bestFit="1" customWidth="1"/>
    <col min="9459" max="9459" width="7" style="60" bestFit="1" customWidth="1"/>
    <col min="9460" max="9460" width="7.5703125" style="60" bestFit="1" customWidth="1"/>
    <col min="9461" max="9462" width="10.5703125" style="60" customWidth="1"/>
    <col min="9463" max="9711" width="9.140625" style="60"/>
    <col min="9712" max="9712" width="33.85546875" style="60" customWidth="1"/>
    <col min="9713" max="9713" width="10.42578125" style="60" bestFit="1" customWidth="1"/>
    <col min="9714" max="9714" width="7.85546875" style="60" bestFit="1" customWidth="1"/>
    <col min="9715" max="9715" width="7" style="60" bestFit="1" customWidth="1"/>
    <col min="9716" max="9716" width="7.5703125" style="60" bestFit="1" customWidth="1"/>
    <col min="9717" max="9718" width="10.5703125" style="60" customWidth="1"/>
    <col min="9719" max="9967" width="9.140625" style="60"/>
    <col min="9968" max="9968" width="33.85546875" style="60" customWidth="1"/>
    <col min="9969" max="9969" width="10.42578125" style="60" bestFit="1" customWidth="1"/>
    <col min="9970" max="9970" width="7.85546875" style="60" bestFit="1" customWidth="1"/>
    <col min="9971" max="9971" width="7" style="60" bestFit="1" customWidth="1"/>
    <col min="9972" max="9972" width="7.5703125" style="60" bestFit="1" customWidth="1"/>
    <col min="9973" max="9974" width="10.5703125" style="60" customWidth="1"/>
    <col min="9975" max="10223" width="9.140625" style="60"/>
    <col min="10224" max="10224" width="33.85546875" style="60" customWidth="1"/>
    <col min="10225" max="10225" width="10.42578125" style="60" bestFit="1" customWidth="1"/>
    <col min="10226" max="10226" width="7.85546875" style="60" bestFit="1" customWidth="1"/>
    <col min="10227" max="10227" width="7" style="60" bestFit="1" customWidth="1"/>
    <col min="10228" max="10228" width="7.5703125" style="60" bestFit="1" customWidth="1"/>
    <col min="10229" max="10230" width="10.5703125" style="60" customWidth="1"/>
    <col min="10231" max="10479" width="9.140625" style="60"/>
    <col min="10480" max="10480" width="33.85546875" style="60" customWidth="1"/>
    <col min="10481" max="10481" width="10.42578125" style="60" bestFit="1" customWidth="1"/>
    <col min="10482" max="10482" width="7.85546875" style="60" bestFit="1" customWidth="1"/>
    <col min="10483" max="10483" width="7" style="60" bestFit="1" customWidth="1"/>
    <col min="10484" max="10484" width="7.5703125" style="60" bestFit="1" customWidth="1"/>
    <col min="10485" max="10486" width="10.5703125" style="60" customWidth="1"/>
    <col min="10487" max="10735" width="9.140625" style="60"/>
    <col min="10736" max="10736" width="33.85546875" style="60" customWidth="1"/>
    <col min="10737" max="10737" width="10.42578125" style="60" bestFit="1" customWidth="1"/>
    <col min="10738" max="10738" width="7.85546875" style="60" bestFit="1" customWidth="1"/>
    <col min="10739" max="10739" width="7" style="60" bestFit="1" customWidth="1"/>
    <col min="10740" max="10740" width="7.5703125" style="60" bestFit="1" customWidth="1"/>
    <col min="10741" max="10742" width="10.5703125" style="60" customWidth="1"/>
    <col min="10743" max="10991" width="9.140625" style="60"/>
    <col min="10992" max="10992" width="33.85546875" style="60" customWidth="1"/>
    <col min="10993" max="10993" width="10.42578125" style="60" bestFit="1" customWidth="1"/>
    <col min="10994" max="10994" width="7.85546875" style="60" bestFit="1" customWidth="1"/>
    <col min="10995" max="10995" width="7" style="60" bestFit="1" customWidth="1"/>
    <col min="10996" max="10996" width="7.5703125" style="60" bestFit="1" customWidth="1"/>
    <col min="10997" max="10998" width="10.5703125" style="60" customWidth="1"/>
    <col min="10999" max="11247" width="9.140625" style="60"/>
    <col min="11248" max="11248" width="33.85546875" style="60" customWidth="1"/>
    <col min="11249" max="11249" width="10.42578125" style="60" bestFit="1" customWidth="1"/>
    <col min="11250" max="11250" width="7.85546875" style="60" bestFit="1" customWidth="1"/>
    <col min="11251" max="11251" width="7" style="60" bestFit="1" customWidth="1"/>
    <col min="11252" max="11252" width="7.5703125" style="60" bestFit="1" customWidth="1"/>
    <col min="11253" max="11254" width="10.5703125" style="60" customWidth="1"/>
    <col min="11255" max="11503" width="9.140625" style="60"/>
    <col min="11504" max="11504" width="33.85546875" style="60" customWidth="1"/>
    <col min="11505" max="11505" width="10.42578125" style="60" bestFit="1" customWidth="1"/>
    <col min="11506" max="11506" width="7.85546875" style="60" bestFit="1" customWidth="1"/>
    <col min="11507" max="11507" width="7" style="60" bestFit="1" customWidth="1"/>
    <col min="11508" max="11508" width="7.5703125" style="60" bestFit="1" customWidth="1"/>
    <col min="11509" max="11510" width="10.5703125" style="60" customWidth="1"/>
    <col min="11511" max="11759" width="9.140625" style="60"/>
    <col min="11760" max="11760" width="33.85546875" style="60" customWidth="1"/>
    <col min="11761" max="11761" width="10.42578125" style="60" bestFit="1" customWidth="1"/>
    <col min="11762" max="11762" width="7.85546875" style="60" bestFit="1" customWidth="1"/>
    <col min="11763" max="11763" width="7" style="60" bestFit="1" customWidth="1"/>
    <col min="11764" max="11764" width="7.5703125" style="60" bestFit="1" customWidth="1"/>
    <col min="11765" max="11766" width="10.5703125" style="60" customWidth="1"/>
    <col min="11767" max="12015" width="9.140625" style="60"/>
    <col min="12016" max="12016" width="33.85546875" style="60" customWidth="1"/>
    <col min="12017" max="12017" width="10.42578125" style="60" bestFit="1" customWidth="1"/>
    <col min="12018" max="12018" width="7.85546875" style="60" bestFit="1" customWidth="1"/>
    <col min="12019" max="12019" width="7" style="60" bestFit="1" customWidth="1"/>
    <col min="12020" max="12020" width="7.5703125" style="60" bestFit="1" customWidth="1"/>
    <col min="12021" max="12022" width="10.5703125" style="60" customWidth="1"/>
    <col min="12023" max="12271" width="9.140625" style="60"/>
    <col min="12272" max="12272" width="33.85546875" style="60" customWidth="1"/>
    <col min="12273" max="12273" width="10.42578125" style="60" bestFit="1" customWidth="1"/>
    <col min="12274" max="12274" width="7.85546875" style="60" bestFit="1" customWidth="1"/>
    <col min="12275" max="12275" width="7" style="60" bestFit="1" customWidth="1"/>
    <col min="12276" max="12276" width="7.5703125" style="60" bestFit="1" customWidth="1"/>
    <col min="12277" max="12278" width="10.5703125" style="60" customWidth="1"/>
    <col min="12279" max="12527" width="9.140625" style="60"/>
    <col min="12528" max="12528" width="33.85546875" style="60" customWidth="1"/>
    <col min="12529" max="12529" width="10.42578125" style="60" bestFit="1" customWidth="1"/>
    <col min="12530" max="12530" width="7.85546875" style="60" bestFit="1" customWidth="1"/>
    <col min="12531" max="12531" width="7" style="60" bestFit="1" customWidth="1"/>
    <col min="12532" max="12532" width="7.5703125" style="60" bestFit="1" customWidth="1"/>
    <col min="12533" max="12534" width="10.5703125" style="60" customWidth="1"/>
    <col min="12535" max="12783" width="9.140625" style="60"/>
    <col min="12784" max="12784" width="33.85546875" style="60" customWidth="1"/>
    <col min="12785" max="12785" width="10.42578125" style="60" bestFit="1" customWidth="1"/>
    <col min="12786" max="12786" width="7.85546875" style="60" bestFit="1" customWidth="1"/>
    <col min="12787" max="12787" width="7" style="60" bestFit="1" customWidth="1"/>
    <col min="12788" max="12788" width="7.5703125" style="60" bestFit="1" customWidth="1"/>
    <col min="12789" max="12790" width="10.5703125" style="60" customWidth="1"/>
    <col min="12791" max="13039" width="9.140625" style="60"/>
    <col min="13040" max="13040" width="33.85546875" style="60" customWidth="1"/>
    <col min="13041" max="13041" width="10.42578125" style="60" bestFit="1" customWidth="1"/>
    <col min="13042" max="13042" width="7.85546875" style="60" bestFit="1" customWidth="1"/>
    <col min="13043" max="13043" width="7" style="60" bestFit="1" customWidth="1"/>
    <col min="13044" max="13044" width="7.5703125" style="60" bestFit="1" customWidth="1"/>
    <col min="13045" max="13046" width="10.5703125" style="60" customWidth="1"/>
    <col min="13047" max="13295" width="9.140625" style="60"/>
    <col min="13296" max="13296" width="33.85546875" style="60" customWidth="1"/>
    <col min="13297" max="13297" width="10.42578125" style="60" bestFit="1" customWidth="1"/>
    <col min="13298" max="13298" width="7.85546875" style="60" bestFit="1" customWidth="1"/>
    <col min="13299" max="13299" width="7" style="60" bestFit="1" customWidth="1"/>
    <col min="13300" max="13300" width="7.5703125" style="60" bestFit="1" customWidth="1"/>
    <col min="13301" max="13302" width="10.5703125" style="60" customWidth="1"/>
    <col min="13303" max="13551" width="9.140625" style="60"/>
    <col min="13552" max="13552" width="33.85546875" style="60" customWidth="1"/>
    <col min="13553" max="13553" width="10.42578125" style="60" bestFit="1" customWidth="1"/>
    <col min="13554" max="13554" width="7.85546875" style="60" bestFit="1" customWidth="1"/>
    <col min="13555" max="13555" width="7" style="60" bestFit="1" customWidth="1"/>
    <col min="13556" max="13556" width="7.5703125" style="60" bestFit="1" customWidth="1"/>
    <col min="13557" max="13558" width="10.5703125" style="60" customWidth="1"/>
    <col min="13559" max="13807" width="9.140625" style="60"/>
    <col min="13808" max="13808" width="33.85546875" style="60" customWidth="1"/>
    <col min="13809" max="13809" width="10.42578125" style="60" bestFit="1" customWidth="1"/>
    <col min="13810" max="13810" width="7.85546875" style="60" bestFit="1" customWidth="1"/>
    <col min="13811" max="13811" width="7" style="60" bestFit="1" customWidth="1"/>
    <col min="13812" max="13812" width="7.5703125" style="60" bestFit="1" customWidth="1"/>
    <col min="13813" max="13814" width="10.5703125" style="60" customWidth="1"/>
    <col min="13815" max="14063" width="9.140625" style="60"/>
    <col min="14064" max="14064" width="33.85546875" style="60" customWidth="1"/>
    <col min="14065" max="14065" width="10.42578125" style="60" bestFit="1" customWidth="1"/>
    <col min="14066" max="14066" width="7.85546875" style="60" bestFit="1" customWidth="1"/>
    <col min="14067" max="14067" width="7" style="60" bestFit="1" customWidth="1"/>
    <col min="14068" max="14068" width="7.5703125" style="60" bestFit="1" customWidth="1"/>
    <col min="14069" max="14070" width="10.5703125" style="60" customWidth="1"/>
    <col min="14071" max="14319" width="9.140625" style="60"/>
    <col min="14320" max="14320" width="33.85546875" style="60" customWidth="1"/>
    <col min="14321" max="14321" width="10.42578125" style="60" bestFit="1" customWidth="1"/>
    <col min="14322" max="14322" width="7.85546875" style="60" bestFit="1" customWidth="1"/>
    <col min="14323" max="14323" width="7" style="60" bestFit="1" customWidth="1"/>
    <col min="14324" max="14324" width="7.5703125" style="60" bestFit="1" customWidth="1"/>
    <col min="14325" max="14326" width="10.5703125" style="60" customWidth="1"/>
    <col min="14327" max="14575" width="9.140625" style="60"/>
    <col min="14576" max="14576" width="33.85546875" style="60" customWidth="1"/>
    <col min="14577" max="14577" width="10.42578125" style="60" bestFit="1" customWidth="1"/>
    <col min="14578" max="14578" width="7.85546875" style="60" bestFit="1" customWidth="1"/>
    <col min="14579" max="14579" width="7" style="60" bestFit="1" customWidth="1"/>
    <col min="14580" max="14580" width="7.5703125" style="60" bestFit="1" customWidth="1"/>
    <col min="14581" max="14582" width="10.5703125" style="60" customWidth="1"/>
    <col min="14583" max="14831" width="9.140625" style="60"/>
    <col min="14832" max="14832" width="33.85546875" style="60" customWidth="1"/>
    <col min="14833" max="14833" width="10.42578125" style="60" bestFit="1" customWidth="1"/>
    <col min="14834" max="14834" width="7.85546875" style="60" bestFit="1" customWidth="1"/>
    <col min="14835" max="14835" width="7" style="60" bestFit="1" customWidth="1"/>
    <col min="14836" max="14836" width="7.5703125" style="60" bestFit="1" customWidth="1"/>
    <col min="14837" max="14838" width="10.5703125" style="60" customWidth="1"/>
    <col min="14839" max="15087" width="9.140625" style="60"/>
    <col min="15088" max="15088" width="33.85546875" style="60" customWidth="1"/>
    <col min="15089" max="15089" width="10.42578125" style="60" bestFit="1" customWidth="1"/>
    <col min="15090" max="15090" width="7.85546875" style="60" bestFit="1" customWidth="1"/>
    <col min="15091" max="15091" width="7" style="60" bestFit="1" customWidth="1"/>
    <col min="15092" max="15092" width="7.5703125" style="60" bestFit="1" customWidth="1"/>
    <col min="15093" max="15094" width="10.5703125" style="60" customWidth="1"/>
    <col min="15095" max="15343" width="9.140625" style="60"/>
    <col min="15344" max="15344" width="33.85546875" style="60" customWidth="1"/>
    <col min="15345" max="15345" width="10.42578125" style="60" bestFit="1" customWidth="1"/>
    <col min="15346" max="15346" width="7.85546875" style="60" bestFit="1" customWidth="1"/>
    <col min="15347" max="15347" width="7" style="60" bestFit="1" customWidth="1"/>
    <col min="15348" max="15348" width="7.5703125" style="60" bestFit="1" customWidth="1"/>
    <col min="15349" max="15350" width="10.5703125" style="60" customWidth="1"/>
    <col min="15351" max="15599" width="9.140625" style="60"/>
    <col min="15600" max="15600" width="33.85546875" style="60" customWidth="1"/>
    <col min="15601" max="15601" width="10.42578125" style="60" bestFit="1" customWidth="1"/>
    <col min="15602" max="15602" width="7.85546875" style="60" bestFit="1" customWidth="1"/>
    <col min="15603" max="15603" width="7" style="60" bestFit="1" customWidth="1"/>
    <col min="15604" max="15604" width="7.5703125" style="60" bestFit="1" customWidth="1"/>
    <col min="15605" max="15606" width="10.5703125" style="60" customWidth="1"/>
    <col min="15607" max="15855" width="9.140625" style="60"/>
    <col min="15856" max="15856" width="33.85546875" style="60" customWidth="1"/>
    <col min="15857" max="15857" width="10.42578125" style="60" bestFit="1" customWidth="1"/>
    <col min="15858" max="15858" width="7.85546875" style="60" bestFit="1" customWidth="1"/>
    <col min="15859" max="15859" width="7" style="60" bestFit="1" customWidth="1"/>
    <col min="15860" max="15860" width="7.5703125" style="60" bestFit="1" customWidth="1"/>
    <col min="15861" max="15862" width="10.5703125" style="60" customWidth="1"/>
    <col min="15863" max="16111" width="9.140625" style="60"/>
    <col min="16112" max="16112" width="33.85546875" style="60" customWidth="1"/>
    <col min="16113" max="16113" width="10.42578125" style="60" bestFit="1" customWidth="1"/>
    <col min="16114" max="16114" width="7.85546875" style="60" bestFit="1" customWidth="1"/>
    <col min="16115" max="16115" width="7" style="60" bestFit="1" customWidth="1"/>
    <col min="16116" max="16116" width="7.5703125" style="60" bestFit="1" customWidth="1"/>
    <col min="16117" max="16118" width="10.5703125" style="60" customWidth="1"/>
    <col min="16119" max="16384" width="9.140625" style="60"/>
  </cols>
  <sheetData>
    <row r="1" spans="1:7" ht="24" customHeight="1">
      <c r="A1" s="57" t="s">
        <v>70</v>
      </c>
      <c r="B1" s="58"/>
      <c r="C1" s="58"/>
      <c r="D1" s="58"/>
      <c r="E1" s="58"/>
      <c r="F1" s="59"/>
    </row>
    <row r="2" spans="1:7" ht="15.95" customHeight="1">
      <c r="A2" s="61"/>
      <c r="B2" s="62"/>
      <c r="C2" s="63"/>
      <c r="D2" s="63"/>
      <c r="E2" s="63"/>
      <c r="F2" s="59"/>
    </row>
    <row r="3" spans="1:7" ht="15.95" customHeight="1">
      <c r="A3" s="64"/>
      <c r="B3" s="64"/>
      <c r="C3" s="63"/>
      <c r="D3" s="63"/>
      <c r="E3" s="63"/>
      <c r="F3" s="59"/>
    </row>
    <row r="4" spans="1:7" ht="15.95" customHeight="1">
      <c r="A4" s="65"/>
      <c r="B4" s="66" t="s">
        <v>71</v>
      </c>
      <c r="C4" s="66" t="s">
        <v>72</v>
      </c>
      <c r="D4" s="66" t="s">
        <v>73</v>
      </c>
      <c r="E4" s="66" t="s">
        <v>74</v>
      </c>
      <c r="F4" s="67" t="s">
        <v>24</v>
      </c>
      <c r="G4" s="66" t="s">
        <v>25</v>
      </c>
    </row>
    <row r="5" spans="1:7" ht="15.95" customHeight="1">
      <c r="A5" s="64"/>
      <c r="B5" s="68" t="s">
        <v>75</v>
      </c>
      <c r="C5" s="68" t="s">
        <v>76</v>
      </c>
      <c r="D5" s="69" t="s">
        <v>77</v>
      </c>
      <c r="E5" s="68" t="s">
        <v>25</v>
      </c>
      <c r="F5" s="70" t="s">
        <v>26</v>
      </c>
      <c r="G5" s="70" t="s">
        <v>26</v>
      </c>
    </row>
    <row r="6" spans="1:7" ht="15.95" customHeight="1">
      <c r="A6" s="64"/>
      <c r="B6" s="68"/>
      <c r="C6" s="68" t="s">
        <v>78</v>
      </c>
      <c r="D6" s="68" t="s">
        <v>78</v>
      </c>
      <c r="E6" s="68" t="s">
        <v>78</v>
      </c>
      <c r="F6" s="68" t="s">
        <v>79</v>
      </c>
      <c r="G6" s="68" t="s">
        <v>79</v>
      </c>
    </row>
    <row r="7" spans="1:7" ht="15.95" customHeight="1">
      <c r="A7" s="64"/>
      <c r="B7" s="71"/>
      <c r="C7" s="72">
        <v>2023</v>
      </c>
      <c r="D7" s="72">
        <v>2023</v>
      </c>
      <c r="E7" s="72">
        <v>2023</v>
      </c>
      <c r="F7" s="72" t="s">
        <v>7</v>
      </c>
      <c r="G7" s="72" t="s">
        <v>7</v>
      </c>
    </row>
    <row r="8" spans="1:7" ht="15.95" customHeight="1">
      <c r="A8" s="64"/>
      <c r="B8" s="73"/>
      <c r="C8" s="68"/>
      <c r="D8" s="68"/>
      <c r="E8" s="68"/>
      <c r="F8" s="68"/>
      <c r="G8" s="68"/>
    </row>
    <row r="9" spans="1:7" ht="18" customHeight="1">
      <c r="A9" s="74" t="s">
        <v>80</v>
      </c>
      <c r="B9" s="75" t="s">
        <v>81</v>
      </c>
      <c r="C9" s="76">
        <v>4603.3180479765897</v>
      </c>
      <c r="D9" s="76">
        <v>4962.0110245989699</v>
      </c>
      <c r="E9" s="76">
        <v>16648.067502227121</v>
      </c>
      <c r="F9" s="77">
        <v>106.83516320194595</v>
      </c>
      <c r="G9" s="77">
        <v>98.116231869694715</v>
      </c>
    </row>
    <row r="10" spans="1:7" ht="18" customHeight="1">
      <c r="A10" s="74" t="s">
        <v>82</v>
      </c>
      <c r="B10" s="75" t="s">
        <v>83</v>
      </c>
      <c r="C10" s="76">
        <v>750.7</v>
      </c>
      <c r="D10" s="76">
        <v>742.63333333333298</v>
      </c>
      <c r="E10" s="76">
        <v>2888.2933333333331</v>
      </c>
      <c r="F10" s="77">
        <v>100.45334171192609</v>
      </c>
      <c r="G10" s="77">
        <v>95.973488133569461</v>
      </c>
    </row>
    <row r="11" spans="1:7" ht="18" customHeight="1">
      <c r="A11" s="74" t="s">
        <v>84</v>
      </c>
      <c r="B11" s="75" t="s">
        <v>85</v>
      </c>
      <c r="C11" s="76">
        <v>762</v>
      </c>
      <c r="D11" s="76">
        <v>742.66666666666708</v>
      </c>
      <c r="E11" s="76">
        <v>2708.416666666667</v>
      </c>
      <c r="F11" s="77">
        <v>101.16786355475757</v>
      </c>
      <c r="G11" s="77">
        <v>97.165021190291696</v>
      </c>
    </row>
    <row r="12" spans="1:7" ht="18" customHeight="1">
      <c r="A12" s="74" t="s">
        <v>86</v>
      </c>
      <c r="B12" s="75" t="s">
        <v>81</v>
      </c>
      <c r="C12" s="76">
        <v>78.803353999999985</v>
      </c>
      <c r="D12" s="76">
        <v>73.501000000000005</v>
      </c>
      <c r="E12" s="76">
        <v>286.37510800000001</v>
      </c>
      <c r="F12" s="77">
        <v>100.30907334594086</v>
      </c>
      <c r="G12" s="77">
        <v>96.348343154143038</v>
      </c>
    </row>
    <row r="13" spans="1:7" ht="18" customHeight="1">
      <c r="A13" s="74" t="s">
        <v>87</v>
      </c>
      <c r="B13" s="75" t="s">
        <v>83</v>
      </c>
      <c r="C13" s="76">
        <v>1202.8497164774399</v>
      </c>
      <c r="D13" s="76">
        <v>1296.8221079205341</v>
      </c>
      <c r="E13" s="76">
        <v>4762.5619963979734</v>
      </c>
      <c r="F13" s="77">
        <v>97.017784422063229</v>
      </c>
      <c r="G13" s="77">
        <v>115.14880498783688</v>
      </c>
    </row>
    <row r="14" spans="1:7" ht="18" customHeight="1">
      <c r="A14" s="74" t="s">
        <v>88</v>
      </c>
      <c r="B14" s="75" t="s">
        <v>83</v>
      </c>
      <c r="C14" s="76">
        <v>127.38860000000001</v>
      </c>
      <c r="D14" s="76">
        <v>126.128</v>
      </c>
      <c r="E14" s="76">
        <v>488.98948000000007</v>
      </c>
      <c r="F14" s="77">
        <v>94.745678992769257</v>
      </c>
      <c r="G14" s="78">
        <v>103.2336057654317</v>
      </c>
    </row>
    <row r="15" spans="1:7" ht="18" customHeight="1">
      <c r="A15" s="74" t="s">
        <v>89</v>
      </c>
      <c r="B15" s="75" t="s">
        <v>83</v>
      </c>
      <c r="C15" s="76">
        <v>381.15159037002701</v>
      </c>
      <c r="D15" s="76">
        <v>413.77293992071219</v>
      </c>
      <c r="E15" s="76">
        <v>1486.7853258471714</v>
      </c>
      <c r="F15" s="77">
        <v>96.671377320287945</v>
      </c>
      <c r="G15" s="77">
        <v>100.26877028912675</v>
      </c>
    </row>
    <row r="16" spans="1:7" ht="18" customHeight="1">
      <c r="A16" s="74" t="s">
        <v>90</v>
      </c>
      <c r="B16" s="75" t="s">
        <v>91</v>
      </c>
      <c r="C16" s="76">
        <v>151.95814048352184</v>
      </c>
      <c r="D16" s="76">
        <v>154.07694308892968</v>
      </c>
      <c r="E16" s="76">
        <v>580.51820209997777</v>
      </c>
      <c r="F16" s="77">
        <v>94.530691666133436</v>
      </c>
      <c r="G16" s="77">
        <v>103.4367731767685</v>
      </c>
    </row>
    <row r="17" spans="1:7" ht="18" customHeight="1">
      <c r="A17" s="74" t="s">
        <v>92</v>
      </c>
      <c r="B17" s="75" t="s">
        <v>81</v>
      </c>
      <c r="C17" s="76">
        <v>13.697870951950238</v>
      </c>
      <c r="D17" s="76">
        <v>14.091887561202915</v>
      </c>
      <c r="E17" s="76">
        <v>48.665529119538903</v>
      </c>
      <c r="F17" s="77">
        <v>92.429065612613769</v>
      </c>
      <c r="G17" s="77">
        <v>102.86542376868036</v>
      </c>
    </row>
    <row r="18" spans="1:7" ht="18" customHeight="1">
      <c r="A18" s="74" t="s">
        <v>93</v>
      </c>
      <c r="B18" s="75" t="s">
        <v>83</v>
      </c>
      <c r="C18" s="76">
        <v>255.08896026910799</v>
      </c>
      <c r="D18" s="76">
        <v>179.40200290853051</v>
      </c>
      <c r="E18" s="76">
        <v>822.38136693050865</v>
      </c>
      <c r="F18" s="77">
        <v>46.275793276582448</v>
      </c>
      <c r="G18" s="77">
        <v>123.20122128299462</v>
      </c>
    </row>
    <row r="19" spans="1:7" ht="18" customHeight="1">
      <c r="A19" s="74" t="s">
        <v>94</v>
      </c>
      <c r="B19" s="75" t="s">
        <v>83</v>
      </c>
      <c r="C19" s="76">
        <v>27.556946948945502</v>
      </c>
      <c r="D19" s="76">
        <v>30.1914863173212</v>
      </c>
      <c r="E19" s="76">
        <v>112.16441344806532</v>
      </c>
      <c r="F19" s="77">
        <v>90.660905694860233</v>
      </c>
      <c r="G19" s="77">
        <v>101.24391252984073</v>
      </c>
    </row>
    <row r="20" spans="1:7" ht="18" customHeight="1">
      <c r="A20" s="74" t="s">
        <v>95</v>
      </c>
      <c r="B20" s="75" t="s">
        <v>83</v>
      </c>
      <c r="C20" s="76">
        <v>1011.3478227241895</v>
      </c>
      <c r="D20" s="76">
        <v>1034.8200787789842</v>
      </c>
      <c r="E20" s="76">
        <v>4006.6333227739292</v>
      </c>
      <c r="F20" s="77">
        <v>91.948351168707887</v>
      </c>
      <c r="G20" s="77">
        <v>103.08281914407777</v>
      </c>
    </row>
    <row r="21" spans="1:7" ht="18" customHeight="1">
      <c r="A21" s="74" t="s">
        <v>96</v>
      </c>
      <c r="B21" s="75" t="s">
        <v>83</v>
      </c>
      <c r="C21" s="76">
        <v>579.23736376202999</v>
      </c>
      <c r="D21" s="76">
        <v>648.53833503152623</v>
      </c>
      <c r="E21" s="76">
        <v>2230.3810350102176</v>
      </c>
      <c r="F21" s="77">
        <v>90.881289225770828</v>
      </c>
      <c r="G21" s="77">
        <v>100.34512082143949</v>
      </c>
    </row>
    <row r="22" spans="1:7" ht="18" customHeight="1">
      <c r="A22" s="74" t="s">
        <v>97</v>
      </c>
      <c r="B22" s="75" t="s">
        <v>91</v>
      </c>
      <c r="C22" s="76">
        <v>351.24118327158999</v>
      </c>
      <c r="D22" s="76">
        <v>348.99355667140838</v>
      </c>
      <c r="E22" s="76">
        <v>1398.5003470672959</v>
      </c>
      <c r="F22" s="77">
        <v>93.759194189121686</v>
      </c>
      <c r="G22" s="77">
        <v>102.98111322744515</v>
      </c>
    </row>
    <row r="23" spans="1:7" ht="21" customHeight="1">
      <c r="A23" s="34" t="s">
        <v>98</v>
      </c>
      <c r="B23" s="75" t="s">
        <v>99</v>
      </c>
      <c r="C23" s="76">
        <v>566.65643847516583</v>
      </c>
      <c r="D23" s="76">
        <v>553.46969831064462</v>
      </c>
      <c r="E23" s="76">
        <v>2095.7961803991111</v>
      </c>
      <c r="F23" s="77">
        <v>91.043827970718866</v>
      </c>
      <c r="G23" s="77">
        <v>107.21830359641436</v>
      </c>
    </row>
    <row r="24" spans="1:7" ht="18" customHeight="1">
      <c r="A24" s="34" t="s">
        <v>100</v>
      </c>
      <c r="B24" s="75" t="s">
        <v>101</v>
      </c>
      <c r="C24" s="76">
        <v>53.589239977729591</v>
      </c>
      <c r="D24" s="76">
        <v>57.501137677108197</v>
      </c>
      <c r="E24" s="76">
        <v>205.84527350692935</v>
      </c>
      <c r="F24" s="77">
        <v>100.38062259588811</v>
      </c>
      <c r="G24" s="77">
        <v>88.914203925069913</v>
      </c>
    </row>
    <row r="25" spans="1:7" ht="27" customHeight="1">
      <c r="A25" s="79" t="s">
        <v>102</v>
      </c>
      <c r="B25" s="70" t="s">
        <v>83</v>
      </c>
      <c r="C25" s="80">
        <v>101.28392279596517</v>
      </c>
      <c r="D25" s="80">
        <v>101.14644475319179</v>
      </c>
      <c r="E25" s="80">
        <v>380.25012743606788</v>
      </c>
      <c r="F25" s="81">
        <v>85.371265604741026</v>
      </c>
      <c r="G25" s="81">
        <v>112.19465579961876</v>
      </c>
    </row>
    <row r="26" spans="1:7" ht="18" customHeight="1">
      <c r="A26" s="74" t="s">
        <v>103</v>
      </c>
      <c r="B26" s="75" t="s">
        <v>104</v>
      </c>
      <c r="C26" s="76">
        <v>382.23689849354935</v>
      </c>
      <c r="D26" s="76">
        <v>412.57946780772079</v>
      </c>
      <c r="E26" s="76">
        <v>1490.1756656208556</v>
      </c>
      <c r="F26" s="77">
        <v>106.97333106398972</v>
      </c>
      <c r="G26" s="77">
        <v>89.602288835359019</v>
      </c>
    </row>
    <row r="27" spans="1:7" ht="18" customHeight="1">
      <c r="A27" s="82" t="s">
        <v>105</v>
      </c>
      <c r="B27" s="75" t="s">
        <v>106</v>
      </c>
      <c r="C27" s="76">
        <v>23.42218186870894</v>
      </c>
      <c r="D27" s="76">
        <v>23.085524711326389</v>
      </c>
      <c r="E27" s="76">
        <v>89.190515414067647</v>
      </c>
      <c r="F27" s="77">
        <v>101.26692068874708</v>
      </c>
      <c r="G27" s="77">
        <v>99.467497227625969</v>
      </c>
    </row>
    <row r="28" spans="1:7" ht="18" customHeight="1">
      <c r="A28" s="74" t="s">
        <v>107</v>
      </c>
      <c r="B28" s="75" t="s">
        <v>81</v>
      </c>
      <c r="C28" s="76">
        <v>183.53500108450703</v>
      </c>
      <c r="D28" s="76">
        <v>170.17321126760564</v>
      </c>
      <c r="E28" s="76">
        <v>781.74460547887338</v>
      </c>
      <c r="F28" s="77">
        <v>121.47587276857435</v>
      </c>
      <c r="G28" s="77">
        <v>87.84811694584657</v>
      </c>
    </row>
    <row r="29" spans="1:7" ht="18" customHeight="1">
      <c r="A29" s="74" t="s">
        <v>108</v>
      </c>
      <c r="B29" s="75" t="s">
        <v>83</v>
      </c>
      <c r="C29" s="76">
        <v>337.12273034806606</v>
      </c>
      <c r="D29" s="76">
        <v>358.50185399119084</v>
      </c>
      <c r="E29" s="76">
        <v>1139.6597827003234</v>
      </c>
      <c r="F29" s="77">
        <v>88.674576284844392</v>
      </c>
      <c r="G29" s="77">
        <v>110.40540399131251</v>
      </c>
    </row>
    <row r="30" spans="1:7" ht="18" customHeight="1">
      <c r="A30" s="74" t="s">
        <v>109</v>
      </c>
      <c r="B30" s="75" t="s">
        <v>83</v>
      </c>
      <c r="C30" s="76">
        <v>79.576432407048443</v>
      </c>
      <c r="D30" s="76">
        <v>83.113545509692742</v>
      </c>
      <c r="E30" s="76">
        <v>297.7266205707233</v>
      </c>
      <c r="F30" s="77">
        <v>88.228699125160318</v>
      </c>
      <c r="G30" s="77">
        <v>106.05632578884079</v>
      </c>
    </row>
    <row r="31" spans="1:7" ht="18" customHeight="1">
      <c r="A31" s="74" t="s">
        <v>110</v>
      </c>
      <c r="B31" s="75" t="s">
        <v>111</v>
      </c>
      <c r="C31" s="76">
        <v>11.709371562792001</v>
      </c>
      <c r="D31" s="76">
        <v>12.059880715652563</v>
      </c>
      <c r="E31" s="76">
        <v>40.013643561626367</v>
      </c>
      <c r="F31" s="77">
        <v>96.186689350453662</v>
      </c>
      <c r="G31" s="77">
        <v>95.229767151283653</v>
      </c>
    </row>
    <row r="32" spans="1:7" ht="18" customHeight="1">
      <c r="A32" s="74" t="s">
        <v>112</v>
      </c>
      <c r="B32" s="75" t="s">
        <v>81</v>
      </c>
      <c r="C32" s="76">
        <v>1694.9410781849376</v>
      </c>
      <c r="D32" s="76">
        <v>1765.155202207211</v>
      </c>
      <c r="E32" s="76">
        <v>6591.1302763451504</v>
      </c>
      <c r="F32" s="77">
        <v>103.95119917532338</v>
      </c>
      <c r="G32" s="77">
        <v>102.77604085925918</v>
      </c>
    </row>
    <row r="33" spans="1:7" ht="18" customHeight="1">
      <c r="A33" s="34" t="s">
        <v>113</v>
      </c>
      <c r="B33" s="75" t="s">
        <v>83</v>
      </c>
      <c r="C33" s="76">
        <v>1277.9004157001352</v>
      </c>
      <c r="D33" s="76">
        <v>1387.7291305348531</v>
      </c>
      <c r="E33" s="76">
        <v>4742.7276733486242</v>
      </c>
      <c r="F33" s="77">
        <v>96.848871327072374</v>
      </c>
      <c r="G33" s="77">
        <v>95.471298052390935</v>
      </c>
    </row>
    <row r="34" spans="1:7" ht="18" customHeight="1">
      <c r="A34" s="74" t="s">
        <v>114</v>
      </c>
      <c r="B34" s="75" t="s">
        <v>83</v>
      </c>
      <c r="C34" s="76">
        <v>718.18761781595435</v>
      </c>
      <c r="D34" s="76">
        <v>1011.3730280015202</v>
      </c>
      <c r="E34" s="76">
        <v>2978.3731733053419</v>
      </c>
      <c r="F34" s="77">
        <v>94.742490996957827</v>
      </c>
      <c r="G34" s="77">
        <v>84.936210953782634</v>
      </c>
    </row>
    <row r="35" spans="1:7" ht="18" customHeight="1">
      <c r="A35" s="74" t="s">
        <v>115</v>
      </c>
      <c r="B35" s="75" t="s">
        <v>104</v>
      </c>
      <c r="C35" s="76">
        <v>16.013055000000001</v>
      </c>
      <c r="D35" s="76">
        <v>15.217259</v>
      </c>
      <c r="E35" s="76">
        <v>61.32339300000001</v>
      </c>
      <c r="F35" s="77">
        <v>123.25011357170172</v>
      </c>
      <c r="G35" s="77">
        <v>87.04549280608525</v>
      </c>
    </row>
    <row r="36" spans="1:7" ht="27.75" customHeight="1">
      <c r="A36" s="83" t="s">
        <v>116</v>
      </c>
      <c r="B36" s="84" t="s">
        <v>117</v>
      </c>
      <c r="C36" s="85">
        <v>37.633548588361805</v>
      </c>
      <c r="D36" s="85">
        <v>39.654060013364905</v>
      </c>
      <c r="E36" s="80">
        <v>163.64530434791351</v>
      </c>
      <c r="F36" s="81">
        <v>105.59212474957347</v>
      </c>
      <c r="G36" s="81">
        <v>89.927671588311526</v>
      </c>
    </row>
    <row r="37" spans="1:7" ht="17.100000000000001" customHeight="1">
      <c r="A37" s="74" t="s">
        <v>118</v>
      </c>
      <c r="B37" s="75" t="s">
        <v>119</v>
      </c>
      <c r="C37" s="76">
        <v>1000.48997755741</v>
      </c>
      <c r="D37" s="76">
        <v>955.60256275066104</v>
      </c>
      <c r="E37" s="76">
        <v>3859.6593572359566</v>
      </c>
      <c r="F37" s="77">
        <v>85.174278769711464</v>
      </c>
      <c r="G37" s="77">
        <v>102.38000441049846</v>
      </c>
    </row>
    <row r="38" spans="1:7" ht="17.100000000000001" customHeight="1">
      <c r="A38" s="74" t="s">
        <v>120</v>
      </c>
      <c r="B38" s="75" t="s">
        <v>121</v>
      </c>
      <c r="C38" s="76">
        <v>31.374483580119616</v>
      </c>
      <c r="D38" s="76">
        <v>29.408680323137926</v>
      </c>
      <c r="E38" s="76">
        <v>109.52172161222681</v>
      </c>
      <c r="F38" s="77">
        <v>122.66786405786867</v>
      </c>
      <c r="G38" s="77">
        <v>80.686117087497095</v>
      </c>
    </row>
    <row r="39" spans="1:7" ht="17.100000000000001" customHeight="1">
      <c r="A39" s="74" t="s">
        <v>122</v>
      </c>
      <c r="B39" s="75" t="s">
        <v>83</v>
      </c>
      <c r="C39" s="76">
        <v>277.18419776858224</v>
      </c>
      <c r="D39" s="76">
        <v>279.04118215824718</v>
      </c>
      <c r="E39" s="76">
        <v>1049.7700331348465</v>
      </c>
      <c r="F39" s="77">
        <v>109.76874367823386</v>
      </c>
      <c r="G39" s="77">
        <v>87.738201485594942</v>
      </c>
    </row>
    <row r="40" spans="1:7" ht="17.100000000000001" customHeight="1">
      <c r="A40" s="74" t="s">
        <v>123</v>
      </c>
      <c r="B40" s="75" t="s">
        <v>124</v>
      </c>
      <c r="C40" s="76">
        <v>22.425704000000003</v>
      </c>
      <c r="D40" s="76">
        <v>22.569723999999997</v>
      </c>
      <c r="E40" s="76">
        <v>81.595046414435004</v>
      </c>
      <c r="F40" s="77">
        <v>95.99612142133418</v>
      </c>
      <c r="G40" s="77">
        <v>99.64768552039726</v>
      </c>
    </row>
    <row r="41" spans="1:7" ht="17.100000000000001" customHeight="1">
      <c r="A41" s="74" t="s">
        <v>125</v>
      </c>
      <c r="B41" s="75" t="s">
        <v>85</v>
      </c>
      <c r="C41" s="76">
        <v>293.72776159620372</v>
      </c>
      <c r="D41" s="76">
        <v>304.63099817908483</v>
      </c>
      <c r="E41" s="76">
        <v>1188.2530527252725</v>
      </c>
      <c r="F41" s="77">
        <v>96.510204725510192</v>
      </c>
      <c r="G41" s="77">
        <v>104.43426373046867</v>
      </c>
    </row>
    <row r="42" spans="1:7" ht="15">
      <c r="A42" s="63"/>
      <c r="F42" s="86"/>
    </row>
    <row r="43" spans="1:7" ht="15">
      <c r="F43" s="86"/>
    </row>
    <row r="44" spans="1:7" ht="15">
      <c r="F44" s="86"/>
    </row>
    <row r="45" spans="1:7" ht="15">
      <c r="F45" s="86"/>
    </row>
    <row r="46" spans="1:7" ht="15">
      <c r="F46" s="86"/>
    </row>
    <row r="47" spans="1:7" ht="15">
      <c r="F47" s="86"/>
    </row>
    <row r="48" spans="1:7" ht="15">
      <c r="F48" s="86"/>
    </row>
    <row r="49" spans="1:6" ht="15">
      <c r="F49" s="86"/>
    </row>
    <row r="50" spans="1:6" ht="15">
      <c r="A50" s="59"/>
      <c r="B50" s="59"/>
      <c r="C50" s="59"/>
      <c r="D50" s="59"/>
      <c r="E50" s="59"/>
      <c r="F50" s="86"/>
    </row>
    <row r="51" spans="1:6" ht="15">
      <c r="A51" s="59"/>
      <c r="B51" s="59"/>
      <c r="C51" s="59"/>
      <c r="D51" s="59"/>
      <c r="E51" s="59"/>
      <c r="F51" s="86"/>
    </row>
    <row r="52" spans="1:6" ht="15">
      <c r="A52" s="59"/>
      <c r="B52" s="59"/>
      <c r="C52" s="59"/>
      <c r="D52" s="59"/>
      <c r="E52" s="59"/>
      <c r="F52" s="86"/>
    </row>
    <row r="53" spans="1:6" ht="15">
      <c r="A53" s="59"/>
      <c r="B53" s="59"/>
      <c r="C53" s="59"/>
      <c r="D53" s="59"/>
      <c r="E53" s="59"/>
      <c r="F53" s="59"/>
    </row>
    <row r="54" spans="1:6" ht="15">
      <c r="A54" s="59"/>
      <c r="B54" s="59"/>
      <c r="C54" s="59"/>
      <c r="D54" s="59"/>
      <c r="E54" s="59"/>
      <c r="F54" s="59"/>
    </row>
    <row r="55" spans="1:6" ht="15">
      <c r="A55" s="59"/>
      <c r="B55" s="59"/>
      <c r="C55" s="59"/>
      <c r="D55" s="59"/>
      <c r="E55" s="59"/>
      <c r="F55" s="59"/>
    </row>
    <row r="56" spans="1:6" ht="15">
      <c r="A56" s="59"/>
      <c r="B56" s="59"/>
      <c r="C56" s="59"/>
      <c r="D56" s="59"/>
      <c r="E56" s="59"/>
      <c r="F56" s="59"/>
    </row>
    <row r="57" spans="1:6" ht="15">
      <c r="A57" s="59"/>
      <c r="B57" s="59"/>
      <c r="C57" s="59"/>
      <c r="D57" s="59"/>
      <c r="E57" s="59"/>
      <c r="F57" s="59"/>
    </row>
    <row r="58" spans="1:6" ht="15">
      <c r="A58" s="59"/>
      <c r="B58" s="59"/>
      <c r="C58" s="59"/>
      <c r="D58" s="59"/>
      <c r="E58" s="59"/>
      <c r="F58" s="59"/>
    </row>
    <row r="59" spans="1:6" ht="15">
      <c r="A59" s="59"/>
      <c r="B59" s="59"/>
      <c r="C59" s="59"/>
      <c r="D59" s="59"/>
      <c r="E59" s="59"/>
      <c r="F59" s="59"/>
    </row>
    <row r="60" spans="1:6" ht="15">
      <c r="A60" s="59"/>
      <c r="B60" s="59"/>
      <c r="C60" s="59"/>
      <c r="D60" s="59"/>
      <c r="E60" s="59"/>
      <c r="F60" s="59"/>
    </row>
    <row r="61" spans="1:6" ht="15">
      <c r="A61" s="59"/>
      <c r="B61" s="59"/>
      <c r="C61" s="59"/>
      <c r="D61" s="59"/>
      <c r="E61" s="59"/>
      <c r="F61" s="59"/>
    </row>
    <row r="62" spans="1:6" ht="15">
      <c r="A62" s="59"/>
      <c r="B62" s="59"/>
      <c r="C62" s="59"/>
      <c r="D62" s="59"/>
      <c r="E62" s="59"/>
      <c r="F62" s="59"/>
    </row>
    <row r="63" spans="1:6" ht="15">
      <c r="A63" s="59"/>
      <c r="B63" s="59"/>
      <c r="C63" s="59"/>
      <c r="D63" s="59"/>
      <c r="E63" s="59"/>
      <c r="F63" s="59"/>
    </row>
    <row r="64" spans="1:6" ht="15">
      <c r="A64" s="59"/>
      <c r="B64" s="59"/>
      <c r="C64" s="59"/>
      <c r="D64" s="59"/>
      <c r="E64" s="59"/>
      <c r="F64" s="59"/>
    </row>
    <row r="65" spans="1:6" ht="15">
      <c r="A65" s="59"/>
      <c r="B65" s="59"/>
      <c r="C65" s="59"/>
      <c r="D65" s="59"/>
      <c r="E65" s="59"/>
      <c r="F65" s="59"/>
    </row>
    <row r="66" spans="1:6" ht="18" customHeight="1">
      <c r="A66" s="59"/>
      <c r="B66" s="59"/>
      <c r="C66" s="59"/>
      <c r="D66" s="59"/>
      <c r="E66" s="59"/>
      <c r="F66" s="59"/>
    </row>
    <row r="67" spans="1:6" ht="18" customHeight="1">
      <c r="A67" s="59"/>
      <c r="B67" s="59"/>
      <c r="C67" s="59"/>
      <c r="D67" s="59"/>
      <c r="E67" s="59"/>
      <c r="F67" s="59"/>
    </row>
    <row r="68" spans="1:6" ht="18" customHeight="1">
      <c r="A68" s="59"/>
      <c r="B68" s="59"/>
      <c r="C68" s="59"/>
      <c r="D68" s="59"/>
      <c r="E68" s="59"/>
      <c r="F68" s="59"/>
    </row>
    <row r="69" spans="1:6" ht="18" customHeight="1">
      <c r="A69" s="59"/>
      <c r="B69" s="59"/>
      <c r="C69" s="59"/>
      <c r="D69" s="59"/>
      <c r="E69" s="59"/>
      <c r="F69" s="59"/>
    </row>
    <row r="70" spans="1:6" ht="18" customHeight="1">
      <c r="A70" s="59"/>
      <c r="B70" s="59"/>
      <c r="C70" s="59"/>
      <c r="D70" s="59"/>
      <c r="E70" s="59"/>
      <c r="F70" s="59"/>
    </row>
    <row r="71" spans="1:6" ht="18" customHeight="1">
      <c r="A71" s="59"/>
      <c r="B71" s="59"/>
      <c r="C71" s="59"/>
      <c r="D71" s="59"/>
      <c r="E71" s="59"/>
      <c r="F71" s="59"/>
    </row>
    <row r="72" spans="1:6" ht="18" customHeight="1">
      <c r="A72" s="59"/>
      <c r="B72" s="59"/>
      <c r="C72" s="59"/>
      <c r="D72" s="59"/>
      <c r="E72" s="59"/>
      <c r="F72" s="59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4"/>
  <sheetViews>
    <sheetView topLeftCell="A22" workbookViewId="0">
      <selection activeCell="D12" sqref="D12"/>
    </sheetView>
  </sheetViews>
  <sheetFormatPr defaultColWidth="11.42578125" defaultRowHeight="16.5" customHeight="1"/>
  <cols>
    <col min="1" max="1" width="55.5703125" style="87" customWidth="1"/>
    <col min="2" max="2" width="16.140625" style="87" customWidth="1"/>
    <col min="3" max="3" width="17.140625" style="87" customWidth="1"/>
    <col min="4" max="16384" width="11.42578125" style="87"/>
  </cols>
  <sheetData>
    <row r="1" spans="1:117" ht="20.100000000000001" customHeight="1">
      <c r="A1" s="430" t="s">
        <v>126</v>
      </c>
      <c r="B1" s="430"/>
      <c r="C1" s="430"/>
    </row>
    <row r="2" spans="1:117" ht="18" customHeight="1">
      <c r="A2" s="88"/>
      <c r="B2" s="88"/>
      <c r="C2" s="88"/>
    </row>
    <row r="3" spans="1:117" ht="18" customHeight="1">
      <c r="A3" s="89"/>
      <c r="C3" s="90" t="s">
        <v>22</v>
      </c>
    </row>
    <row r="4" spans="1:117" s="93" customFormat="1" ht="15" customHeight="1">
      <c r="A4" s="91"/>
      <c r="B4" s="92" t="s">
        <v>127</v>
      </c>
      <c r="C4" s="92" t="s">
        <v>127</v>
      </c>
    </row>
    <row r="5" spans="1:117" s="93" customFormat="1" ht="15" customHeight="1">
      <c r="A5" s="94"/>
      <c r="B5" s="95" t="s">
        <v>128</v>
      </c>
      <c r="C5" s="95" t="s">
        <v>128</v>
      </c>
    </row>
    <row r="6" spans="1:117" s="93" customFormat="1" ht="15" customHeight="1">
      <c r="A6" s="94"/>
      <c r="B6" s="96" t="s">
        <v>129</v>
      </c>
      <c r="C6" s="96" t="s">
        <v>129</v>
      </c>
    </row>
    <row r="7" spans="1:117" s="93" customFormat="1" ht="15" customHeight="1">
      <c r="A7" s="94"/>
      <c r="B7" s="95" t="s">
        <v>130</v>
      </c>
      <c r="C7" s="95" t="s">
        <v>130</v>
      </c>
    </row>
    <row r="8" spans="1:117" s="93" customFormat="1" ht="15" customHeight="1">
      <c r="A8" s="94"/>
      <c r="B8" s="97" t="s">
        <v>131</v>
      </c>
      <c r="C8" s="97" t="s">
        <v>31</v>
      </c>
    </row>
    <row r="9" spans="1:117" s="93" customFormat="1" ht="10.5" customHeight="1">
      <c r="A9" s="94"/>
      <c r="B9" s="95"/>
      <c r="C9" s="95"/>
    </row>
    <row r="10" spans="1:117" ht="15.95" customHeight="1">
      <c r="A10" s="45" t="s">
        <v>33</v>
      </c>
      <c r="B10" s="98">
        <v>100.71</v>
      </c>
      <c r="C10" s="98">
        <v>96.5</v>
      </c>
    </row>
    <row r="11" spans="1:117" s="100" customFormat="1" ht="15" customHeight="1">
      <c r="A11" s="99" t="s">
        <v>34</v>
      </c>
      <c r="B11" s="98">
        <v>100.05</v>
      </c>
      <c r="C11" s="98">
        <v>100.35</v>
      </c>
    </row>
    <row r="12" spans="1:117" s="103" customFormat="1" ht="15" customHeight="1">
      <c r="A12" s="51" t="s">
        <v>35</v>
      </c>
      <c r="B12" s="101">
        <v>100.09</v>
      </c>
      <c r="C12" s="101">
        <v>99.95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2"/>
      <c r="CY12" s="102"/>
      <c r="CZ12" s="102"/>
      <c r="DA12" s="102"/>
      <c r="DB12" s="102"/>
      <c r="DC12" s="102"/>
      <c r="DD12" s="102"/>
      <c r="DE12" s="102"/>
      <c r="DF12" s="102"/>
      <c r="DG12" s="102"/>
      <c r="DH12" s="102"/>
      <c r="DI12" s="102"/>
      <c r="DJ12" s="102"/>
      <c r="DK12" s="102"/>
      <c r="DL12" s="102"/>
      <c r="DM12" s="102"/>
    </row>
    <row r="13" spans="1:117" ht="15" customHeight="1">
      <c r="A13" s="51" t="s">
        <v>36</v>
      </c>
      <c r="B13" s="104">
        <v>100.03</v>
      </c>
      <c r="C13" s="104">
        <v>103.61</v>
      </c>
    </row>
    <row r="14" spans="1:117" ht="15" customHeight="1">
      <c r="A14" s="51" t="s">
        <v>37</v>
      </c>
      <c r="B14" s="104">
        <v>99.95</v>
      </c>
      <c r="C14" s="104">
        <v>101.37</v>
      </c>
    </row>
    <row r="15" spans="1:117" ht="15" customHeight="1">
      <c r="A15" s="51" t="s">
        <v>38</v>
      </c>
      <c r="B15" s="104">
        <v>99.92</v>
      </c>
      <c r="C15" s="104">
        <v>100.97</v>
      </c>
    </row>
    <row r="16" spans="1:117" ht="15" customHeight="1">
      <c r="A16" s="51" t="s">
        <v>39</v>
      </c>
      <c r="B16" s="104">
        <v>100.06</v>
      </c>
      <c r="C16" s="104">
        <v>98.55</v>
      </c>
    </row>
    <row r="17" spans="1:117" ht="15" customHeight="1">
      <c r="A17" s="105" t="s">
        <v>40</v>
      </c>
      <c r="B17" s="106">
        <v>100.77</v>
      </c>
      <c r="C17" s="106">
        <v>96.26</v>
      </c>
    </row>
    <row r="18" spans="1:117" s="107" customFormat="1" ht="15" customHeight="1">
      <c r="A18" s="51" t="s">
        <v>41</v>
      </c>
      <c r="B18" s="104">
        <v>100.64</v>
      </c>
      <c r="C18" s="104">
        <v>99</v>
      </c>
    </row>
    <row r="19" spans="1:117" ht="15" customHeight="1">
      <c r="A19" s="51" t="s">
        <v>42</v>
      </c>
      <c r="B19" s="104">
        <v>100.1</v>
      </c>
      <c r="C19" s="104">
        <v>102.27</v>
      </c>
    </row>
    <row r="20" spans="1:117" ht="15" customHeight="1">
      <c r="A20" s="51" t="s">
        <v>43</v>
      </c>
      <c r="B20" s="104">
        <v>99.93</v>
      </c>
      <c r="C20" s="104">
        <v>100.48</v>
      </c>
    </row>
    <row r="21" spans="1:117" ht="15" customHeight="1">
      <c r="A21" s="51" t="s">
        <v>44</v>
      </c>
      <c r="B21" s="104">
        <v>101.47</v>
      </c>
      <c r="C21" s="104">
        <v>96.54</v>
      </c>
    </row>
    <row r="22" spans="1:117" ht="15" customHeight="1">
      <c r="A22" s="51" t="s">
        <v>45</v>
      </c>
      <c r="B22" s="104">
        <v>100.96</v>
      </c>
      <c r="C22" s="104">
        <v>94.77</v>
      </c>
    </row>
    <row r="23" spans="1:117" ht="15" customHeight="1">
      <c r="A23" s="51" t="s">
        <v>46</v>
      </c>
      <c r="B23" s="104">
        <v>100.53</v>
      </c>
      <c r="C23" s="104">
        <v>93.88</v>
      </c>
    </row>
    <row r="24" spans="1:117" ht="27" customHeight="1">
      <c r="A24" s="51" t="s">
        <v>132</v>
      </c>
      <c r="B24" s="104">
        <v>100.29</v>
      </c>
      <c r="C24" s="104">
        <v>93.94</v>
      </c>
    </row>
    <row r="25" spans="1:117" ht="15.95" customHeight="1">
      <c r="A25" s="51" t="s">
        <v>48</v>
      </c>
      <c r="B25" s="104">
        <v>100.67</v>
      </c>
      <c r="C25" s="104">
        <v>97.42</v>
      </c>
    </row>
    <row r="26" spans="1:117" ht="15" customHeight="1">
      <c r="A26" s="51" t="s">
        <v>49</v>
      </c>
      <c r="B26" s="104">
        <v>101.38</v>
      </c>
      <c r="C26" s="104">
        <v>96.32</v>
      </c>
    </row>
    <row r="27" spans="1:117" ht="15" customHeight="1">
      <c r="A27" s="51" t="s">
        <v>50</v>
      </c>
      <c r="B27" s="104">
        <v>100.28</v>
      </c>
      <c r="C27" s="104">
        <v>96.98</v>
      </c>
    </row>
    <row r="28" spans="1:117" ht="15" customHeight="1">
      <c r="A28" s="51" t="s">
        <v>51</v>
      </c>
      <c r="B28" s="104">
        <v>100.2</v>
      </c>
      <c r="C28" s="104">
        <v>98.11</v>
      </c>
    </row>
    <row r="29" spans="1:117" s="108" customFormat="1" ht="15" customHeight="1">
      <c r="A29" s="51" t="s">
        <v>52</v>
      </c>
      <c r="B29" s="104">
        <v>100.36</v>
      </c>
      <c r="C29" s="104">
        <v>103.1</v>
      </c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</row>
    <row r="30" spans="1:117" ht="15" customHeight="1">
      <c r="A30" s="51" t="s">
        <v>53</v>
      </c>
      <c r="B30" s="104">
        <v>100.74</v>
      </c>
      <c r="C30" s="104">
        <v>102.79</v>
      </c>
    </row>
    <row r="31" spans="1:117" ht="15" customHeight="1">
      <c r="A31" s="51" t="s">
        <v>54</v>
      </c>
      <c r="B31" s="104">
        <v>100.11</v>
      </c>
      <c r="C31" s="104">
        <v>93.02</v>
      </c>
    </row>
    <row r="32" spans="1:117" ht="15" customHeight="1">
      <c r="A32" s="51" t="s">
        <v>55</v>
      </c>
      <c r="B32" s="104">
        <v>100.27</v>
      </c>
      <c r="C32" s="104">
        <v>92.24</v>
      </c>
    </row>
    <row r="33" spans="1:3" ht="15" customHeight="1">
      <c r="A33" s="51" t="s">
        <v>133</v>
      </c>
      <c r="B33" s="104">
        <v>100.08</v>
      </c>
      <c r="C33" s="104">
        <v>99.06</v>
      </c>
    </row>
    <row r="34" spans="1:3" ht="15" customHeight="1">
      <c r="A34" s="51" t="s">
        <v>134</v>
      </c>
      <c r="B34" s="104">
        <v>101.53</v>
      </c>
      <c r="C34" s="104">
        <v>97.76</v>
      </c>
    </row>
    <row r="35" spans="1:3" ht="15" customHeight="1">
      <c r="A35" s="51" t="s">
        <v>58</v>
      </c>
      <c r="B35" s="104">
        <v>101.01</v>
      </c>
      <c r="C35" s="104">
        <v>100.36</v>
      </c>
    </row>
    <row r="36" spans="1:3" ht="15" customHeight="1">
      <c r="A36" s="51" t="s">
        <v>59</v>
      </c>
      <c r="B36" s="104">
        <v>99.26</v>
      </c>
      <c r="C36" s="104">
        <v>90.27</v>
      </c>
    </row>
    <row r="37" spans="1:3" s="107" customFormat="1" ht="15" customHeight="1">
      <c r="A37" s="51" t="s">
        <v>60</v>
      </c>
      <c r="B37" s="104">
        <v>100.9</v>
      </c>
      <c r="C37" s="104">
        <v>104.09</v>
      </c>
    </row>
    <row r="38" spans="1:3" s="107" customFormat="1" ht="15" customHeight="1">
      <c r="A38" s="51" t="s">
        <v>61</v>
      </c>
      <c r="B38" s="104">
        <v>101.3</v>
      </c>
      <c r="C38" s="104">
        <v>118.47</v>
      </c>
    </row>
    <row r="39" spans="1:3" ht="15" customHeight="1">
      <c r="A39" s="51" t="s">
        <v>62</v>
      </c>
      <c r="B39" s="104">
        <v>99.87</v>
      </c>
      <c r="C39" s="104">
        <v>85.67</v>
      </c>
    </row>
    <row r="40" spans="1:3" ht="15" customHeight="1">
      <c r="A40" s="51" t="s">
        <v>63</v>
      </c>
      <c r="B40" s="104">
        <v>101.01</v>
      </c>
      <c r="C40" s="104">
        <v>97.87</v>
      </c>
    </row>
    <row r="41" spans="1:3" ht="15" customHeight="1">
      <c r="A41" s="51" t="s">
        <v>64</v>
      </c>
      <c r="B41" s="104">
        <v>98.78</v>
      </c>
      <c r="C41" s="104">
        <v>93.68</v>
      </c>
    </row>
    <row r="42" spans="1:3" ht="15" customHeight="1">
      <c r="A42" s="109" t="s">
        <v>65</v>
      </c>
      <c r="B42" s="106">
        <v>100.02</v>
      </c>
      <c r="C42" s="106">
        <v>98.12</v>
      </c>
    </row>
    <row r="43" spans="1:3" ht="27" customHeight="1">
      <c r="A43" s="109" t="s">
        <v>66</v>
      </c>
      <c r="B43" s="110">
        <v>100.09</v>
      </c>
      <c r="C43" s="110">
        <v>100.45</v>
      </c>
    </row>
    <row r="44" spans="1:3" ht="15" customHeight="1">
      <c r="A44" s="51" t="s">
        <v>67</v>
      </c>
      <c r="B44" s="104">
        <v>100.02</v>
      </c>
      <c r="C44" s="104">
        <v>101.23</v>
      </c>
    </row>
    <row r="45" spans="1:3" ht="15" customHeight="1">
      <c r="A45" s="51" t="s">
        <v>68</v>
      </c>
      <c r="B45" s="104">
        <v>100.08</v>
      </c>
      <c r="C45" s="104">
        <v>96.92</v>
      </c>
    </row>
    <row r="46" spans="1:3" ht="15" customHeight="1">
      <c r="A46" s="51" t="s">
        <v>135</v>
      </c>
      <c r="B46" s="104">
        <v>100.16</v>
      </c>
      <c r="C46" s="104">
        <v>100.43</v>
      </c>
    </row>
    <row r="47" spans="1:3" ht="15" customHeight="1">
      <c r="A47" s="51" t="s">
        <v>136</v>
      </c>
      <c r="B47" s="104">
        <v>100</v>
      </c>
      <c r="C47" s="104">
        <v>103.03</v>
      </c>
    </row>
    <row r="48" spans="1:3" ht="15.95" customHeight="1">
      <c r="A48" s="111"/>
    </row>
    <row r="49" spans="1:1" ht="15.95" customHeight="1">
      <c r="A49" s="111"/>
    </row>
    <row r="50" spans="1:1" ht="15.95" customHeight="1">
      <c r="A50" s="111"/>
    </row>
    <row r="51" spans="1:1" ht="16.5" customHeight="1">
      <c r="A51" s="111"/>
    </row>
    <row r="52" spans="1:1" ht="16.5" customHeight="1">
      <c r="A52" s="111"/>
    </row>
    <row r="53" spans="1:1" ht="16.5" customHeight="1">
      <c r="A53" s="111"/>
    </row>
    <row r="54" spans="1:1" ht="16.5" customHeight="1">
      <c r="A54" s="111"/>
    </row>
  </sheetData>
  <mergeCells count="1">
    <mergeCell ref="A1:C1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28" workbookViewId="0">
      <selection activeCell="D12" sqref="D12"/>
    </sheetView>
  </sheetViews>
  <sheetFormatPr defaultColWidth="9.140625" defaultRowHeight="15"/>
  <cols>
    <col min="1" max="1" width="31.42578125" style="119" customWidth="1"/>
    <col min="2" max="3" width="26" style="119" customWidth="1"/>
    <col min="4" max="16384" width="9.140625" style="119"/>
  </cols>
  <sheetData>
    <row r="1" spans="1:3" s="87" customFormat="1" ht="20.100000000000001" customHeight="1">
      <c r="A1" s="112" t="s">
        <v>137</v>
      </c>
      <c r="B1" s="113"/>
      <c r="C1" s="113"/>
    </row>
    <row r="2" spans="1:3" s="87" customFormat="1" ht="20.100000000000001" customHeight="1">
      <c r="A2" s="88" t="s">
        <v>138</v>
      </c>
      <c r="B2" s="88"/>
      <c r="C2" s="88"/>
    </row>
    <row r="3" spans="1:3" s="87" customFormat="1" ht="18" customHeight="1">
      <c r="A3" s="88"/>
      <c r="B3" s="88"/>
      <c r="C3" s="88"/>
    </row>
    <row r="4" spans="1:3" s="87" customFormat="1" ht="18" customHeight="1">
      <c r="A4" s="89"/>
      <c r="C4" s="90" t="s">
        <v>22</v>
      </c>
    </row>
    <row r="5" spans="1:3" s="93" customFormat="1" ht="18" customHeight="1">
      <c r="A5" s="91"/>
      <c r="B5" s="92" t="s">
        <v>139</v>
      </c>
      <c r="C5" s="92" t="s">
        <v>139</v>
      </c>
    </row>
    <row r="6" spans="1:3" s="93" customFormat="1" ht="18" customHeight="1">
      <c r="A6" s="94"/>
      <c r="B6" s="114" t="s">
        <v>140</v>
      </c>
      <c r="C6" s="114" t="s">
        <v>140</v>
      </c>
    </row>
    <row r="7" spans="1:3" s="93" customFormat="1" ht="18" customHeight="1">
      <c r="A7" s="94"/>
      <c r="B7" s="97" t="s">
        <v>141</v>
      </c>
      <c r="C7" s="97" t="s">
        <v>142</v>
      </c>
    </row>
    <row r="8" spans="1:3" s="93" customFormat="1" ht="18" customHeight="1">
      <c r="A8" s="94"/>
      <c r="B8" s="95"/>
      <c r="C8" s="95"/>
    </row>
    <row r="9" spans="1:3" s="87" customFormat="1" ht="19.5" customHeight="1">
      <c r="A9" s="115" t="s">
        <v>143</v>
      </c>
      <c r="B9" s="116">
        <v>100.71</v>
      </c>
      <c r="C9" s="116">
        <v>96.5</v>
      </c>
    </row>
    <row r="10" spans="1:3" ht="19.5" customHeight="1">
      <c r="A10" s="117" t="s">
        <v>144</v>
      </c>
      <c r="B10" s="118">
        <v>100.04</v>
      </c>
      <c r="C10" s="118">
        <v>95.32</v>
      </c>
    </row>
    <row r="11" spans="1:3" ht="19.5" customHeight="1">
      <c r="A11" s="117" t="s">
        <v>145</v>
      </c>
      <c r="B11" s="118">
        <v>102.66</v>
      </c>
      <c r="C11" s="118">
        <v>106.56</v>
      </c>
    </row>
    <row r="12" spans="1:3" ht="19.5" customHeight="1">
      <c r="A12" s="117" t="s">
        <v>146</v>
      </c>
      <c r="B12" s="118">
        <v>101.03</v>
      </c>
      <c r="C12" s="118">
        <v>87.39</v>
      </c>
    </row>
    <row r="13" spans="1:3" ht="19.5" customHeight="1">
      <c r="A13" s="117" t="s">
        <v>147</v>
      </c>
      <c r="B13" s="118">
        <v>101.33</v>
      </c>
      <c r="C13" s="118">
        <v>101.55</v>
      </c>
    </row>
    <row r="14" spans="1:3" ht="19.5" customHeight="1">
      <c r="A14" s="117" t="s">
        <v>148</v>
      </c>
      <c r="B14" s="118">
        <v>100.22</v>
      </c>
      <c r="C14" s="118">
        <v>96.28</v>
      </c>
    </row>
    <row r="15" spans="1:3" ht="19.5" customHeight="1">
      <c r="A15" s="117" t="s">
        <v>149</v>
      </c>
      <c r="B15" s="118">
        <v>100.9</v>
      </c>
      <c r="C15" s="118">
        <v>95.58</v>
      </c>
    </row>
    <row r="16" spans="1:3" ht="19.5" customHeight="1">
      <c r="A16" s="117" t="s">
        <v>150</v>
      </c>
      <c r="B16" s="118">
        <v>100.47</v>
      </c>
      <c r="C16" s="118">
        <v>96.15</v>
      </c>
    </row>
    <row r="17" spans="1:3" ht="19.5" customHeight="1">
      <c r="A17" s="117" t="s">
        <v>151</v>
      </c>
      <c r="B17" s="118">
        <v>100.4</v>
      </c>
      <c r="C17" s="118">
        <v>98.91</v>
      </c>
    </row>
    <row r="18" spans="1:3" ht="19.5" customHeight="1">
      <c r="A18" s="117" t="s">
        <v>152</v>
      </c>
      <c r="B18" s="118">
        <v>102.24</v>
      </c>
      <c r="C18" s="118">
        <v>96.03</v>
      </c>
    </row>
    <row r="19" spans="1:3" ht="19.5" customHeight="1">
      <c r="A19" s="117" t="s">
        <v>153</v>
      </c>
      <c r="B19" s="118">
        <v>99.47</v>
      </c>
      <c r="C19" s="118">
        <v>102.46</v>
      </c>
    </row>
    <row r="20" spans="1:3" ht="19.5" customHeight="1">
      <c r="A20" s="117" t="s">
        <v>154</v>
      </c>
      <c r="B20" s="118">
        <v>100.2</v>
      </c>
      <c r="C20" s="118">
        <v>99.57</v>
      </c>
    </row>
    <row r="21" spans="1:3" ht="19.5" customHeight="1">
      <c r="A21" s="117" t="s">
        <v>155</v>
      </c>
      <c r="B21" s="118">
        <v>99.47</v>
      </c>
      <c r="C21" s="118">
        <v>92.7</v>
      </c>
    </row>
    <row r="22" spans="1:3" ht="19.5" customHeight="1">
      <c r="A22" s="117" t="s">
        <v>156</v>
      </c>
      <c r="B22" s="118">
        <v>100.1</v>
      </c>
      <c r="C22" s="118">
        <v>104.92</v>
      </c>
    </row>
    <row r="23" spans="1:3" ht="19.5" customHeight="1">
      <c r="A23" s="117" t="s">
        <v>157</v>
      </c>
      <c r="B23" s="118">
        <v>100.64</v>
      </c>
      <c r="C23" s="118">
        <v>100.72</v>
      </c>
    </row>
    <row r="24" spans="1:3" ht="19.5" customHeight="1">
      <c r="A24" s="117" t="s">
        <v>158</v>
      </c>
      <c r="B24" s="118">
        <v>102.46</v>
      </c>
      <c r="C24" s="118">
        <v>183.4</v>
      </c>
    </row>
    <row r="25" spans="1:3" ht="19.5" customHeight="1">
      <c r="A25" s="117" t="s">
        <v>159</v>
      </c>
      <c r="B25" s="118">
        <v>100.15</v>
      </c>
      <c r="C25" s="118">
        <v>93.21</v>
      </c>
    </row>
    <row r="26" spans="1:3" ht="19.5" customHeight="1">
      <c r="A26" s="117" t="s">
        <v>160</v>
      </c>
      <c r="B26" s="118">
        <v>100.34</v>
      </c>
      <c r="C26" s="118">
        <v>94.32</v>
      </c>
    </row>
    <row r="27" spans="1:3" ht="19.5" customHeight="1">
      <c r="A27" s="117" t="s">
        <v>161</v>
      </c>
      <c r="B27" s="118">
        <v>101.08</v>
      </c>
      <c r="C27" s="118">
        <v>91.12</v>
      </c>
    </row>
    <row r="28" spans="1:3" ht="19.5" customHeight="1">
      <c r="A28" s="117" t="s">
        <v>162</v>
      </c>
      <c r="B28" s="118">
        <v>99.63</v>
      </c>
      <c r="C28" s="118">
        <v>93.09</v>
      </c>
    </row>
    <row r="29" spans="1:3" ht="19.5" customHeight="1">
      <c r="A29" s="117" t="s">
        <v>163</v>
      </c>
      <c r="B29" s="118">
        <v>101.88</v>
      </c>
      <c r="C29" s="118">
        <v>114.64</v>
      </c>
    </row>
    <row r="30" spans="1:3" ht="19.5" customHeight="1">
      <c r="A30" s="117" t="s">
        <v>164</v>
      </c>
      <c r="B30" s="118">
        <v>101.79</v>
      </c>
      <c r="C30" s="118">
        <v>103.88</v>
      </c>
    </row>
    <row r="31" spans="1:3" ht="19.5" customHeight="1">
      <c r="A31" s="117" t="s">
        <v>165</v>
      </c>
      <c r="B31" s="118">
        <v>99.89</v>
      </c>
      <c r="C31" s="118">
        <v>97.56</v>
      </c>
    </row>
    <row r="32" spans="1:3" ht="19.5" customHeight="1">
      <c r="A32" s="117" t="s">
        <v>166</v>
      </c>
      <c r="B32" s="118">
        <v>101.54</v>
      </c>
      <c r="C32" s="118">
        <v>95.19</v>
      </c>
    </row>
    <row r="33" spans="1:3" ht="19.5" customHeight="1">
      <c r="A33" s="117" t="s">
        <v>167</v>
      </c>
      <c r="B33" s="118">
        <v>100.17</v>
      </c>
      <c r="C33" s="118">
        <v>97.92</v>
      </c>
    </row>
    <row r="34" spans="1:3" ht="19.5" customHeight="1">
      <c r="A34" s="117" t="s">
        <v>168</v>
      </c>
      <c r="B34" s="118">
        <v>101.67</v>
      </c>
      <c r="C34" s="118">
        <v>93.08</v>
      </c>
    </row>
    <row r="35" spans="1:3" ht="19.5" customHeight="1">
      <c r="A35" s="117" t="s">
        <v>169</v>
      </c>
      <c r="B35" s="118">
        <v>101.9</v>
      </c>
      <c r="C35" s="118">
        <v>88.46</v>
      </c>
    </row>
    <row r="36" spans="1:3" ht="19.5" customHeight="1">
      <c r="A36" s="117" t="s">
        <v>170</v>
      </c>
      <c r="B36" s="118">
        <v>100.08</v>
      </c>
      <c r="C36" s="118">
        <v>91.72</v>
      </c>
    </row>
    <row r="37" spans="1:3" ht="19.5" customHeight="1">
      <c r="A37" s="117" t="s">
        <v>171</v>
      </c>
      <c r="B37" s="118">
        <v>100.13</v>
      </c>
      <c r="C37" s="118">
        <v>92.39</v>
      </c>
    </row>
    <row r="38" spans="1:3" ht="19.5" customHeight="1">
      <c r="A38" s="117" t="s">
        <v>172</v>
      </c>
      <c r="B38" s="118">
        <v>100.39</v>
      </c>
      <c r="C38" s="118">
        <v>95.88</v>
      </c>
    </row>
    <row r="39" spans="1:3" ht="19.5" customHeight="1">
      <c r="A39" s="117" t="s">
        <v>173</v>
      </c>
      <c r="B39" s="118">
        <v>100.27</v>
      </c>
      <c r="C39" s="118">
        <v>105.28</v>
      </c>
    </row>
    <row r="40" spans="1:3" ht="19.5" customHeight="1">
      <c r="A40" s="117" t="s">
        <v>174</v>
      </c>
      <c r="B40" s="118">
        <v>99.93</v>
      </c>
      <c r="C40" s="118">
        <v>93.37</v>
      </c>
    </row>
    <row r="41" spans="1:3" s="87" customFormat="1" ht="20.100000000000001" customHeight="1">
      <c r="A41" s="112" t="s">
        <v>175</v>
      </c>
      <c r="B41" s="113"/>
      <c r="C41" s="113"/>
    </row>
    <row r="42" spans="1:3" s="87" customFormat="1" ht="20.100000000000001" customHeight="1">
      <c r="A42" s="120" t="s">
        <v>176</v>
      </c>
      <c r="B42" s="88"/>
      <c r="C42" s="88"/>
    </row>
    <row r="43" spans="1:3" s="87" customFormat="1" ht="20.100000000000001" customHeight="1">
      <c r="A43" s="88"/>
      <c r="B43" s="88"/>
      <c r="C43" s="88"/>
    </row>
    <row r="44" spans="1:3" s="87" customFormat="1" ht="18.600000000000001" customHeight="1">
      <c r="A44" s="89"/>
      <c r="C44" s="90" t="s">
        <v>22</v>
      </c>
    </row>
    <row r="45" spans="1:3" s="93" customFormat="1" ht="18.600000000000001" customHeight="1">
      <c r="A45" s="91"/>
      <c r="B45" s="92" t="s">
        <v>139</v>
      </c>
      <c r="C45" s="92" t="s">
        <v>139</v>
      </c>
    </row>
    <row r="46" spans="1:3" s="93" customFormat="1" ht="18.600000000000001" customHeight="1">
      <c r="A46" s="94"/>
      <c r="B46" s="114" t="s">
        <v>140</v>
      </c>
      <c r="C46" s="114" t="s">
        <v>140</v>
      </c>
    </row>
    <row r="47" spans="1:3" s="93" customFormat="1" ht="18.600000000000001" customHeight="1">
      <c r="A47" s="94"/>
      <c r="B47" s="97" t="s">
        <v>141</v>
      </c>
      <c r="C47" s="97" t="s">
        <v>142</v>
      </c>
    </row>
    <row r="48" spans="1:3" ht="18.600000000000001" customHeight="1">
      <c r="A48" s="121"/>
      <c r="B48" s="122"/>
      <c r="C48" s="122"/>
    </row>
    <row r="49" spans="1:3" ht="18.600000000000001" customHeight="1">
      <c r="A49" s="117" t="s">
        <v>177</v>
      </c>
      <c r="B49" s="118">
        <v>100.32</v>
      </c>
      <c r="C49" s="118">
        <v>95.43</v>
      </c>
    </row>
    <row r="50" spans="1:3" ht="18.600000000000001" customHeight="1">
      <c r="A50" s="117" t="s">
        <v>178</v>
      </c>
      <c r="B50" s="118">
        <v>99.85</v>
      </c>
      <c r="C50" s="118">
        <v>89.57</v>
      </c>
    </row>
    <row r="51" spans="1:3" ht="18.600000000000001" customHeight="1">
      <c r="A51" s="117" t="s">
        <v>179</v>
      </c>
      <c r="B51" s="118">
        <v>100.25</v>
      </c>
      <c r="C51" s="118">
        <v>102.15</v>
      </c>
    </row>
    <row r="52" spans="1:3" ht="18.600000000000001" customHeight="1">
      <c r="A52" s="117" t="s">
        <v>180</v>
      </c>
      <c r="B52" s="118">
        <v>97.94</v>
      </c>
      <c r="C52" s="118">
        <v>98.47</v>
      </c>
    </row>
    <row r="53" spans="1:3" ht="18.600000000000001" customHeight="1">
      <c r="A53" s="117" t="s">
        <v>181</v>
      </c>
      <c r="B53" s="118">
        <v>100.52</v>
      </c>
      <c r="C53" s="118">
        <v>96.33</v>
      </c>
    </row>
    <row r="54" spans="1:3" ht="18.600000000000001" customHeight="1">
      <c r="A54" s="117" t="s">
        <v>182</v>
      </c>
      <c r="B54" s="118">
        <v>99.84</v>
      </c>
      <c r="C54" s="118">
        <v>102.59</v>
      </c>
    </row>
    <row r="55" spans="1:3" ht="18.600000000000001" customHeight="1">
      <c r="A55" s="117" t="s">
        <v>183</v>
      </c>
      <c r="B55" s="118">
        <v>104.41</v>
      </c>
      <c r="C55" s="118">
        <v>134.85</v>
      </c>
    </row>
    <row r="56" spans="1:3" ht="18.600000000000001" customHeight="1">
      <c r="A56" s="117" t="s">
        <v>184</v>
      </c>
      <c r="B56" s="118">
        <v>101.68</v>
      </c>
      <c r="C56" s="118">
        <v>101.94</v>
      </c>
    </row>
    <row r="57" spans="1:3" ht="18.600000000000001" customHeight="1">
      <c r="A57" s="117" t="s">
        <v>185</v>
      </c>
      <c r="B57" s="118">
        <v>99.33</v>
      </c>
      <c r="C57" s="118">
        <v>104.46</v>
      </c>
    </row>
    <row r="58" spans="1:3" ht="18.600000000000001" customHeight="1">
      <c r="A58" s="117" t="s">
        <v>186</v>
      </c>
      <c r="B58" s="118">
        <v>100.57</v>
      </c>
      <c r="C58" s="118">
        <v>102.87</v>
      </c>
    </row>
    <row r="59" spans="1:3" ht="18.600000000000001" customHeight="1">
      <c r="A59" s="117" t="s">
        <v>187</v>
      </c>
      <c r="B59" s="118">
        <v>101.03</v>
      </c>
      <c r="C59" s="118">
        <v>94.99</v>
      </c>
    </row>
    <row r="60" spans="1:3" ht="18.600000000000001" customHeight="1">
      <c r="A60" s="117" t="s">
        <v>188</v>
      </c>
      <c r="B60" s="118">
        <v>100.04</v>
      </c>
      <c r="C60" s="118">
        <v>101.74</v>
      </c>
    </row>
    <row r="61" spans="1:3" ht="18.600000000000001" customHeight="1">
      <c r="A61" s="117" t="s">
        <v>189</v>
      </c>
      <c r="B61" s="118">
        <v>100.5</v>
      </c>
      <c r="C61" s="118">
        <v>104.29</v>
      </c>
    </row>
    <row r="62" spans="1:3" ht="18.600000000000001" customHeight="1">
      <c r="A62" s="117" t="s">
        <v>190</v>
      </c>
      <c r="B62" s="118">
        <v>103.07</v>
      </c>
      <c r="C62" s="118">
        <v>90.85</v>
      </c>
    </row>
    <row r="63" spans="1:3" ht="18.600000000000001" customHeight="1">
      <c r="A63" s="117" t="s">
        <v>191</v>
      </c>
      <c r="B63" s="118">
        <v>102.51</v>
      </c>
      <c r="C63" s="118">
        <v>97.68</v>
      </c>
    </row>
    <row r="64" spans="1:3" ht="18.600000000000001" customHeight="1">
      <c r="A64" s="117" t="s">
        <v>192</v>
      </c>
      <c r="B64" s="118">
        <v>100.23</v>
      </c>
      <c r="C64" s="118">
        <v>93.56</v>
      </c>
    </row>
    <row r="65" spans="1:3" ht="18.600000000000001" customHeight="1">
      <c r="A65" s="117" t="s">
        <v>193</v>
      </c>
      <c r="B65" s="118">
        <v>100.44</v>
      </c>
      <c r="C65" s="118">
        <v>93.65</v>
      </c>
    </row>
    <row r="66" spans="1:3" ht="18.600000000000001" customHeight="1">
      <c r="A66" s="117" t="s">
        <v>194</v>
      </c>
      <c r="B66" s="118">
        <v>101.14</v>
      </c>
      <c r="C66" s="118">
        <v>101.95</v>
      </c>
    </row>
    <row r="67" spans="1:3" ht="18.600000000000001" customHeight="1">
      <c r="A67" s="117" t="s">
        <v>195</v>
      </c>
      <c r="B67" s="118">
        <v>100.04</v>
      </c>
      <c r="C67" s="118">
        <v>97.58</v>
      </c>
    </row>
    <row r="68" spans="1:3" ht="18.600000000000001" customHeight="1">
      <c r="A68" s="117" t="s">
        <v>196</v>
      </c>
      <c r="B68" s="118">
        <v>100.49</v>
      </c>
      <c r="C68" s="118">
        <v>90.21</v>
      </c>
    </row>
    <row r="69" spans="1:3" ht="18.600000000000001" customHeight="1">
      <c r="A69" s="117" t="s">
        <v>197</v>
      </c>
      <c r="B69" s="118">
        <v>99.99</v>
      </c>
      <c r="C69" s="118">
        <v>97.83</v>
      </c>
    </row>
    <row r="70" spans="1:3" ht="18.600000000000001" customHeight="1">
      <c r="A70" s="117" t="s">
        <v>198</v>
      </c>
      <c r="B70" s="118">
        <v>100.83</v>
      </c>
      <c r="C70" s="118">
        <v>97.57</v>
      </c>
    </row>
    <row r="71" spans="1:3" ht="18.600000000000001" customHeight="1">
      <c r="A71" s="117" t="s">
        <v>199</v>
      </c>
      <c r="B71" s="118">
        <v>100.79</v>
      </c>
      <c r="C71" s="118">
        <v>88.41</v>
      </c>
    </row>
    <row r="72" spans="1:3" ht="18.600000000000001" customHeight="1">
      <c r="A72" s="117" t="s">
        <v>200</v>
      </c>
      <c r="B72" s="118">
        <v>99.55</v>
      </c>
      <c r="C72" s="118">
        <v>96.37</v>
      </c>
    </row>
    <row r="73" spans="1:3" ht="18.600000000000001" customHeight="1">
      <c r="A73" s="117" t="s">
        <v>201</v>
      </c>
      <c r="B73" s="118">
        <v>100.66</v>
      </c>
      <c r="C73" s="118">
        <v>97.31</v>
      </c>
    </row>
    <row r="74" spans="1:3" ht="18.600000000000001" customHeight="1">
      <c r="A74" s="117" t="s">
        <v>202</v>
      </c>
      <c r="B74" s="118">
        <v>99.91</v>
      </c>
      <c r="C74" s="118">
        <v>92.37</v>
      </c>
    </row>
    <row r="75" spans="1:3" ht="18.600000000000001" customHeight="1">
      <c r="A75" s="117" t="s">
        <v>203</v>
      </c>
      <c r="B75" s="118">
        <v>101.09</v>
      </c>
      <c r="C75" s="118">
        <v>90.69</v>
      </c>
    </row>
    <row r="76" spans="1:3" ht="18.600000000000001" customHeight="1">
      <c r="A76" s="117" t="s">
        <v>204</v>
      </c>
      <c r="B76" s="118">
        <v>101.63</v>
      </c>
      <c r="C76" s="118">
        <v>89.14</v>
      </c>
    </row>
    <row r="77" spans="1:3" ht="18.600000000000001" customHeight="1">
      <c r="A77" s="117" t="s">
        <v>205</v>
      </c>
      <c r="B77" s="118">
        <v>100.55</v>
      </c>
      <c r="C77" s="118">
        <v>94.54</v>
      </c>
    </row>
    <row r="78" spans="1:3" ht="18.600000000000001" customHeight="1">
      <c r="A78" s="117" t="s">
        <v>206</v>
      </c>
      <c r="B78" s="118">
        <v>101.57</v>
      </c>
      <c r="C78" s="118">
        <v>93.9</v>
      </c>
    </row>
    <row r="79" spans="1:3" ht="18.600000000000001" customHeight="1">
      <c r="A79" s="117" t="s">
        <v>207</v>
      </c>
      <c r="B79" s="118">
        <v>100.93</v>
      </c>
      <c r="C79" s="118">
        <v>109.34</v>
      </c>
    </row>
    <row r="80" spans="1:3" ht="18.600000000000001" customHeight="1">
      <c r="A80" s="117" t="s">
        <v>208</v>
      </c>
      <c r="B80" s="118">
        <v>102.02</v>
      </c>
      <c r="C80" s="118">
        <v>125.25</v>
      </c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D12" sqref="D12"/>
    </sheetView>
  </sheetViews>
  <sheetFormatPr defaultColWidth="7.5703125" defaultRowHeight="14.25"/>
  <cols>
    <col min="1" max="1" width="40.5703125" style="378" customWidth="1"/>
    <col min="2" max="3" width="9.42578125" style="378" customWidth="1"/>
    <col min="4" max="4" width="8.5703125" style="378" customWidth="1"/>
    <col min="5" max="5" width="9.5703125" style="378" customWidth="1"/>
    <col min="6" max="6" width="11.42578125" style="378" customWidth="1"/>
    <col min="7" max="16384" width="7.5703125" style="378"/>
  </cols>
  <sheetData>
    <row r="1" spans="1:8" s="354" customFormat="1" ht="20.100000000000001" customHeight="1">
      <c r="A1" s="353" t="s">
        <v>426</v>
      </c>
    </row>
    <row r="2" spans="1:8" s="356" customFormat="1" ht="20.100000000000001" customHeight="1">
      <c r="A2" s="355"/>
    </row>
    <row r="3" spans="1:8" s="358" customFormat="1" ht="20.100000000000001" customHeight="1">
      <c r="A3" s="357"/>
      <c r="D3" s="359"/>
      <c r="E3" s="360"/>
    </row>
    <row r="4" spans="1:8" s="364" customFormat="1" ht="17.100000000000001" customHeight="1">
      <c r="A4" s="361"/>
      <c r="B4" s="362" t="s">
        <v>24</v>
      </c>
      <c r="C4" s="362" t="s">
        <v>25</v>
      </c>
      <c r="D4" s="431" t="s">
        <v>263</v>
      </c>
      <c r="E4" s="431"/>
      <c r="F4" s="363" t="s">
        <v>25</v>
      </c>
    </row>
    <row r="5" spans="1:8" s="364" customFormat="1" ht="17.100000000000001" customHeight="1">
      <c r="B5" s="365" t="s">
        <v>78</v>
      </c>
      <c r="C5" s="365" t="s">
        <v>78</v>
      </c>
      <c r="D5" s="432" t="s">
        <v>427</v>
      </c>
      <c r="E5" s="432"/>
      <c r="F5" s="366" t="s">
        <v>26</v>
      </c>
    </row>
    <row r="6" spans="1:8" s="364" customFormat="1" ht="17.100000000000001" customHeight="1">
      <c r="B6" s="365">
        <v>2023</v>
      </c>
      <c r="C6" s="365">
        <v>2023</v>
      </c>
      <c r="D6" s="367" t="s">
        <v>23</v>
      </c>
      <c r="E6" s="367" t="s">
        <v>24</v>
      </c>
      <c r="F6" s="366" t="s">
        <v>27</v>
      </c>
    </row>
    <row r="7" spans="1:8" s="364" customFormat="1" ht="17.100000000000001" customHeight="1">
      <c r="B7" s="365"/>
      <c r="C7" s="365"/>
      <c r="D7" s="367" t="s">
        <v>78</v>
      </c>
      <c r="E7" s="367" t="s">
        <v>78</v>
      </c>
      <c r="F7" s="366" t="s">
        <v>348</v>
      </c>
    </row>
    <row r="8" spans="1:8" s="364" customFormat="1" ht="17.100000000000001" customHeight="1">
      <c r="B8" s="368"/>
      <c r="C8" s="368"/>
      <c r="D8" s="369">
        <v>2023</v>
      </c>
      <c r="E8" s="369">
        <v>2022</v>
      </c>
      <c r="F8" s="370" t="s">
        <v>428</v>
      </c>
    </row>
    <row r="9" spans="1:8" s="364" customFormat="1" ht="15.95" customHeight="1">
      <c r="B9" s="371"/>
      <c r="C9" s="371"/>
    </row>
    <row r="10" spans="1:8" s="364" customFormat="1" ht="30" customHeight="1">
      <c r="A10" s="372" t="s">
        <v>429</v>
      </c>
      <c r="B10" s="373">
        <v>15967</v>
      </c>
      <c r="C10" s="373">
        <v>49872</v>
      </c>
      <c r="D10" s="374">
        <v>112.27761760776316</v>
      </c>
      <c r="E10" s="374">
        <v>106.43957069528697</v>
      </c>
      <c r="F10" s="374">
        <v>100.5666350749128</v>
      </c>
      <c r="G10" s="375"/>
      <c r="H10" s="375"/>
    </row>
    <row r="11" spans="1:8" s="364" customFormat="1" ht="30" customHeight="1">
      <c r="A11" s="372" t="s">
        <v>430</v>
      </c>
      <c r="B11" s="373">
        <v>154639</v>
      </c>
      <c r="C11" s="373">
        <v>464969.68034334294</v>
      </c>
      <c r="D11" s="374">
        <v>106.16046028777812</v>
      </c>
      <c r="E11" s="374">
        <v>94.253567140253679</v>
      </c>
      <c r="F11" s="374">
        <v>73.191067957748359</v>
      </c>
      <c r="G11" s="375"/>
      <c r="H11" s="375"/>
    </row>
    <row r="12" spans="1:8" s="364" customFormat="1" ht="30" customHeight="1">
      <c r="A12" s="372" t="s">
        <v>431</v>
      </c>
      <c r="B12" s="373">
        <v>119089</v>
      </c>
      <c r="C12" s="373">
        <v>331376</v>
      </c>
      <c r="D12" s="374">
        <v>128.54336445571806</v>
      </c>
      <c r="E12" s="374">
        <v>113.68118598279828</v>
      </c>
      <c r="F12" s="374">
        <v>95.162008253331919</v>
      </c>
      <c r="G12" s="375"/>
      <c r="H12" s="375"/>
    </row>
    <row r="13" spans="1:8" s="364" customFormat="1" ht="30" customHeight="1">
      <c r="A13" s="376" t="s">
        <v>432</v>
      </c>
      <c r="B13" s="374">
        <v>9.6849126323041279</v>
      </c>
      <c r="C13" s="374">
        <v>9.3232611554247455</v>
      </c>
      <c r="D13" s="374">
        <v>94.551757108567216</v>
      </c>
      <c r="E13" s="374">
        <v>88.551246988848604</v>
      </c>
      <c r="F13" s="374">
        <v>72.778678438656925</v>
      </c>
      <c r="G13" s="375"/>
      <c r="H13" s="375"/>
    </row>
    <row r="14" spans="1:8" s="364" customFormat="1" ht="30" customHeight="1">
      <c r="A14" s="372" t="s">
        <v>433</v>
      </c>
      <c r="B14" s="373">
        <v>9610</v>
      </c>
      <c r="C14" s="373">
        <v>28999</v>
      </c>
      <c r="D14" s="374">
        <v>152.87941457206492</v>
      </c>
      <c r="E14" s="374">
        <v>136.62212112595961</v>
      </c>
      <c r="F14" s="374">
        <v>93.790226074581966</v>
      </c>
      <c r="G14" s="375"/>
      <c r="H14" s="375"/>
    </row>
    <row r="15" spans="1:8" s="377" customFormat="1" ht="30" customHeight="1">
      <c r="A15" s="376" t="s">
        <v>434</v>
      </c>
      <c r="B15" s="373">
        <v>7163</v>
      </c>
      <c r="C15" s="373">
        <v>49930</v>
      </c>
      <c r="D15" s="374">
        <v>172.72727272727272</v>
      </c>
      <c r="E15" s="374">
        <v>132.86959747727693</v>
      </c>
      <c r="F15" s="374">
        <v>121.77751762152143</v>
      </c>
      <c r="G15" s="375"/>
      <c r="H15" s="375"/>
    </row>
    <row r="16" spans="1:8" s="377" customFormat="1" ht="30" customHeight="1">
      <c r="A16" s="376" t="s">
        <v>435</v>
      </c>
      <c r="B16" s="373">
        <v>5837</v>
      </c>
      <c r="C16" s="373">
        <v>20945</v>
      </c>
      <c r="D16" s="374">
        <v>169.090382387022</v>
      </c>
      <c r="E16" s="374">
        <v>155.15683147262095</v>
      </c>
      <c r="F16" s="374">
        <v>139.88512656114341</v>
      </c>
      <c r="G16" s="375"/>
      <c r="H16" s="375"/>
    </row>
    <row r="17" spans="1:7" s="377" customFormat="1" ht="30" customHeight="1">
      <c r="A17" s="372" t="s">
        <v>436</v>
      </c>
      <c r="B17" s="373">
        <v>1509</v>
      </c>
      <c r="C17" s="373">
        <v>6126</v>
      </c>
      <c r="D17" s="374">
        <v>106.86968838526911</v>
      </c>
      <c r="E17" s="374">
        <v>122.98288508557458</v>
      </c>
      <c r="F17" s="374">
        <v>110.14023732470335</v>
      </c>
      <c r="G17" s="375"/>
    </row>
    <row r="18" spans="1:7" s="377" customFormat="1" ht="20.100000000000001" customHeight="1">
      <c r="A18" s="378"/>
      <c r="B18" s="379"/>
      <c r="C18" s="379"/>
      <c r="D18" s="378"/>
      <c r="E18" s="378"/>
      <c r="F18" s="378"/>
      <c r="G18" s="375"/>
    </row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1.6" customHeight="1"/>
    <row r="29" spans="1:7" ht="21.6" customHeight="1"/>
    <row r="30" spans="1:7" ht="21.6" customHeight="1"/>
    <row r="40" spans="1:6" ht="15">
      <c r="A40" s="380"/>
      <c r="B40" s="380"/>
      <c r="C40" s="380"/>
      <c r="D40" s="380"/>
      <c r="E40" s="380"/>
      <c r="F40" s="380"/>
    </row>
    <row r="41" spans="1:6" ht="15">
      <c r="A41" s="380"/>
      <c r="B41" s="380"/>
      <c r="C41" s="380"/>
      <c r="D41" s="380"/>
      <c r="E41" s="380"/>
      <c r="F41" s="380"/>
    </row>
    <row r="42" spans="1:6" ht="15">
      <c r="A42" s="380"/>
      <c r="B42" s="380"/>
      <c r="C42" s="380"/>
      <c r="D42" s="380"/>
      <c r="E42" s="380"/>
      <c r="F42" s="380"/>
    </row>
    <row r="43" spans="1:6" ht="15">
      <c r="A43" s="380"/>
      <c r="B43" s="380"/>
      <c r="C43" s="380"/>
      <c r="D43" s="380"/>
      <c r="E43" s="380"/>
      <c r="F43" s="380"/>
    </row>
    <row r="44" spans="1:6" ht="15">
      <c r="A44" s="380"/>
      <c r="B44" s="380"/>
      <c r="C44" s="380"/>
      <c r="D44" s="380"/>
      <c r="E44" s="380"/>
      <c r="F44" s="380"/>
    </row>
    <row r="45" spans="1:6" ht="15">
      <c r="A45" s="380"/>
      <c r="B45" s="380"/>
      <c r="C45" s="380"/>
      <c r="D45" s="380"/>
      <c r="E45" s="380"/>
      <c r="F45" s="380"/>
    </row>
    <row r="46" spans="1:6" ht="15">
      <c r="A46" s="380"/>
      <c r="B46" s="380"/>
      <c r="C46" s="380"/>
      <c r="D46" s="380"/>
      <c r="E46" s="380"/>
      <c r="F46" s="380"/>
    </row>
    <row r="47" spans="1:6" ht="15">
      <c r="A47" s="380"/>
      <c r="B47" s="380"/>
      <c r="C47" s="380"/>
      <c r="D47" s="380"/>
      <c r="E47" s="380"/>
      <c r="F47" s="380"/>
    </row>
    <row r="48" spans="1:6" ht="15">
      <c r="A48" s="380"/>
      <c r="B48" s="380"/>
      <c r="C48" s="380"/>
      <c r="D48" s="380"/>
      <c r="E48" s="380"/>
      <c r="F48" s="380"/>
    </row>
    <row r="49" spans="1:6" ht="15">
      <c r="A49" s="380"/>
      <c r="B49" s="380"/>
      <c r="C49" s="380"/>
      <c r="D49" s="380"/>
      <c r="E49" s="380"/>
      <c r="F49" s="380"/>
    </row>
    <row r="50" spans="1:6" ht="15">
      <c r="A50" s="380"/>
      <c r="B50" s="380"/>
      <c r="C50" s="380"/>
      <c r="D50" s="380"/>
      <c r="E50" s="380"/>
      <c r="F50" s="380"/>
    </row>
    <row r="51" spans="1:6" ht="15">
      <c r="A51" s="380"/>
      <c r="B51" s="380"/>
      <c r="C51" s="380"/>
      <c r="D51" s="380"/>
      <c r="E51" s="380"/>
      <c r="F51" s="380"/>
    </row>
  </sheetData>
  <mergeCells count="2">
    <mergeCell ref="D4:E4"/>
    <mergeCell ref="D5:E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12" sqref="D12"/>
    </sheetView>
  </sheetViews>
  <sheetFormatPr defaultColWidth="8.5703125" defaultRowHeight="12.75"/>
  <cols>
    <col min="1" max="1" width="1.42578125" style="356" customWidth="1"/>
    <col min="2" max="2" width="40.42578125" style="356" customWidth="1"/>
    <col min="3" max="5" width="8.140625" style="356" customWidth="1"/>
    <col min="6" max="6" width="0.42578125" style="356" customWidth="1"/>
    <col min="7" max="9" width="7.140625" style="356" customWidth="1"/>
    <col min="10" max="16384" width="8.5703125" style="356"/>
  </cols>
  <sheetData>
    <row r="1" spans="1:12" s="354" customFormat="1" ht="20.100000000000001" customHeight="1">
      <c r="A1" s="353" t="s">
        <v>437</v>
      </c>
      <c r="B1" s="353"/>
      <c r="C1" s="381"/>
      <c r="D1" s="381"/>
      <c r="E1" s="381"/>
      <c r="F1" s="381"/>
      <c r="G1" s="381"/>
    </row>
    <row r="2" spans="1:12" ht="20.100000000000001" customHeight="1">
      <c r="A2" s="355"/>
      <c r="B2" s="355"/>
      <c r="C2" s="364"/>
      <c r="D2" s="364"/>
      <c r="E2" s="364"/>
      <c r="F2" s="364"/>
      <c r="G2" s="364"/>
    </row>
    <row r="3" spans="1:12" s="358" customFormat="1" ht="20.100000000000001" customHeight="1">
      <c r="A3" s="357"/>
      <c r="B3" s="357"/>
      <c r="C3" s="357"/>
      <c r="D3" s="357"/>
      <c r="E3" s="357"/>
      <c r="F3" s="357"/>
      <c r="G3" s="382"/>
    </row>
    <row r="4" spans="1:12" s="358" customFormat="1" ht="15" customHeight="1">
      <c r="A4" s="383"/>
      <c r="B4" s="383"/>
      <c r="C4" s="433" t="s">
        <v>264</v>
      </c>
      <c r="D4" s="433"/>
      <c r="E4" s="433"/>
      <c r="F4" s="66"/>
      <c r="G4" s="435" t="s">
        <v>438</v>
      </c>
      <c r="H4" s="435"/>
      <c r="I4" s="435"/>
    </row>
    <row r="5" spans="1:12" s="358" customFormat="1" ht="15" customHeight="1">
      <c r="A5" s="384"/>
      <c r="B5" s="384"/>
      <c r="C5" s="434"/>
      <c r="D5" s="434"/>
      <c r="E5" s="434"/>
      <c r="F5" s="68"/>
      <c r="G5" s="436" t="s">
        <v>439</v>
      </c>
      <c r="H5" s="436"/>
      <c r="I5" s="436"/>
    </row>
    <row r="6" spans="1:12" s="358" customFormat="1" ht="15" customHeight="1">
      <c r="A6" s="384"/>
      <c r="B6" s="384"/>
      <c r="C6" s="385" t="s">
        <v>440</v>
      </c>
      <c r="D6" s="385" t="s">
        <v>441</v>
      </c>
      <c r="E6" s="385" t="s">
        <v>442</v>
      </c>
      <c r="F6" s="68"/>
      <c r="G6" s="385" t="s">
        <v>440</v>
      </c>
      <c r="H6" s="385" t="s">
        <v>441</v>
      </c>
      <c r="I6" s="385" t="s">
        <v>442</v>
      </c>
    </row>
    <row r="7" spans="1:12" s="358" customFormat="1" ht="15" customHeight="1">
      <c r="A7" s="384"/>
      <c r="B7" s="384"/>
      <c r="C7" s="386" t="s">
        <v>443</v>
      </c>
      <c r="D7" s="386" t="s">
        <v>444</v>
      </c>
      <c r="E7" s="386" t="s">
        <v>445</v>
      </c>
      <c r="F7" s="68"/>
      <c r="G7" s="386" t="s">
        <v>446</v>
      </c>
      <c r="H7" s="386" t="s">
        <v>444</v>
      </c>
      <c r="I7" s="386" t="s">
        <v>445</v>
      </c>
    </row>
    <row r="8" spans="1:12" s="358" customFormat="1" ht="15" customHeight="1">
      <c r="A8" s="384"/>
      <c r="B8" s="384"/>
      <c r="C8" s="387" t="s">
        <v>447</v>
      </c>
      <c r="D8" s="387" t="s">
        <v>448</v>
      </c>
      <c r="E8" s="387" t="s">
        <v>449</v>
      </c>
      <c r="F8" s="72"/>
      <c r="G8" s="387" t="s">
        <v>450</v>
      </c>
      <c r="H8" s="387"/>
      <c r="I8" s="387"/>
    </row>
    <row r="9" spans="1:12" s="358" customFormat="1" ht="20.100000000000001" customHeight="1">
      <c r="A9" s="357"/>
      <c r="B9" s="357"/>
      <c r="C9" s="68"/>
      <c r="D9" s="68"/>
      <c r="E9" s="68"/>
      <c r="F9" s="68"/>
      <c r="G9" s="68"/>
    </row>
    <row r="10" spans="1:12" s="391" customFormat="1" ht="20.100000000000001" customHeight="1">
      <c r="A10" s="388" t="s">
        <v>215</v>
      </c>
      <c r="B10" s="388"/>
      <c r="C10" s="389">
        <v>49872</v>
      </c>
      <c r="D10" s="389">
        <v>464969.51699409209</v>
      </c>
      <c r="E10" s="389">
        <v>331376</v>
      </c>
      <c r="F10" s="389"/>
      <c r="G10" s="390">
        <v>100.5666350749128</v>
      </c>
      <c r="H10" s="390">
        <v>73.191091981378804</v>
      </c>
      <c r="I10" s="390">
        <v>95.162008253331919</v>
      </c>
    </row>
    <row r="11" spans="1:12" s="391" customFormat="1" ht="18" customHeight="1">
      <c r="A11" s="388" t="s">
        <v>451</v>
      </c>
      <c r="B11" s="388"/>
      <c r="C11" s="377"/>
      <c r="D11" s="389"/>
      <c r="E11" s="389"/>
      <c r="F11" s="389"/>
      <c r="G11" s="390"/>
      <c r="H11" s="392"/>
      <c r="I11" s="392"/>
    </row>
    <row r="12" spans="1:12" s="398" customFormat="1" ht="18" customHeight="1">
      <c r="A12" s="393"/>
      <c r="B12" s="394" t="s">
        <v>452</v>
      </c>
      <c r="C12" s="395">
        <v>501</v>
      </c>
      <c r="D12" s="396">
        <v>7049.8209999999999</v>
      </c>
      <c r="E12" s="396">
        <v>3027</v>
      </c>
      <c r="F12" s="396"/>
      <c r="G12" s="397">
        <v>70.46413502109705</v>
      </c>
      <c r="H12" s="397">
        <v>40.615922219188917</v>
      </c>
      <c r="I12" s="397">
        <v>58.913974309069673</v>
      </c>
    </row>
    <row r="13" spans="1:12" s="398" customFormat="1" ht="18" customHeight="1">
      <c r="A13" s="393"/>
      <c r="B13" s="394" t="s">
        <v>453</v>
      </c>
      <c r="C13" s="396">
        <v>11976</v>
      </c>
      <c r="D13" s="396">
        <v>172637.92119207</v>
      </c>
      <c r="E13" s="396">
        <v>167630</v>
      </c>
      <c r="F13" s="396">
        <v>0</v>
      </c>
      <c r="G13" s="397">
        <v>93.511360974467081</v>
      </c>
      <c r="H13" s="397">
        <v>100.50041742382992</v>
      </c>
      <c r="I13" s="397">
        <v>103.29486144574602</v>
      </c>
      <c r="L13" s="399"/>
    </row>
    <row r="14" spans="1:12" s="358" customFormat="1" ht="18" customHeight="1">
      <c r="A14" s="400"/>
      <c r="B14" s="401" t="s">
        <v>34</v>
      </c>
      <c r="C14" s="364">
        <v>219</v>
      </c>
      <c r="D14" s="402">
        <v>6670.4840000000004</v>
      </c>
      <c r="E14" s="402">
        <v>1306</v>
      </c>
      <c r="F14" s="402"/>
      <c r="G14" s="403">
        <v>87.6</v>
      </c>
      <c r="H14" s="403">
        <v>63.697388199332728</v>
      </c>
      <c r="I14" s="403">
        <v>61.720226843100193</v>
      </c>
      <c r="L14" s="402"/>
    </row>
    <row r="15" spans="1:12" s="358" customFormat="1" ht="18" customHeight="1">
      <c r="A15" s="400"/>
      <c r="B15" s="401" t="s">
        <v>40</v>
      </c>
      <c r="C15" s="364">
        <v>5938</v>
      </c>
      <c r="D15" s="402">
        <v>77390.568799207002</v>
      </c>
      <c r="E15" s="402">
        <v>137520</v>
      </c>
      <c r="F15" s="402"/>
      <c r="G15" s="403">
        <v>91.777434312210204</v>
      </c>
      <c r="H15" s="403">
        <v>89.111298058139411</v>
      </c>
      <c r="I15" s="403">
        <v>114.11785207498319</v>
      </c>
      <c r="L15" s="402"/>
    </row>
    <row r="16" spans="1:12" s="358" customFormat="1" ht="18" customHeight="1">
      <c r="A16" s="400"/>
      <c r="B16" s="401" t="s">
        <v>454</v>
      </c>
      <c r="C16" s="364">
        <v>333</v>
      </c>
      <c r="D16" s="402">
        <v>6389.2962690000004</v>
      </c>
      <c r="E16" s="402">
        <v>1966</v>
      </c>
      <c r="F16" s="402"/>
      <c r="G16" s="403">
        <v>82.630272952853602</v>
      </c>
      <c r="H16" s="403">
        <v>35.456859338301022</v>
      </c>
      <c r="I16" s="403">
        <v>84.668389319552105</v>
      </c>
      <c r="L16" s="402"/>
    </row>
    <row r="17" spans="1:12" s="358" customFormat="1" ht="18" customHeight="1">
      <c r="A17" s="400"/>
      <c r="B17" s="401" t="s">
        <v>455</v>
      </c>
      <c r="C17" s="402">
        <v>5486</v>
      </c>
      <c r="D17" s="402">
        <v>82187.572123863007</v>
      </c>
      <c r="E17" s="402">
        <v>26838</v>
      </c>
      <c r="F17" s="402"/>
      <c r="G17" s="403">
        <v>96.516537649542585</v>
      </c>
      <c r="H17" s="403">
        <v>145.62153607676228</v>
      </c>
      <c r="I17" s="403">
        <v>71.878515185601799</v>
      </c>
      <c r="L17" s="404"/>
    </row>
    <row r="18" spans="1:12" s="359" customFormat="1" ht="18" customHeight="1">
      <c r="A18" s="405"/>
      <c r="B18" s="394" t="s">
        <v>456</v>
      </c>
      <c r="C18" s="396">
        <v>37395</v>
      </c>
      <c r="D18" s="396">
        <v>285281.77480202209</v>
      </c>
      <c r="E18" s="396">
        <v>160719</v>
      </c>
      <c r="F18" s="396"/>
      <c r="G18" s="397">
        <v>103.66479084079505</v>
      </c>
      <c r="H18" s="397">
        <v>63.943595356427764</v>
      </c>
      <c r="I18" s="397">
        <v>88.892268890830849</v>
      </c>
    </row>
    <row r="19" spans="1:12" s="358" customFormat="1" ht="18" customHeight="1">
      <c r="A19" s="400"/>
      <c r="B19" s="401" t="s">
        <v>457</v>
      </c>
      <c r="C19" s="364">
        <v>18934</v>
      </c>
      <c r="D19" s="402">
        <v>116751</v>
      </c>
      <c r="E19" s="402">
        <v>74991</v>
      </c>
      <c r="F19" s="402"/>
      <c r="G19" s="403">
        <v>107.45743473325766</v>
      </c>
      <c r="H19" s="403">
        <v>124.35936339408997</v>
      </c>
      <c r="I19" s="403">
        <v>97.55561337322753</v>
      </c>
    </row>
    <row r="20" spans="1:12" s="358" customFormat="1" ht="18" customHeight="1">
      <c r="A20" s="400"/>
      <c r="B20" s="401" t="s">
        <v>458</v>
      </c>
      <c r="C20" s="364">
        <v>2208</v>
      </c>
      <c r="D20" s="402">
        <v>12726.431526887</v>
      </c>
      <c r="E20" s="402">
        <v>9342</v>
      </c>
      <c r="F20" s="402"/>
      <c r="G20" s="403">
        <v>86.081871345029242</v>
      </c>
      <c r="H20" s="403">
        <v>25.466559981264709</v>
      </c>
      <c r="I20" s="403">
        <v>62.14741883980841</v>
      </c>
    </row>
    <row r="21" spans="1:12" s="358" customFormat="1" ht="18" customHeight="1">
      <c r="A21" s="400"/>
      <c r="B21" s="401" t="s">
        <v>459</v>
      </c>
      <c r="C21" s="364">
        <v>2312</v>
      </c>
      <c r="D21" s="402">
        <v>12371.803133928999</v>
      </c>
      <c r="E21" s="402">
        <v>9781</v>
      </c>
      <c r="F21" s="402"/>
      <c r="G21" s="403">
        <v>124.70334412081985</v>
      </c>
      <c r="H21" s="403">
        <v>76.418025286473025</v>
      </c>
      <c r="I21" s="403">
        <v>117.53184330689739</v>
      </c>
    </row>
    <row r="22" spans="1:12" s="358" customFormat="1" ht="18" customHeight="1">
      <c r="A22" s="400"/>
      <c r="B22" s="401" t="s">
        <v>460</v>
      </c>
      <c r="C22" s="364">
        <v>1568</v>
      </c>
      <c r="D22" s="402">
        <v>6423.4547789990002</v>
      </c>
      <c r="E22" s="402">
        <v>9077</v>
      </c>
      <c r="F22" s="402"/>
      <c r="G22" s="403">
        <v>107.61839396019217</v>
      </c>
      <c r="H22" s="403">
        <v>40.027775648229117</v>
      </c>
      <c r="I22" s="403">
        <v>105.46067154641572</v>
      </c>
    </row>
    <row r="23" spans="1:12" s="358" customFormat="1" ht="18" customHeight="1">
      <c r="A23" s="400"/>
      <c r="B23" s="401" t="s">
        <v>461</v>
      </c>
      <c r="C23" s="364">
        <v>452</v>
      </c>
      <c r="D23" s="402">
        <v>7415.6221352559996</v>
      </c>
      <c r="E23" s="402">
        <v>1796</v>
      </c>
      <c r="F23" s="402"/>
      <c r="G23" s="403">
        <v>90.945674044265587</v>
      </c>
      <c r="H23" s="403">
        <v>37.95274811345849</v>
      </c>
      <c r="I23" s="403">
        <v>76.62116040955631</v>
      </c>
    </row>
    <row r="24" spans="1:12" s="358" customFormat="1" ht="18" customHeight="1">
      <c r="A24" s="400"/>
      <c r="B24" s="401" t="s">
        <v>462</v>
      </c>
      <c r="C24" s="364">
        <v>1394</v>
      </c>
      <c r="D24" s="402">
        <v>70232.901626617997</v>
      </c>
      <c r="E24" s="402">
        <v>7911</v>
      </c>
      <c r="F24" s="402"/>
      <c r="G24" s="403">
        <v>38.657792567942316</v>
      </c>
      <c r="H24" s="403">
        <v>36.422933028682301</v>
      </c>
      <c r="I24" s="403">
        <v>30.054707089126964</v>
      </c>
    </row>
    <row r="25" spans="1:12" s="358" customFormat="1" ht="30" customHeight="1">
      <c r="A25" s="400"/>
      <c r="B25" s="401" t="s">
        <v>463</v>
      </c>
      <c r="C25" s="364">
        <v>4348</v>
      </c>
      <c r="D25" s="402">
        <v>30223.716665549997</v>
      </c>
      <c r="E25" s="402">
        <v>19127</v>
      </c>
      <c r="F25" s="402"/>
      <c r="G25" s="403">
        <v>107.91759741871432</v>
      </c>
      <c r="H25" s="403">
        <v>128.239779204673</v>
      </c>
      <c r="I25" s="403">
        <v>100.35152151101785</v>
      </c>
      <c r="J25" s="406"/>
    </row>
    <row r="26" spans="1:12" s="358" customFormat="1" ht="18" customHeight="1">
      <c r="A26" s="400"/>
      <c r="B26" s="401" t="s">
        <v>464</v>
      </c>
      <c r="C26" s="364">
        <v>1630</v>
      </c>
      <c r="D26" s="402">
        <v>5015.2854168860003</v>
      </c>
      <c r="E26" s="402">
        <v>7409</v>
      </c>
      <c r="F26" s="402"/>
      <c r="G26" s="403">
        <v>168.21465428276574</v>
      </c>
      <c r="H26" s="403">
        <v>94.947978148847739</v>
      </c>
      <c r="I26" s="403">
        <v>136.82363804247461</v>
      </c>
    </row>
    <row r="27" spans="1:12" s="358" customFormat="1" ht="18" customHeight="1">
      <c r="A27" s="400"/>
      <c r="B27" s="401" t="s">
        <v>465</v>
      </c>
      <c r="C27" s="364">
        <v>530</v>
      </c>
      <c r="D27" s="402">
        <v>3633.1029999990001</v>
      </c>
      <c r="E27" s="402">
        <v>3210</v>
      </c>
      <c r="F27" s="402"/>
      <c r="G27" s="403">
        <v>121.83908045977012</v>
      </c>
      <c r="H27" s="403">
        <v>64.607289957364728</v>
      </c>
      <c r="I27" s="403">
        <v>119.06528189910979</v>
      </c>
    </row>
    <row r="28" spans="1:12" s="358" customFormat="1" ht="18" customHeight="1">
      <c r="A28" s="400"/>
      <c r="B28" s="401" t="s">
        <v>466</v>
      </c>
      <c r="C28" s="364">
        <v>362</v>
      </c>
      <c r="D28" s="402">
        <v>1908.0250000000001</v>
      </c>
      <c r="E28" s="402">
        <v>1524</v>
      </c>
      <c r="F28" s="402"/>
      <c r="G28" s="403">
        <v>122.29729729729731</v>
      </c>
      <c r="H28" s="403">
        <v>64.585445118008238</v>
      </c>
      <c r="I28" s="403">
        <v>116.96085955487337</v>
      </c>
    </row>
    <row r="29" spans="1:12" ht="30" customHeight="1">
      <c r="A29" s="400"/>
      <c r="B29" s="401" t="s">
        <v>467</v>
      </c>
      <c r="C29" s="364">
        <v>3140</v>
      </c>
      <c r="D29" s="402">
        <v>17480.500061109</v>
      </c>
      <c r="E29" s="402">
        <v>14661</v>
      </c>
      <c r="F29" s="402"/>
      <c r="G29" s="403">
        <v>135.93073593073592</v>
      </c>
      <c r="H29" s="403">
        <v>93.349243826854973</v>
      </c>
      <c r="I29" s="403">
        <v>109.7380239520958</v>
      </c>
    </row>
    <row r="30" spans="1:12" ht="18" customHeight="1">
      <c r="A30" s="400"/>
      <c r="B30" s="401" t="s">
        <v>468</v>
      </c>
      <c r="C30" s="364">
        <v>517</v>
      </c>
      <c r="D30" s="402">
        <v>1099.9314567890001</v>
      </c>
      <c r="E30" s="402">
        <v>1890</v>
      </c>
      <c r="F30" s="402"/>
      <c r="G30" s="403">
        <v>118.85057471264369</v>
      </c>
      <c r="H30" s="403">
        <v>71.664902170452621</v>
      </c>
      <c r="I30" s="403">
        <v>128.48402447314754</v>
      </c>
    </row>
    <row r="31" spans="1:12" ht="18" customHeight="1">
      <c r="C31" s="364"/>
      <c r="D31" s="402"/>
      <c r="E31" s="402"/>
      <c r="F31" s="402"/>
      <c r="G31" s="403"/>
      <c r="H31" s="407"/>
      <c r="I31" s="407"/>
    </row>
    <row r="32" spans="1:12" ht="20.100000000000001" customHeight="1">
      <c r="A32" s="364"/>
      <c r="B32" s="364"/>
      <c r="C32" s="364"/>
      <c r="D32" s="364"/>
      <c r="E32" s="364"/>
      <c r="F32" s="364"/>
      <c r="G32" s="364"/>
    </row>
    <row r="33" spans="1:7" ht="20.100000000000001" customHeight="1">
      <c r="A33" s="364"/>
      <c r="B33" s="364"/>
      <c r="C33" s="364"/>
      <c r="D33" s="364"/>
      <c r="E33" s="364"/>
      <c r="F33" s="364"/>
      <c r="G33" s="364"/>
    </row>
    <row r="34" spans="1:7" ht="20.100000000000001" customHeight="1">
      <c r="A34" s="364"/>
      <c r="B34" s="364"/>
      <c r="C34" s="364"/>
      <c r="D34" s="364"/>
      <c r="E34" s="364"/>
      <c r="F34" s="364"/>
      <c r="G34" s="364"/>
    </row>
    <row r="35" spans="1:7" ht="20.100000000000001" customHeight="1">
      <c r="A35" s="364"/>
      <c r="B35" s="364"/>
      <c r="C35" s="364"/>
      <c r="D35" s="364"/>
      <c r="E35" s="364"/>
      <c r="F35" s="364"/>
      <c r="G35" s="364"/>
    </row>
    <row r="36" spans="1:7" ht="20.100000000000001" customHeight="1">
      <c r="A36" s="364"/>
      <c r="B36" s="364"/>
      <c r="C36" s="364"/>
      <c r="D36" s="364"/>
      <c r="E36" s="364"/>
      <c r="F36" s="364"/>
      <c r="G36" s="364"/>
    </row>
    <row r="37" spans="1:7" ht="20.100000000000001" customHeight="1">
      <c r="A37" s="364"/>
      <c r="B37" s="364"/>
      <c r="C37" s="364"/>
      <c r="D37" s="364"/>
      <c r="E37" s="364"/>
      <c r="F37" s="364"/>
      <c r="G37" s="364"/>
    </row>
    <row r="38" spans="1:7" ht="20.100000000000001" customHeight="1">
      <c r="A38" s="364"/>
      <c r="B38" s="364"/>
      <c r="C38" s="364"/>
      <c r="D38" s="364"/>
      <c r="E38" s="364"/>
      <c r="F38" s="364"/>
      <c r="G38" s="364"/>
    </row>
    <row r="39" spans="1:7" ht="20.100000000000001" customHeight="1">
      <c r="A39" s="364"/>
      <c r="B39" s="364"/>
      <c r="C39" s="364"/>
      <c r="D39" s="364"/>
      <c r="E39" s="364"/>
      <c r="F39" s="364"/>
      <c r="G39" s="364"/>
    </row>
    <row r="40" spans="1:7" ht="20.100000000000001" customHeight="1">
      <c r="A40" s="364"/>
      <c r="B40" s="364"/>
      <c r="C40" s="364"/>
      <c r="D40" s="364"/>
      <c r="E40" s="364"/>
      <c r="F40" s="364"/>
      <c r="G40" s="364"/>
    </row>
    <row r="41" spans="1:7" ht="20.100000000000001" customHeight="1">
      <c r="A41" s="364"/>
      <c r="B41" s="364"/>
      <c r="C41" s="364"/>
      <c r="D41" s="364"/>
      <c r="E41" s="364"/>
      <c r="F41" s="364"/>
      <c r="G41" s="364"/>
    </row>
    <row r="42" spans="1:7" ht="20.100000000000001" customHeight="1">
      <c r="A42" s="364"/>
      <c r="B42" s="364"/>
      <c r="C42" s="364"/>
      <c r="D42" s="364"/>
      <c r="E42" s="364"/>
      <c r="F42" s="364"/>
      <c r="G42" s="364"/>
    </row>
    <row r="43" spans="1:7" ht="20.100000000000001" customHeight="1">
      <c r="A43" s="364"/>
      <c r="B43" s="364"/>
      <c r="C43" s="364"/>
      <c r="D43" s="364"/>
      <c r="E43" s="364"/>
      <c r="F43" s="364"/>
      <c r="G43" s="364"/>
    </row>
    <row r="44" spans="1:7" ht="20.100000000000001" customHeight="1">
      <c r="A44" s="364"/>
      <c r="B44" s="364"/>
      <c r="C44" s="364"/>
      <c r="D44" s="364"/>
      <c r="E44" s="364"/>
      <c r="F44" s="364"/>
      <c r="G44" s="364"/>
    </row>
    <row r="45" spans="1:7" ht="20.100000000000001" customHeight="1">
      <c r="A45" s="364"/>
      <c r="B45" s="364"/>
      <c r="C45" s="364"/>
      <c r="D45" s="364"/>
      <c r="E45" s="364"/>
      <c r="F45" s="364"/>
      <c r="G45" s="364"/>
    </row>
    <row r="46" spans="1:7" ht="20.100000000000001" customHeight="1">
      <c r="A46" s="364"/>
      <c r="B46" s="364"/>
      <c r="C46" s="364"/>
      <c r="D46" s="364"/>
      <c r="E46" s="364"/>
      <c r="F46" s="364"/>
      <c r="G46" s="364"/>
    </row>
    <row r="47" spans="1:7" ht="20.100000000000001" customHeight="1">
      <c r="A47" s="364"/>
      <c r="B47" s="364"/>
      <c r="C47" s="364"/>
      <c r="D47" s="364"/>
      <c r="E47" s="364"/>
      <c r="F47" s="364"/>
      <c r="G47" s="364"/>
    </row>
    <row r="48" spans="1:7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3">
    <mergeCell ref="C4:E5"/>
    <mergeCell ref="G4:I4"/>
    <mergeCell ref="G5:I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12" sqref="D12"/>
    </sheetView>
  </sheetViews>
  <sheetFormatPr defaultColWidth="8.5703125" defaultRowHeight="12.75"/>
  <cols>
    <col min="1" max="1" width="49.42578125" style="356" customWidth="1"/>
    <col min="2" max="2" width="10" style="356" customWidth="1"/>
    <col min="3" max="3" width="9.42578125" style="356" customWidth="1"/>
    <col min="4" max="4" width="20.5703125" style="356" customWidth="1"/>
    <col min="5" max="16384" width="8.5703125" style="356"/>
  </cols>
  <sheetData>
    <row r="1" spans="1:4" s="354" customFormat="1" ht="20.100000000000001" customHeight="1">
      <c r="A1" s="353" t="s">
        <v>469</v>
      </c>
      <c r="B1" s="381"/>
      <c r="C1" s="381"/>
    </row>
    <row r="2" spans="1:4" ht="20.100000000000001" customHeight="1">
      <c r="A2" s="364"/>
      <c r="B2" s="364"/>
      <c r="C2" s="364"/>
    </row>
    <row r="3" spans="1:4" s="358" customFormat="1" ht="20.100000000000001" customHeight="1">
      <c r="A3" s="357"/>
      <c r="B3" s="357"/>
      <c r="C3" s="382"/>
      <c r="D3" s="408" t="s">
        <v>470</v>
      </c>
    </row>
    <row r="4" spans="1:4" s="358" customFormat="1" ht="15.95" customHeight="1">
      <c r="A4" s="383"/>
      <c r="B4" s="385" t="s">
        <v>25</v>
      </c>
      <c r="C4" s="385" t="s">
        <v>25</v>
      </c>
      <c r="D4" s="385" t="s">
        <v>438</v>
      </c>
    </row>
    <row r="5" spans="1:4" s="358" customFormat="1" ht="15.95" customHeight="1">
      <c r="A5" s="384"/>
      <c r="B5" s="387" t="s">
        <v>404</v>
      </c>
      <c r="C5" s="387" t="s">
        <v>26</v>
      </c>
      <c r="D5" s="387" t="s">
        <v>471</v>
      </c>
    </row>
    <row r="6" spans="1:4" s="358" customFormat="1" ht="20.100000000000001" customHeight="1">
      <c r="A6" s="357"/>
      <c r="B6" s="68"/>
      <c r="C6" s="68"/>
      <c r="D6" s="68"/>
    </row>
    <row r="7" spans="1:4" s="391" customFormat="1" ht="20.100000000000001" customHeight="1">
      <c r="A7" s="409" t="s">
        <v>215</v>
      </c>
      <c r="B7" s="410">
        <v>30919</v>
      </c>
      <c r="C7" s="410">
        <v>28999</v>
      </c>
      <c r="D7" s="411">
        <v>93.790226074581966</v>
      </c>
    </row>
    <row r="8" spans="1:4" s="391" customFormat="1" ht="20.100000000000001" customHeight="1">
      <c r="A8" s="394" t="s">
        <v>452</v>
      </c>
      <c r="B8" s="412">
        <v>422</v>
      </c>
      <c r="C8" s="412">
        <v>391</v>
      </c>
      <c r="D8" s="413">
        <v>92.654028436018947</v>
      </c>
    </row>
    <row r="9" spans="1:4" s="391" customFormat="1" ht="20.100000000000001" customHeight="1">
      <c r="A9" s="394" t="s">
        <v>453</v>
      </c>
      <c r="B9" s="412">
        <v>7935</v>
      </c>
      <c r="C9" s="412">
        <v>7591</v>
      </c>
      <c r="D9" s="413">
        <v>95.664776307498428</v>
      </c>
    </row>
    <row r="10" spans="1:4" s="358" customFormat="1" ht="20.100000000000001" customHeight="1">
      <c r="A10" s="414" t="s">
        <v>34</v>
      </c>
      <c r="B10" s="415">
        <v>231</v>
      </c>
      <c r="C10" s="415">
        <v>223</v>
      </c>
      <c r="D10" s="416">
        <v>96.53679653679653</v>
      </c>
    </row>
    <row r="11" spans="1:4" s="358" customFormat="1" ht="20.100000000000001" customHeight="1">
      <c r="A11" s="414" t="s">
        <v>40</v>
      </c>
      <c r="B11" s="415">
        <v>3448</v>
      </c>
      <c r="C11" s="415">
        <v>3207</v>
      </c>
      <c r="D11" s="416">
        <v>93.01044083526682</v>
      </c>
    </row>
    <row r="12" spans="1:4" s="358" customFormat="1" ht="20.100000000000001" customHeight="1">
      <c r="A12" s="414" t="s">
        <v>454</v>
      </c>
      <c r="B12" s="415">
        <v>472</v>
      </c>
      <c r="C12" s="415">
        <v>492</v>
      </c>
      <c r="D12" s="416">
        <v>104.23728813559323</v>
      </c>
    </row>
    <row r="13" spans="1:4" s="358" customFormat="1" ht="20.100000000000001" customHeight="1">
      <c r="A13" s="414" t="s">
        <v>455</v>
      </c>
      <c r="B13" s="415">
        <v>3784</v>
      </c>
      <c r="C13" s="415">
        <v>3669</v>
      </c>
      <c r="D13" s="416">
        <v>96.960887949260041</v>
      </c>
    </row>
    <row r="14" spans="1:4" s="391" customFormat="1" ht="20.100000000000001" customHeight="1">
      <c r="A14" s="417" t="s">
        <v>456</v>
      </c>
      <c r="B14" s="412">
        <v>22562</v>
      </c>
      <c r="C14" s="412">
        <v>21017</v>
      </c>
      <c r="D14" s="413">
        <v>93.152202818899028</v>
      </c>
    </row>
    <row r="15" spans="1:4" s="358" customFormat="1" ht="20.100000000000001" customHeight="1">
      <c r="A15" s="414" t="s">
        <v>457</v>
      </c>
      <c r="B15" s="415">
        <v>11945</v>
      </c>
      <c r="C15" s="415">
        <v>10400</v>
      </c>
      <c r="D15" s="416">
        <v>87.065717873587275</v>
      </c>
    </row>
    <row r="16" spans="1:4" s="358" customFormat="1" ht="20.100000000000001" customHeight="1">
      <c r="A16" s="414" t="s">
        <v>458</v>
      </c>
      <c r="B16" s="415">
        <v>1476</v>
      </c>
      <c r="C16" s="415">
        <v>1375</v>
      </c>
      <c r="D16" s="416">
        <v>93.157181571815713</v>
      </c>
    </row>
    <row r="17" spans="1:4" s="358" customFormat="1" ht="20.100000000000001" customHeight="1">
      <c r="A17" s="414" t="s">
        <v>459</v>
      </c>
      <c r="B17" s="415">
        <v>1738</v>
      </c>
      <c r="C17" s="415">
        <v>1477</v>
      </c>
      <c r="D17" s="416">
        <v>84.982738780207129</v>
      </c>
    </row>
    <row r="18" spans="1:4" s="358" customFormat="1" ht="20.100000000000001" customHeight="1">
      <c r="A18" s="414" t="s">
        <v>460</v>
      </c>
      <c r="B18" s="415">
        <v>573</v>
      </c>
      <c r="C18" s="415">
        <v>616</v>
      </c>
      <c r="D18" s="416">
        <v>107.50436300174519</v>
      </c>
    </row>
    <row r="19" spans="1:4" s="358" customFormat="1" ht="20.100000000000001" customHeight="1">
      <c r="A19" s="414" t="s">
        <v>461</v>
      </c>
      <c r="B19" s="415">
        <v>251</v>
      </c>
      <c r="C19" s="415">
        <v>281</v>
      </c>
      <c r="D19" s="416">
        <v>111.95219123505976</v>
      </c>
    </row>
    <row r="20" spans="1:4" s="358" customFormat="1" ht="20.100000000000001" customHeight="1">
      <c r="A20" s="414" t="s">
        <v>462</v>
      </c>
      <c r="B20" s="415">
        <v>1034</v>
      </c>
      <c r="C20" s="415">
        <v>1065</v>
      </c>
      <c r="D20" s="416">
        <v>102.99806576402321</v>
      </c>
    </row>
    <row r="21" spans="1:4" s="358" customFormat="1" ht="27.95" customHeight="1">
      <c r="A21" s="414" t="s">
        <v>472</v>
      </c>
      <c r="B21" s="415">
        <v>2006</v>
      </c>
      <c r="C21" s="415">
        <v>2162</v>
      </c>
      <c r="D21" s="416">
        <v>107.7766699900299</v>
      </c>
    </row>
    <row r="22" spans="1:4" s="358" customFormat="1" ht="20.100000000000001" customHeight="1">
      <c r="A22" s="414" t="s">
        <v>464</v>
      </c>
      <c r="B22" s="415">
        <v>703</v>
      </c>
      <c r="C22" s="415">
        <v>808</v>
      </c>
      <c r="D22" s="416">
        <v>114.93598862019914</v>
      </c>
    </row>
    <row r="23" spans="1:4" s="358" customFormat="1" ht="20.100000000000001" customHeight="1">
      <c r="A23" s="414" t="s">
        <v>465</v>
      </c>
      <c r="B23" s="415">
        <v>114</v>
      </c>
      <c r="C23" s="415">
        <v>151</v>
      </c>
      <c r="D23" s="416">
        <v>132.45614035087718</v>
      </c>
    </row>
    <row r="24" spans="1:4" s="358" customFormat="1" ht="20.100000000000001" customHeight="1">
      <c r="A24" s="414" t="s">
        <v>466</v>
      </c>
      <c r="B24" s="415">
        <v>265</v>
      </c>
      <c r="C24" s="415">
        <v>261</v>
      </c>
      <c r="D24" s="416">
        <v>98.490566037735846</v>
      </c>
    </row>
    <row r="25" spans="1:4" ht="27.95" customHeight="1">
      <c r="A25" s="414" t="s">
        <v>473</v>
      </c>
      <c r="B25" s="415">
        <v>1589</v>
      </c>
      <c r="C25" s="415">
        <v>1589</v>
      </c>
      <c r="D25" s="416">
        <v>100</v>
      </c>
    </row>
    <row r="26" spans="1:4" ht="20.100000000000001" customHeight="1">
      <c r="A26" s="414" t="s">
        <v>468</v>
      </c>
      <c r="B26" s="415">
        <v>868</v>
      </c>
      <c r="C26" s="415">
        <v>832</v>
      </c>
      <c r="D26" s="416">
        <v>95.852534562211972</v>
      </c>
    </row>
    <row r="27" spans="1:4" ht="20.100000000000001" customHeight="1">
      <c r="A27" s="364"/>
      <c r="B27" s="364"/>
      <c r="C27" s="364"/>
    </row>
    <row r="28" spans="1:4" ht="20.100000000000001" customHeight="1">
      <c r="A28" s="364"/>
      <c r="B28" s="364"/>
      <c r="C28" s="364"/>
    </row>
    <row r="29" spans="1:4" ht="20.100000000000001" customHeight="1">
      <c r="A29" s="364"/>
      <c r="B29" s="364"/>
      <c r="C29" s="364"/>
    </row>
    <row r="30" spans="1:4" ht="20.100000000000001" customHeight="1">
      <c r="A30" s="364"/>
      <c r="B30" s="364"/>
      <c r="C30" s="364"/>
    </row>
    <row r="31" spans="1:4" ht="20.100000000000001" customHeight="1">
      <c r="A31" s="364"/>
      <c r="B31" s="364"/>
      <c r="C31" s="364"/>
    </row>
    <row r="32" spans="1:4" ht="20.100000000000001" customHeight="1">
      <c r="A32" s="364"/>
      <c r="B32" s="364"/>
      <c r="C32" s="364"/>
    </row>
    <row r="33" spans="1:4" ht="20.100000000000001" customHeight="1">
      <c r="A33" s="364"/>
      <c r="B33" s="364"/>
      <c r="C33" s="364"/>
    </row>
    <row r="34" spans="1:4" ht="20.100000000000001" customHeight="1">
      <c r="A34" s="364"/>
      <c r="B34" s="364"/>
      <c r="C34" s="364"/>
    </row>
    <row r="35" spans="1:4" ht="20.100000000000001" customHeight="1">
      <c r="A35" s="364"/>
      <c r="B35" s="364"/>
      <c r="C35" s="364"/>
    </row>
    <row r="36" spans="1:4" ht="20.100000000000001" customHeight="1">
      <c r="A36" s="364"/>
      <c r="B36" s="364"/>
      <c r="C36" s="364"/>
    </row>
    <row r="37" spans="1:4" ht="20.100000000000001" customHeight="1">
      <c r="A37" s="364"/>
      <c r="B37" s="364"/>
      <c r="C37" s="364"/>
    </row>
    <row r="38" spans="1:4" ht="20.100000000000001" customHeight="1">
      <c r="A38" s="364"/>
      <c r="B38" s="364"/>
      <c r="C38" s="364"/>
    </row>
    <row r="39" spans="1:4" ht="20.100000000000001" customHeight="1">
      <c r="A39" s="364"/>
      <c r="B39" s="364"/>
      <c r="C39" s="364"/>
    </row>
    <row r="40" spans="1:4" ht="20.100000000000001" customHeight="1">
      <c r="A40" s="364"/>
      <c r="B40" s="364"/>
      <c r="C40" s="364"/>
    </row>
    <row r="41" spans="1:4" ht="20.100000000000001" customHeight="1">
      <c r="A41" s="364"/>
      <c r="B41" s="364"/>
      <c r="C41" s="364"/>
    </row>
    <row r="42" spans="1:4" ht="20.100000000000001" customHeight="1">
      <c r="A42" s="364"/>
      <c r="B42" s="364"/>
      <c r="C42" s="364"/>
    </row>
    <row r="43" spans="1:4" ht="20.100000000000001" customHeight="1">
      <c r="A43" s="364"/>
      <c r="B43" s="364"/>
      <c r="C43" s="364"/>
    </row>
    <row r="44" spans="1:4" ht="20.100000000000001" customHeight="1">
      <c r="A44" s="364"/>
      <c r="B44" s="364"/>
      <c r="C44" s="364"/>
      <c r="D44" s="364"/>
    </row>
    <row r="45" spans="1:4" ht="20.100000000000001" customHeight="1">
      <c r="A45" s="364"/>
      <c r="B45" s="364"/>
      <c r="C45" s="364"/>
      <c r="D45" s="364"/>
    </row>
    <row r="46" spans="1:4" ht="20.100000000000001" customHeight="1">
      <c r="A46" s="364"/>
      <c r="B46" s="364"/>
      <c r="C46" s="364"/>
      <c r="D46" s="364"/>
    </row>
    <row r="47" spans="1:4" ht="20.100000000000001" customHeight="1">
      <c r="A47" s="364"/>
      <c r="B47" s="364"/>
      <c r="C47" s="364"/>
      <c r="D47" s="364"/>
    </row>
    <row r="48" spans="1:4" ht="20.100000000000001" customHeight="1">
      <c r="A48" s="364"/>
      <c r="B48" s="364"/>
      <c r="C48" s="364"/>
      <c r="D48" s="364"/>
    </row>
    <row r="49" spans="1:4" ht="20.100000000000001" customHeight="1">
      <c r="A49" s="364"/>
      <c r="B49" s="364"/>
      <c r="C49" s="364"/>
      <c r="D49" s="364"/>
    </row>
    <row r="50" spans="1:4" ht="20.100000000000001" customHeight="1">
      <c r="A50" s="364"/>
      <c r="B50" s="364"/>
      <c r="C50" s="364"/>
      <c r="D50" s="364"/>
    </row>
    <row r="51" spans="1:4" ht="20.100000000000001" customHeight="1">
      <c r="A51" s="364"/>
      <c r="B51" s="364"/>
      <c r="C51" s="364"/>
      <c r="D51" s="364"/>
    </row>
    <row r="52" spans="1:4" ht="20.100000000000001" customHeight="1">
      <c r="A52" s="364"/>
      <c r="B52" s="364"/>
      <c r="C52" s="364"/>
      <c r="D52" s="364"/>
    </row>
    <row r="53" spans="1:4" ht="20.100000000000001" customHeight="1">
      <c r="A53" s="364"/>
      <c r="B53" s="364"/>
      <c r="C53" s="364"/>
      <c r="D53" s="364"/>
    </row>
    <row r="54" spans="1:4" ht="20.100000000000001" customHeight="1">
      <c r="A54" s="364"/>
      <c r="B54" s="364"/>
      <c r="C54" s="364"/>
      <c r="D54" s="364"/>
    </row>
    <row r="55" spans="1:4" ht="20.100000000000001" customHeight="1">
      <c r="A55" s="364"/>
      <c r="B55" s="364"/>
      <c r="C55" s="364"/>
      <c r="D55" s="364"/>
    </row>
    <row r="56" spans="1:4" ht="20.100000000000001" customHeight="1">
      <c r="A56" s="364"/>
      <c r="B56" s="364"/>
      <c r="C56" s="364"/>
      <c r="D56" s="364"/>
    </row>
    <row r="57" spans="1:4" ht="20.100000000000001" customHeight="1">
      <c r="A57" s="364"/>
      <c r="B57" s="364"/>
      <c r="C57" s="364"/>
      <c r="D57" s="364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8740157480314965" right="0.17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D12" sqref="D12"/>
    </sheetView>
  </sheetViews>
  <sheetFormatPr defaultColWidth="8.5703125" defaultRowHeight="12.75"/>
  <cols>
    <col min="1" max="1" width="46.5703125" style="356" customWidth="1"/>
    <col min="2" max="2" width="10" style="356" customWidth="1"/>
    <col min="3" max="3" width="9.42578125" style="356" customWidth="1"/>
    <col min="4" max="4" width="20.85546875" style="356" customWidth="1"/>
    <col min="5" max="16384" width="8.5703125" style="356"/>
  </cols>
  <sheetData>
    <row r="1" spans="1:4" s="354" customFormat="1" ht="20.100000000000001" customHeight="1">
      <c r="A1" s="353" t="s">
        <v>474</v>
      </c>
      <c r="B1" s="381"/>
      <c r="C1" s="381"/>
      <c r="D1" s="381"/>
    </row>
    <row r="2" spans="1:4" ht="20.100000000000001" customHeight="1">
      <c r="A2" s="364"/>
      <c r="B2" s="364"/>
      <c r="C2" s="364"/>
    </row>
    <row r="3" spans="1:4" s="358" customFormat="1" ht="15.95" customHeight="1">
      <c r="A3" s="357"/>
      <c r="B3" s="357"/>
      <c r="C3" s="382"/>
      <c r="D3" s="408" t="s">
        <v>470</v>
      </c>
    </row>
    <row r="4" spans="1:4" s="358" customFormat="1" ht="24.75" customHeight="1">
      <c r="A4" s="383"/>
      <c r="B4" s="385" t="s">
        <v>25</v>
      </c>
      <c r="C4" s="385" t="s">
        <v>25</v>
      </c>
      <c r="D4" s="385" t="s">
        <v>438</v>
      </c>
    </row>
    <row r="5" spans="1:4" s="358" customFormat="1" ht="15.95" customHeight="1">
      <c r="A5" s="384"/>
      <c r="B5" s="387" t="s">
        <v>404</v>
      </c>
      <c r="C5" s="387" t="s">
        <v>26</v>
      </c>
      <c r="D5" s="387" t="s">
        <v>471</v>
      </c>
    </row>
    <row r="6" spans="1:4" s="358" customFormat="1" ht="20.100000000000001" customHeight="1">
      <c r="A6" s="357"/>
      <c r="B6" s="68"/>
      <c r="C6" s="68"/>
      <c r="D6" s="68"/>
    </row>
    <row r="7" spans="1:4" s="391" customFormat="1" ht="20.100000000000001" customHeight="1">
      <c r="A7" s="409" t="s">
        <v>215</v>
      </c>
      <c r="B7" s="410">
        <f>B8+B9+B14</f>
        <v>41001</v>
      </c>
      <c r="C7" s="410">
        <f>C8+C9+C14</f>
        <v>49930</v>
      </c>
      <c r="D7" s="418">
        <f t="shared" ref="D7:D26" si="0">+C7/B7*100</f>
        <v>121.77751762152143</v>
      </c>
    </row>
    <row r="8" spans="1:4" s="391" customFormat="1" ht="20.100000000000001" customHeight="1">
      <c r="A8" s="394" t="s">
        <v>452</v>
      </c>
      <c r="B8" s="412">
        <v>538</v>
      </c>
      <c r="C8" s="412">
        <v>658</v>
      </c>
      <c r="D8" s="419">
        <f t="shared" si="0"/>
        <v>122.30483271375465</v>
      </c>
    </row>
    <row r="9" spans="1:4" s="391" customFormat="1" ht="20.100000000000001" customHeight="1">
      <c r="A9" s="394" t="s">
        <v>453</v>
      </c>
      <c r="B9" s="412">
        <f>+SUM(B10:B13)</f>
        <v>11088</v>
      </c>
      <c r="C9" s="412">
        <f>+SUM(C10:C13)</f>
        <v>13783</v>
      </c>
      <c r="D9" s="419">
        <f t="shared" si="0"/>
        <v>124.30555555555556</v>
      </c>
    </row>
    <row r="10" spans="1:4" s="358" customFormat="1" ht="20.100000000000001" customHeight="1">
      <c r="A10" s="414" t="s">
        <v>34</v>
      </c>
      <c r="B10" s="415">
        <v>255</v>
      </c>
      <c r="C10" s="415">
        <v>275</v>
      </c>
      <c r="D10" s="420">
        <f t="shared" si="0"/>
        <v>107.84313725490196</v>
      </c>
    </row>
    <row r="11" spans="1:4" s="358" customFormat="1" ht="19.5" customHeight="1">
      <c r="A11" s="414" t="s">
        <v>40</v>
      </c>
      <c r="B11" s="415">
        <v>4714</v>
      </c>
      <c r="C11" s="415">
        <v>5965</v>
      </c>
      <c r="D11" s="420">
        <f t="shared" si="0"/>
        <v>126.53797199830292</v>
      </c>
    </row>
    <row r="12" spans="1:4" s="358" customFormat="1" ht="19.5" customHeight="1">
      <c r="A12" s="414" t="s">
        <v>454</v>
      </c>
      <c r="B12" s="415">
        <v>386</v>
      </c>
      <c r="C12" s="415">
        <v>423</v>
      </c>
      <c r="D12" s="420">
        <f t="shared" si="0"/>
        <v>109.58549222797926</v>
      </c>
    </row>
    <row r="13" spans="1:4" s="358" customFormat="1" ht="20.100000000000001" customHeight="1">
      <c r="A13" s="414" t="s">
        <v>455</v>
      </c>
      <c r="B13" s="415">
        <v>5733</v>
      </c>
      <c r="C13" s="415">
        <v>7120</v>
      </c>
      <c r="D13" s="420">
        <f t="shared" si="0"/>
        <v>124.19326705040991</v>
      </c>
    </row>
    <row r="14" spans="1:4" s="391" customFormat="1" ht="20.100000000000001" customHeight="1">
      <c r="A14" s="417" t="s">
        <v>456</v>
      </c>
      <c r="B14" s="412">
        <f>+SUM(B15:B26)</f>
        <v>29375</v>
      </c>
      <c r="C14" s="412">
        <f>+SUM(C15:C26)</f>
        <v>35489</v>
      </c>
      <c r="D14" s="419">
        <f t="shared" si="0"/>
        <v>120.8136170212766</v>
      </c>
    </row>
    <row r="15" spans="1:4" s="358" customFormat="1" ht="20.100000000000001" customHeight="1">
      <c r="A15" s="414" t="s">
        <v>457</v>
      </c>
      <c r="B15" s="415">
        <v>14612</v>
      </c>
      <c r="C15" s="415">
        <v>18132</v>
      </c>
      <c r="D15" s="420">
        <f t="shared" si="0"/>
        <v>124.08978921434436</v>
      </c>
    </row>
    <row r="16" spans="1:4" s="358" customFormat="1" ht="20.100000000000001" customHeight="1">
      <c r="A16" s="414" t="s">
        <v>458</v>
      </c>
      <c r="B16" s="415">
        <v>2170</v>
      </c>
      <c r="C16" s="415">
        <v>2752</v>
      </c>
      <c r="D16" s="420">
        <f t="shared" si="0"/>
        <v>126.82027649769584</v>
      </c>
    </row>
    <row r="17" spans="1:4" s="358" customFormat="1" ht="20.100000000000001" customHeight="1">
      <c r="A17" s="414" t="s">
        <v>459</v>
      </c>
      <c r="B17" s="415">
        <v>2231</v>
      </c>
      <c r="C17" s="415">
        <v>2460</v>
      </c>
      <c r="D17" s="420">
        <f t="shared" si="0"/>
        <v>110.26445540116541</v>
      </c>
    </row>
    <row r="18" spans="1:4" s="358" customFormat="1" ht="20.100000000000001" customHeight="1">
      <c r="A18" s="414" t="s">
        <v>460</v>
      </c>
      <c r="B18" s="415">
        <v>998</v>
      </c>
      <c r="C18" s="415">
        <v>1263</v>
      </c>
      <c r="D18" s="420">
        <f t="shared" si="0"/>
        <v>126.55310621242486</v>
      </c>
    </row>
    <row r="19" spans="1:4" s="358" customFormat="1" ht="21.75" customHeight="1">
      <c r="A19" s="414" t="s">
        <v>461</v>
      </c>
      <c r="B19" s="415">
        <v>316</v>
      </c>
      <c r="C19" s="415">
        <v>405</v>
      </c>
      <c r="D19" s="420">
        <f t="shared" si="0"/>
        <v>128.1645569620253</v>
      </c>
    </row>
    <row r="20" spans="1:4" s="358" customFormat="1" ht="20.100000000000001" customHeight="1">
      <c r="A20" s="414" t="s">
        <v>462</v>
      </c>
      <c r="B20" s="415">
        <v>1308</v>
      </c>
      <c r="C20" s="415">
        <v>2116</v>
      </c>
      <c r="D20" s="420">
        <f t="shared" si="0"/>
        <v>161.77370030581039</v>
      </c>
    </row>
    <row r="21" spans="1:4" s="358" customFormat="1" ht="30" customHeight="1">
      <c r="A21" s="414" t="s">
        <v>472</v>
      </c>
      <c r="B21" s="415">
        <v>3057</v>
      </c>
      <c r="C21" s="415">
        <v>3774</v>
      </c>
      <c r="D21" s="420">
        <f t="shared" si="0"/>
        <v>123.45436702649657</v>
      </c>
    </row>
    <row r="22" spans="1:4" s="358" customFormat="1" ht="20.100000000000001" customHeight="1">
      <c r="A22" s="414" t="s">
        <v>464</v>
      </c>
      <c r="B22" s="415">
        <v>1169</v>
      </c>
      <c r="C22" s="415">
        <v>1022</v>
      </c>
      <c r="D22" s="420">
        <f t="shared" si="0"/>
        <v>87.425149700598809</v>
      </c>
    </row>
    <row r="23" spans="1:4" s="358" customFormat="1" ht="21" customHeight="1">
      <c r="A23" s="414" t="s">
        <v>465</v>
      </c>
      <c r="B23" s="415">
        <v>139</v>
      </c>
      <c r="C23" s="415">
        <v>161</v>
      </c>
      <c r="D23" s="420">
        <f t="shared" si="0"/>
        <v>115.8273381294964</v>
      </c>
    </row>
    <row r="24" spans="1:4" s="358" customFormat="1" ht="20.100000000000001" customHeight="1">
      <c r="A24" s="414" t="s">
        <v>466</v>
      </c>
      <c r="B24" s="415">
        <v>289</v>
      </c>
      <c r="C24" s="415">
        <v>290</v>
      </c>
      <c r="D24" s="420">
        <f t="shared" si="0"/>
        <v>100.34602076124568</v>
      </c>
    </row>
    <row r="25" spans="1:4" ht="29.25" customHeight="1">
      <c r="A25" s="414" t="s">
        <v>473</v>
      </c>
      <c r="B25" s="415">
        <v>2619</v>
      </c>
      <c r="C25" s="415">
        <v>2657</v>
      </c>
      <c r="D25" s="420">
        <f t="shared" si="0"/>
        <v>101.45093547155403</v>
      </c>
    </row>
    <row r="26" spans="1:4" ht="20.100000000000001" customHeight="1">
      <c r="A26" s="414" t="s">
        <v>468</v>
      </c>
      <c r="B26" s="415">
        <v>467</v>
      </c>
      <c r="C26" s="415">
        <v>457</v>
      </c>
      <c r="D26" s="420">
        <f t="shared" si="0"/>
        <v>97.858672376873656</v>
      </c>
    </row>
    <row r="27" spans="1:4" ht="29.25" customHeight="1">
      <c r="A27" s="421"/>
      <c r="B27" s="364"/>
      <c r="C27" s="364"/>
      <c r="D27" s="364"/>
    </row>
    <row r="28" spans="1:4" ht="20.100000000000001" customHeight="1">
      <c r="A28" s="421"/>
      <c r="B28" s="364"/>
      <c r="C28" s="364"/>
      <c r="D28" s="364"/>
    </row>
    <row r="29" spans="1:4" ht="20.100000000000001" customHeight="1">
      <c r="A29" s="364"/>
      <c r="B29" s="364"/>
      <c r="C29" s="364"/>
    </row>
    <row r="30" spans="1:4" ht="20.100000000000001" customHeight="1">
      <c r="A30" s="364"/>
      <c r="B30" s="364"/>
      <c r="C30" s="364"/>
    </row>
    <row r="31" spans="1:4" ht="20.100000000000001" customHeight="1">
      <c r="A31" s="364"/>
      <c r="B31" s="364"/>
      <c r="C31" s="364"/>
    </row>
    <row r="32" spans="1:4" ht="20.100000000000001" customHeight="1">
      <c r="A32" s="364"/>
      <c r="B32" s="364"/>
      <c r="C32" s="364"/>
    </row>
    <row r="33" spans="1:3" ht="20.100000000000001" customHeight="1">
      <c r="A33" s="364"/>
      <c r="B33" s="364"/>
      <c r="C33" s="364"/>
    </row>
    <row r="34" spans="1:3" ht="20.100000000000001" customHeight="1">
      <c r="A34" s="364"/>
      <c r="B34" s="364"/>
      <c r="C34" s="364"/>
    </row>
    <row r="35" spans="1:3" ht="20.100000000000001" customHeight="1">
      <c r="A35" s="364"/>
      <c r="B35" s="364"/>
      <c r="C35" s="364"/>
    </row>
    <row r="36" spans="1:3" ht="20.100000000000001" customHeight="1">
      <c r="A36" s="364"/>
      <c r="B36" s="364"/>
      <c r="C36" s="364"/>
    </row>
    <row r="37" spans="1:3" ht="20.100000000000001" customHeight="1">
      <c r="A37" s="364"/>
      <c r="B37" s="364"/>
      <c r="C37" s="364"/>
    </row>
    <row r="38" spans="1:3" ht="20.100000000000001" customHeight="1">
      <c r="A38" s="364"/>
      <c r="B38" s="364"/>
      <c r="C38" s="364"/>
    </row>
    <row r="39" spans="1:3" ht="20.100000000000001" customHeight="1">
      <c r="A39" s="364"/>
      <c r="B39" s="364"/>
      <c r="C39" s="364"/>
    </row>
    <row r="40" spans="1:3" ht="20.100000000000001" customHeight="1">
      <c r="A40" s="364"/>
      <c r="B40" s="364"/>
      <c r="C40" s="364"/>
    </row>
    <row r="41" spans="1:3" ht="20.100000000000001" customHeight="1">
      <c r="A41" s="364"/>
      <c r="B41" s="364"/>
      <c r="C41" s="364"/>
    </row>
    <row r="42" spans="1:3" ht="20.100000000000001" customHeight="1">
      <c r="A42" s="364"/>
      <c r="B42" s="364"/>
      <c r="C42" s="364"/>
    </row>
    <row r="43" spans="1:3" ht="20.100000000000001" customHeight="1">
      <c r="A43" s="364"/>
      <c r="B43" s="364"/>
      <c r="C43" s="364"/>
    </row>
    <row r="44" spans="1:3" ht="20.100000000000001" customHeight="1">
      <c r="A44" s="364"/>
      <c r="B44" s="364"/>
      <c r="C44" s="364"/>
    </row>
    <row r="45" spans="1:3" ht="20.100000000000001" customHeight="1">
      <c r="A45" s="364"/>
      <c r="B45" s="364"/>
      <c r="C45" s="364"/>
    </row>
    <row r="46" spans="1:3" ht="20.100000000000001" customHeight="1">
      <c r="A46" s="364"/>
      <c r="B46" s="364"/>
      <c r="C46" s="364"/>
    </row>
    <row r="47" spans="1:3" ht="20.100000000000001" customHeight="1">
      <c r="A47" s="364"/>
      <c r="B47" s="364"/>
      <c r="C47" s="364"/>
    </row>
    <row r="48" spans="1:3" ht="20.100000000000001" customHeight="1">
      <c r="A48" s="364"/>
      <c r="B48" s="364"/>
      <c r="C48" s="364"/>
    </row>
    <row r="49" spans="1:3" ht="20.100000000000001" customHeight="1">
      <c r="A49" s="364"/>
      <c r="B49" s="364"/>
      <c r="C49" s="364"/>
    </row>
    <row r="50" spans="1:3" ht="20.100000000000001" customHeight="1">
      <c r="A50" s="364"/>
      <c r="B50" s="364"/>
      <c r="C50" s="364"/>
    </row>
    <row r="51" spans="1:3" ht="20.100000000000001" customHeight="1">
      <c r="A51" s="364"/>
      <c r="B51" s="364"/>
      <c r="C51" s="364"/>
    </row>
    <row r="52" spans="1:3" ht="20.100000000000001" customHeight="1">
      <c r="A52" s="364"/>
      <c r="B52" s="364"/>
      <c r="C52" s="364"/>
    </row>
    <row r="53" spans="1:3" ht="20.100000000000001" customHeight="1">
      <c r="A53" s="364"/>
      <c r="B53" s="364"/>
      <c r="C53" s="364"/>
    </row>
    <row r="54" spans="1:3" ht="20.100000000000001" customHeight="1">
      <c r="A54" s="364"/>
      <c r="B54" s="364"/>
      <c r="C54" s="364"/>
    </row>
    <row r="55" spans="1:3" ht="20.100000000000001" customHeight="1">
      <c r="A55" s="364"/>
      <c r="B55" s="364"/>
      <c r="C55" s="364"/>
    </row>
    <row r="56" spans="1:3" ht="20.100000000000001" customHeight="1">
      <c r="A56" s="364"/>
      <c r="B56" s="364"/>
      <c r="C56" s="364"/>
    </row>
    <row r="57" spans="1:3" ht="20.100000000000001" customHeight="1">
      <c r="A57" s="364"/>
      <c r="B57" s="364"/>
      <c r="C57" s="364"/>
    </row>
    <row r="58" spans="1:3" ht="20.100000000000001" customHeight="1">
      <c r="A58" s="364"/>
      <c r="B58" s="364"/>
      <c r="C58" s="364"/>
    </row>
    <row r="59" spans="1:3" ht="20.100000000000001" customHeight="1">
      <c r="A59" s="364"/>
      <c r="B59" s="364"/>
      <c r="C59" s="364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1.SXNN</vt:lpstr>
      <vt:lpstr>2.IIP</vt:lpstr>
      <vt:lpstr>3.SPCN</vt:lpstr>
      <vt:lpstr>4.LDDNCN</vt:lpstr>
      <vt:lpstr>5. LĐCN_DP</vt:lpstr>
      <vt:lpstr>6. Chi tieu DN</vt:lpstr>
      <vt:lpstr>7. DN DK thanh lap</vt:lpstr>
      <vt:lpstr>8. DN quay lai hoat dong</vt:lpstr>
      <vt:lpstr>9. DN Ngừng có thời hạn</vt:lpstr>
      <vt:lpstr>10.DN giải thể</vt:lpstr>
      <vt:lpstr>11.VĐT</vt:lpstr>
      <vt:lpstr>12.FDI</vt:lpstr>
      <vt:lpstr>13. Tongmuc</vt:lpstr>
      <vt:lpstr>14. XK</vt:lpstr>
      <vt:lpstr>15. NK</vt:lpstr>
      <vt:lpstr>16.CPI</vt:lpstr>
      <vt:lpstr>17. VT HK</vt:lpstr>
      <vt:lpstr>18. VT HH</vt:lpstr>
      <vt:lpstr>19. Khach QT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Nguyễn Thị Thanh Huyền</cp:lastModifiedBy>
  <cp:lastPrinted>2023-05-04T02:44:03Z</cp:lastPrinted>
  <dcterms:created xsi:type="dcterms:W3CDTF">2023-04-24T08:17:25Z</dcterms:created>
  <dcterms:modified xsi:type="dcterms:W3CDTF">2023-06-22T07:29:20Z</dcterms:modified>
</cp:coreProperties>
</file>