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01 Bao cao thang\2023\Tháng 07\Tổng hợp\"/>
    </mc:Choice>
  </mc:AlternateContent>
  <bookViews>
    <workbookView xWindow="0" yWindow="0" windowWidth="24000" windowHeight="9510"/>
  </bookViews>
  <sheets>
    <sheet name="1. Nong nghiep" sheetId="1" r:id="rId1"/>
    <sheet name="2. IIP" sheetId="2" r:id="rId2"/>
    <sheet name="3. SP CN" sheetId="3" r:id="rId3"/>
    <sheet name="4. LD CN" sheetId="4" r:id="rId4"/>
    <sheet name="5. LD CN DP" sheetId="5" r:id="rId5"/>
    <sheet name="6. Chỉ tieu DN" sheetId="14" r:id="rId6"/>
    <sheet name="7. DN DK thanh lap" sheetId="15" r:id="rId7"/>
    <sheet name="8. DN quay lai hoat dong" sheetId="16" r:id="rId8"/>
    <sheet name="9. DN Ngừng có thời hạn" sheetId="17" r:id="rId9"/>
    <sheet name="10.DN giải thể" sheetId="18" r:id="rId10"/>
    <sheet name="11. VĐT" sheetId="6" r:id="rId11"/>
    <sheet name="12. FDI" sheetId="23" r:id="rId12"/>
    <sheet name="13. Tongmuc" sheetId="7" r:id="rId13"/>
    <sheet name="14. XK" sheetId="8" r:id="rId14"/>
    <sheet name="15. NK" sheetId="9" r:id="rId15"/>
    <sheet name="16.CPI" sheetId="19" r:id="rId16"/>
    <sheet name="17. VT HK" sheetId="20" r:id="rId17"/>
    <sheet name="18. VT HH" sheetId="21" r:id="rId18"/>
    <sheet name="19. Khach QT" sheetId="1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'[4]PNT-QUOT-#3'!#REF!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'[4]COAT&amp;WRAP-QIOT-#3'!#REF!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5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5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5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thể'!$A$8:$D$8</definedName>
    <definedName name="_xlnm._FilterDatabase" localSheetId="6" hidden="1">'7. DN DK thanh lap'!$A$10:$G$10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'[4]PNT-QUOT-#3'!#REF!</definedName>
    <definedName name="AAA" localSheetId="0">'[5]MTL$-INTER'!#REF!</definedName>
    <definedName name="AAA" localSheetId="9">'[6]MTL$-INTER'!#REF!</definedName>
    <definedName name="AAA" localSheetId="12">'[6]MTL$-INTER'!#REF!</definedName>
    <definedName name="AAA" localSheetId="15">'[7]MTL$-INTER'!#REF!</definedName>
    <definedName name="AAA" localSheetId="16">'[6]MTL$-INTER'!#REF!</definedName>
    <definedName name="AAA" localSheetId="4">'[7]MTL$-INTER'!#REF!</definedName>
    <definedName name="AAA" localSheetId="6">'[6]MTL$-INTER'!#REF!</definedName>
    <definedName name="AAA" localSheetId="7">'[6]MTL$-INTER'!#REF!</definedName>
    <definedName name="AAA" localSheetId="8">'[6]MTL$-INTER'!#REF!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'[4]PNT-QUOT-#3'!#REF!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'[4]PNT-QUOT-#3'!#REF!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'[4]COAT&amp;WRAP-QIOT-#3'!#REF!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5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'[4]COAT&amp;WRAP-QIOT-#3'!#REF!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5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'[4]COAT&amp;WRAP-QIOT-#3'!#REF!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'[4]COAT&amp;WRAP-QIOT-#3'!#REF!</definedName>
    <definedName name="mnh" localSheetId="0">'[10]2.74'!#REF!</definedName>
    <definedName name="mnh" localSheetId="9">'[11]2.74'!#REF!</definedName>
    <definedName name="mnh" localSheetId="12">'[10]2.74'!#REF!</definedName>
    <definedName name="mnh" localSheetId="15">'[12]2.74'!#REF!</definedName>
    <definedName name="mnh" localSheetId="16">'[10]2.74'!#REF!</definedName>
    <definedName name="mnh" localSheetId="6">'[11]2.74'!#REF!</definedName>
    <definedName name="mnh" localSheetId="7">'[11]2.74'!#REF!</definedName>
    <definedName name="mnh" localSheetId="8">'[11]2.74'!#REF!</definedName>
    <definedName name="mnh">'[10]2.74'!#REF!</definedName>
    <definedName name="n" localSheetId="0">'[10]2.74'!#REF!</definedName>
    <definedName name="n" localSheetId="9">'[11]2.74'!#REF!</definedName>
    <definedName name="n" localSheetId="12">'[10]2.74'!#REF!</definedName>
    <definedName name="n" localSheetId="15">'[12]2.74'!#REF!</definedName>
    <definedName name="n" localSheetId="16">'[10]2.74'!#REF!</definedName>
    <definedName name="n" localSheetId="7">'[11]2.74'!#REF!</definedName>
    <definedName name="n" localSheetId="8">'[11]2.74'!#REF!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5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'[4]PNT-QUOT-#3'!#REF!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'[4]COAT&amp;WRAP-QIOT-#3'!#REF!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'[4]PNT-QUOT-#3'!#REF!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12">[18]ESTI.!$A$1:$U$52</definedName>
    <definedName name="Print_Area_MI" localSheetId="15">[19]ESTI.!$A$1:$U$52</definedName>
    <definedName name="Print_Area_MI" localSheetId="4">[19]ESTI.!$A$1:$U$52</definedName>
    <definedName name="Print_Area_MI" localSheetId="6">[18]ESTI.!$A$1:$U$52</definedName>
    <definedName name="Print_Area_MI">[20]ESTI.!$A$1:$U$52</definedName>
    <definedName name="_xlnm.Print_Titles" localSheetId="9">'[21]TiÕn ®é thùc hiÖn KC'!#REF!</definedName>
    <definedName name="_xlnm.Print_Titles" localSheetId="15">'[21]TiÕn ®é thùc hiÖn KC'!#REF!</definedName>
    <definedName name="_xlnm.Print_Titles" localSheetId="4">'[21]TiÕn ®é thùc hiÖn KC'!#REF!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>'[21]TiÕn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'[4]COAT&amp;WRAP-QIOT-#3'!#REF!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[16]IBASE!$AH$7:$AL$14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12">'[18]DI-ESTI'!$A$8:$R$489</definedName>
    <definedName name="SORT_AREA" localSheetId="15">'[19]DI-ESTI'!$A$8:$R$489</definedName>
    <definedName name="SORT_AREA" localSheetId="4">'[19]DI-ESTI'!$A$8:$R$489</definedName>
    <definedName name="SORT_AREA" localSheetId="6">'[18]DI-ESTI'!$A$8:$R$489</definedName>
    <definedName name="SORT_AREA">'[20]DI-ESTI'!$A$8:$R$489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'[4]PNT-QUOT-#3'!#REF!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'[4]COAT&amp;WRAP-QIOT-#3'!#REF!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12">'[24]7 THAI NGUYEN'!$A$11</definedName>
    <definedName name="xd" localSheetId="15">'[25]7 THAI NGUYEN'!$A$11</definedName>
    <definedName name="xd" localSheetId="4">'[26]7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9" i="1" l="1"/>
  <c r="E10" i="1"/>
  <c r="E12" i="1"/>
  <c r="E13" i="1"/>
  <c r="E14" i="1"/>
  <c r="E16" i="1"/>
  <c r="E17" i="1"/>
  <c r="E18" i="1"/>
  <c r="E19" i="1"/>
  <c r="E20" i="1"/>
  <c r="E8" i="1"/>
  <c r="D8" i="1"/>
  <c r="C8" i="1"/>
  <c r="D11" i="1"/>
  <c r="E11" i="1" s="1"/>
  <c r="C11" i="1"/>
</calcChain>
</file>

<file path=xl/sharedStrings.xml><?xml version="1.0" encoding="utf-8"?>
<sst xmlns="http://schemas.openxmlformats.org/spreadsheetml/2006/main" count="897" uniqueCount="478">
  <si>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</si>
  <si>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</si>
  <si>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</si>
  <si>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</si>
  <si>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</si>
  <si>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</si>
  <si>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</si>
  <si>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</si>
  <si>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1. Gieo cấy lúa mùa</t>
  </si>
  <si>
    <t>Miền Bắc</t>
  </si>
  <si>
    <t>Miền Nam</t>
  </si>
  <si>
    <t xml:space="preserve">2. Gieo cấy lúa hè thu </t>
  </si>
  <si>
    <r>
      <t>Trong đó:</t>
    </r>
    <r>
      <rPr>
        <sz val="10"/>
        <rFont val="Arial"/>
        <family val="2"/>
      </rPr>
      <t xml:space="preserve"> Đồng bằng sông Cửu Long</t>
    </r>
  </si>
  <si>
    <t>3. 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</si>
  <si>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</si>
  <si>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</si>
  <si>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</si>
  <si>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</si>
  <si>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</si>
  <si>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7 năm 2023</t>
  </si>
  <si>
    <t>2. Chỉ số sản xuất công nghiệp</t>
  </si>
  <si>
    <t>%</t>
  </si>
  <si>
    <t>Tháng 6</t>
  </si>
  <si>
    <t>Tháng 7</t>
  </si>
  <si>
    <t>7 tháng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</si>
  <si>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</si>
  <si>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</si>
  <si>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</si>
  <si>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</si>
  <si>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</si>
  <si>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</si>
  <si>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</si>
  <si>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</si>
  <si>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</si>
  <si>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</si>
  <si>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</si>
  <si>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</si>
  <si>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</si>
  <si>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</si>
  <si>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</si>
  <si>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</si>
  <si>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</si>
  <si>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</si>
  <si>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</si>
  <si>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</si>
  <si>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</si>
  <si>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</si>
  <si>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</si>
  <si>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</si>
  <si>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</si>
  <si>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</si>
  <si>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</si>
  <si>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</si>
  <si>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</si>
  <si>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</si>
  <si>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</si>
  <si>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</si>
  <si>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</si>
  <si>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</si>
  <si>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</si>
  <si>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</si>
  <si>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</si>
  <si>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</si>
  <si>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</si>
  <si>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</si>
  <si>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</si>
  <si>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</si>
  <si>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</si>
  <si>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</si>
  <si>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</si>
  <si>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</si>
  <si>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</si>
  <si>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</si>
  <si>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</si>
  <si>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</si>
  <si>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6</t>
  </si>
  <si>
    <t>tháng 7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</si>
  <si>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</si>
  <si>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</si>
  <si>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</si>
  <si>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</si>
  <si>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</si>
  <si>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</si>
  <si>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</si>
  <si>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</si>
  <si>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</si>
  <si>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</si>
  <si>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</si>
  <si>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</si>
  <si>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</si>
  <si>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</si>
  <si>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</si>
  <si>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</si>
  <si>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</si>
  <si>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</si>
  <si>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</si>
  <si>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</si>
  <si>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</si>
  <si>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</si>
  <si>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</si>
  <si>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</si>
  <si>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</si>
  <si>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</si>
  <si>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</si>
  <si>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</si>
  <si>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</si>
  <si>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</si>
  <si>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</si>
  <si>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</si>
  <si>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</si>
  <si>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</si>
  <si>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</si>
  <si>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</si>
  <si>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</si>
  <si>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</si>
  <si>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</si>
  <si>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</si>
  <si>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</si>
  <si>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</si>
  <si>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</si>
  <si>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</si>
  <si>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</si>
  <si>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</si>
  <si>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</si>
  <si>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</si>
  <si>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</si>
  <si>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</si>
  <si>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</si>
  <si>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1/7/2023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</si>
  <si>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</si>
  <si>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</si>
  <si>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</si>
  <si>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</si>
  <si>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</si>
  <si>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</si>
  <si>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</si>
  <si>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</si>
  <si>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</si>
  <si>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</si>
  <si>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1/7/2023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</si>
  <si>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</si>
  <si>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</si>
  <si>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</si>
  <si>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</si>
  <si>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</si>
  <si>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</si>
  <si>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</si>
  <si>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</si>
  <si>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</si>
  <si>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</si>
  <si>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</si>
  <si>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</si>
  <si>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</si>
  <si>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</si>
  <si>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</si>
  <si>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</si>
  <si>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</si>
  <si>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</si>
  <si>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</si>
  <si>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</si>
  <si>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</si>
  <si>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</si>
  <si>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</si>
  <si>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</si>
  <si>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</si>
  <si>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</si>
  <si>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</si>
  <si>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</si>
  <si>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</si>
  <si>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</si>
  <si>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</si>
  <si>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</si>
  <si>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</si>
  <si>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</si>
  <si>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</si>
  <si>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</si>
  <si>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</si>
  <si>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</si>
  <si>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</si>
  <si>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</si>
  <si>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</si>
  <si>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</si>
  <si>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</si>
  <si>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</si>
  <si>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</si>
  <si>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</si>
  <si>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</si>
  <si>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</si>
  <si>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</si>
  <si>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</si>
  <si>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</si>
  <si>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</si>
  <si>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</si>
  <si>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</si>
  <si>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</si>
  <si>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</si>
  <si>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</si>
  <si>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</si>
  <si>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</si>
  <si>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</si>
  <si>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</si>
  <si>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</si>
  <si>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</si>
  <si>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</si>
  <si>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</si>
  <si>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</si>
  <si>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</si>
  <si>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</si>
  <si>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</si>
  <si>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</si>
  <si>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</si>
  <si>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7 tháng năm</t>
  </si>
  <si>
    <t>2023 so với</t>
  </si>
  <si>
    <t xml:space="preserve"> kế hoạch</t>
  </si>
  <si>
    <t>năm 2023 (%)</t>
  </si>
  <si>
    <t>TỔNG SỐ</t>
  </si>
  <si>
    <t>Trung ương</t>
  </si>
  <si>
    <t>Trong đó:</t>
  </si>
  <si>
    <t>Bộ Giao thông vận tải</t>
  </si>
  <si>
    <t>Bộ NN và PTNT</t>
  </si>
  <si>
    <t>Bộ Tài nguyên và Môi trường</t>
  </si>
  <si>
    <t>Bộ Giáo dục -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</si>
  <si>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</si>
  <si>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</si>
  <si>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</si>
  <si>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</si>
  <si>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</si>
  <si>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</si>
  <si>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</si>
  <si>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</si>
  <si>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</si>
  <si>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</si>
  <si>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</si>
  <si>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</si>
  <si>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</si>
  <si>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13. Tổng mức bán lẻ hàng hóa và doanh thu dịch vụ tiêu dùng</t>
  </si>
  <si>
    <t>Sơ bộ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</si>
  <si>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</si>
  <si>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</si>
  <si>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</si>
  <si>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</si>
  <si>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</si>
  <si>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</si>
  <si>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</si>
  <si>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</si>
  <si>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</si>
  <si>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</si>
  <si>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</si>
  <si>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</si>
  <si>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</si>
  <si>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</si>
  <si>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</si>
  <si>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</si>
  <si>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</si>
  <si>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</si>
  <si>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</si>
  <si>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</si>
  <si>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</si>
  <si>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</si>
  <si>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</si>
  <si>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</si>
  <si>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</si>
  <si>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</si>
  <si>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</si>
  <si>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</si>
  <si>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</si>
  <si>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</si>
  <si>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</si>
  <si>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</si>
  <si>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</si>
  <si>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</si>
  <si>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</si>
  <si>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</si>
  <si>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</si>
  <si>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</si>
  <si>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</si>
  <si>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</si>
  <si>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</si>
  <si>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</si>
  <si>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</si>
  <si>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</si>
  <si>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</si>
  <si>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</si>
  <si>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</si>
  <si>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</si>
  <si>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</si>
  <si>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</si>
  <si>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</si>
  <si>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</si>
  <si>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r>
      <rPr>
        <i/>
        <vertAlign val="superscript"/>
        <sz val="9"/>
        <rFont val="Arial"/>
        <family val="2"/>
      </rPr>
      <t xml:space="preserve">(*) </t>
    </r>
    <r>
      <rPr>
        <i/>
        <sz val="9"/>
        <rFont val="Arial"/>
        <family val="2"/>
      </rPr>
      <t>Từ ngày 01/7/2023 đến hết ngày 15/7/2023</t>
    </r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</si>
  <si>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</si>
  <si>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</si>
  <si>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</si>
  <si>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</si>
  <si>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</si>
  <si>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</si>
  <si>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</si>
  <si>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</si>
  <si>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</si>
  <si>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</si>
  <si>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</si>
  <si>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</si>
  <si>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</si>
  <si>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</si>
  <si>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</si>
  <si>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</si>
  <si>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</si>
  <si>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</si>
  <si>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</si>
  <si>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</si>
  <si>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</si>
  <si>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</si>
  <si>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</si>
  <si>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</si>
  <si>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r>
      <rPr>
        <i/>
        <vertAlign val="superscript"/>
        <sz val="9"/>
        <rFont val="Arial"/>
        <family val="2"/>
      </rPr>
      <t>(**)</t>
    </r>
    <r>
      <rPr>
        <i/>
        <sz val="9"/>
        <rFont val="Arial"/>
        <family val="2"/>
      </rPr>
      <t xml:space="preserve"> Chiếc, triệu USD</t>
    </r>
  </si>
  <si>
    <t>14. Hàng hóa xuất khẩu</t>
  </si>
  <si>
    <t>15. Hàng hóa nhập khẩu</t>
  </si>
  <si>
    <t>17. Vận tải hành khách</t>
  </si>
  <si>
    <t xml:space="preserve">     </t>
  </si>
  <si>
    <t>Tháng 7 năm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</si>
  <si>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</si>
  <si>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</si>
  <si>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</si>
  <si>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</si>
  <si>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</si>
  <si>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</si>
  <si>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</si>
  <si>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</si>
  <si>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</si>
  <si>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</si>
  <si>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</si>
  <si>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</si>
  <si>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</si>
  <si>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</si>
  <si>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</si>
  <si>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</si>
  <si>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</si>
  <si>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</si>
  <si>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</si>
  <si>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</si>
  <si>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</si>
  <si>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</si>
  <si>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</si>
  <si>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</si>
  <si>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</si>
  <si>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</si>
  <si>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</si>
  <si>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</si>
  <si>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</si>
  <si>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</si>
  <si>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</si>
  <si>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</si>
  <si>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</si>
  <si>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</si>
  <si>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</si>
  <si>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</si>
  <si>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</si>
  <si>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</si>
  <si>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</si>
  <si>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</si>
  <si>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</si>
  <si>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</si>
  <si>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</si>
  <si>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</si>
  <si>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</si>
  <si>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</si>
  <si>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</si>
  <si>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</si>
  <si>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</si>
  <si>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</si>
  <si>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</si>
  <si>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</si>
  <si>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</si>
  <si>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</si>
  <si>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</si>
  <si>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</si>
  <si>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</si>
  <si>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</si>
  <si>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</si>
  <si>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6. Một số chỉ tiêu về doanh nghiệp </t>
  </si>
  <si>
    <t>Tháng 7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</si>
  <si>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</si>
  <si>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</si>
  <si>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</si>
  <si>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</si>
  <si>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</si>
  <si>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</si>
  <si>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</si>
  <si>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</si>
  <si>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</si>
  <si>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</si>
  <si>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</si>
  <si>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7 tháng năm 2023</t>
  </si>
  <si>
    <t xml:space="preserve">7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</si>
  <si>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</si>
  <si>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</si>
  <si>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</si>
  <si>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</si>
  <si>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</si>
  <si>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</si>
  <si>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</si>
  <si>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</si>
  <si>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</si>
  <si>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</si>
  <si>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</si>
  <si>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</si>
  <si>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</si>
  <si>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</si>
  <si>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</si>
  <si>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</si>
  <si>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</si>
  <si>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</si>
  <si>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</si>
  <si>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</si>
  <si>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</si>
  <si>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</si>
  <si>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</si>
  <si>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</si>
  <si>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</si>
  <si>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</si>
  <si>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</si>
  <si>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</si>
  <si>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</si>
  <si>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</si>
  <si>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</si>
  <si>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</si>
  <si>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</si>
  <si>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</si>
  <si>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</si>
  <si>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</si>
  <si>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</si>
  <si>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</si>
  <si>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</si>
  <si>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 xml:space="preserve">      và lạm phát cơ bản tháng 7 năm 2023</t>
  </si>
  <si>
    <t>Tháng 7 năm 2023 so với:</t>
  </si>
  <si>
    <t>Bình quân 7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</si>
  <si>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</si>
  <si>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</si>
  <si>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</si>
  <si>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</si>
  <si>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</si>
  <si>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</si>
  <si>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</si>
  <si>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</si>
  <si>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</si>
  <si>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</si>
  <si>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</si>
  <si>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</si>
  <si>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</si>
  <si>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</si>
  <si>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</si>
  <si>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</si>
  <si>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</si>
  <si>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</si>
  <si>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</si>
  <si>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</si>
  <si>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</si>
  <si>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</si>
  <si>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</si>
  <si>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</si>
  <si>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</si>
  <si>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</si>
  <si>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</si>
  <si>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</si>
  <si>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</si>
  <si>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</si>
  <si>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</si>
  <si>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</si>
  <si>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</si>
  <si>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hành chính Hồng Công (Trung Quốc)</t>
  </si>
  <si>
    <t>Xa-moa</t>
  </si>
  <si>
    <t>I-xa-ren</t>
  </si>
  <si>
    <t>Xây- Sen</t>
  </si>
  <si>
    <t>Ấn Độ</t>
  </si>
  <si>
    <t>Quần đảo Virgin thuộc Anh</t>
  </si>
  <si>
    <t>12. Đầu tư trực tiếp của nước ngoài được cấp phép từ 01/01- 20/7/2023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</si>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</sst>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_(* #,##0_);_(* \(#,##0\);_(* &quot;-&quot;??_);_(@_)"/>
    <numFmt numFmtId="171" formatCode="0.0%"/>
  </numFmts>
  <fonts count="7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.5"/>
      <color theme="1"/>
      <name val="Arial"/>
      <family val="2"/>
    </font>
    <font>
      <vertAlign val="superscript"/>
      <sz val="9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BEAM-Time-T"/>
    </font>
    <font>
      <sz val="10"/>
      <name val="Arial"/>
      <family val="2"/>
      <charset val="163"/>
    </font>
    <font>
      <sz val="9.5"/>
      <name val="Arial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sz val="9.5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i/>
      <sz val="10"/>
      <name val=".Vn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1" fillId="0" borderId="0"/>
    <xf numFmtId="0" fontId="4" fillId="0" borderId="0"/>
    <xf numFmtId="0" fontId="7" fillId="0" borderId="0"/>
    <xf numFmtId="0" fontId="14" fillId="0" borderId="0"/>
    <xf numFmtId="0" fontId="7" fillId="0" borderId="0"/>
    <xf numFmtId="0" fontId="19" fillId="0" borderId="0"/>
    <xf numFmtId="0" fontId="24" fillId="0" borderId="0"/>
    <xf numFmtId="0" fontId="25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10" fillId="0" borderId="0" applyAlignment="0">
      <alignment vertical="top" wrapText="1"/>
      <protection locked="0"/>
    </xf>
    <xf numFmtId="0" fontId="31" fillId="0" borderId="0"/>
    <xf numFmtId="0" fontId="13" fillId="0" borderId="0"/>
    <xf numFmtId="0" fontId="24" fillId="0" borderId="0"/>
    <xf numFmtId="0" fontId="24" fillId="0" borderId="0"/>
    <xf numFmtId="0" fontId="1" fillId="0" borderId="0"/>
    <xf numFmtId="0" fontId="35" fillId="0" borderId="0"/>
    <xf numFmtId="0" fontId="4" fillId="0" borderId="0"/>
    <xf numFmtId="0" fontId="3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2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4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" fillId="0" borderId="0"/>
    <xf numFmtId="0" fontId="24" fillId="0" borderId="0"/>
    <xf numFmtId="0" fontId="31" fillId="0" borderId="0"/>
    <xf numFmtId="0" fontId="4" fillId="0" borderId="0"/>
    <xf numFmtId="0" fontId="4" fillId="0" borderId="0"/>
    <xf numFmtId="0" fontId="14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73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170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60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1" fillId="0" borderId="0" xfId="1" applyBorder="1"/>
    <xf numFmtId="0" fontId="4" fillId="0" borderId="0" xfId="2"/>
    <xf numFmtId="0" fontId="5" fillId="0" borderId="0" xfId="2" applyFont="1" applyAlignment="1">
      <alignment horizontal="right"/>
    </xf>
    <xf numFmtId="0" fontId="3" fillId="0" borderId="1" xfId="1" applyFont="1" applyBorder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/>
    </xf>
    <xf numFmtId="164" fontId="8" fillId="0" borderId="0" xfId="3" applyNumberFormat="1" applyFont="1"/>
    <xf numFmtId="165" fontId="8" fillId="0" borderId="0" xfId="3" applyNumberFormat="1" applyFont="1"/>
    <xf numFmtId="166" fontId="8" fillId="0" borderId="0" xfId="2" applyNumberFormat="1" applyFont="1" applyAlignment="1">
      <alignment horizontal="right" indent="1"/>
    </xf>
    <xf numFmtId="166" fontId="8" fillId="0" borderId="0" xfId="1" applyNumberFormat="1" applyFont="1" applyAlignment="1">
      <alignment horizontal="right" indent="3"/>
    </xf>
    <xf numFmtId="166" fontId="1" fillId="0" borderId="0" xfId="1" applyNumberFormat="1"/>
    <xf numFmtId="49" fontId="4" fillId="0" borderId="0" xfId="3" applyNumberFormat="1" applyFont="1"/>
    <xf numFmtId="166" fontId="4" fillId="0" borderId="0" xfId="2" applyNumberFormat="1" applyAlignment="1">
      <alignment horizontal="right" indent="1"/>
    </xf>
    <xf numFmtId="166" fontId="4" fillId="0" borderId="0" xfId="1" applyNumberFormat="1" applyFont="1" applyAlignment="1">
      <alignment horizontal="right" indent="3"/>
    </xf>
    <xf numFmtId="49" fontId="9" fillId="0" borderId="0" xfId="3" applyNumberFormat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166" fontId="12" fillId="0" borderId="0" xfId="1" applyNumberFormat="1" applyFont="1"/>
    <xf numFmtId="0" fontId="6" fillId="0" borderId="0" xfId="4" applyFont="1" applyFill="1"/>
    <xf numFmtId="0" fontId="2" fillId="0" borderId="0" xfId="4" applyNumberFormat="1" applyFont="1" applyFill="1" applyAlignment="1">
      <alignment horizontal="left" wrapText="1"/>
    </xf>
    <xf numFmtId="0" fontId="15" fillId="0" borderId="0" xfId="4" applyNumberFormat="1" applyFont="1" applyFill="1" applyAlignment="1">
      <alignment horizontal="left"/>
    </xf>
    <xf numFmtId="0" fontId="6" fillId="0" borderId="0" xfId="4" applyFont="1" applyFill="1" applyAlignment="1">
      <alignment horizontal="right"/>
    </xf>
    <xf numFmtId="0" fontId="6" fillId="0" borderId="0" xfId="4" applyFont="1" applyFill="1" applyAlignment="1">
      <alignment horizontal="center"/>
    </xf>
    <xf numFmtId="0" fontId="16" fillId="0" borderId="0" xfId="4" applyFont="1" applyFill="1" applyAlignment="1">
      <alignment horizontal="right"/>
    </xf>
    <xf numFmtId="0" fontId="15" fillId="0" borderId="1" xfId="4" applyNumberFormat="1" applyFont="1" applyFill="1" applyBorder="1" applyAlignment="1">
      <alignment vertical="center" wrapText="1"/>
    </xf>
    <xf numFmtId="0" fontId="6" fillId="0" borderId="1" xfId="4" applyNumberFormat="1" applyFont="1" applyFill="1" applyBorder="1" applyAlignment="1">
      <alignment horizontal="center" vertical="center" wrapText="1"/>
    </xf>
    <xf numFmtId="0" fontId="15" fillId="0" borderId="0" xfId="4" applyNumberFormat="1" applyFont="1" applyFill="1" applyBorder="1" applyAlignment="1">
      <alignment vertical="center" wrapText="1"/>
    </xf>
    <xf numFmtId="0" fontId="6" fillId="0" borderId="0" xfId="4" applyNumberFormat="1" applyFont="1" applyFill="1" applyBorder="1" applyAlignment="1">
      <alignment horizontal="center" vertical="center" wrapText="1"/>
    </xf>
    <xf numFmtId="0" fontId="6" fillId="0" borderId="2" xfId="4" applyNumberFormat="1" applyFont="1" applyFill="1" applyBorder="1" applyAlignment="1">
      <alignment horizontal="center" vertical="center" wrapText="1"/>
    </xf>
    <xf numFmtId="0" fontId="17" fillId="0" borderId="0" xfId="4" applyFont="1" applyFill="1" applyBorder="1" applyAlignment="1" applyProtection="1">
      <alignment wrapText="1"/>
    </xf>
    <xf numFmtId="166" fontId="18" fillId="0" borderId="0" xfId="0" applyNumberFormat="1" applyFont="1" applyFill="1" applyBorder="1" applyAlignment="1">
      <alignment horizontal="right" wrapText="1" indent="1"/>
    </xf>
    <xf numFmtId="0" fontId="6" fillId="0" borderId="0" xfId="4" applyFont="1" applyFill="1" applyAlignment="1">
      <alignment horizontal="center" vertical="center" wrapText="1"/>
    </xf>
    <xf numFmtId="0" fontId="8" fillId="0" borderId="0" xfId="5" applyFont="1" applyFill="1" applyBorder="1" applyAlignment="1">
      <alignment horizontal="left"/>
    </xf>
    <xf numFmtId="166" fontId="18" fillId="0" borderId="0" xfId="0" applyNumberFormat="1" applyFont="1" applyBorder="1" applyAlignment="1">
      <alignment horizontal="right" wrapText="1" indent="1"/>
    </xf>
    <xf numFmtId="0" fontId="15" fillId="0" borderId="0" xfId="4" applyFont="1" applyFill="1" applyAlignment="1">
      <alignment horizontal="center" vertical="center" wrapText="1"/>
    </xf>
    <xf numFmtId="0" fontId="16" fillId="0" borderId="0" xfId="4" applyFont="1" applyFill="1" applyAlignment="1">
      <alignment horizontal="center" vertical="center" wrapText="1"/>
    </xf>
    <xf numFmtId="0" fontId="20" fillId="0" borderId="0" xfId="6" applyNumberFormat="1" applyFont="1" applyFill="1" applyBorder="1" applyAlignment="1">
      <alignment horizontal="left" wrapText="1" indent="1"/>
    </xf>
    <xf numFmtId="166" fontId="21" fillId="0" borderId="0" xfId="0" applyNumberFormat="1" applyFont="1" applyBorder="1" applyAlignment="1">
      <alignment horizontal="right" wrapText="1" indent="1"/>
    </xf>
    <xf numFmtId="0" fontId="15" fillId="0" borderId="0" xfId="4" applyFont="1" applyFill="1"/>
    <xf numFmtId="0" fontId="8" fillId="0" borderId="0" xfId="4" applyNumberFormat="1" applyFont="1" applyFill="1" applyBorder="1" applyAlignment="1">
      <alignment horizontal="left" wrapText="1"/>
    </xf>
    <xf numFmtId="0" fontId="22" fillId="0" borderId="0" xfId="4" applyFont="1" applyFill="1"/>
    <xf numFmtId="0" fontId="23" fillId="0" borderId="0" xfId="6" applyNumberFormat="1" applyFont="1" applyFill="1" applyBorder="1" applyAlignment="1">
      <alignment horizontal="left" wrapText="1"/>
    </xf>
    <xf numFmtId="0" fontId="2" fillId="0" borderId="0" xfId="7" applyNumberFormat="1" applyFont="1" applyFill="1" applyBorder="1" applyAlignment="1">
      <alignment horizontal="left"/>
    </xf>
    <xf numFmtId="0" fontId="4" fillId="0" borderId="0" xfId="7" applyFont="1" applyFill="1" applyBorder="1" applyAlignment="1"/>
    <xf numFmtId="0" fontId="26" fillId="0" borderId="0" xfId="8" applyFont="1"/>
    <xf numFmtId="0" fontId="27" fillId="0" borderId="0" xfId="5" applyFont="1" applyFill="1" applyBorder="1"/>
    <xf numFmtId="0" fontId="2" fillId="0" borderId="0" xfId="9" applyFont="1" applyFill="1" applyBorder="1" applyAlignment="1">
      <alignment horizontal="left"/>
    </xf>
    <xf numFmtId="0" fontId="4" fillId="0" borderId="0" xfId="7" applyFont="1" applyFill="1" applyBorder="1" applyAlignment="1">
      <alignment horizontal="center"/>
    </xf>
    <xf numFmtId="0" fontId="4" fillId="0" borderId="0" xfId="5" applyFont="1" applyFill="1" applyBorder="1"/>
    <xf numFmtId="0" fontId="4" fillId="0" borderId="0" xfId="7" applyFont="1" applyFill="1" applyBorder="1" applyAlignment="1">
      <alignment horizontal="centerContinuous"/>
    </xf>
    <xf numFmtId="0" fontId="4" fillId="0" borderId="1" xfId="7" applyFont="1" applyFill="1" applyBorder="1" applyAlignment="1">
      <alignment horizontal="centerContinuous"/>
    </xf>
    <xf numFmtId="0" fontId="6" fillId="0" borderId="1" xfId="7" applyFont="1" applyBorder="1" applyAlignment="1">
      <alignment horizontal="center" vertical="center"/>
    </xf>
    <xf numFmtId="0" fontId="6" fillId="0" borderId="1" xfId="7" applyFont="1" applyFill="1" applyBorder="1" applyAlignment="1">
      <alignment horizontal="center" vertical="center"/>
    </xf>
    <xf numFmtId="0" fontId="6" fillId="0" borderId="1" xfId="7" quotePrefix="1" applyFont="1" applyFill="1" applyBorder="1" applyAlignment="1">
      <alignment horizontal="center" vertical="center"/>
    </xf>
    <xf numFmtId="0" fontId="6" fillId="0" borderId="0" xfId="7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7" quotePrefix="1" applyFont="1" applyFill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28" fillId="0" borderId="2" xfId="7" applyFont="1" applyBorder="1" applyAlignment="1">
      <alignment horizontal="center" vertical="center"/>
    </xf>
    <xf numFmtId="0" fontId="6" fillId="0" borderId="2" xfId="7" applyFont="1" applyFill="1" applyBorder="1" applyAlignment="1">
      <alignment horizontal="center" vertical="center"/>
    </xf>
    <xf numFmtId="0" fontId="28" fillId="0" borderId="0" xfId="7" applyFont="1" applyBorder="1" applyAlignment="1">
      <alignment horizontal="center" vertical="center"/>
    </xf>
    <xf numFmtId="0" fontId="6" fillId="0" borderId="0" xfId="4" applyNumberFormat="1" applyFont="1" applyBorder="1" applyAlignment="1">
      <alignment horizontal="left"/>
    </xf>
    <xf numFmtId="0" fontId="6" fillId="0" borderId="0" xfId="5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right" wrapText="1" indent="1"/>
    </xf>
    <xf numFmtId="166" fontId="6" fillId="0" borderId="0" xfId="0" applyNumberFormat="1" applyFont="1" applyFill="1" applyBorder="1" applyAlignment="1" applyProtection="1">
      <alignment horizontal="right" wrapText="1" indent="1"/>
    </xf>
    <xf numFmtId="166" fontId="6" fillId="0" borderId="0" xfId="0" applyNumberFormat="1" applyFont="1" applyFill="1" applyBorder="1" applyAlignment="1">
      <alignment horizontal="right" wrapText="1" indent="2"/>
    </xf>
    <xf numFmtId="166" fontId="29" fillId="0" borderId="0" xfId="10" applyNumberFormat="1" applyFont="1" applyAlignment="1">
      <alignment horizontal="right" vertical="center" indent="1"/>
    </xf>
    <xf numFmtId="166" fontId="29" fillId="0" borderId="0" xfId="10" applyNumberFormat="1" applyFont="1" applyAlignment="1">
      <alignment horizontal="right" vertical="center" indent="2"/>
    </xf>
    <xf numFmtId="166" fontId="29" fillId="0" borderId="0" xfId="10" applyNumberFormat="1" applyFont="1" applyAlignment="1">
      <alignment horizontal="right" indent="1"/>
    </xf>
    <xf numFmtId="166" fontId="29" fillId="0" borderId="0" xfId="10" applyNumberFormat="1" applyFont="1" applyAlignment="1">
      <alignment horizontal="right" indent="2"/>
    </xf>
    <xf numFmtId="0" fontId="6" fillId="0" borderId="0" xfId="4" applyNumberFormat="1" applyFont="1" applyBorder="1" applyAlignment="1"/>
    <xf numFmtId="0" fontId="6" fillId="0" borderId="0" xfId="4" applyNumberFormat="1" applyFont="1" applyBorder="1" applyAlignment="1">
      <alignment horizontal="left" wrapText="1"/>
    </xf>
    <xf numFmtId="0" fontId="6" fillId="0" borderId="0" xfId="5" applyNumberFormat="1" applyFont="1" applyBorder="1" applyAlignment="1">
      <alignment horizontal="center" vertical="center"/>
    </xf>
    <xf numFmtId="0" fontId="20" fillId="0" borderId="0" xfId="4" applyNumberFormat="1" applyFont="1" applyBorder="1" applyAlignment="1">
      <alignment horizontal="left" wrapText="1"/>
    </xf>
    <xf numFmtId="0" fontId="6" fillId="0" borderId="0" xfId="4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right" vertical="center" wrapText="1" indent="1"/>
    </xf>
    <xf numFmtId="166" fontId="6" fillId="0" borderId="0" xfId="0" applyNumberFormat="1" applyFont="1" applyFill="1" applyBorder="1" applyAlignment="1">
      <alignment horizontal="right" vertical="center" wrapText="1" indent="2"/>
    </xf>
    <xf numFmtId="166" fontId="6" fillId="0" borderId="0" xfId="11" applyNumberFormat="1" applyFont="1" applyFill="1" applyBorder="1" applyAlignment="1" applyProtection="1">
      <alignment horizontal="right" wrapText="1" indent="1"/>
    </xf>
    <xf numFmtId="0" fontId="4" fillId="0" borderId="0" xfId="5" applyFont="1" applyBorder="1"/>
    <xf numFmtId="0" fontId="27" fillId="0" borderId="0" xfId="5" applyFont="1" applyBorder="1"/>
    <xf numFmtId="166" fontId="26" fillId="0" borderId="0" xfId="8" applyNumberFormat="1" applyFont="1"/>
    <xf numFmtId="0" fontId="6" fillId="0" borderId="0" xfId="12" applyFont="1"/>
    <xf numFmtId="0" fontId="2" fillId="0" borderId="0" xfId="12" applyNumberFormat="1" applyFont="1" applyAlignment="1">
      <alignment horizontal="left" wrapText="1"/>
    </xf>
    <xf numFmtId="0" fontId="15" fillId="0" borderId="0" xfId="12" applyNumberFormat="1" applyFont="1" applyFill="1" applyAlignment="1">
      <alignment horizontal="left"/>
    </xf>
    <xf numFmtId="0" fontId="6" fillId="0" borderId="0" xfId="12" applyFont="1" applyFill="1"/>
    <xf numFmtId="0" fontId="16" fillId="0" borderId="0" xfId="12" applyFont="1" applyFill="1" applyAlignment="1">
      <alignment horizontal="right"/>
    </xf>
    <xf numFmtId="0" fontId="15" fillId="0" borderId="1" xfId="13" applyFont="1" applyFill="1" applyBorder="1" applyAlignment="1">
      <alignment horizontal="center" vertical="center" wrapText="1"/>
      <protection locked="0"/>
    </xf>
    <xf numFmtId="0" fontId="6" fillId="0" borderId="1" xfId="13" applyFont="1" applyFill="1" applyBorder="1" applyAlignment="1">
      <alignment horizontal="center" vertical="center" wrapText="1"/>
      <protection locked="0"/>
    </xf>
    <xf numFmtId="0" fontId="31" fillId="0" borderId="0" xfId="14"/>
    <xf numFmtId="0" fontId="15" fillId="0" borderId="0" xfId="13" applyFont="1" applyFill="1" applyBorder="1" applyAlignment="1">
      <alignment horizontal="center" vertical="center" wrapText="1"/>
      <protection locked="0"/>
    </xf>
    <xf numFmtId="0" fontId="6" fillId="0" borderId="0" xfId="13" applyFont="1" applyFill="1" applyBorder="1" applyAlignment="1">
      <alignment horizontal="center" vertical="center" wrapText="1"/>
      <protection locked="0"/>
    </xf>
    <xf numFmtId="14" fontId="6" fillId="0" borderId="0" xfId="13" quotePrefix="1" applyNumberFormat="1" applyFont="1" applyFill="1" applyBorder="1" applyAlignment="1">
      <alignment horizontal="center" vertical="center" wrapText="1"/>
      <protection locked="0"/>
    </xf>
    <xf numFmtId="0" fontId="6" fillId="0" borderId="2" xfId="13" applyFont="1" applyFill="1" applyBorder="1" applyAlignment="1">
      <alignment horizontal="center" vertical="center" wrapText="1"/>
      <protection locked="0"/>
    </xf>
    <xf numFmtId="167" fontId="32" fillId="0" borderId="0" xfId="0" applyNumberFormat="1" applyFont="1" applyFill="1" applyBorder="1" applyAlignment="1" applyProtection="1">
      <alignment horizontal="right" indent="3"/>
      <protection locked="0"/>
    </xf>
    <xf numFmtId="167" fontId="8" fillId="0" borderId="0" xfId="0" applyNumberFormat="1" applyFont="1" applyFill="1" applyBorder="1" applyAlignment="1" applyProtection="1">
      <alignment horizontal="right" indent="3"/>
      <protection locked="0"/>
    </xf>
    <xf numFmtId="0" fontId="15" fillId="0" borderId="0" xfId="5" applyFont="1" applyBorder="1" applyAlignment="1">
      <alignment horizontal="left"/>
    </xf>
    <xf numFmtId="0" fontId="6" fillId="0" borderId="0" xfId="12" applyFont="1" applyFill="1" applyAlignment="1">
      <alignment horizontal="center" vertical="center" wrapText="1"/>
    </xf>
    <xf numFmtId="167" fontId="26" fillId="0" borderId="0" xfId="0" applyNumberFormat="1" applyFont="1" applyFill="1" applyBorder="1" applyAlignment="1" applyProtection="1">
      <alignment horizontal="right" indent="3"/>
      <protection locked="0"/>
    </xf>
    <xf numFmtId="0" fontId="15" fillId="0" borderId="0" xfId="12" applyFont="1" applyFill="1" applyAlignment="1">
      <alignment horizontal="center" vertical="center" wrapText="1"/>
    </xf>
    <xf numFmtId="0" fontId="16" fillId="0" borderId="0" xfId="12" applyFont="1" applyFill="1" applyAlignment="1">
      <alignment horizontal="center" vertical="center" wrapText="1"/>
    </xf>
    <xf numFmtId="0" fontId="15" fillId="0" borderId="0" xfId="4" applyNumberFormat="1" applyFont="1" applyBorder="1" applyAlignment="1">
      <alignment horizontal="left" wrapText="1"/>
    </xf>
    <xf numFmtId="0" fontId="15" fillId="0" borderId="0" xfId="12" applyFont="1" applyFill="1"/>
    <xf numFmtId="167" fontId="4" fillId="0" borderId="0" xfId="0" applyNumberFormat="1" applyFont="1" applyFill="1" applyBorder="1" applyAlignment="1" applyProtection="1">
      <alignment horizontal="right" indent="3"/>
      <protection locked="0"/>
    </xf>
    <xf numFmtId="0" fontId="22" fillId="0" borderId="0" xfId="12" applyFont="1" applyFill="1"/>
    <xf numFmtId="0" fontId="33" fillId="0" borderId="0" xfId="6" applyNumberFormat="1" applyFont="1" applyFill="1" applyBorder="1" applyAlignment="1">
      <alignment horizontal="left" wrapText="1"/>
    </xf>
    <xf numFmtId="0" fontId="4" fillId="0" borderId="0" xfId="12" applyFont="1"/>
    <xf numFmtId="0" fontId="2" fillId="0" borderId="0" xfId="12" applyNumberFormat="1" applyFont="1" applyAlignment="1"/>
    <xf numFmtId="0" fontId="2" fillId="0" borderId="0" xfId="12" applyNumberFormat="1" applyFont="1" applyAlignment="1">
      <alignment wrapText="1"/>
    </xf>
    <xf numFmtId="14" fontId="6" fillId="0" borderId="0" xfId="13" applyNumberFormat="1" applyFont="1" applyFill="1" applyBorder="1" applyAlignment="1">
      <alignment horizontal="center" vertical="center" wrapText="1"/>
      <protection locked="0"/>
    </xf>
    <xf numFmtId="0" fontId="32" fillId="0" borderId="0" xfId="15" applyFont="1" applyBorder="1"/>
    <xf numFmtId="167" fontId="32" fillId="0" borderId="0" xfId="0" applyNumberFormat="1" applyFont="1" applyFill="1" applyBorder="1" applyAlignment="1" applyProtection="1">
      <alignment horizontal="right" indent="7"/>
      <protection locked="0"/>
    </xf>
    <xf numFmtId="0" fontId="26" fillId="0" borderId="0" xfId="15" applyFont="1" applyBorder="1" applyAlignment="1">
      <alignment horizontal="left" indent="2"/>
    </xf>
    <xf numFmtId="167" fontId="26" fillId="0" borderId="0" xfId="0" applyNumberFormat="1" applyFont="1" applyFill="1" applyBorder="1" applyAlignment="1" applyProtection="1">
      <alignment horizontal="right" indent="7"/>
      <protection locked="0"/>
    </xf>
    <xf numFmtId="0" fontId="13" fillId="0" borderId="0" xfId="15"/>
    <xf numFmtId="0" fontId="2" fillId="0" borderId="0" xfId="12" applyNumberFormat="1" applyFont="1" applyAlignment="1">
      <alignment horizontal="left"/>
    </xf>
    <xf numFmtId="0" fontId="22" fillId="0" borderId="0" xfId="12" applyFont="1" applyFill="1" applyAlignment="1">
      <alignment horizontal="right"/>
    </xf>
    <xf numFmtId="0" fontId="26" fillId="0" borderId="0" xfId="15" applyFont="1" applyBorder="1" applyAlignment="1">
      <alignment horizontal="left" indent="1"/>
    </xf>
    <xf numFmtId="167" fontId="26" fillId="0" borderId="0" xfId="15" applyNumberFormat="1" applyFont="1" applyFill="1" applyBorder="1" applyAlignment="1" applyProtection="1">
      <alignment horizontal="right" indent="4"/>
      <protection locked="0"/>
    </xf>
    <xf numFmtId="0" fontId="2" fillId="0" borderId="0" xfId="16" applyFont="1" applyAlignment="1">
      <alignment horizontal="left"/>
    </xf>
    <xf numFmtId="0" fontId="3" fillId="0" borderId="0" xfId="17" applyFont="1"/>
    <xf numFmtId="0" fontId="6" fillId="0" borderId="0" xfId="18" applyFont="1"/>
    <xf numFmtId="0" fontId="5" fillId="0" borderId="2" xfId="18" applyFont="1" applyBorder="1" applyAlignment="1">
      <alignment horizontal="right"/>
    </xf>
    <xf numFmtId="0" fontId="4" fillId="0" borderId="1" xfId="18" applyFont="1" applyBorder="1"/>
    <xf numFmtId="0" fontId="6" fillId="0" borderId="1" xfId="18" applyFont="1" applyBorder="1" applyAlignment="1">
      <alignment horizontal="center" vertical="center" wrapText="1"/>
    </xf>
    <xf numFmtId="0" fontId="6" fillId="0" borderId="1" xfId="18" quotePrefix="1" applyFont="1" applyBorder="1" applyAlignment="1">
      <alignment horizontal="center" vertical="center" wrapText="1"/>
    </xf>
    <xf numFmtId="0" fontId="4" fillId="0" borderId="0" xfId="18" applyFont="1"/>
    <xf numFmtId="0" fontId="6" fillId="0" borderId="0" xfId="18" applyFont="1" applyAlignment="1">
      <alignment horizontal="center" vertical="center" wrapText="1"/>
    </xf>
    <xf numFmtId="0" fontId="6" fillId="0" borderId="2" xfId="18" applyFont="1" applyBorder="1" applyAlignment="1">
      <alignment horizontal="center" vertical="center" wrapText="1"/>
    </xf>
    <xf numFmtId="0" fontId="8" fillId="0" borderId="0" xfId="19" applyFont="1" applyAlignment="1">
      <alignment horizontal="left"/>
    </xf>
    <xf numFmtId="0" fontId="8" fillId="0" borderId="0" xfId="19" applyFont="1"/>
    <xf numFmtId="1" fontId="8" fillId="0" borderId="0" xfId="20" applyNumberFormat="1" applyFont="1" applyAlignment="1">
      <alignment horizontal="right" indent="1"/>
    </xf>
    <xf numFmtId="166" fontId="8" fillId="0" borderId="0" xfId="20" applyNumberFormat="1" applyFont="1" applyAlignment="1">
      <alignment horizontal="right" indent="2"/>
    </xf>
    <xf numFmtId="0" fontId="4" fillId="0" borderId="0" xfId="19" applyFont="1"/>
    <xf numFmtId="0" fontId="5" fillId="0" borderId="0" xfId="19" applyFont="1" applyAlignment="1">
      <alignment horizontal="left"/>
    </xf>
    <xf numFmtId="1" fontId="36" fillId="0" borderId="0" xfId="20" applyNumberFormat="1" applyFont="1" applyAlignment="1">
      <alignment horizontal="right" indent="1"/>
    </xf>
    <xf numFmtId="166" fontId="36" fillId="0" borderId="0" xfId="20" applyNumberFormat="1" applyFont="1" applyAlignment="1">
      <alignment horizontal="right" indent="2"/>
    </xf>
    <xf numFmtId="166" fontId="1" fillId="0" borderId="0" xfId="18" applyNumberFormat="1"/>
    <xf numFmtId="0" fontId="9" fillId="0" borderId="0" xfId="19" applyFont="1"/>
    <xf numFmtId="0" fontId="4" fillId="0" borderId="0" xfId="19" applyFont="1" applyAlignment="1">
      <alignment horizontal="left" indent="1"/>
    </xf>
    <xf numFmtId="1" fontId="37" fillId="0" borderId="0" xfId="20" applyNumberFormat="1" applyFont="1" applyAlignment="1">
      <alignment horizontal="right" indent="1"/>
    </xf>
    <xf numFmtId="166" fontId="37" fillId="0" borderId="0" xfId="20" applyNumberFormat="1" applyFont="1" applyAlignment="1">
      <alignment horizontal="right" indent="2"/>
    </xf>
    <xf numFmtId="166" fontId="4" fillId="0" borderId="0" xfId="20" applyNumberFormat="1" applyAlignment="1">
      <alignment horizontal="right" indent="2"/>
    </xf>
    <xf numFmtId="1" fontId="4" fillId="0" borderId="0" xfId="20" applyNumberFormat="1" applyAlignment="1">
      <alignment horizontal="right" indent="1"/>
    </xf>
    <xf numFmtId="1" fontId="4" fillId="0" borderId="0" xfId="18" applyNumberFormat="1" applyFont="1" applyAlignment="1">
      <alignment horizontal="right" indent="1"/>
    </xf>
    <xf numFmtId="166" fontId="4" fillId="0" borderId="0" xfId="18" applyNumberFormat="1" applyFont="1" applyAlignment="1">
      <alignment horizontal="right" indent="2"/>
    </xf>
    <xf numFmtId="0" fontId="4" fillId="0" borderId="0" xfId="21" applyFont="1" applyAlignment="1">
      <alignment horizontal="left" indent="1"/>
    </xf>
    <xf numFmtId="0" fontId="5" fillId="0" borderId="0" xfId="19" applyFont="1"/>
    <xf numFmtId="166" fontId="4" fillId="0" borderId="0" xfId="18" applyNumberFormat="1" applyFont="1" applyAlignment="1">
      <alignment horizontal="right" indent="1"/>
    </xf>
    <xf numFmtId="0" fontId="4" fillId="0" borderId="0" xfId="22" applyFont="1"/>
    <xf numFmtId="0" fontId="4" fillId="0" borderId="0" xfId="22" applyFont="1" applyAlignment="1">
      <alignment horizontal="left" indent="1"/>
    </xf>
    <xf numFmtId="166" fontId="39" fillId="0" borderId="0" xfId="0" applyNumberFormat="1" applyFont="1"/>
    <xf numFmtId="2" fontId="39" fillId="0" borderId="0" xfId="0" applyNumberFormat="1" applyFont="1"/>
    <xf numFmtId="0" fontId="10" fillId="0" borderId="0" xfId="18" applyFont="1"/>
    <xf numFmtId="0" fontId="2" fillId="0" borderId="0" xfId="23" applyFont="1"/>
    <xf numFmtId="0" fontId="4" fillId="0" borderId="0" xfId="23" applyFont="1"/>
    <xf numFmtId="0" fontId="2" fillId="0" borderId="0" xfId="23" applyFont="1" applyAlignment="1">
      <alignment horizontal="center"/>
    </xf>
    <xf numFmtId="0" fontId="27" fillId="0" borderId="0" xfId="23" applyFont="1"/>
    <xf numFmtId="0" fontId="4" fillId="0" borderId="2" xfId="23" applyFont="1" applyBorder="1"/>
    <xf numFmtId="0" fontId="25" fillId="0" borderId="0" xfId="24"/>
    <xf numFmtId="0" fontId="5" fillId="0" borderId="0" xfId="23" applyFont="1" applyAlignment="1">
      <alignment horizontal="right"/>
    </xf>
    <xf numFmtId="0" fontId="29" fillId="0" borderId="1" xfId="25" applyFont="1" applyBorder="1" applyAlignment="1">
      <alignment horizontal="center" vertical="center" wrapText="1"/>
    </xf>
    <xf numFmtId="0" fontId="40" fillId="0" borderId="1" xfId="26" applyFont="1" applyBorder="1" applyAlignment="1">
      <alignment horizontal="center" vertical="center" wrapText="1"/>
    </xf>
    <xf numFmtId="0" fontId="29" fillId="0" borderId="0" xfId="25" applyFont="1" applyAlignment="1">
      <alignment horizontal="center" vertical="center" wrapText="1"/>
    </xf>
    <xf numFmtId="0" fontId="40" fillId="0" borderId="0" xfId="26" applyFont="1" applyAlignment="1">
      <alignment horizontal="center" vertical="center" wrapText="1"/>
    </xf>
    <xf numFmtId="0" fontId="40" fillId="0" borderId="0" xfId="27" applyFont="1" applyAlignment="1">
      <alignment horizontal="center" vertical="center" wrapText="1"/>
    </xf>
    <xf numFmtId="166" fontId="40" fillId="0" borderId="0" xfId="23" applyNumberFormat="1" applyFont="1" applyAlignment="1">
      <alignment horizontal="center" vertical="center"/>
    </xf>
    <xf numFmtId="0" fontId="25" fillId="0" borderId="2" xfId="25" applyBorder="1" applyAlignment="1">
      <alignment wrapText="1"/>
    </xf>
    <xf numFmtId="166" fontId="40" fillId="0" borderId="2" xfId="23" applyNumberFormat="1" applyFont="1" applyBorder="1" applyAlignment="1">
      <alignment horizontal="center" vertical="center"/>
    </xf>
    <xf numFmtId="0" fontId="25" fillId="0" borderId="0" xfId="25" applyAlignment="1">
      <alignment wrapText="1"/>
    </xf>
    <xf numFmtId="0" fontId="8" fillId="0" borderId="0" xfId="23" applyFont="1"/>
    <xf numFmtId="1" fontId="8" fillId="0" borderId="0" xfId="23" applyNumberFormat="1" applyFont="1" applyAlignment="1">
      <alignment horizontal="right" indent="1"/>
    </xf>
    <xf numFmtId="166" fontId="8" fillId="0" borderId="0" xfId="23" applyNumberFormat="1" applyFont="1" applyAlignment="1">
      <alignment horizontal="right" indent="1"/>
    </xf>
    <xf numFmtId="166" fontId="8" fillId="0" borderId="0" xfId="23" applyNumberFormat="1" applyFont="1"/>
    <xf numFmtId="0" fontId="4" fillId="0" borderId="0" xfId="23" applyFont="1" applyAlignment="1">
      <alignment horizontal="left" indent="1"/>
    </xf>
    <xf numFmtId="1" fontId="4" fillId="0" borderId="0" xfId="23" applyNumberFormat="1" applyFont="1" applyAlignment="1">
      <alignment horizontal="right" indent="1"/>
    </xf>
    <xf numFmtId="166" fontId="4" fillId="0" borderId="0" xfId="23" applyNumberFormat="1" applyFont="1" applyAlignment="1">
      <alignment horizontal="right" indent="1"/>
    </xf>
    <xf numFmtId="0" fontId="5" fillId="0" borderId="0" xfId="23" applyFont="1"/>
    <xf numFmtId="1" fontId="4" fillId="0" borderId="0" xfId="23" applyNumberFormat="1" applyFont="1"/>
    <xf numFmtId="166" fontId="4" fillId="0" borderId="0" xfId="23" applyNumberFormat="1" applyFont="1"/>
    <xf numFmtId="0" fontId="4" fillId="0" borderId="0" xfId="26" applyFont="1"/>
    <xf numFmtId="166" fontId="4" fillId="0" borderId="0" xfId="26" applyNumberFormat="1" applyFont="1"/>
    <xf numFmtId="1" fontId="3" fillId="0" borderId="0" xfId="28" applyNumberFormat="1" applyFont="1"/>
    <xf numFmtId="0" fontId="41" fillId="0" borderId="0" xfId="29" applyFont="1"/>
    <xf numFmtId="0" fontId="41" fillId="0" borderId="0" xfId="28" applyFont="1"/>
    <xf numFmtId="0" fontId="6" fillId="0" borderId="0" xfId="29" applyFont="1"/>
    <xf numFmtId="0" fontId="6" fillId="0" borderId="0" xfId="28" applyFont="1"/>
    <xf numFmtId="0" fontId="16" fillId="0" borderId="2" xfId="28" applyFont="1" applyBorder="1"/>
    <xf numFmtId="0" fontId="6" fillId="0" borderId="2" xfId="28" applyFont="1" applyBorder="1"/>
    <xf numFmtId="0" fontId="16" fillId="0" borderId="2" xfId="28" applyFont="1" applyBorder="1" applyAlignment="1">
      <alignment horizontal="right"/>
    </xf>
    <xf numFmtId="0" fontId="41" fillId="0" borderId="1" xfId="28" applyFont="1" applyBorder="1"/>
    <xf numFmtId="0" fontId="6" fillId="0" borderId="1" xfId="29" applyFont="1" applyBorder="1" applyAlignment="1">
      <alignment horizontal="center"/>
    </xf>
    <xf numFmtId="0" fontId="6" fillId="0" borderId="0" xfId="29" applyFont="1" applyAlignment="1">
      <alignment horizontal="center"/>
    </xf>
    <xf numFmtId="1" fontId="6" fillId="0" borderId="2" xfId="29" applyNumberFormat="1" applyFont="1" applyBorder="1" applyAlignment="1">
      <alignment horizontal="center"/>
    </xf>
    <xf numFmtId="166" fontId="6" fillId="0" borderId="2" xfId="29" applyNumberFormat="1" applyFont="1" applyBorder="1" applyAlignment="1">
      <alignment horizontal="center"/>
    </xf>
    <xf numFmtId="1" fontId="6" fillId="0" borderId="2" xfId="28" applyNumberFormat="1" applyFont="1" applyBorder="1" applyAlignment="1">
      <alignment horizontal="center"/>
    </xf>
    <xf numFmtId="0" fontId="43" fillId="0" borderId="0" xfId="29" applyFont="1" applyAlignment="1">
      <alignment horizontal="center" wrapText="1"/>
    </xf>
    <xf numFmtId="166" fontId="6" fillId="0" borderId="0" xfId="28" applyNumberFormat="1" applyFont="1"/>
    <xf numFmtId="49" fontId="15" fillId="0" borderId="0" xfId="31" applyNumberFormat="1" applyFont="1" applyFill="1" applyBorder="1" applyAlignment="1"/>
    <xf numFmtId="0" fontId="44" fillId="0" borderId="0" xfId="28" applyFont="1"/>
    <xf numFmtId="0" fontId="15" fillId="0" borderId="0" xfId="28" applyFont="1"/>
    <xf numFmtId="1" fontId="15" fillId="0" borderId="0" xfId="28" applyNumberFormat="1" applyFont="1"/>
    <xf numFmtId="166" fontId="15" fillId="0" borderId="0" xfId="28" applyNumberFormat="1" applyFont="1"/>
    <xf numFmtId="1" fontId="44" fillId="0" borderId="0" xfId="28" applyNumberFormat="1" applyFont="1"/>
    <xf numFmtId="49" fontId="15" fillId="0" borderId="0" xfId="29" applyNumberFormat="1" applyFont="1" applyAlignment="1">
      <alignment horizontal="left"/>
    </xf>
    <xf numFmtId="49" fontId="6" fillId="0" borderId="0" xfId="29" applyNumberFormat="1" applyFont="1" applyAlignment="1">
      <alignment horizontal="left"/>
    </xf>
    <xf numFmtId="1" fontId="6" fillId="0" borderId="0" xfId="28" applyNumberFormat="1" applyFont="1"/>
    <xf numFmtId="0" fontId="6" fillId="0" borderId="0" xfId="29" applyFont="1" applyAlignment="1">
      <alignment horizontal="left"/>
    </xf>
    <xf numFmtId="0" fontId="15" fillId="0" borderId="0" xfId="29" applyFont="1"/>
    <xf numFmtId="0" fontId="4" fillId="0" borderId="0" xfId="29" applyAlignment="1">
      <alignment horizontal="left"/>
    </xf>
    <xf numFmtId="0" fontId="4" fillId="0" borderId="0" xfId="29" applyAlignment="1">
      <alignment horizontal="left" wrapText="1"/>
    </xf>
    <xf numFmtId="0" fontId="4" fillId="0" borderId="0" xfId="32"/>
    <xf numFmtId="0" fontId="22" fillId="0" borderId="1" xfId="29" applyFont="1" applyBorder="1"/>
    <xf numFmtId="166" fontId="6" fillId="0" borderId="2" xfId="29" applyNumberFormat="1" applyFont="1" applyBorder="1" applyAlignment="1">
      <alignment horizontal="center" vertical="center"/>
    </xf>
    <xf numFmtId="1" fontId="6" fillId="0" borderId="2" xfId="29" applyNumberFormat="1" applyFont="1" applyBorder="1" applyAlignment="1">
      <alignment horizontal="center" vertical="center"/>
    </xf>
    <xf numFmtId="0" fontId="27" fillId="0" borderId="0" xfId="28" applyFont="1"/>
    <xf numFmtId="49" fontId="15" fillId="0" borderId="0" xfId="33" applyNumberFormat="1" applyFont="1" applyFill="1" applyBorder="1" applyAlignment="1"/>
    <xf numFmtId="1" fontId="6" fillId="0" borderId="0" xfId="32" applyNumberFormat="1" applyFont="1"/>
    <xf numFmtId="1" fontId="15" fillId="0" borderId="0" xfId="32" applyNumberFormat="1" applyFont="1"/>
    <xf numFmtId="166" fontId="15" fillId="0" borderId="0" xfId="32" applyNumberFormat="1" applyFont="1"/>
    <xf numFmtId="1" fontId="2" fillId="0" borderId="0" xfId="34" applyNumberFormat="1" applyFont="1"/>
    <xf numFmtId="0" fontId="46" fillId="0" borderId="0" xfId="28" applyFont="1"/>
    <xf numFmtId="1" fontId="27" fillId="0" borderId="0" xfId="34" applyNumberFormat="1" applyFont="1"/>
    <xf numFmtId="0" fontId="27" fillId="0" borderId="0" xfId="29" applyFont="1"/>
    <xf numFmtId="166" fontId="6" fillId="0" borderId="0" xfId="32" applyNumberFormat="1" applyFont="1"/>
    <xf numFmtId="166" fontId="6" fillId="0" borderId="0" xfId="32" applyNumberFormat="1" applyFont="1" applyAlignment="1">
      <alignment horizontal="right"/>
    </xf>
    <xf numFmtId="166" fontId="41" fillId="0" borderId="0" xfId="28" applyNumberFormat="1" applyFont="1"/>
    <xf numFmtId="1" fontId="47" fillId="0" borderId="0" xfId="34" applyNumberFormat="1" applyFont="1"/>
    <xf numFmtId="0" fontId="22" fillId="0" borderId="0" xfId="29" applyFont="1"/>
    <xf numFmtId="0" fontId="45" fillId="0" borderId="0" xfId="29" applyFont="1"/>
    <xf numFmtId="0" fontId="40" fillId="0" borderId="0" xfId="28" applyFont="1"/>
    <xf numFmtId="0" fontId="40" fillId="0" borderId="0" xfId="29" applyFont="1"/>
    <xf numFmtId="0" fontId="2" fillId="0" borderId="0" xfId="35" applyFont="1"/>
    <xf numFmtId="0" fontId="48" fillId="0" borderId="0" xfId="36" applyFont="1"/>
    <xf numFmtId="0" fontId="25" fillId="0" borderId="0" xfId="25"/>
    <xf numFmtId="0" fontId="13" fillId="0" borderId="0" xfId="37"/>
    <xf numFmtId="0" fontId="49" fillId="0" borderId="0" xfId="36" applyFont="1" applyAlignment="1">
      <alignment horizontal="left"/>
    </xf>
    <xf numFmtId="0" fontId="50" fillId="0" borderId="0" xfId="36" applyFont="1" applyAlignment="1">
      <alignment horizontal="left"/>
    </xf>
    <xf numFmtId="0" fontId="4" fillId="0" borderId="0" xfId="36" applyFont="1"/>
    <xf numFmtId="0" fontId="4" fillId="0" borderId="0" xfId="36" applyFont="1" applyAlignment="1">
      <alignment horizontal="center"/>
    </xf>
    <xf numFmtId="0" fontId="5" fillId="0" borderId="0" xfId="36" applyFont="1" applyAlignment="1">
      <alignment horizontal="right"/>
    </xf>
    <xf numFmtId="0" fontId="4" fillId="0" borderId="1" xfId="36" applyFont="1" applyBorder="1" applyAlignment="1">
      <alignment vertical="center" wrapText="1"/>
    </xf>
    <xf numFmtId="0" fontId="21" fillId="0" borderId="1" xfId="38" applyFont="1" applyBorder="1" applyAlignment="1">
      <alignment horizontal="center" vertical="center" wrapText="1"/>
    </xf>
    <xf numFmtId="0" fontId="4" fillId="0" borderId="0" xfId="36" applyFont="1" applyAlignment="1">
      <alignment vertical="center" wrapText="1"/>
    </xf>
    <xf numFmtId="0" fontId="21" fillId="0" borderId="0" xfId="38" applyFont="1" applyAlignment="1">
      <alignment horizontal="center" vertical="center" wrapText="1"/>
    </xf>
    <xf numFmtId="0" fontId="6" fillId="0" borderId="0" xfId="39" applyFont="1" applyAlignment="1">
      <alignment horizontal="center" vertical="center" wrapText="1"/>
    </xf>
    <xf numFmtId="0" fontId="6" fillId="0" borderId="2" xfId="39" applyFont="1" applyBorder="1" applyAlignment="1">
      <alignment horizontal="center" vertical="center" wrapText="1"/>
    </xf>
    <xf numFmtId="0" fontId="17" fillId="0" borderId="0" xfId="40" applyFont="1" applyAlignment="1">
      <alignment horizontal="left"/>
    </xf>
    <xf numFmtId="166" fontId="32" fillId="0" borderId="0" xfId="37" applyNumberFormat="1" applyFont="1"/>
    <xf numFmtId="0" fontId="5" fillId="0" borderId="0" xfId="40" applyFont="1"/>
    <xf numFmtId="166" fontId="26" fillId="0" borderId="0" xfId="37" applyNumberFormat="1" applyFont="1"/>
    <xf numFmtId="0" fontId="4" fillId="0" borderId="0" xfId="40" applyFont="1" applyAlignment="1">
      <alignment horizontal="left" indent="1"/>
    </xf>
    <xf numFmtId="166" fontId="13" fillId="0" borderId="0" xfId="37" applyNumberFormat="1"/>
    <xf numFmtId="166" fontId="25" fillId="0" borderId="0" xfId="25" applyNumberFormat="1"/>
    <xf numFmtId="0" fontId="1" fillId="0" borderId="0" xfId="35"/>
    <xf numFmtId="0" fontId="51" fillId="0" borderId="0" xfId="36" applyFont="1"/>
    <xf numFmtId="0" fontId="52" fillId="0" borderId="0" xfId="36" applyFont="1"/>
    <xf numFmtId="0" fontId="31" fillId="0" borderId="0" xfId="41"/>
    <xf numFmtId="0" fontId="53" fillId="0" borderId="0" xfId="36" applyFont="1"/>
    <xf numFmtId="0" fontId="4" fillId="0" borderId="0" xfId="42"/>
    <xf numFmtId="0" fontId="6" fillId="0" borderId="0" xfId="36" applyFont="1" applyAlignment="1">
      <alignment horizontal="center" vertical="top" wrapText="1"/>
    </xf>
    <xf numFmtId="1" fontId="6" fillId="0" borderId="0" xfId="34" applyNumberFormat="1" applyFont="1" applyAlignment="1">
      <alignment horizontal="center" vertical="top" wrapText="1"/>
    </xf>
    <xf numFmtId="0" fontId="6" fillId="0" borderId="0" xfId="23" applyFont="1" applyAlignment="1">
      <alignment horizontal="center" vertical="top" wrapText="1"/>
    </xf>
    <xf numFmtId="0" fontId="54" fillId="0" borderId="0" xfId="36" applyFont="1"/>
    <xf numFmtId="0" fontId="55" fillId="0" borderId="0" xfId="36" applyFont="1"/>
    <xf numFmtId="0" fontId="56" fillId="0" borderId="0" xfId="36" applyFont="1"/>
    <xf numFmtId="0" fontId="26" fillId="0" borderId="0" xfId="36" applyFont="1"/>
    <xf numFmtId="0" fontId="26" fillId="0" borderId="0" xfId="36" applyFont="1" applyAlignment="1">
      <alignment horizontal="center"/>
    </xf>
    <xf numFmtId="0" fontId="57" fillId="0" borderId="0" xfId="36" applyFont="1" applyAlignment="1">
      <alignment horizontal="right"/>
    </xf>
    <xf numFmtId="0" fontId="26" fillId="0" borderId="1" xfId="36" applyFont="1" applyBorder="1" applyAlignment="1">
      <alignment vertical="center" wrapText="1"/>
    </xf>
    <xf numFmtId="0" fontId="26" fillId="0" borderId="1" xfId="38" applyFont="1" applyBorder="1" applyAlignment="1">
      <alignment horizontal="center" vertical="center" wrapText="1"/>
    </xf>
    <xf numFmtId="0" fontId="26" fillId="0" borderId="0" xfId="36" applyFont="1" applyAlignment="1">
      <alignment vertical="center" wrapText="1"/>
    </xf>
    <xf numFmtId="0" fontId="26" fillId="0" borderId="0" xfId="38" applyFont="1" applyAlignment="1">
      <alignment horizontal="center" vertical="center" wrapText="1"/>
    </xf>
    <xf numFmtId="0" fontId="26" fillId="0" borderId="0" xfId="39" applyFont="1" applyAlignment="1">
      <alignment horizontal="center" vertical="center" wrapText="1"/>
    </xf>
    <xf numFmtId="0" fontId="26" fillId="0" borderId="2" xfId="39" applyFont="1" applyBorder="1" applyAlignment="1">
      <alignment horizontal="center" vertical="center" wrapText="1"/>
    </xf>
    <xf numFmtId="0" fontId="26" fillId="0" borderId="0" xfId="36" applyFont="1" applyAlignment="1">
      <alignment horizontal="center" vertical="top" wrapText="1"/>
    </xf>
    <xf numFmtId="1" fontId="26" fillId="0" borderId="0" xfId="34" applyNumberFormat="1" applyFont="1" applyAlignment="1">
      <alignment horizontal="center" vertical="top" wrapText="1"/>
    </xf>
    <xf numFmtId="0" fontId="26" fillId="0" borderId="0" xfId="23" applyFont="1" applyAlignment="1">
      <alignment horizontal="center" vertical="top" wrapText="1"/>
    </xf>
    <xf numFmtId="0" fontId="32" fillId="0" borderId="0" xfId="43" applyFont="1"/>
    <xf numFmtId="0" fontId="32" fillId="0" borderId="0" xfId="37" applyNumberFormat="1" applyFont="1"/>
    <xf numFmtId="166" fontId="32" fillId="0" borderId="0" xfId="37" applyNumberFormat="1" applyFont="1" applyAlignment="1">
      <alignment horizontal="right" indent="1"/>
    </xf>
    <xf numFmtId="0" fontId="32" fillId="0" borderId="0" xfId="44" applyFont="1"/>
    <xf numFmtId="0" fontId="26" fillId="0" borderId="0" xfId="37" applyNumberFormat="1" applyFont="1"/>
    <xf numFmtId="166" fontId="26" fillId="0" borderId="0" xfId="37" applyNumberFormat="1" applyFont="1" applyAlignment="1">
      <alignment horizontal="right" indent="1"/>
    </xf>
    <xf numFmtId="0" fontId="26" fillId="0" borderId="0" xfId="43" applyFont="1" applyAlignment="1">
      <alignment horizontal="left" indent="1"/>
    </xf>
    <xf numFmtId="0" fontId="32" fillId="0" borderId="0" xfId="36" applyFont="1"/>
    <xf numFmtId="0" fontId="32" fillId="0" borderId="0" xfId="43" applyFont="1" applyAlignment="1">
      <alignment horizontal="left" indent="1"/>
    </xf>
    <xf numFmtId="0" fontId="26" fillId="0" borderId="0" xfId="43" applyFont="1" applyAlignment="1">
      <alignment horizontal="left" indent="2"/>
    </xf>
    <xf numFmtId="0" fontId="58" fillId="0" borderId="0" xfId="36" applyFont="1"/>
    <xf numFmtId="0" fontId="59" fillId="0" borderId="0" xfId="45" applyFont="1"/>
    <xf numFmtId="1" fontId="58" fillId="0" borderId="0" xfId="36" applyNumberFormat="1" applyFont="1"/>
    <xf numFmtId="0" fontId="59" fillId="0" borderId="0" xfId="38" applyFont="1"/>
    <xf numFmtId="0" fontId="60" fillId="0" borderId="0" xfId="36" applyFont="1"/>
    <xf numFmtId="0" fontId="61" fillId="0" borderId="0" xfId="36" applyFont="1"/>
    <xf numFmtId="0" fontId="62" fillId="0" borderId="0" xfId="36" applyFont="1"/>
    <xf numFmtId="0" fontId="54" fillId="0" borderId="0" xfId="10" applyFont="1"/>
    <xf numFmtId="0" fontId="47" fillId="0" borderId="0" xfId="46" applyFont="1"/>
    <xf numFmtId="0" fontId="55" fillId="0" borderId="0" xfId="46" applyFont="1"/>
    <xf numFmtId="0" fontId="26" fillId="0" borderId="0" xfId="46" applyFont="1"/>
    <xf numFmtId="0" fontId="21" fillId="0" borderId="0" xfId="10" applyFont="1"/>
    <xf numFmtId="0" fontId="21" fillId="0" borderId="0" xfId="46" applyFont="1"/>
    <xf numFmtId="0" fontId="63" fillId="0" borderId="0" xfId="46" applyFont="1"/>
    <xf numFmtId="0" fontId="63" fillId="0" borderId="0" xfId="46" applyFont="1" applyAlignment="1">
      <alignment horizontal="right"/>
    </xf>
    <xf numFmtId="0" fontId="26" fillId="0" borderId="1" xfId="10" applyFont="1" applyBorder="1"/>
    <xf numFmtId="0" fontId="64" fillId="0" borderId="1" xfId="47" applyFont="1" applyBorder="1" applyAlignment="1">
      <alignment horizontal="center" vertical="center" wrapText="1"/>
    </xf>
    <xf numFmtId="0" fontId="21" fillId="0" borderId="1" xfId="10" applyFont="1" applyBorder="1" applyAlignment="1">
      <alignment horizontal="center" vertical="center"/>
    </xf>
    <xf numFmtId="0" fontId="26" fillId="0" borderId="0" xfId="10" applyFont="1"/>
    <xf numFmtId="0" fontId="64" fillId="0" borderId="0" xfId="47" applyFont="1" applyAlignment="1">
      <alignment horizontal="center" vertical="center" wrapText="1"/>
    </xf>
    <xf numFmtId="0" fontId="21" fillId="0" borderId="0" xfId="10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64" fillId="0" borderId="2" xfId="47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/>
    </xf>
    <xf numFmtId="0" fontId="21" fillId="0" borderId="2" xfId="10" applyFont="1" applyBorder="1" applyAlignment="1">
      <alignment horizontal="center" vertical="center"/>
    </xf>
    <xf numFmtId="0" fontId="26" fillId="0" borderId="0" xfId="46" applyFont="1" applyAlignment="1">
      <alignment horizontal="center" vertical="center" wrapText="1"/>
    </xf>
    <xf numFmtId="0" fontId="29" fillId="0" borderId="0" xfId="10" applyFont="1" applyAlignment="1"/>
    <xf numFmtId="166" fontId="29" fillId="0" borderId="0" xfId="10" applyNumberFormat="1" applyFont="1" applyAlignment="1">
      <alignment horizontal="right"/>
    </xf>
    <xf numFmtId="0" fontId="13" fillId="0" borderId="0" xfId="15" applyAlignment="1"/>
    <xf numFmtId="1" fontId="29" fillId="0" borderId="0" xfId="10" applyNumberFormat="1" applyFont="1" applyAlignment="1"/>
    <xf numFmtId="0" fontId="29" fillId="0" borderId="0" xfId="10" applyFont="1" applyAlignment="1">
      <alignment wrapText="1"/>
    </xf>
    <xf numFmtId="166" fontId="29" fillId="0" borderId="0" xfId="10" applyNumberFormat="1" applyFont="1" applyAlignment="1"/>
    <xf numFmtId="0" fontId="65" fillId="0" borderId="0" xfId="15" applyFont="1"/>
    <xf numFmtId="0" fontId="47" fillId="0" borderId="0" xfId="10" applyFont="1"/>
    <xf numFmtId="0" fontId="55" fillId="0" borderId="0" xfId="10" applyFont="1"/>
    <xf numFmtId="0" fontId="36" fillId="0" borderId="0" xfId="10" applyFont="1" applyAlignment="1">
      <alignment horizontal="right"/>
    </xf>
    <xf numFmtId="0" fontId="66" fillId="0" borderId="1" xfId="10" applyFont="1" applyBorder="1" applyAlignment="1">
      <alignment horizontal="center" wrapText="1"/>
    </xf>
    <xf numFmtId="0" fontId="66" fillId="0" borderId="0" xfId="10" applyFont="1" applyAlignment="1">
      <alignment horizontal="center" wrapText="1"/>
    </xf>
    <xf numFmtId="0" fontId="6" fillId="0" borderId="1" xfId="7" applyFont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0" fontId="67" fillId="0" borderId="0" xfId="39" applyFont="1" applyAlignment="1"/>
    <xf numFmtId="1" fontId="68" fillId="0" borderId="0" xfId="10" applyNumberFormat="1" applyFont="1" applyAlignment="1"/>
    <xf numFmtId="166" fontId="68" fillId="0" borderId="0" xfId="10" applyNumberFormat="1" applyFont="1" applyAlignment="1">
      <alignment horizontal="right" wrapText="1"/>
    </xf>
    <xf numFmtId="0" fontId="18" fillId="0" borderId="0" xfId="46" applyFont="1" applyAlignment="1"/>
    <xf numFmtId="0" fontId="68" fillId="0" borderId="0" xfId="10" applyFont="1" applyAlignment="1"/>
    <xf numFmtId="166" fontId="68" fillId="0" borderId="0" xfId="46" applyNumberFormat="1" applyFont="1" applyAlignment="1">
      <alignment horizontal="right"/>
    </xf>
    <xf numFmtId="0" fontId="69" fillId="0" borderId="0" xfId="48" applyFont="1" applyAlignment="1"/>
    <xf numFmtId="0" fontId="69" fillId="0" borderId="0" xfId="49" applyFont="1" applyAlignment="1"/>
    <xf numFmtId="0" fontId="69" fillId="0" borderId="0" xfId="10" applyFont="1" applyAlignment="1"/>
    <xf numFmtId="1" fontId="69" fillId="0" borderId="0" xfId="10" applyNumberFormat="1" applyFont="1" applyAlignment="1"/>
    <xf numFmtId="166" fontId="69" fillId="0" borderId="0" xfId="10" applyNumberFormat="1" applyFont="1" applyAlignment="1">
      <alignment horizontal="right" wrapText="1"/>
    </xf>
    <xf numFmtId="0" fontId="70" fillId="0" borderId="0" xfId="46" applyFont="1" applyAlignment="1"/>
    <xf numFmtId="0" fontId="29" fillId="0" borderId="0" xfId="49" applyFont="1" applyAlignment="1"/>
    <xf numFmtId="0" fontId="71" fillId="0" borderId="0" xfId="49" applyFont="1" applyAlignment="1">
      <alignment horizontal="left" wrapText="1"/>
    </xf>
    <xf numFmtId="166" fontId="29" fillId="0" borderId="0" xfId="10" applyNumberFormat="1" applyFont="1" applyAlignment="1">
      <alignment horizontal="right" wrapText="1"/>
    </xf>
    <xf numFmtId="0" fontId="21" fillId="0" borderId="0" xfId="46" applyFont="1" applyAlignment="1"/>
    <xf numFmtId="0" fontId="63" fillId="0" borderId="0" xfId="46" applyFont="1" applyAlignment="1"/>
    <xf numFmtId="0" fontId="26" fillId="0" borderId="0" xfId="46" applyFont="1" applyAlignment="1"/>
    <xf numFmtId="1" fontId="26" fillId="0" borderId="0" xfId="10" applyNumberFormat="1" applyFont="1"/>
    <xf numFmtId="166" fontId="26" fillId="0" borderId="0" xfId="10" applyNumberFormat="1" applyFont="1" applyAlignment="1">
      <alignment horizontal="right" wrapText="1"/>
    </xf>
    <xf numFmtId="166" fontId="26" fillId="0" borderId="0" xfId="46" applyNumberFormat="1" applyFont="1" applyAlignment="1">
      <alignment horizontal="right"/>
    </xf>
    <xf numFmtId="0" fontId="55" fillId="0" borderId="0" xfId="48" applyFont="1"/>
    <xf numFmtId="0" fontId="26" fillId="0" borderId="0" xfId="48" applyFont="1"/>
    <xf numFmtId="0" fontId="57" fillId="0" borderId="0" xfId="46" applyFont="1" applyAlignment="1">
      <alignment horizontal="right"/>
    </xf>
    <xf numFmtId="0" fontId="21" fillId="0" borderId="0" xfId="48" applyFont="1"/>
    <xf numFmtId="0" fontId="8" fillId="0" borderId="0" xfId="39" applyFont="1" applyAlignment="1"/>
    <xf numFmtId="0" fontId="32" fillId="0" borderId="0" xfId="10" applyFont="1" applyAlignment="1">
      <alignment horizontal="right"/>
    </xf>
    <xf numFmtId="166" fontId="32" fillId="0" borderId="0" xfId="10" applyNumberFormat="1" applyFont="1" applyAlignment="1">
      <alignment horizontal="right" indent="4"/>
    </xf>
    <xf numFmtId="0" fontId="18" fillId="0" borderId="0" xfId="48" applyFont="1" applyAlignment="1"/>
    <xf numFmtId="0" fontId="57" fillId="0" borderId="0" xfId="10" applyFont="1" applyAlignment="1">
      <alignment horizontal="right"/>
    </xf>
    <xf numFmtId="166" fontId="57" fillId="0" borderId="0" xfId="10" applyNumberFormat="1" applyFont="1" applyAlignment="1">
      <alignment horizontal="right" indent="4"/>
    </xf>
    <xf numFmtId="0" fontId="70" fillId="0" borderId="0" xfId="48" applyFont="1" applyAlignment="1"/>
    <xf numFmtId="0" fontId="72" fillId="0" borderId="0" xfId="50" applyFont="1" applyAlignment="1">
      <alignment horizontal="left" wrapText="1"/>
    </xf>
    <xf numFmtId="0" fontId="26" fillId="0" borderId="0" xfId="10" applyFont="1" applyAlignment="1">
      <alignment horizontal="right"/>
    </xf>
    <xf numFmtId="166" fontId="26" fillId="0" borderId="0" xfId="10" applyNumberFormat="1" applyFont="1" applyAlignment="1">
      <alignment horizontal="right" indent="4"/>
    </xf>
    <xf numFmtId="0" fontId="21" fillId="0" borderId="0" xfId="48" applyFont="1" applyAlignment="1"/>
    <xf numFmtId="0" fontId="57" fillId="0" borderId="0" xfId="50" applyFont="1" applyAlignment="1"/>
    <xf numFmtId="0" fontId="26" fillId="0" borderId="0" xfId="48" applyFont="1" applyAlignment="1"/>
    <xf numFmtId="0" fontId="26" fillId="0" borderId="0" xfId="15" applyFont="1"/>
    <xf numFmtId="166" fontId="32" fillId="0" borderId="0" xfId="10" applyNumberFormat="1" applyFont="1" applyAlignment="1">
      <alignment horizontal="center"/>
    </xf>
    <xf numFmtId="166" fontId="57" fillId="0" borderId="0" xfId="10" applyNumberFormat="1" applyFont="1" applyAlignment="1">
      <alignment horizontal="center"/>
    </xf>
    <xf numFmtId="166" fontId="26" fillId="0" borderId="0" xfId="10" applyNumberFormat="1" applyFont="1" applyAlignment="1">
      <alignment horizontal="center"/>
    </xf>
    <xf numFmtId="0" fontId="72" fillId="0" borderId="0" xfId="10" applyFont="1" applyAlignment="1">
      <alignment horizontal="left" wrapText="1" indent="1"/>
    </xf>
    <xf numFmtId="0" fontId="18" fillId="0" borderId="0" xfId="48" applyFont="1"/>
    <xf numFmtId="0" fontId="70" fillId="0" borderId="0" xfId="48" applyFont="1"/>
    <xf numFmtId="0" fontId="2" fillId="0" borderId="0" xfId="51" applyFont="1"/>
    <xf numFmtId="0" fontId="49" fillId="0" borderId="0" xfId="52" applyFont="1" applyAlignment="1">
      <alignment horizontal="left"/>
    </xf>
    <xf numFmtId="0" fontId="1" fillId="0" borderId="0" xfId="52" applyFont="1"/>
    <xf numFmtId="0" fontId="4" fillId="0" borderId="0" xfId="51"/>
    <xf numFmtId="0" fontId="27" fillId="0" borderId="0" xfId="52" applyFont="1"/>
    <xf numFmtId="0" fontId="4" fillId="0" borderId="0" xfId="52" applyFont="1"/>
    <xf numFmtId="0" fontId="27" fillId="0" borderId="0" xfId="51" applyFont="1"/>
    <xf numFmtId="0" fontId="5" fillId="0" borderId="0" xfId="52" applyFont="1" applyAlignment="1">
      <alignment horizontal="right"/>
    </xf>
    <xf numFmtId="0" fontId="27" fillId="0" borderId="1" xfId="52" applyFont="1" applyBorder="1"/>
    <xf numFmtId="0" fontId="4" fillId="0" borderId="1" xfId="52" applyFont="1" applyBorder="1"/>
    <xf numFmtId="0" fontId="40" fillId="0" borderId="1" xfId="52" applyFont="1" applyBorder="1" applyAlignment="1">
      <alignment horizontal="center" vertical="center"/>
    </xf>
    <xf numFmtId="0" fontId="40" fillId="0" borderId="0" xfId="52" applyFont="1" applyAlignment="1">
      <alignment horizontal="center" vertical="center"/>
    </xf>
    <xf numFmtId="0" fontId="40" fillId="0" borderId="2" xfId="52" quotePrefix="1" applyFont="1" applyBorder="1" applyAlignment="1">
      <alignment horizontal="center" vertical="center"/>
    </xf>
    <xf numFmtId="0" fontId="40" fillId="0" borderId="2" xfId="52" applyFont="1" applyBorder="1" applyAlignment="1">
      <alignment horizontal="center" vertical="center"/>
    </xf>
    <xf numFmtId="0" fontId="10" fillId="0" borderId="0" xfId="52" applyFont="1"/>
    <xf numFmtId="2" fontId="4" fillId="0" borderId="0" xfId="51" applyNumberFormat="1"/>
    <xf numFmtId="2" fontId="4" fillId="0" borderId="0" xfId="51" applyNumberFormat="1" applyAlignment="1">
      <alignment horizontal="right" indent="1"/>
    </xf>
    <xf numFmtId="0" fontId="67" fillId="0" borderId="0" xfId="52" applyFont="1" applyAlignment="1">
      <alignment horizontal="left"/>
    </xf>
    <xf numFmtId="2" fontId="8" fillId="0" borderId="0" xfId="51" applyNumberFormat="1" applyFont="1" applyAlignment="1">
      <alignment horizontal="right" indent="1"/>
    </xf>
    <xf numFmtId="2" fontId="8" fillId="0" borderId="0" xfId="51" applyNumberFormat="1" applyFont="1" applyAlignment="1">
      <alignment horizontal="right" indent="2"/>
    </xf>
    <xf numFmtId="0" fontId="40" fillId="0" borderId="0" xfId="52" applyFont="1"/>
    <xf numFmtId="2" fontId="4" fillId="0" borderId="0" xfId="51" applyNumberFormat="1" applyAlignment="1">
      <alignment horizontal="right" indent="2"/>
    </xf>
    <xf numFmtId="0" fontId="74" fillId="0" borderId="0" xfId="52" applyFont="1"/>
    <xf numFmtId="2" fontId="4" fillId="0" borderId="0" xfId="53" applyNumberFormat="1" applyFont="1" applyAlignment="1">
      <alignment horizontal="right" indent="1"/>
    </xf>
    <xf numFmtId="2" fontId="15" fillId="0" borderId="0" xfId="53" applyNumberFormat="1" applyFont="1" applyAlignment="1">
      <alignment horizontal="right"/>
    </xf>
    <xf numFmtId="166" fontId="67" fillId="0" borderId="0" xfId="52" applyNumberFormat="1" applyFont="1" applyAlignment="1">
      <alignment horizontal="center"/>
    </xf>
    <xf numFmtId="0" fontId="8" fillId="0" borderId="0" xfId="51" applyFont="1" applyAlignment="1">
      <alignment horizontal="right" indent="1"/>
    </xf>
    <xf numFmtId="0" fontId="26" fillId="0" borderId="0" xfId="0" applyFont="1"/>
    <xf numFmtId="0" fontId="2" fillId="0" borderId="0" xfId="54" applyFont="1" applyAlignment="1">
      <alignment horizontal="left"/>
    </xf>
    <xf numFmtId="0" fontId="27" fillId="0" borderId="0" xfId="54" applyFont="1" applyAlignment="1">
      <alignment horizontal="left"/>
    </xf>
    <xf numFmtId="0" fontId="27" fillId="0" borderId="0" xfId="54" applyFont="1" applyAlignment="1">
      <alignment horizontal="center"/>
    </xf>
    <xf numFmtId="0" fontId="27" fillId="0" borderId="0" xfId="54" applyFont="1"/>
    <xf numFmtId="0" fontId="1" fillId="0" borderId="0" xfId="54"/>
    <xf numFmtId="0" fontId="10" fillId="0" borderId="0" xfId="54" applyFont="1"/>
    <xf numFmtId="0" fontId="10" fillId="0" borderId="0" xfId="54" applyFont="1" applyAlignment="1">
      <alignment horizontal="center"/>
    </xf>
    <xf numFmtId="0" fontId="5" fillId="0" borderId="0" xfId="54" applyFont="1" applyAlignment="1">
      <alignment horizontal="right"/>
    </xf>
    <xf numFmtId="0" fontId="10" fillId="0" borderId="1" xfId="54" applyFont="1" applyBorder="1"/>
    <xf numFmtId="0" fontId="10" fillId="0" borderId="1" xfId="54" applyFont="1" applyBorder="1" applyAlignment="1">
      <alignment vertical="center"/>
    </xf>
    <xf numFmtId="0" fontId="4" fillId="0" borderId="1" xfId="54" applyFont="1" applyBorder="1" applyAlignment="1">
      <alignment horizontal="center" vertical="center"/>
    </xf>
    <xf numFmtId="0" fontId="10" fillId="0" borderId="0" xfId="54" applyFont="1" applyAlignment="1">
      <alignment vertical="center"/>
    </xf>
    <xf numFmtId="0" fontId="4" fillId="0" borderId="2" xfId="54" applyFont="1" applyBorder="1" applyAlignment="1">
      <alignment horizontal="center" vertical="center"/>
    </xf>
    <xf numFmtId="0" fontId="8" fillId="0" borderId="0" xfId="54" applyFont="1"/>
    <xf numFmtId="0" fontId="4" fillId="0" borderId="0" xfId="55"/>
    <xf numFmtId="1" fontId="8" fillId="0" borderId="0" xfId="54" applyNumberFormat="1" applyFont="1" applyAlignment="1">
      <alignment horizontal="right" indent="2"/>
    </xf>
    <xf numFmtId="166" fontId="8" fillId="0" borderId="0" xfId="54" applyNumberFormat="1" applyFont="1" applyAlignment="1">
      <alignment horizontal="right" indent="2"/>
    </xf>
    <xf numFmtId="1" fontId="4" fillId="0" borderId="0" xfId="54" applyNumberFormat="1" applyFont="1" applyAlignment="1">
      <alignment horizontal="right" indent="2"/>
    </xf>
    <xf numFmtId="0" fontId="13" fillId="0" borderId="0" xfId="56" applyAlignment="1">
      <alignment horizontal="right" indent="2"/>
    </xf>
    <xf numFmtId="0" fontId="4" fillId="0" borderId="0" xfId="57"/>
    <xf numFmtId="166" fontId="4" fillId="0" borderId="0" xfId="54" applyNumberFormat="1" applyFont="1" applyAlignment="1">
      <alignment horizontal="right" indent="2"/>
    </xf>
    <xf numFmtId="0" fontId="31" fillId="0" borderId="0" xfId="14" applyAlignment="1">
      <alignment vertical="center" wrapText="1"/>
    </xf>
    <xf numFmtId="0" fontId="4" fillId="0" borderId="0" xfId="58" applyNumberFormat="1" applyFont="1" applyFill="1" applyBorder="1" applyAlignment="1">
      <alignment horizontal="right" indent="2"/>
    </xf>
    <xf numFmtId="170" fontId="75" fillId="0" borderId="0" xfId="58" applyFont="1" applyFill="1" applyBorder="1" applyAlignment="1">
      <alignment horizontal="center"/>
    </xf>
    <xf numFmtId="170" fontId="5" fillId="0" borderId="0" xfId="58" applyFont="1" applyFill="1" applyBorder="1" applyAlignment="1">
      <alignment horizontal="right" indent="2"/>
    </xf>
    <xf numFmtId="166" fontId="5" fillId="0" borderId="0" xfId="58" applyNumberFormat="1" applyFont="1" applyFill="1" applyBorder="1" applyAlignment="1">
      <alignment horizontal="right" indent="2"/>
    </xf>
    <xf numFmtId="0" fontId="13" fillId="0" borderId="0" xfId="56"/>
    <xf numFmtId="166" fontId="4" fillId="0" borderId="0" xfId="54" applyNumberFormat="1" applyFont="1" applyAlignment="1">
      <alignment horizontal="right" indent="3"/>
    </xf>
    <xf numFmtId="0" fontId="13" fillId="0" borderId="0" xfId="56" applyAlignment="1">
      <alignment horizontal="center"/>
    </xf>
    <xf numFmtId="0" fontId="31" fillId="0" borderId="0" xfId="14" applyAlignment="1">
      <alignment horizontal="center"/>
    </xf>
    <xf numFmtId="171" fontId="4" fillId="0" borderId="0" xfId="59" applyNumberFormat="1" applyFont="1" applyFill="1"/>
    <xf numFmtId="0" fontId="21" fillId="0" borderId="2" xfId="30" applyFont="1" applyBorder="1" applyAlignment="1">
      <alignment horizontal="center" wrapText="1"/>
    </xf>
    <xf numFmtId="0" fontId="21" fillId="0" borderId="1" xfId="30" applyFont="1" applyBorder="1" applyAlignment="1">
      <alignment horizontal="center" wrapText="1"/>
    </xf>
    <xf numFmtId="0" fontId="21" fillId="0" borderId="0" xfId="30" applyFont="1" applyAlignment="1">
      <alignment horizontal="center" wrapText="1"/>
    </xf>
    <xf numFmtId="166" fontId="1" fillId="0" borderId="0" xfId="54" applyNumberFormat="1"/>
    <xf numFmtId="0" fontId="2" fillId="0" borderId="0" xfId="4" applyNumberFormat="1" applyFont="1" applyFill="1" applyAlignment="1">
      <alignment horizontal="left" wrapText="1"/>
    </xf>
    <xf numFmtId="0" fontId="2" fillId="0" borderId="0" xfId="12" applyNumberFormat="1" applyFont="1" applyAlignment="1">
      <alignment horizontal="left" wrapText="1"/>
    </xf>
    <xf numFmtId="0" fontId="6" fillId="0" borderId="1" xfId="7" quotePrefix="1" applyFont="1" applyBorder="1" applyAlignment="1">
      <alignment horizontal="center" vertical="center"/>
    </xf>
    <xf numFmtId="0" fontId="6" fillId="0" borderId="2" xfId="7" quotePrefix="1" applyFont="1" applyBorder="1" applyAlignment="1">
      <alignment horizontal="center" vertical="center"/>
    </xf>
    <xf numFmtId="0" fontId="54" fillId="0" borderId="0" xfId="10" applyFont="1" applyAlignment="1">
      <alignment horizontal="left"/>
    </xf>
    <xf numFmtId="0" fontId="6" fillId="0" borderId="1" xfId="7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0" fontId="29" fillId="0" borderId="1" xfId="25" applyFont="1" applyBorder="1" applyAlignment="1">
      <alignment horizontal="center" vertical="center" wrapText="1"/>
    </xf>
    <xf numFmtId="0" fontId="29" fillId="0" borderId="2" xfId="25" applyFont="1" applyBorder="1" applyAlignment="1">
      <alignment horizontal="center" vertical="center" wrapText="1"/>
    </xf>
    <xf numFmtId="0" fontId="21" fillId="0" borderId="2" xfId="30" applyFont="1" applyBorder="1" applyAlignment="1">
      <alignment horizontal="center" wrapText="1"/>
    </xf>
    <xf numFmtId="0" fontId="21" fillId="0" borderId="1" xfId="30" applyFont="1" applyBorder="1" applyAlignment="1">
      <alignment horizontal="center" wrapText="1"/>
    </xf>
    <xf numFmtId="0" fontId="21" fillId="0" borderId="0" xfId="30" applyFont="1" applyAlignment="1">
      <alignment horizontal="center" wrapText="1"/>
    </xf>
    <xf numFmtId="0" fontId="40" fillId="0" borderId="3" xfId="52" applyFont="1" applyBorder="1" applyAlignment="1">
      <alignment horizontal="center" vertical="center"/>
    </xf>
  </cellXfs>
  <cellStyles count="60">
    <cellStyle name="Comma 10 2 2" xfId="11"/>
    <cellStyle name="Comma 3 2 5 4" xfId="58"/>
    <cellStyle name="Comma_Bieu 012011" xfId="31"/>
    <cellStyle name="Comma_Bieu 012011 2 3" xfId="33"/>
    <cellStyle name="Normal" xfId="0" builtinId="0"/>
    <cellStyle name="Normal - Style1 3" xfId="42"/>
    <cellStyle name="Normal 10 2 2 2 2" xfId="15"/>
    <cellStyle name="Normal 10 2 2 2 3" xfId="38"/>
    <cellStyle name="Normal 10 2 2 2 4 2" xfId="49"/>
    <cellStyle name="Normal 10 2 2 2 5" xfId="10"/>
    <cellStyle name="Normal 10 2 2 2 5 2" xfId="50"/>
    <cellStyle name="Normal 10 4 2 2 2" xfId="48"/>
    <cellStyle name="Normal 10 4 2 3" xfId="46"/>
    <cellStyle name="Normal 11 4" xfId="14"/>
    <cellStyle name="Normal 153 2" xfId="56"/>
    <cellStyle name="Normal 155 2" xfId="8"/>
    <cellStyle name="Normal 156" xfId="25"/>
    <cellStyle name="Normal 157 2" xfId="30"/>
    <cellStyle name="Normal 2" xfId="24"/>
    <cellStyle name="Normal 2 13 2" xfId="55"/>
    <cellStyle name="Normal 2 16 2" xfId="47"/>
    <cellStyle name="Normal 2 7 2" xfId="41"/>
    <cellStyle name="Normal 3 2 2 2 2" xfId="37"/>
    <cellStyle name="Normal 3 2 2 2 2 3" xfId="45"/>
    <cellStyle name="Normal 7 3" xfId="2"/>
    <cellStyle name="Normal 7 4 2" xfId="21"/>
    <cellStyle name="Normal_02NN" xfId="1"/>
    <cellStyle name="Normal_03&amp;04CN" xfId="5"/>
    <cellStyle name="Normal_05XD 2" xfId="18"/>
    <cellStyle name="Normal_05XD_Dautu(6-2011)" xfId="9"/>
    <cellStyle name="Normal_05XD_Dautu(6-2011) 2" xfId="22"/>
    <cellStyle name="Normal_06DTNN" xfId="54"/>
    <cellStyle name="Normal_07Dulich11 2" xfId="43"/>
    <cellStyle name="Normal_07gia" xfId="52"/>
    <cellStyle name="Normal_07VT 2" xfId="35"/>
    <cellStyle name="Normal_08-12TM" xfId="28"/>
    <cellStyle name="Normal_08tmt3" xfId="23"/>
    <cellStyle name="Normal_08tmt3 2" xfId="27"/>
    <cellStyle name="Normal_08tmt3_VT- TM Diep" xfId="26"/>
    <cellStyle name="Normal_Bctiendo2000" xfId="3"/>
    <cellStyle name="Normal_Bieu04.072" xfId="57"/>
    <cellStyle name="Normal_Book2" xfId="53"/>
    <cellStyle name="Normal_Dau tu 2" xfId="20"/>
    <cellStyle name="Normal_Gui Vu TH-Bao cao nhanh VDT 2006" xfId="19"/>
    <cellStyle name="Normal_nhanh sap xep lai 2 2" xfId="34"/>
    <cellStyle name="Normal_nhanh sap xep lai 3" xfId="29"/>
    <cellStyle name="Normal_Sheet1" xfId="6"/>
    <cellStyle name="Normal_solieu gdp 2 2" xfId="39"/>
    <cellStyle name="Normal_SPT3-96" xfId="7"/>
    <cellStyle name="Normal_SPT3-96_Bieu 012011 2" xfId="17"/>
    <cellStyle name="Normal_SPT3-96_Bieudautu_Dautu(6-2011)" xfId="16"/>
    <cellStyle name="Normal_SPT3-96_Van tai12.2010 2" xfId="40"/>
    <cellStyle name="Normal_Tieu thu-Ton kho thang 7.2012 (dieu chinh)" xfId="13"/>
    <cellStyle name="Normal_Xl0000008" xfId="44"/>
    <cellStyle name="Normal_Xl0000107" xfId="12"/>
    <cellStyle name="Normal_Xl0000141" xfId="4"/>
    <cellStyle name="Normal_Xl0000156" xfId="36"/>
    <cellStyle name="Normal_Xl0000163" xfId="51"/>
    <cellStyle name="Normal_Xl0000203" xfId="32"/>
    <cellStyle name="Percent 4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Cong ban_x0009__x0000__x0009__x0000__x0004__x0000__x0003_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/>
      <sheetData sheetId="689" refreshError="1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/>
      <sheetData sheetId="710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 refreshError="1"/>
      <sheetData sheetId="786" refreshError="1"/>
      <sheetData sheetId="787"/>
      <sheetData sheetId="788"/>
      <sheetData sheetId="789" refreshError="1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/>
      <sheetData sheetId="1188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/>
      <sheetData sheetId="1196"/>
      <sheetData sheetId="1197"/>
      <sheetData sheetId="1198" refreshError="1"/>
      <sheetData sheetId="1199" refreshError="1"/>
      <sheetData sheetId="1200"/>
      <sheetData sheetId="1201"/>
      <sheetData sheetId="1202"/>
      <sheetData sheetId="1203"/>
      <sheetData sheetId="1204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Soqu_x0005_"/>
      <sheetName val="thong ke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 refreshError="1"/>
      <sheetData sheetId="1221" refreshError="1"/>
      <sheetData sheetId="1222" refreshError="1"/>
      <sheetData sheetId="1223" refreshError="1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B4" sqref="B4"/>
    </sheetView>
  </sheetViews>
  <sheetFormatPr defaultColWidth="10.28515625" defaultRowHeight="15"/>
  <cols>
    <col min="1" max="1" width="5" style="4" customWidth="1"/>
    <col min="2" max="2" width="36.140625" style="4" customWidth="1"/>
    <col min="3" max="3" width="15.140625" style="4" customWidth="1"/>
    <col min="4" max="4" width="11.42578125" style="4" customWidth="1"/>
    <col min="5" max="5" width="17.7109375" style="4" customWidth="1"/>
    <col min="6" max="16384" width="10.28515625" style="4"/>
  </cols>
  <sheetData>
    <row r="1" spans="1:6" ht="20.100000000000001" customHeight="1">
      <c r="A1" s="1" t="s">
        <v>19</v>
      </c>
      <c r="B1" s="2"/>
      <c r="C1" s="2"/>
      <c r="D1" s="2"/>
      <c r="E1" s="2"/>
      <c r="F1" s="3"/>
    </row>
    <row r="2" spans="1:6" ht="20.100000000000001" customHeight="1">
      <c r="A2" s="2"/>
      <c r="B2" s="2"/>
      <c r="C2" s="2"/>
      <c r="D2" s="2"/>
      <c r="E2" s="2"/>
      <c r="F2" s="3"/>
    </row>
    <row r="3" spans="1:6" s="5" customFormat="1" ht="20.100000000000001" customHeight="1">
      <c r="E3" s="6" t="s">
        <v>0</v>
      </c>
    </row>
    <row r="4" spans="1:6" ht="20.100000000000001" customHeight="1">
      <c r="A4" s="7"/>
      <c r="B4" s="7"/>
      <c r="C4" s="8" t="s">
        <v>1</v>
      </c>
      <c r="D4" s="8" t="s">
        <v>2</v>
      </c>
      <c r="E4" s="8" t="s">
        <v>3</v>
      </c>
      <c r="F4" s="3"/>
    </row>
    <row r="5" spans="1:6" ht="20.100000000000001" customHeight="1">
      <c r="A5" s="2"/>
      <c r="B5" s="2"/>
      <c r="C5" s="9" t="s">
        <v>4</v>
      </c>
      <c r="D5" s="9" t="s">
        <v>5</v>
      </c>
      <c r="E5" s="9" t="s">
        <v>6</v>
      </c>
      <c r="F5" s="3"/>
    </row>
    <row r="6" spans="1:6" ht="20.100000000000001" customHeight="1">
      <c r="A6" s="2"/>
      <c r="B6" s="2"/>
      <c r="C6" s="10"/>
      <c r="D6" s="10"/>
      <c r="E6" s="10" t="s">
        <v>7</v>
      </c>
      <c r="F6" s="3"/>
    </row>
    <row r="7" spans="1:6" ht="20.100000000000001" customHeight="1">
      <c r="A7" s="11"/>
      <c r="B7" s="11"/>
      <c r="C7" s="11"/>
      <c r="D7" s="11"/>
      <c r="E7" s="12"/>
      <c r="F7" s="3"/>
    </row>
    <row r="8" spans="1:6" ht="20.100000000000001" customHeight="1">
      <c r="A8" s="13" t="s">
        <v>8</v>
      </c>
      <c r="B8" s="14"/>
      <c r="C8" s="15">
        <f>C9+C10</f>
        <v>1128.9000000000001</v>
      </c>
      <c r="D8" s="15">
        <f>D9+D10</f>
        <v>1194.4000000000001</v>
      </c>
      <c r="E8" s="16">
        <f>D8/C8*100</f>
        <v>105.80210824696607</v>
      </c>
      <c r="F8" s="17"/>
    </row>
    <row r="9" spans="1:6" ht="20.100000000000001" customHeight="1">
      <c r="A9" s="13"/>
      <c r="B9" s="18" t="s">
        <v>9</v>
      </c>
      <c r="C9" s="19">
        <v>774.3</v>
      </c>
      <c r="D9" s="19">
        <v>836.1</v>
      </c>
      <c r="E9" s="20">
        <f t="shared" ref="E9:E20" si="0">D9/C9*100</f>
        <v>107.98140255714841</v>
      </c>
      <c r="F9" s="17"/>
    </row>
    <row r="10" spans="1:6" ht="20.100000000000001" customHeight="1">
      <c r="A10" s="13"/>
      <c r="B10" s="18" t="s">
        <v>10</v>
      </c>
      <c r="C10" s="19">
        <v>354.6</v>
      </c>
      <c r="D10" s="19">
        <v>358.3</v>
      </c>
      <c r="E10" s="20">
        <f t="shared" si="0"/>
        <v>101.04342921601805</v>
      </c>
      <c r="F10" s="17"/>
    </row>
    <row r="11" spans="1:6" ht="20.100000000000001" customHeight="1">
      <c r="A11" s="13" t="s">
        <v>11</v>
      </c>
      <c r="B11" s="14"/>
      <c r="C11" s="15">
        <f>SUM(C12:C13)</f>
        <v>1907</v>
      </c>
      <c r="D11" s="15">
        <f>SUM(D12:D13)</f>
        <v>1905.3000000000002</v>
      </c>
      <c r="E11" s="16">
        <f t="shared" si="0"/>
        <v>99.910854745673845</v>
      </c>
      <c r="F11" s="17"/>
    </row>
    <row r="12" spans="1:6" ht="20.100000000000001" customHeight="1">
      <c r="A12" s="13"/>
      <c r="B12" s="18" t="s">
        <v>9</v>
      </c>
      <c r="C12" s="19">
        <v>175.2</v>
      </c>
      <c r="D12" s="19">
        <v>172.9</v>
      </c>
      <c r="E12" s="20">
        <f t="shared" si="0"/>
        <v>98.68721461187215</v>
      </c>
      <c r="F12" s="17"/>
    </row>
    <row r="13" spans="1:6" ht="20.100000000000001" customHeight="1">
      <c r="A13" s="13"/>
      <c r="B13" s="18" t="s">
        <v>10</v>
      </c>
      <c r="C13" s="19">
        <v>1731.8</v>
      </c>
      <c r="D13" s="19">
        <v>1732.4</v>
      </c>
      <c r="E13" s="20">
        <f t="shared" si="0"/>
        <v>100.03464603302923</v>
      </c>
      <c r="F13" s="17"/>
    </row>
    <row r="14" spans="1:6" ht="20.100000000000001" customHeight="1">
      <c r="A14" s="13"/>
      <c r="B14" s="21" t="s">
        <v>12</v>
      </c>
      <c r="C14" s="19">
        <v>1466.5</v>
      </c>
      <c r="D14" s="19">
        <v>1473.2</v>
      </c>
      <c r="E14" s="20">
        <f t="shared" si="0"/>
        <v>100.45687009887487</v>
      </c>
      <c r="F14" s="17"/>
    </row>
    <row r="15" spans="1:6" ht="20.100000000000001" customHeight="1">
      <c r="A15" s="13" t="s">
        <v>13</v>
      </c>
      <c r="B15" s="21"/>
      <c r="C15" s="19"/>
      <c r="D15" s="19"/>
      <c r="E15" s="16"/>
      <c r="F15" s="17"/>
    </row>
    <row r="16" spans="1:6" ht="20.100000000000001" customHeight="1">
      <c r="A16" s="22"/>
      <c r="B16" s="18" t="s">
        <v>14</v>
      </c>
      <c r="C16" s="19">
        <v>724.60451019207608</v>
      </c>
      <c r="D16" s="19">
        <v>716.59546999999998</v>
      </c>
      <c r="E16" s="20">
        <f t="shared" si="0"/>
        <v>98.894701857437639</v>
      </c>
      <c r="F16" s="17"/>
    </row>
    <row r="17" spans="1:6" ht="20.100000000000001" customHeight="1">
      <c r="A17" s="22"/>
      <c r="B17" s="18" t="s">
        <v>15</v>
      </c>
      <c r="C17" s="19">
        <v>70.028244023852622</v>
      </c>
      <c r="D17" s="19">
        <v>67.145270000000011</v>
      </c>
      <c r="E17" s="20">
        <f t="shared" si="0"/>
        <v>95.883126781144725</v>
      </c>
      <c r="F17" s="17"/>
    </row>
    <row r="18" spans="1:6" ht="20.100000000000001" customHeight="1">
      <c r="A18" s="23"/>
      <c r="B18" s="18" t="s">
        <v>17</v>
      </c>
      <c r="C18" s="19">
        <v>20.085469191765423</v>
      </c>
      <c r="D18" s="19">
        <v>18.816749999999999</v>
      </c>
      <c r="E18" s="20">
        <f t="shared" si="0"/>
        <v>93.683397785471854</v>
      </c>
      <c r="F18" s="17"/>
    </row>
    <row r="19" spans="1:6" ht="20.100000000000001" customHeight="1">
      <c r="A19" s="24"/>
      <c r="B19" s="18" t="s">
        <v>16</v>
      </c>
      <c r="C19" s="19">
        <v>137.25543020177281</v>
      </c>
      <c r="D19" s="19">
        <v>132.20186000000001</v>
      </c>
      <c r="E19" s="20">
        <f t="shared" si="0"/>
        <v>96.318127308811185</v>
      </c>
      <c r="F19" s="17"/>
    </row>
    <row r="20" spans="1:6" ht="20.100000000000001" customHeight="1">
      <c r="A20" s="24"/>
      <c r="B20" s="18" t="s">
        <v>18</v>
      </c>
      <c r="C20" s="19">
        <v>864.73989438181002</v>
      </c>
      <c r="D20" s="19">
        <v>870.75807299999997</v>
      </c>
      <c r="E20" s="20">
        <f t="shared" si="0"/>
        <v>100.6959524658559</v>
      </c>
      <c r="F20" s="17"/>
    </row>
    <row r="21" spans="1:6" ht="20.100000000000001" customHeight="1">
      <c r="A21" s="24"/>
      <c r="B21" s="24"/>
      <c r="C21" s="25"/>
      <c r="D21" s="19"/>
      <c r="E21" s="24"/>
      <c r="F21" s="3"/>
    </row>
    <row r="22" spans="1:6" ht="20.100000000000001" customHeight="1">
      <c r="A22" s="24"/>
      <c r="B22" s="24"/>
      <c r="C22" s="25"/>
      <c r="D22" s="25"/>
      <c r="E22" s="24"/>
      <c r="F22" s="3"/>
    </row>
    <row r="23" spans="1:6" ht="20.100000000000001" customHeight="1">
      <c r="A23" s="24"/>
      <c r="B23" s="24"/>
      <c r="C23" s="25"/>
      <c r="D23" s="25"/>
      <c r="E23" s="24"/>
      <c r="F23" s="3"/>
    </row>
    <row r="24" spans="1:6" ht="20.100000000000001" customHeight="1">
      <c r="A24" s="24"/>
      <c r="B24" s="24"/>
      <c r="C24" s="25"/>
      <c r="D24" s="25"/>
      <c r="E24" s="24"/>
      <c r="F24" s="3"/>
    </row>
    <row r="25" spans="1:6" ht="20.100000000000001" customHeight="1">
      <c r="A25" s="24"/>
      <c r="B25" s="24"/>
      <c r="C25" s="25"/>
      <c r="D25" s="25"/>
      <c r="E25" s="24"/>
      <c r="F25" s="3"/>
    </row>
    <row r="26" spans="1:6" ht="20.100000000000001" customHeight="1">
      <c r="A26" s="24"/>
      <c r="B26" s="24"/>
      <c r="C26" s="24"/>
      <c r="D26" s="24"/>
      <c r="E26" s="24"/>
      <c r="F26" s="3"/>
    </row>
    <row r="27" spans="1:6" ht="20.100000000000001" customHeight="1">
      <c r="A27" s="3"/>
      <c r="B27" s="3"/>
      <c r="C27" s="3"/>
      <c r="D27" s="3"/>
      <c r="E27" s="3"/>
      <c r="F27" s="3"/>
    </row>
    <row r="28" spans="1:6" ht="20.100000000000001" customHeight="1">
      <c r="A28" s="3"/>
      <c r="B28" s="3"/>
      <c r="C28" s="3"/>
      <c r="D28" s="3"/>
      <c r="E28" s="3"/>
      <c r="F28" s="3"/>
    </row>
    <row r="29" spans="1:6" ht="20.100000000000001" customHeight="1">
      <c r="A29" s="3"/>
      <c r="B29" s="3"/>
      <c r="C29" s="3"/>
      <c r="D29" s="3"/>
      <c r="E29" s="3"/>
      <c r="F29" s="3"/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2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B4" sqref="B4"/>
    </sheetView>
  </sheetViews>
  <sheetFormatPr defaultColWidth="7.5703125" defaultRowHeight="12.75"/>
  <cols>
    <col min="1" max="1" width="47" style="359" customWidth="1"/>
    <col min="2" max="2" width="10.5703125" style="306" customWidth="1"/>
    <col min="3" max="3" width="9.7109375" style="306" customWidth="1"/>
    <col min="4" max="4" width="21.42578125" style="306" customWidth="1"/>
    <col min="5" max="16384" width="7.5703125" style="359"/>
  </cols>
  <sheetData>
    <row r="1" spans="1:4" s="358" customFormat="1" ht="20.100000000000001" customHeight="1">
      <c r="A1" s="303" t="s">
        <v>431</v>
      </c>
      <c r="B1" s="329"/>
      <c r="C1" s="329"/>
      <c r="D1" s="304"/>
    </row>
    <row r="2" spans="1:4" ht="20.100000000000001" customHeight="1">
      <c r="A2" s="314"/>
      <c r="B2" s="329"/>
      <c r="C2" s="329"/>
      <c r="D2" s="304"/>
    </row>
    <row r="3" spans="1:4" s="361" customFormat="1" ht="15.95" customHeight="1">
      <c r="A3" s="307"/>
      <c r="B3" s="307"/>
      <c r="C3" s="331"/>
      <c r="D3" s="360" t="s">
        <v>425</v>
      </c>
    </row>
    <row r="4" spans="1:4" s="361" customFormat="1" ht="18" customHeight="1">
      <c r="A4" s="332"/>
      <c r="B4" s="334" t="s">
        <v>24</v>
      </c>
      <c r="C4" s="334" t="s">
        <v>24</v>
      </c>
      <c r="D4" s="334" t="s">
        <v>393</v>
      </c>
    </row>
    <row r="5" spans="1:4" s="361" customFormat="1" ht="18" customHeight="1">
      <c r="A5" s="333"/>
      <c r="B5" s="336" t="s">
        <v>426</v>
      </c>
      <c r="C5" s="336" t="s">
        <v>25</v>
      </c>
      <c r="D5" s="336" t="s">
        <v>427</v>
      </c>
    </row>
    <row r="6" spans="1:4" s="361" customFormat="1" ht="20.100000000000001" customHeight="1">
      <c r="A6" s="307"/>
      <c r="B6" s="317"/>
      <c r="C6" s="317"/>
      <c r="D6" s="317"/>
    </row>
    <row r="7" spans="1:4" s="380" customFormat="1" ht="20.100000000000001" customHeight="1">
      <c r="A7" s="362" t="s">
        <v>215</v>
      </c>
      <c r="B7" s="363">
        <v>10355</v>
      </c>
      <c r="C7" s="363">
        <v>10412</v>
      </c>
      <c r="D7" s="364">
        <v>100.55045871559633</v>
      </c>
    </row>
    <row r="8" spans="1:4" s="381" customFormat="1" ht="20.100000000000001" customHeight="1">
      <c r="A8" s="344" t="s">
        <v>407</v>
      </c>
      <c r="B8" s="366">
        <v>256</v>
      </c>
      <c r="C8" s="366">
        <v>219</v>
      </c>
      <c r="D8" s="367">
        <v>85.546875</v>
      </c>
    </row>
    <row r="9" spans="1:4" s="381" customFormat="1" ht="20.100000000000001" customHeight="1">
      <c r="A9" s="344" t="s">
        <v>408</v>
      </c>
      <c r="B9" s="366">
        <v>2443</v>
      </c>
      <c r="C9" s="366">
        <v>2271</v>
      </c>
      <c r="D9" s="367">
        <v>92.959476054031924</v>
      </c>
    </row>
    <row r="10" spans="1:4" s="361" customFormat="1" ht="20.100000000000001" customHeight="1">
      <c r="A10" s="369" t="s">
        <v>33</v>
      </c>
      <c r="B10" s="370">
        <v>52</v>
      </c>
      <c r="C10" s="370">
        <v>78</v>
      </c>
      <c r="D10" s="371">
        <v>150</v>
      </c>
    </row>
    <row r="11" spans="1:4" s="361" customFormat="1" ht="19.5" customHeight="1">
      <c r="A11" s="369" t="s">
        <v>39</v>
      </c>
      <c r="B11" s="370">
        <v>1195</v>
      </c>
      <c r="C11" s="370">
        <v>1182</v>
      </c>
      <c r="D11" s="371">
        <v>98.912133891213401</v>
      </c>
    </row>
    <row r="12" spans="1:4" s="361" customFormat="1" ht="19.5" customHeight="1">
      <c r="A12" s="369" t="s">
        <v>409</v>
      </c>
      <c r="B12" s="370">
        <v>267</v>
      </c>
      <c r="C12" s="370">
        <v>190</v>
      </c>
      <c r="D12" s="371">
        <v>71.161048689138568</v>
      </c>
    </row>
    <row r="13" spans="1:4" s="361" customFormat="1" ht="20.100000000000001" customHeight="1">
      <c r="A13" s="369" t="s">
        <v>410</v>
      </c>
      <c r="B13" s="370">
        <v>929</v>
      </c>
      <c r="C13" s="370">
        <v>821</v>
      </c>
      <c r="D13" s="371">
        <v>88.374596340150703</v>
      </c>
    </row>
    <row r="14" spans="1:4" s="381" customFormat="1" ht="20.100000000000001" customHeight="1">
      <c r="A14" s="373" t="s">
        <v>411</v>
      </c>
      <c r="B14" s="366">
        <v>7656</v>
      </c>
      <c r="C14" s="366">
        <v>7922</v>
      </c>
      <c r="D14" s="367">
        <v>103.47439916405435</v>
      </c>
    </row>
    <row r="15" spans="1:4" s="361" customFormat="1" ht="20.100000000000001" customHeight="1">
      <c r="A15" s="369" t="s">
        <v>412</v>
      </c>
      <c r="B15" s="370">
        <v>3658</v>
      </c>
      <c r="C15" s="370">
        <v>3701</v>
      </c>
      <c r="D15" s="371">
        <v>101.175505740842</v>
      </c>
    </row>
    <row r="16" spans="1:4" s="361" customFormat="1" ht="20.100000000000001" customHeight="1">
      <c r="A16" s="369" t="s">
        <v>413</v>
      </c>
      <c r="B16" s="370">
        <v>389</v>
      </c>
      <c r="C16" s="370">
        <v>416</v>
      </c>
      <c r="D16" s="371">
        <v>106.94087403598971</v>
      </c>
    </row>
    <row r="17" spans="1:4" s="361" customFormat="1" ht="20.100000000000001" customHeight="1">
      <c r="A17" s="369" t="s">
        <v>414</v>
      </c>
      <c r="B17" s="370">
        <v>496</v>
      </c>
      <c r="C17" s="370">
        <v>558</v>
      </c>
      <c r="D17" s="371">
        <v>112.5</v>
      </c>
    </row>
    <row r="18" spans="1:4" s="361" customFormat="1" ht="20.100000000000001" customHeight="1">
      <c r="A18" s="369" t="s">
        <v>415</v>
      </c>
      <c r="B18" s="370">
        <v>361</v>
      </c>
      <c r="C18" s="370">
        <v>367</v>
      </c>
      <c r="D18" s="371">
        <v>101.66204986149584</v>
      </c>
    </row>
    <row r="19" spans="1:4" s="361" customFormat="1" ht="21.75" customHeight="1">
      <c r="A19" s="369" t="s">
        <v>416</v>
      </c>
      <c r="B19" s="370">
        <v>119</v>
      </c>
      <c r="C19" s="370">
        <v>131</v>
      </c>
      <c r="D19" s="371">
        <v>110.08403361344538</v>
      </c>
    </row>
    <row r="20" spans="1:4" s="361" customFormat="1" ht="20.100000000000001" customHeight="1">
      <c r="A20" s="369" t="s">
        <v>417</v>
      </c>
      <c r="B20" s="370">
        <v>646</v>
      </c>
      <c r="C20" s="370">
        <v>756</v>
      </c>
      <c r="D20" s="371">
        <v>117.02786377708978</v>
      </c>
    </row>
    <row r="21" spans="1:4" s="361" customFormat="1" ht="30" customHeight="1">
      <c r="A21" s="369" t="s">
        <v>428</v>
      </c>
      <c r="B21" s="370">
        <v>728</v>
      </c>
      <c r="C21" s="370">
        <v>704</v>
      </c>
      <c r="D21" s="371">
        <v>96.703296703296701</v>
      </c>
    </row>
    <row r="22" spans="1:4" s="361" customFormat="1" ht="20.100000000000001" customHeight="1">
      <c r="A22" s="369" t="s">
        <v>419</v>
      </c>
      <c r="B22" s="370">
        <v>425</v>
      </c>
      <c r="C22" s="370">
        <v>419</v>
      </c>
      <c r="D22" s="371">
        <v>98.588235294117638</v>
      </c>
    </row>
    <row r="23" spans="1:4" s="361" customFormat="1" ht="21" customHeight="1">
      <c r="A23" s="369" t="s">
        <v>420</v>
      </c>
      <c r="B23" s="370">
        <v>76</v>
      </c>
      <c r="C23" s="370">
        <v>112</v>
      </c>
      <c r="D23" s="371">
        <v>147.36842105263156</v>
      </c>
    </row>
    <row r="24" spans="1:4" s="361" customFormat="1" ht="20.100000000000001" customHeight="1">
      <c r="A24" s="369" t="s">
        <v>421</v>
      </c>
      <c r="B24" s="370">
        <v>79</v>
      </c>
      <c r="C24" s="370">
        <v>84</v>
      </c>
      <c r="D24" s="371">
        <v>106.32911392405062</v>
      </c>
    </row>
    <row r="25" spans="1:4" ht="29.25" customHeight="1">
      <c r="A25" s="369" t="s">
        <v>429</v>
      </c>
      <c r="B25" s="370">
        <v>538</v>
      </c>
      <c r="C25" s="370">
        <v>543</v>
      </c>
      <c r="D25" s="371">
        <v>100.92936802973978</v>
      </c>
    </row>
    <row r="26" spans="1:4" ht="20.100000000000001" customHeight="1">
      <c r="A26" s="369" t="s">
        <v>423</v>
      </c>
      <c r="B26" s="370">
        <v>141</v>
      </c>
      <c r="C26" s="370">
        <v>131</v>
      </c>
      <c r="D26" s="371">
        <v>92.907801418439718</v>
      </c>
    </row>
    <row r="27" spans="1:4" ht="20.100000000000001" customHeight="1">
      <c r="A27" s="379"/>
      <c r="B27" s="314"/>
      <c r="C27" s="314"/>
      <c r="D27" s="314"/>
    </row>
    <row r="28" spans="1:4" ht="20.100000000000001" customHeight="1">
      <c r="A28" s="314"/>
      <c r="B28" s="314"/>
      <c r="C28" s="314"/>
    </row>
    <row r="29" spans="1:4" ht="20.100000000000001" customHeight="1">
      <c r="A29" s="314"/>
      <c r="B29" s="314"/>
      <c r="C29" s="314"/>
    </row>
    <row r="30" spans="1:4" ht="20.100000000000001" customHeight="1">
      <c r="A30" s="314"/>
      <c r="B30" s="314"/>
      <c r="C30" s="314"/>
    </row>
    <row r="31" spans="1:4" ht="20.100000000000001" customHeight="1">
      <c r="A31" s="314"/>
      <c r="B31" s="314"/>
      <c r="C31" s="314"/>
    </row>
    <row r="32" spans="1:4" ht="20.100000000000001" customHeight="1">
      <c r="A32" s="314"/>
      <c r="B32" s="314"/>
      <c r="C32" s="314"/>
    </row>
    <row r="33" spans="1:3" ht="20.100000000000001" customHeight="1">
      <c r="A33" s="314"/>
      <c r="B33" s="314"/>
      <c r="C33" s="314"/>
    </row>
    <row r="34" spans="1:3" ht="20.100000000000001" customHeight="1">
      <c r="A34" s="375"/>
      <c r="B34" s="314"/>
      <c r="C34" s="314"/>
    </row>
    <row r="35" spans="1:3" ht="20.100000000000001" customHeight="1">
      <c r="A35" s="375"/>
      <c r="B35" s="314"/>
      <c r="C35" s="314"/>
    </row>
    <row r="36" spans="1:3" ht="20.100000000000001" customHeight="1">
      <c r="A36" s="375"/>
      <c r="B36" s="314"/>
      <c r="C36" s="314"/>
    </row>
    <row r="37" spans="1:3" ht="20.100000000000001" customHeight="1">
      <c r="A37" s="375"/>
      <c r="B37" s="314"/>
      <c r="C37" s="314"/>
    </row>
    <row r="38" spans="1:3" ht="20.100000000000001" customHeight="1">
      <c r="A38" s="375"/>
      <c r="B38" s="314"/>
      <c r="C38" s="314"/>
    </row>
    <row r="39" spans="1:3" ht="20.100000000000001" customHeight="1">
      <c r="A39" s="375"/>
      <c r="B39" s="314"/>
      <c r="C39" s="314"/>
    </row>
    <row r="40" spans="1:3" ht="20.100000000000001" customHeight="1">
      <c r="A40" s="375"/>
      <c r="B40" s="314"/>
      <c r="C40" s="314"/>
    </row>
    <row r="41" spans="1:3" ht="20.100000000000001" customHeight="1">
      <c r="A41" s="375"/>
      <c r="B41" s="314"/>
      <c r="C41" s="314"/>
    </row>
    <row r="42" spans="1:3" ht="20.100000000000001" customHeight="1">
      <c r="A42" s="375"/>
      <c r="B42" s="314"/>
      <c r="C42" s="314"/>
    </row>
    <row r="43" spans="1:3" ht="20.100000000000001" customHeight="1">
      <c r="A43" s="375"/>
      <c r="B43" s="314"/>
      <c r="C43" s="314"/>
    </row>
    <row r="44" spans="1:3" ht="20.100000000000001" customHeight="1">
      <c r="A44" s="375"/>
      <c r="B44" s="314"/>
      <c r="C44" s="314"/>
    </row>
    <row r="45" spans="1:3" ht="20.100000000000001" customHeight="1">
      <c r="A45" s="375"/>
      <c r="B45" s="314"/>
      <c r="C45" s="314"/>
    </row>
    <row r="46" spans="1:3" ht="20.100000000000001" customHeight="1">
      <c r="A46" s="375"/>
      <c r="B46" s="314"/>
      <c r="C46" s="314"/>
    </row>
    <row r="47" spans="1:3" ht="20.100000000000001" customHeight="1">
      <c r="A47" s="375"/>
      <c r="B47" s="314"/>
      <c r="C47" s="314"/>
    </row>
    <row r="48" spans="1:3" ht="20.100000000000001" customHeight="1">
      <c r="A48" s="375"/>
      <c r="B48" s="314"/>
      <c r="C48" s="314"/>
    </row>
    <row r="49" spans="1:3" ht="20.100000000000001" customHeight="1">
      <c r="A49" s="375"/>
      <c r="B49" s="314"/>
      <c r="C49" s="314"/>
    </row>
    <row r="50" spans="1:3" ht="20.100000000000001" customHeight="1">
      <c r="A50" s="375"/>
      <c r="B50" s="314"/>
      <c r="C50" s="314"/>
    </row>
    <row r="51" spans="1:3" ht="20.100000000000001" customHeight="1">
      <c r="A51" s="375"/>
      <c r="B51" s="314"/>
      <c r="C51" s="314"/>
    </row>
    <row r="52" spans="1:3" ht="20.100000000000001" customHeight="1">
      <c r="A52" s="375"/>
      <c r="B52" s="314"/>
      <c r="C52" s="314"/>
    </row>
    <row r="53" spans="1:3" ht="20.100000000000001" customHeight="1">
      <c r="A53" s="375"/>
      <c r="B53" s="314"/>
      <c r="C53" s="314"/>
    </row>
    <row r="54" spans="1:3" ht="20.100000000000001" customHeight="1">
      <c r="A54" s="375"/>
      <c r="B54" s="314"/>
      <c r="C54" s="314"/>
    </row>
    <row r="55" spans="1:3" ht="20.100000000000001" customHeight="1">
      <c r="A55" s="375"/>
      <c r="B55" s="314"/>
      <c r="C55" s="314"/>
    </row>
    <row r="56" spans="1:3" ht="20.100000000000001" customHeight="1">
      <c r="A56" s="375"/>
      <c r="B56" s="314"/>
      <c r="C56" s="314"/>
    </row>
    <row r="57" spans="1:3" ht="20.100000000000001" customHeight="1">
      <c r="A57" s="375"/>
      <c r="B57" s="314"/>
      <c r="C57" s="314"/>
    </row>
    <row r="58" spans="1:3" ht="20.100000000000001" customHeight="1">
      <c r="A58" s="375"/>
      <c r="B58" s="314"/>
      <c r="C58" s="314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34" workbookViewId="0">
      <selection activeCell="B4" sqref="B4"/>
    </sheetView>
  </sheetViews>
  <sheetFormatPr defaultRowHeight="15"/>
  <cols>
    <col min="1" max="1" width="4.5703125" customWidth="1"/>
    <col min="2" max="2" width="31.85546875" bestFit="1" customWidth="1"/>
  </cols>
  <sheetData>
    <row r="1" spans="1:8" ht="15.75">
      <c r="A1" s="127" t="s">
        <v>208</v>
      </c>
    </row>
    <row r="2" spans="1:8" ht="2.25" customHeight="1">
      <c r="A2" s="128"/>
      <c r="B2" s="128"/>
      <c r="C2" s="128"/>
      <c r="D2" s="128"/>
      <c r="E2" s="128"/>
      <c r="F2" s="128"/>
    </row>
    <row r="3" spans="1:8">
      <c r="A3" s="129"/>
      <c r="B3" s="129"/>
      <c r="C3" s="129"/>
      <c r="D3" s="129"/>
      <c r="E3" s="129"/>
      <c r="G3" s="130" t="s">
        <v>209</v>
      </c>
    </row>
    <row r="4" spans="1:8" ht="24">
      <c r="A4" s="131"/>
      <c r="B4" s="131"/>
      <c r="C4" s="132" t="s">
        <v>71</v>
      </c>
      <c r="D4" s="132" t="s">
        <v>210</v>
      </c>
      <c r="E4" s="132" t="s">
        <v>73</v>
      </c>
      <c r="F4" s="133" t="s">
        <v>211</v>
      </c>
      <c r="G4" s="133" t="s">
        <v>211</v>
      </c>
    </row>
    <row r="5" spans="1:8" ht="24">
      <c r="A5" s="134"/>
      <c r="B5" s="134"/>
      <c r="C5" s="135" t="s">
        <v>75</v>
      </c>
      <c r="D5" s="135" t="s">
        <v>76</v>
      </c>
      <c r="E5" s="135" t="s">
        <v>24</v>
      </c>
      <c r="F5" s="135" t="s">
        <v>212</v>
      </c>
      <c r="G5" s="135" t="s">
        <v>212</v>
      </c>
    </row>
    <row r="6" spans="1:8">
      <c r="A6" s="134"/>
      <c r="B6" s="134"/>
      <c r="C6" s="135" t="s">
        <v>77</v>
      </c>
      <c r="D6" s="135" t="s">
        <v>77</v>
      </c>
      <c r="E6" s="135" t="s">
        <v>77</v>
      </c>
      <c r="F6" s="135" t="s">
        <v>213</v>
      </c>
      <c r="G6" s="135" t="s">
        <v>27</v>
      </c>
    </row>
    <row r="7" spans="1:8" ht="24">
      <c r="A7" s="134"/>
      <c r="B7" s="134"/>
      <c r="C7" s="136">
        <v>2023</v>
      </c>
      <c r="D7" s="136">
        <v>2023</v>
      </c>
      <c r="E7" s="136">
        <v>2023</v>
      </c>
      <c r="F7" s="136" t="s">
        <v>214</v>
      </c>
      <c r="G7" s="136" t="s">
        <v>7</v>
      </c>
    </row>
    <row r="8" spans="1:8" ht="6.75" customHeight="1">
      <c r="A8" s="134"/>
      <c r="B8" s="134"/>
      <c r="E8" s="135"/>
      <c r="F8" s="135"/>
      <c r="G8" s="135"/>
    </row>
    <row r="9" spans="1:8">
      <c r="A9" s="137" t="s">
        <v>215</v>
      </c>
      <c r="B9" s="138"/>
      <c r="C9" s="139">
        <v>54477.135999999999</v>
      </c>
      <c r="D9" s="139">
        <v>58536.122840000004</v>
      </c>
      <c r="E9" s="139">
        <v>291029.71514000004</v>
      </c>
      <c r="F9" s="140">
        <v>41.307276787016356</v>
      </c>
      <c r="G9" s="140">
        <v>122.0851259333692</v>
      </c>
    </row>
    <row r="10" spans="1:8" ht="15.75">
      <c r="A10" s="141"/>
      <c r="B10" s="142" t="s">
        <v>216</v>
      </c>
      <c r="C10" s="143">
        <v>9940.52</v>
      </c>
      <c r="D10" s="143">
        <v>10850.22</v>
      </c>
      <c r="E10" s="143">
        <v>54101.52</v>
      </c>
      <c r="F10" s="144">
        <v>40.635188719724148</v>
      </c>
      <c r="G10" s="144">
        <v>129.37670160855438</v>
      </c>
      <c r="H10" s="145"/>
    </row>
    <row r="11" spans="1:8" ht="15.75">
      <c r="A11" s="141"/>
      <c r="B11" s="146" t="s">
        <v>217</v>
      </c>
      <c r="D11" s="143"/>
      <c r="E11" s="143"/>
      <c r="F11" s="144"/>
      <c r="G11" s="144"/>
      <c r="H11" s="145"/>
    </row>
    <row r="12" spans="1:8" ht="15.75">
      <c r="A12" s="141"/>
      <c r="B12" s="147" t="s">
        <v>218</v>
      </c>
      <c r="C12" s="148">
        <v>7387.21</v>
      </c>
      <c r="D12" s="148">
        <v>7998.52</v>
      </c>
      <c r="E12" s="148">
        <v>40578.100000000006</v>
      </c>
      <c r="F12" s="149">
        <v>44.387800129944864</v>
      </c>
      <c r="G12" s="149">
        <v>178.65355481306321</v>
      </c>
      <c r="H12" s="145"/>
    </row>
    <row r="13" spans="1:8" ht="15.75">
      <c r="A13" s="141"/>
      <c r="B13" s="147" t="s">
        <v>219</v>
      </c>
      <c r="C13" s="148">
        <v>700.31</v>
      </c>
      <c r="D13" s="148">
        <v>764.13</v>
      </c>
      <c r="E13" s="148">
        <v>3651.12</v>
      </c>
      <c r="F13" s="149">
        <v>37.060262614742456</v>
      </c>
      <c r="G13" s="149">
        <v>153.14394050610082</v>
      </c>
      <c r="H13" s="145"/>
    </row>
    <row r="14" spans="1:8" ht="15.75">
      <c r="A14" s="141"/>
      <c r="B14" s="147" t="s">
        <v>220</v>
      </c>
      <c r="C14" s="148">
        <v>104.42</v>
      </c>
      <c r="D14" s="148">
        <v>115.71</v>
      </c>
      <c r="E14" s="148">
        <v>520.5</v>
      </c>
      <c r="F14" s="149">
        <v>30.776326175841916</v>
      </c>
      <c r="G14" s="149">
        <v>82.422802850356291</v>
      </c>
      <c r="H14" s="145"/>
    </row>
    <row r="15" spans="1:8" ht="15.75">
      <c r="A15" s="141"/>
      <c r="B15" s="147" t="s">
        <v>221</v>
      </c>
      <c r="C15" s="148">
        <v>79.72</v>
      </c>
      <c r="D15" s="148">
        <v>98.23</v>
      </c>
      <c r="E15" s="148">
        <v>470.34</v>
      </c>
      <c r="F15" s="149">
        <v>21.178549300442356</v>
      </c>
      <c r="G15" s="149">
        <v>122.3390973219302</v>
      </c>
      <c r="H15" s="145"/>
    </row>
    <row r="16" spans="1:8" ht="15.75">
      <c r="A16" s="141"/>
      <c r="B16" s="147" t="s">
        <v>222</v>
      </c>
      <c r="C16" s="148">
        <v>67.709999999999994</v>
      </c>
      <c r="D16" s="148">
        <v>79.84</v>
      </c>
      <c r="E16" s="148">
        <v>416.25</v>
      </c>
      <c r="F16" s="150">
        <v>21.531657355679702</v>
      </c>
      <c r="G16" s="149">
        <v>124.92122085171513</v>
      </c>
      <c r="H16" s="145"/>
    </row>
    <row r="17" spans="1:8" ht="15.75">
      <c r="A17" s="141"/>
      <c r="B17" s="147" t="s">
        <v>223</v>
      </c>
      <c r="C17" s="151">
        <v>71.66</v>
      </c>
      <c r="D17" s="151">
        <v>81.31</v>
      </c>
      <c r="E17" s="151">
        <v>406.65999999999997</v>
      </c>
      <c r="F17" s="150">
        <v>19.708248521857126</v>
      </c>
      <c r="G17" s="150">
        <v>104.14095111270454</v>
      </c>
      <c r="H17" s="145"/>
    </row>
    <row r="18" spans="1:8" ht="15.75">
      <c r="A18" s="141"/>
      <c r="B18" s="147" t="s">
        <v>224</v>
      </c>
      <c r="C18" s="151">
        <v>49.219999999999992</v>
      </c>
      <c r="D18" s="151">
        <v>54.73</v>
      </c>
      <c r="E18" s="151">
        <v>275.71999999999997</v>
      </c>
      <c r="F18" s="150">
        <v>29.230912761013006</v>
      </c>
      <c r="G18" s="150">
        <v>98.891718374520281</v>
      </c>
      <c r="H18" s="145"/>
    </row>
    <row r="19" spans="1:8" ht="15.75">
      <c r="A19" s="141"/>
      <c r="B19" s="147" t="s">
        <v>225</v>
      </c>
      <c r="C19" s="148">
        <v>26.63</v>
      </c>
      <c r="D19" s="148">
        <v>29.42</v>
      </c>
      <c r="E19" s="148">
        <v>167.34999999999997</v>
      </c>
      <c r="F19" s="149">
        <v>28.081686075779434</v>
      </c>
      <c r="G19" s="149">
        <v>28.697590671353844</v>
      </c>
      <c r="H19" s="145"/>
    </row>
    <row r="20" spans="1:8" ht="15.75">
      <c r="A20" s="141"/>
      <c r="B20" s="147" t="s">
        <v>226</v>
      </c>
      <c r="C20" s="148">
        <v>18.419999999999998</v>
      </c>
      <c r="D20" s="148">
        <v>22.42</v>
      </c>
      <c r="E20" s="148">
        <v>122.71000000000001</v>
      </c>
      <c r="F20" s="149">
        <v>19.923688910537425</v>
      </c>
      <c r="G20" s="149">
        <v>198.72708427803329</v>
      </c>
      <c r="H20" s="145"/>
    </row>
    <row r="21" spans="1:8" ht="15.75">
      <c r="A21" s="141"/>
      <c r="B21" s="147" t="s">
        <v>227</v>
      </c>
      <c r="C21" s="152">
        <v>11.22</v>
      </c>
      <c r="D21" s="152">
        <v>13.12</v>
      </c>
      <c r="E21" s="152">
        <v>74.81</v>
      </c>
      <c r="F21" s="153">
        <v>25.471569628873002</v>
      </c>
      <c r="G21" s="153">
        <v>61.599901189839024</v>
      </c>
      <c r="H21" s="145"/>
    </row>
    <row r="22" spans="1:8" ht="15.75">
      <c r="A22" s="141"/>
      <c r="B22" s="142" t="s">
        <v>228</v>
      </c>
      <c r="C22" s="143">
        <v>44536.615999999995</v>
      </c>
      <c r="D22" s="143">
        <v>47685.902840000002</v>
      </c>
      <c r="E22" s="143">
        <v>236928.19514000003</v>
      </c>
      <c r="F22" s="144">
        <v>41.46387489476097</v>
      </c>
      <c r="G22" s="144">
        <v>120.5339275567228</v>
      </c>
      <c r="H22" s="145"/>
    </row>
    <row r="23" spans="1:8" ht="15.75">
      <c r="A23" s="141"/>
      <c r="B23" s="154" t="s">
        <v>229</v>
      </c>
      <c r="C23" s="148">
        <v>31095.328000000001</v>
      </c>
      <c r="D23" s="148">
        <v>33100.107839999997</v>
      </c>
      <c r="E23" s="148">
        <v>163310.34179000001</v>
      </c>
      <c r="F23" s="149">
        <v>39.525204657891493</v>
      </c>
      <c r="G23" s="149">
        <v>126.00804966439627</v>
      </c>
      <c r="H23" s="145"/>
    </row>
    <row r="24" spans="1:8" ht="15.75">
      <c r="A24" s="141"/>
      <c r="B24" s="154" t="s">
        <v>230</v>
      </c>
      <c r="C24" s="148">
        <v>11632.694</v>
      </c>
      <c r="D24" s="148">
        <v>12644.914000000001</v>
      </c>
      <c r="E24" s="148">
        <v>63882.270349999999</v>
      </c>
      <c r="F24" s="149">
        <v>45.859656155111601</v>
      </c>
      <c r="G24" s="149">
        <v>110.933358771155</v>
      </c>
      <c r="H24" s="145"/>
    </row>
    <row r="25" spans="1:8" ht="15.75">
      <c r="A25" s="141"/>
      <c r="B25" s="154" t="s">
        <v>231</v>
      </c>
      <c r="C25" s="148">
        <v>1808.5940000000001</v>
      </c>
      <c r="D25" s="148">
        <v>1940.8810000000001</v>
      </c>
      <c r="E25" s="148">
        <v>9735.5830000000005</v>
      </c>
      <c r="F25" s="149">
        <v>51.432204711901022</v>
      </c>
      <c r="G25" s="149">
        <v>103.8318870973969</v>
      </c>
      <c r="H25" s="145"/>
    </row>
    <row r="26" spans="1:8" ht="15.75">
      <c r="B26" s="155" t="s">
        <v>232</v>
      </c>
      <c r="C26" s="156"/>
      <c r="D26" s="156"/>
      <c r="E26" s="156"/>
      <c r="F26" s="153"/>
      <c r="G26" s="153"/>
      <c r="H26" s="145"/>
    </row>
    <row r="27" spans="1:8" ht="18" customHeight="1">
      <c r="A27" s="157"/>
      <c r="B27" s="158" t="s">
        <v>143</v>
      </c>
      <c r="C27" s="159">
        <v>4138.7449999999999</v>
      </c>
      <c r="D27" s="160">
        <v>4504.5590000000002</v>
      </c>
      <c r="E27" s="159">
        <v>23585.789000000001</v>
      </c>
      <c r="F27" s="149">
        <v>45.732688589597934</v>
      </c>
      <c r="G27" s="149">
        <v>99.499276149579003</v>
      </c>
      <c r="H27" s="145"/>
    </row>
    <row r="28" spans="1:8" ht="18" customHeight="1">
      <c r="A28" s="157"/>
      <c r="B28" s="158" t="s">
        <v>194</v>
      </c>
      <c r="C28" s="159">
        <v>4693.82</v>
      </c>
      <c r="D28" s="160">
        <v>4842.4542999999994</v>
      </c>
      <c r="E28" s="159">
        <v>20305.478600000002</v>
      </c>
      <c r="F28" s="149">
        <v>28.523643028271657</v>
      </c>
      <c r="G28" s="149">
        <v>145.36213791059004</v>
      </c>
      <c r="H28" s="145"/>
    </row>
    <row r="29" spans="1:8" ht="18" customHeight="1">
      <c r="A29" s="157"/>
      <c r="B29" s="158" t="s">
        <v>191</v>
      </c>
      <c r="C29" s="159">
        <v>1583.261</v>
      </c>
      <c r="D29" s="160">
        <v>1774.2370000000001</v>
      </c>
      <c r="E29" s="159">
        <v>8231.6830000000009</v>
      </c>
      <c r="F29" s="149">
        <v>44.077587680803653</v>
      </c>
      <c r="G29" s="149">
        <v>195.67806295979702</v>
      </c>
      <c r="H29" s="145"/>
    </row>
    <row r="30" spans="1:8" ht="18" customHeight="1">
      <c r="A30" s="157"/>
      <c r="B30" s="158" t="s">
        <v>148</v>
      </c>
      <c r="C30" s="159">
        <v>1640.895</v>
      </c>
      <c r="D30" s="160">
        <v>1921.0640000000001</v>
      </c>
      <c r="E30" s="159">
        <v>7931.3429999999998</v>
      </c>
      <c r="F30" s="149">
        <v>34.831157654873152</v>
      </c>
      <c r="G30" s="149">
        <v>146.29479404147943</v>
      </c>
      <c r="H30" s="145"/>
    </row>
    <row r="31" spans="1:8" ht="18" customHeight="1">
      <c r="A31" s="157"/>
      <c r="B31" s="158" t="s">
        <v>146</v>
      </c>
      <c r="C31" s="159">
        <v>1286.7049999999999</v>
      </c>
      <c r="D31" s="160">
        <v>1386.787</v>
      </c>
      <c r="E31" s="159">
        <v>7382.7290000000003</v>
      </c>
      <c r="F31" s="149">
        <v>50.239382466390339</v>
      </c>
      <c r="G31" s="149">
        <v>86.341729321197874</v>
      </c>
      <c r="H31" s="145"/>
    </row>
    <row r="32" spans="1:8" ht="18" customHeight="1">
      <c r="A32" s="157"/>
      <c r="B32" s="158" t="s">
        <v>193</v>
      </c>
      <c r="C32" s="159">
        <v>963.77700000000004</v>
      </c>
      <c r="D32" s="160">
        <v>1064.982</v>
      </c>
      <c r="E32" s="159">
        <v>5675.2619999999997</v>
      </c>
      <c r="F32" s="149">
        <v>44.570142587243694</v>
      </c>
      <c r="G32" s="149">
        <v>116.95732913529142</v>
      </c>
      <c r="H32" s="145"/>
    </row>
    <row r="33" spans="1:8" ht="18" customHeight="1">
      <c r="A33" s="157"/>
      <c r="B33" s="158" t="s">
        <v>168</v>
      </c>
      <c r="C33" s="159">
        <v>1095.9949999999999</v>
      </c>
      <c r="D33" s="160">
        <v>1142.1510000000001</v>
      </c>
      <c r="E33" s="159">
        <v>5401.48</v>
      </c>
      <c r="F33" s="149">
        <v>43.192586472653943</v>
      </c>
      <c r="G33" s="149">
        <v>95.30769952846201</v>
      </c>
      <c r="H33" s="145"/>
    </row>
    <row r="34" spans="1:8" ht="18" customHeight="1">
      <c r="A34" s="157"/>
      <c r="B34" s="158" t="s">
        <v>149</v>
      </c>
      <c r="C34" s="159">
        <v>1064.797</v>
      </c>
      <c r="D34" s="160">
        <v>1337.79</v>
      </c>
      <c r="E34" s="159">
        <v>5078.84</v>
      </c>
      <c r="F34" s="149">
        <v>42.301254052227996</v>
      </c>
      <c r="G34" s="149">
        <v>172.95084758460524</v>
      </c>
      <c r="H34" s="145"/>
    </row>
    <row r="35" spans="1:8" ht="18" customHeight="1">
      <c r="A35" s="157"/>
      <c r="B35" s="158" t="s">
        <v>192</v>
      </c>
      <c r="C35" s="159">
        <v>862.60500000000002</v>
      </c>
      <c r="D35" s="160">
        <v>957.20799999999997</v>
      </c>
      <c r="E35" s="159">
        <v>5078.3590000000004</v>
      </c>
      <c r="F35" s="149">
        <v>38.89365260329334</v>
      </c>
      <c r="G35" s="149">
        <v>123.16643415936485</v>
      </c>
      <c r="H35" s="145"/>
    </row>
    <row r="36" spans="1:8" ht="18" customHeight="1">
      <c r="A36" s="157"/>
      <c r="B36" s="158" t="s">
        <v>167</v>
      </c>
      <c r="C36" s="159">
        <v>922.66499999999996</v>
      </c>
      <c r="D36" s="160">
        <v>1000.605</v>
      </c>
      <c r="E36" s="159">
        <v>5046.6580000000004</v>
      </c>
      <c r="F36" s="149">
        <v>35.026504513568476</v>
      </c>
      <c r="G36" s="149">
        <v>200.60770724474648</v>
      </c>
      <c r="H36" s="145"/>
    </row>
    <row r="37" spans="1:8" ht="18" customHeight="1">
      <c r="A37" s="157"/>
      <c r="B37" s="158" t="s">
        <v>179</v>
      </c>
      <c r="C37" s="159">
        <v>1087.4780000000001</v>
      </c>
      <c r="D37" s="160">
        <v>1104.367</v>
      </c>
      <c r="E37" s="159">
        <v>4875.1859999999997</v>
      </c>
      <c r="F37" s="149">
        <v>54.622739335106964</v>
      </c>
      <c r="G37" s="149">
        <v>109.37786895617782</v>
      </c>
      <c r="H37" s="145"/>
    </row>
    <row r="38" spans="1:8" ht="18" customHeight="1">
      <c r="A38" s="157"/>
      <c r="B38" s="158" t="s">
        <v>169</v>
      </c>
      <c r="C38" s="159">
        <v>730.10599999999999</v>
      </c>
      <c r="D38" s="160">
        <v>769.88400000000001</v>
      </c>
      <c r="E38" s="159">
        <v>4583.9139999999998</v>
      </c>
      <c r="F38" s="149">
        <v>50.743499197431774</v>
      </c>
      <c r="G38" s="149">
        <v>97.024915593724685</v>
      </c>
      <c r="H38" s="145"/>
    </row>
    <row r="39" spans="1:8" ht="18" customHeight="1">
      <c r="A39" s="157"/>
      <c r="B39" s="158" t="s">
        <v>203</v>
      </c>
      <c r="C39" s="159">
        <v>703.02700000000004</v>
      </c>
      <c r="D39" s="160">
        <v>834.41499999999996</v>
      </c>
      <c r="E39" s="159">
        <v>4083.41</v>
      </c>
      <c r="F39" s="149">
        <v>50.123153344264473</v>
      </c>
      <c r="G39" s="149">
        <v>175.32912236469176</v>
      </c>
      <c r="H39" s="145"/>
    </row>
    <row r="40" spans="1:8" ht="18" customHeight="1">
      <c r="A40" s="157"/>
      <c r="B40" s="158" t="s">
        <v>160</v>
      </c>
      <c r="C40" s="159">
        <v>932.01</v>
      </c>
      <c r="D40" s="160">
        <v>854.09500000000003</v>
      </c>
      <c r="E40" s="159">
        <v>4065.585</v>
      </c>
      <c r="F40" s="149">
        <v>47.088491039706746</v>
      </c>
      <c r="G40" s="149">
        <v>106.27285583214181</v>
      </c>
      <c r="H40" s="145"/>
    </row>
    <row r="41" spans="1:8" ht="18" customHeight="1">
      <c r="A41" s="157"/>
      <c r="B41" s="158" t="s">
        <v>233</v>
      </c>
      <c r="C41" s="159">
        <v>676.04</v>
      </c>
      <c r="D41" s="160">
        <v>718.03</v>
      </c>
      <c r="E41" s="159">
        <v>4030.9850000000001</v>
      </c>
      <c r="F41" s="149">
        <v>55.52855571080466</v>
      </c>
      <c r="G41" s="149">
        <v>127.66333112906618</v>
      </c>
      <c r="H41" s="145"/>
    </row>
    <row r="42" spans="1:8" ht="18" customHeight="1">
      <c r="A42" s="157"/>
      <c r="B42" s="158" t="s">
        <v>234</v>
      </c>
      <c r="C42" s="159">
        <v>653.928</v>
      </c>
      <c r="D42" s="160">
        <v>657.75300000000004</v>
      </c>
      <c r="E42" s="159">
        <v>4026.8220000000001</v>
      </c>
      <c r="F42" s="149">
        <v>52.649999313571605</v>
      </c>
      <c r="G42" s="149">
        <v>146.85095264057125</v>
      </c>
      <c r="H42" s="145"/>
    </row>
    <row r="43" spans="1:8" ht="18" customHeight="1">
      <c r="A43" s="157"/>
      <c r="B43" s="158" t="s">
        <v>186</v>
      </c>
      <c r="C43" s="159">
        <v>695.5</v>
      </c>
      <c r="D43" s="160">
        <v>881.19799999999998</v>
      </c>
      <c r="E43" s="159">
        <v>3934.357</v>
      </c>
      <c r="F43" s="149">
        <v>36.714982833056986</v>
      </c>
      <c r="G43" s="149">
        <v>223.9498111057415</v>
      </c>
      <c r="H43" s="145"/>
    </row>
    <row r="44" spans="1:8" ht="18" customHeight="1">
      <c r="A44" s="157"/>
      <c r="B44" s="158" t="s">
        <v>144</v>
      </c>
      <c r="C44" s="159">
        <v>730.17700000000002</v>
      </c>
      <c r="D44" s="160">
        <v>821.84400000000005</v>
      </c>
      <c r="E44" s="159">
        <v>3875.9490000000001</v>
      </c>
      <c r="F44" s="149">
        <v>35.873442825901932</v>
      </c>
      <c r="G44" s="149">
        <v>116.13372093023257</v>
      </c>
      <c r="H44" s="145"/>
    </row>
    <row r="45" spans="1:8" ht="18" customHeight="1">
      <c r="A45" s="157"/>
      <c r="B45" s="158" t="s">
        <v>195</v>
      </c>
      <c r="C45" s="159">
        <v>831.82299999999998</v>
      </c>
      <c r="D45" s="160">
        <v>1019.721</v>
      </c>
      <c r="E45" s="159">
        <v>3846.7829999999999</v>
      </c>
      <c r="F45" s="149">
        <v>44.469685558351458</v>
      </c>
      <c r="G45" s="149">
        <v>129.00291253833501</v>
      </c>
      <c r="H45" s="145"/>
    </row>
    <row r="46" spans="1:8" ht="18" customHeight="1">
      <c r="A46" s="157"/>
      <c r="B46" s="158" t="s">
        <v>162</v>
      </c>
      <c r="C46" s="159">
        <v>680.50800000000004</v>
      </c>
      <c r="D46" s="160">
        <v>694.35500000000002</v>
      </c>
      <c r="E46" s="159">
        <v>3735.7460000000001</v>
      </c>
      <c r="F46" s="149">
        <v>39.890541283964794</v>
      </c>
      <c r="G46" s="149">
        <v>98.65113914691068</v>
      </c>
      <c r="H46" s="145"/>
    </row>
    <row r="47" spans="1:8" ht="18" customHeight="1">
      <c r="A47" s="157"/>
      <c r="B47" s="158" t="s">
        <v>152</v>
      </c>
      <c r="C47" s="159">
        <v>581.92700000000002</v>
      </c>
      <c r="D47" s="160">
        <v>623.45799999999997</v>
      </c>
      <c r="E47" s="159">
        <v>3611.848</v>
      </c>
      <c r="F47" s="149">
        <v>40.685908576988759</v>
      </c>
      <c r="G47" s="149">
        <v>117.29243123474313</v>
      </c>
      <c r="H47" s="145"/>
    </row>
    <row r="48" spans="1:8" ht="15.75">
      <c r="A48" s="157"/>
      <c r="B48" s="158"/>
      <c r="C48" s="152"/>
      <c r="D48" s="152"/>
      <c r="E48" s="152"/>
      <c r="F48" s="153"/>
      <c r="G48" s="153"/>
      <c r="H48" s="145"/>
    </row>
    <row r="49" spans="1:8" ht="15.75">
      <c r="A49" s="157"/>
      <c r="H49" s="145"/>
    </row>
    <row r="50" spans="1:8">
      <c r="A50" s="157"/>
    </row>
    <row r="51" spans="1:8">
      <c r="A51" s="157"/>
    </row>
    <row r="52" spans="1:8">
      <c r="A52" s="157"/>
    </row>
    <row r="53" spans="1:8">
      <c r="A53" s="157"/>
    </row>
    <row r="54" spans="1:8">
      <c r="A54" s="157"/>
    </row>
    <row r="55" spans="1:8">
      <c r="A55" s="157"/>
    </row>
    <row r="56" spans="1:8">
      <c r="A56" s="157"/>
    </row>
    <row r="57" spans="1:8">
      <c r="A57" s="157"/>
    </row>
    <row r="58" spans="1:8">
      <c r="A58" s="157"/>
    </row>
    <row r="59" spans="1:8">
      <c r="A59" s="157"/>
    </row>
    <row r="60" spans="1:8">
      <c r="A60" s="157"/>
    </row>
    <row r="61" spans="1:8">
      <c r="A61" s="157"/>
    </row>
    <row r="62" spans="1:8">
      <c r="A62" s="157"/>
    </row>
    <row r="63" spans="1:8">
      <c r="A63" s="157"/>
    </row>
    <row r="64" spans="1:8">
      <c r="A64" s="157"/>
    </row>
    <row r="65" spans="1:6">
      <c r="A65" s="157"/>
    </row>
    <row r="66" spans="1:6">
      <c r="A66" s="157"/>
    </row>
    <row r="67" spans="1:6">
      <c r="A67" s="157"/>
    </row>
    <row r="68" spans="1:6">
      <c r="A68" s="157"/>
    </row>
    <row r="69" spans="1:6">
      <c r="A69" s="157"/>
    </row>
    <row r="70" spans="1:6">
      <c r="A70" s="157"/>
    </row>
    <row r="71" spans="1:6">
      <c r="A71" s="157"/>
    </row>
    <row r="72" spans="1:6">
      <c r="A72" s="161"/>
      <c r="B72" s="161"/>
      <c r="C72" s="161"/>
      <c r="D72" s="161"/>
      <c r="E72" s="161"/>
      <c r="F72" s="161"/>
    </row>
    <row r="73" spans="1:6">
      <c r="A73" s="161"/>
      <c r="B73" s="161"/>
      <c r="C73" s="161"/>
      <c r="D73" s="161"/>
      <c r="E73" s="161"/>
      <c r="F73" s="161"/>
    </row>
    <row r="74" spans="1:6">
      <c r="A74" s="161"/>
      <c r="B74" s="161"/>
      <c r="C74" s="161"/>
      <c r="D74" s="161"/>
      <c r="E74" s="161"/>
      <c r="F74" s="161"/>
    </row>
    <row r="75" spans="1:6">
      <c r="A75" s="161"/>
      <c r="B75" s="161"/>
      <c r="C75" s="161"/>
      <c r="D75" s="161"/>
      <c r="E75" s="161"/>
      <c r="F75" s="161"/>
    </row>
    <row r="76" spans="1:6">
      <c r="A76" s="161"/>
      <c r="B76" s="161"/>
      <c r="C76" s="161"/>
      <c r="D76" s="161"/>
      <c r="E76" s="161"/>
      <c r="F76" s="161"/>
    </row>
    <row r="77" spans="1:6">
      <c r="A77" s="161"/>
      <c r="B77" s="161"/>
      <c r="C77" s="161"/>
      <c r="D77" s="161"/>
      <c r="E77" s="161"/>
      <c r="F77" s="161"/>
    </row>
    <row r="78" spans="1:6">
      <c r="A78" s="161"/>
      <c r="B78" s="161"/>
      <c r="C78" s="161"/>
      <c r="D78" s="161"/>
      <c r="E78" s="161"/>
      <c r="F78" s="161"/>
    </row>
  </sheetData>
  <pageMargins left="0.78740157480314998" right="0.47244094488188998" top="0.71" bottom="0.34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4" sqref="B4"/>
    </sheetView>
  </sheetViews>
  <sheetFormatPr defaultRowHeight="15"/>
  <cols>
    <col min="1" max="1" width="3.5703125" style="414" customWidth="1"/>
    <col min="2" max="2" width="39.5703125" style="414" customWidth="1"/>
    <col min="3" max="3" width="12.42578125" style="414" customWidth="1"/>
    <col min="4" max="4" width="14.42578125" style="414" customWidth="1"/>
    <col min="5" max="5" width="16" style="414" customWidth="1"/>
    <col min="6" max="241" width="9.140625" style="414"/>
    <col min="242" max="242" width="4.28515625" style="414" customWidth="1"/>
    <col min="243" max="243" width="45.42578125" style="414" customWidth="1"/>
    <col min="244" max="245" width="20.85546875" style="414" customWidth="1"/>
    <col min="246" max="246" width="21.42578125" style="414" bestFit="1" customWidth="1"/>
    <col min="247" max="497" width="9.140625" style="414"/>
    <col min="498" max="498" width="4.28515625" style="414" customWidth="1"/>
    <col min="499" max="499" width="45.42578125" style="414" customWidth="1"/>
    <col min="500" max="501" width="20.85546875" style="414" customWidth="1"/>
    <col min="502" max="502" width="21.42578125" style="414" bestFit="1" customWidth="1"/>
    <col min="503" max="753" width="9.140625" style="414"/>
    <col min="754" max="754" width="4.28515625" style="414" customWidth="1"/>
    <col min="755" max="755" width="45.42578125" style="414" customWidth="1"/>
    <col min="756" max="757" width="20.85546875" style="414" customWidth="1"/>
    <col min="758" max="758" width="21.42578125" style="414" bestFit="1" customWidth="1"/>
    <col min="759" max="1009" width="9.140625" style="414"/>
    <col min="1010" max="1010" width="4.28515625" style="414" customWidth="1"/>
    <col min="1011" max="1011" width="45.42578125" style="414" customWidth="1"/>
    <col min="1012" max="1013" width="20.85546875" style="414" customWidth="1"/>
    <col min="1014" max="1014" width="21.42578125" style="414" bestFit="1" customWidth="1"/>
    <col min="1015" max="1265" width="9.140625" style="414"/>
    <col min="1266" max="1266" width="4.28515625" style="414" customWidth="1"/>
    <col min="1267" max="1267" width="45.42578125" style="414" customWidth="1"/>
    <col min="1268" max="1269" width="20.85546875" style="414" customWidth="1"/>
    <col min="1270" max="1270" width="21.42578125" style="414" bestFit="1" customWidth="1"/>
    <col min="1271" max="1521" width="9.140625" style="414"/>
    <col min="1522" max="1522" width="4.28515625" style="414" customWidth="1"/>
    <col min="1523" max="1523" width="45.42578125" style="414" customWidth="1"/>
    <col min="1524" max="1525" width="20.85546875" style="414" customWidth="1"/>
    <col min="1526" max="1526" width="21.42578125" style="414" bestFit="1" customWidth="1"/>
    <col min="1527" max="1777" width="9.140625" style="414"/>
    <col min="1778" max="1778" width="4.28515625" style="414" customWidth="1"/>
    <col min="1779" max="1779" width="45.42578125" style="414" customWidth="1"/>
    <col min="1780" max="1781" width="20.85546875" style="414" customWidth="1"/>
    <col min="1782" max="1782" width="21.42578125" style="414" bestFit="1" customWidth="1"/>
    <col min="1783" max="2033" width="9.140625" style="414"/>
    <col min="2034" max="2034" width="4.28515625" style="414" customWidth="1"/>
    <col min="2035" max="2035" width="45.42578125" style="414" customWidth="1"/>
    <col min="2036" max="2037" width="20.85546875" style="414" customWidth="1"/>
    <col min="2038" max="2038" width="21.42578125" style="414" bestFit="1" customWidth="1"/>
    <col min="2039" max="2289" width="9.140625" style="414"/>
    <col min="2290" max="2290" width="4.28515625" style="414" customWidth="1"/>
    <col min="2291" max="2291" width="45.42578125" style="414" customWidth="1"/>
    <col min="2292" max="2293" width="20.85546875" style="414" customWidth="1"/>
    <col min="2294" max="2294" width="21.42578125" style="414" bestFit="1" customWidth="1"/>
    <col min="2295" max="2545" width="9.140625" style="414"/>
    <col min="2546" max="2546" width="4.28515625" style="414" customWidth="1"/>
    <col min="2547" max="2547" width="45.42578125" style="414" customWidth="1"/>
    <col min="2548" max="2549" width="20.85546875" style="414" customWidth="1"/>
    <col min="2550" max="2550" width="21.42578125" style="414" bestFit="1" customWidth="1"/>
    <col min="2551" max="2801" width="9.140625" style="414"/>
    <col min="2802" max="2802" width="4.28515625" style="414" customWidth="1"/>
    <col min="2803" max="2803" width="45.42578125" style="414" customWidth="1"/>
    <col min="2804" max="2805" width="20.85546875" style="414" customWidth="1"/>
    <col min="2806" max="2806" width="21.42578125" style="414" bestFit="1" customWidth="1"/>
    <col min="2807" max="3057" width="9.140625" style="414"/>
    <col min="3058" max="3058" width="4.28515625" style="414" customWidth="1"/>
    <col min="3059" max="3059" width="45.42578125" style="414" customWidth="1"/>
    <col min="3060" max="3061" width="20.85546875" style="414" customWidth="1"/>
    <col min="3062" max="3062" width="21.42578125" style="414" bestFit="1" customWidth="1"/>
    <col min="3063" max="3313" width="9.140625" style="414"/>
    <col min="3314" max="3314" width="4.28515625" style="414" customWidth="1"/>
    <col min="3315" max="3315" width="45.42578125" style="414" customWidth="1"/>
    <col min="3316" max="3317" width="20.85546875" style="414" customWidth="1"/>
    <col min="3318" max="3318" width="21.42578125" style="414" bestFit="1" customWidth="1"/>
    <col min="3319" max="3569" width="9.140625" style="414"/>
    <col min="3570" max="3570" width="4.28515625" style="414" customWidth="1"/>
    <col min="3571" max="3571" width="45.42578125" style="414" customWidth="1"/>
    <col min="3572" max="3573" width="20.85546875" style="414" customWidth="1"/>
    <col min="3574" max="3574" width="21.42578125" style="414" bestFit="1" customWidth="1"/>
    <col min="3575" max="3825" width="9.140625" style="414"/>
    <col min="3826" max="3826" width="4.28515625" style="414" customWidth="1"/>
    <col min="3827" max="3827" width="45.42578125" style="414" customWidth="1"/>
    <col min="3828" max="3829" width="20.85546875" style="414" customWidth="1"/>
    <col min="3830" max="3830" width="21.42578125" style="414" bestFit="1" customWidth="1"/>
    <col min="3831" max="4081" width="9.140625" style="414"/>
    <col min="4082" max="4082" width="4.28515625" style="414" customWidth="1"/>
    <col min="4083" max="4083" width="45.42578125" style="414" customWidth="1"/>
    <col min="4084" max="4085" width="20.85546875" style="414" customWidth="1"/>
    <col min="4086" max="4086" width="21.42578125" style="414" bestFit="1" customWidth="1"/>
    <col min="4087" max="4337" width="9.140625" style="414"/>
    <col min="4338" max="4338" width="4.28515625" style="414" customWidth="1"/>
    <col min="4339" max="4339" width="45.42578125" style="414" customWidth="1"/>
    <col min="4340" max="4341" width="20.85546875" style="414" customWidth="1"/>
    <col min="4342" max="4342" width="21.42578125" style="414" bestFit="1" customWidth="1"/>
    <col min="4343" max="4593" width="9.140625" style="414"/>
    <col min="4594" max="4594" width="4.28515625" style="414" customWidth="1"/>
    <col min="4595" max="4595" width="45.42578125" style="414" customWidth="1"/>
    <col min="4596" max="4597" width="20.85546875" style="414" customWidth="1"/>
    <col min="4598" max="4598" width="21.42578125" style="414" bestFit="1" customWidth="1"/>
    <col min="4599" max="4849" width="9.140625" style="414"/>
    <col min="4850" max="4850" width="4.28515625" style="414" customWidth="1"/>
    <col min="4851" max="4851" width="45.42578125" style="414" customWidth="1"/>
    <col min="4852" max="4853" width="20.85546875" style="414" customWidth="1"/>
    <col min="4854" max="4854" width="21.42578125" style="414" bestFit="1" customWidth="1"/>
    <col min="4855" max="5105" width="9.140625" style="414"/>
    <col min="5106" max="5106" width="4.28515625" style="414" customWidth="1"/>
    <col min="5107" max="5107" width="45.42578125" style="414" customWidth="1"/>
    <col min="5108" max="5109" width="20.85546875" style="414" customWidth="1"/>
    <col min="5110" max="5110" width="21.42578125" style="414" bestFit="1" customWidth="1"/>
    <col min="5111" max="5361" width="9.140625" style="414"/>
    <col min="5362" max="5362" width="4.28515625" style="414" customWidth="1"/>
    <col min="5363" max="5363" width="45.42578125" style="414" customWidth="1"/>
    <col min="5364" max="5365" width="20.85546875" style="414" customWidth="1"/>
    <col min="5366" max="5366" width="21.42578125" style="414" bestFit="1" customWidth="1"/>
    <col min="5367" max="5617" width="9.140625" style="414"/>
    <col min="5618" max="5618" width="4.28515625" style="414" customWidth="1"/>
    <col min="5619" max="5619" width="45.42578125" style="414" customWidth="1"/>
    <col min="5620" max="5621" width="20.85546875" style="414" customWidth="1"/>
    <col min="5622" max="5622" width="21.42578125" style="414" bestFit="1" customWidth="1"/>
    <col min="5623" max="5873" width="9.140625" style="414"/>
    <col min="5874" max="5874" width="4.28515625" style="414" customWidth="1"/>
    <col min="5875" max="5875" width="45.42578125" style="414" customWidth="1"/>
    <col min="5876" max="5877" width="20.85546875" style="414" customWidth="1"/>
    <col min="5878" max="5878" width="21.42578125" style="414" bestFit="1" customWidth="1"/>
    <col min="5879" max="6129" width="9.140625" style="414"/>
    <col min="6130" max="6130" width="4.28515625" style="414" customWidth="1"/>
    <col min="6131" max="6131" width="45.42578125" style="414" customWidth="1"/>
    <col min="6132" max="6133" width="20.85546875" style="414" customWidth="1"/>
    <col min="6134" max="6134" width="21.42578125" style="414" bestFit="1" customWidth="1"/>
    <col min="6135" max="6385" width="9.140625" style="414"/>
    <col min="6386" max="6386" width="4.28515625" style="414" customWidth="1"/>
    <col min="6387" max="6387" width="45.42578125" style="414" customWidth="1"/>
    <col min="6388" max="6389" width="20.85546875" style="414" customWidth="1"/>
    <col min="6390" max="6390" width="21.42578125" style="414" bestFit="1" customWidth="1"/>
    <col min="6391" max="6641" width="9.140625" style="414"/>
    <col min="6642" max="6642" width="4.28515625" style="414" customWidth="1"/>
    <col min="6643" max="6643" width="45.42578125" style="414" customWidth="1"/>
    <col min="6644" max="6645" width="20.85546875" style="414" customWidth="1"/>
    <col min="6646" max="6646" width="21.42578125" style="414" bestFit="1" customWidth="1"/>
    <col min="6647" max="6897" width="9.140625" style="414"/>
    <col min="6898" max="6898" width="4.28515625" style="414" customWidth="1"/>
    <col min="6899" max="6899" width="45.42578125" style="414" customWidth="1"/>
    <col min="6900" max="6901" width="20.85546875" style="414" customWidth="1"/>
    <col min="6902" max="6902" width="21.42578125" style="414" bestFit="1" customWidth="1"/>
    <col min="6903" max="7153" width="9.140625" style="414"/>
    <col min="7154" max="7154" width="4.28515625" style="414" customWidth="1"/>
    <col min="7155" max="7155" width="45.42578125" style="414" customWidth="1"/>
    <col min="7156" max="7157" width="20.85546875" style="414" customWidth="1"/>
    <col min="7158" max="7158" width="21.42578125" style="414" bestFit="1" customWidth="1"/>
    <col min="7159" max="7409" width="9.140625" style="414"/>
    <col min="7410" max="7410" width="4.28515625" style="414" customWidth="1"/>
    <col min="7411" max="7411" width="45.42578125" style="414" customWidth="1"/>
    <col min="7412" max="7413" width="20.85546875" style="414" customWidth="1"/>
    <col min="7414" max="7414" width="21.42578125" style="414" bestFit="1" customWidth="1"/>
    <col min="7415" max="7665" width="9.140625" style="414"/>
    <col min="7666" max="7666" width="4.28515625" style="414" customWidth="1"/>
    <col min="7667" max="7667" width="45.42578125" style="414" customWidth="1"/>
    <col min="7668" max="7669" width="20.85546875" style="414" customWidth="1"/>
    <col min="7670" max="7670" width="21.42578125" style="414" bestFit="1" customWidth="1"/>
    <col min="7671" max="7921" width="9.140625" style="414"/>
    <col min="7922" max="7922" width="4.28515625" style="414" customWidth="1"/>
    <col min="7923" max="7923" width="45.42578125" style="414" customWidth="1"/>
    <col min="7924" max="7925" width="20.85546875" style="414" customWidth="1"/>
    <col min="7926" max="7926" width="21.42578125" style="414" bestFit="1" customWidth="1"/>
    <col min="7927" max="8177" width="9.140625" style="414"/>
    <col min="8178" max="8178" width="4.28515625" style="414" customWidth="1"/>
    <col min="8179" max="8179" width="45.42578125" style="414" customWidth="1"/>
    <col min="8180" max="8181" width="20.85546875" style="414" customWidth="1"/>
    <col min="8182" max="8182" width="21.42578125" style="414" bestFit="1" customWidth="1"/>
    <col min="8183" max="8433" width="9.140625" style="414"/>
    <col min="8434" max="8434" width="4.28515625" style="414" customWidth="1"/>
    <col min="8435" max="8435" width="45.42578125" style="414" customWidth="1"/>
    <col min="8436" max="8437" width="20.85546875" style="414" customWidth="1"/>
    <col min="8438" max="8438" width="21.42578125" style="414" bestFit="1" customWidth="1"/>
    <col min="8439" max="8689" width="9.140625" style="414"/>
    <col min="8690" max="8690" width="4.28515625" style="414" customWidth="1"/>
    <col min="8691" max="8691" width="45.42578125" style="414" customWidth="1"/>
    <col min="8692" max="8693" width="20.85546875" style="414" customWidth="1"/>
    <col min="8694" max="8694" width="21.42578125" style="414" bestFit="1" customWidth="1"/>
    <col min="8695" max="8945" width="9.140625" style="414"/>
    <col min="8946" max="8946" width="4.28515625" style="414" customWidth="1"/>
    <col min="8947" max="8947" width="45.42578125" style="414" customWidth="1"/>
    <col min="8948" max="8949" width="20.85546875" style="414" customWidth="1"/>
    <col min="8950" max="8950" width="21.42578125" style="414" bestFit="1" customWidth="1"/>
    <col min="8951" max="9201" width="9.140625" style="414"/>
    <col min="9202" max="9202" width="4.28515625" style="414" customWidth="1"/>
    <col min="9203" max="9203" width="45.42578125" style="414" customWidth="1"/>
    <col min="9204" max="9205" width="20.85546875" style="414" customWidth="1"/>
    <col min="9206" max="9206" width="21.42578125" style="414" bestFit="1" customWidth="1"/>
    <col min="9207" max="9457" width="9.140625" style="414"/>
    <col min="9458" max="9458" width="4.28515625" style="414" customWidth="1"/>
    <col min="9459" max="9459" width="45.42578125" style="414" customWidth="1"/>
    <col min="9460" max="9461" width="20.85546875" style="414" customWidth="1"/>
    <col min="9462" max="9462" width="21.42578125" style="414" bestFit="1" customWidth="1"/>
    <col min="9463" max="9713" width="9.140625" style="414"/>
    <col min="9714" max="9714" width="4.28515625" style="414" customWidth="1"/>
    <col min="9715" max="9715" width="45.42578125" style="414" customWidth="1"/>
    <col min="9716" max="9717" width="20.85546875" style="414" customWidth="1"/>
    <col min="9718" max="9718" width="21.42578125" style="414" bestFit="1" customWidth="1"/>
    <col min="9719" max="9969" width="9.140625" style="414"/>
    <col min="9970" max="9970" width="4.28515625" style="414" customWidth="1"/>
    <col min="9971" max="9971" width="45.42578125" style="414" customWidth="1"/>
    <col min="9972" max="9973" width="20.85546875" style="414" customWidth="1"/>
    <col min="9974" max="9974" width="21.42578125" style="414" bestFit="1" customWidth="1"/>
    <col min="9975" max="10225" width="9.140625" style="414"/>
    <col min="10226" max="10226" width="4.28515625" style="414" customWidth="1"/>
    <col min="10227" max="10227" width="45.42578125" style="414" customWidth="1"/>
    <col min="10228" max="10229" width="20.85546875" style="414" customWidth="1"/>
    <col min="10230" max="10230" width="21.42578125" style="414" bestFit="1" customWidth="1"/>
    <col min="10231" max="10481" width="9.140625" style="414"/>
    <col min="10482" max="10482" width="4.28515625" style="414" customWidth="1"/>
    <col min="10483" max="10483" width="45.42578125" style="414" customWidth="1"/>
    <col min="10484" max="10485" width="20.85546875" style="414" customWidth="1"/>
    <col min="10486" max="10486" width="21.42578125" style="414" bestFit="1" customWidth="1"/>
    <col min="10487" max="10737" width="9.140625" style="414"/>
    <col min="10738" max="10738" width="4.28515625" style="414" customWidth="1"/>
    <col min="10739" max="10739" width="45.42578125" style="414" customWidth="1"/>
    <col min="10740" max="10741" width="20.85546875" style="414" customWidth="1"/>
    <col min="10742" max="10742" width="21.42578125" style="414" bestFit="1" customWidth="1"/>
    <col min="10743" max="10993" width="9.140625" style="414"/>
    <col min="10994" max="10994" width="4.28515625" style="414" customWidth="1"/>
    <col min="10995" max="10995" width="45.42578125" style="414" customWidth="1"/>
    <col min="10996" max="10997" width="20.85546875" style="414" customWidth="1"/>
    <col min="10998" max="10998" width="21.42578125" style="414" bestFit="1" customWidth="1"/>
    <col min="10999" max="11249" width="9.140625" style="414"/>
    <col min="11250" max="11250" width="4.28515625" style="414" customWidth="1"/>
    <col min="11251" max="11251" width="45.42578125" style="414" customWidth="1"/>
    <col min="11252" max="11253" width="20.85546875" style="414" customWidth="1"/>
    <col min="11254" max="11254" width="21.42578125" style="414" bestFit="1" customWidth="1"/>
    <col min="11255" max="11505" width="9.140625" style="414"/>
    <col min="11506" max="11506" width="4.28515625" style="414" customWidth="1"/>
    <col min="11507" max="11507" width="45.42578125" style="414" customWidth="1"/>
    <col min="11508" max="11509" width="20.85546875" style="414" customWidth="1"/>
    <col min="11510" max="11510" width="21.42578125" style="414" bestFit="1" customWidth="1"/>
    <col min="11511" max="11761" width="9.140625" style="414"/>
    <col min="11762" max="11762" width="4.28515625" style="414" customWidth="1"/>
    <col min="11763" max="11763" width="45.42578125" style="414" customWidth="1"/>
    <col min="11764" max="11765" width="20.85546875" style="414" customWidth="1"/>
    <col min="11766" max="11766" width="21.42578125" style="414" bestFit="1" customWidth="1"/>
    <col min="11767" max="12017" width="9.140625" style="414"/>
    <col min="12018" max="12018" width="4.28515625" style="414" customWidth="1"/>
    <col min="12019" max="12019" width="45.42578125" style="414" customWidth="1"/>
    <col min="12020" max="12021" width="20.85546875" style="414" customWidth="1"/>
    <col min="12022" max="12022" width="21.42578125" style="414" bestFit="1" customWidth="1"/>
    <col min="12023" max="12273" width="9.140625" style="414"/>
    <col min="12274" max="12274" width="4.28515625" style="414" customWidth="1"/>
    <col min="12275" max="12275" width="45.42578125" style="414" customWidth="1"/>
    <col min="12276" max="12277" width="20.85546875" style="414" customWidth="1"/>
    <col min="12278" max="12278" width="21.42578125" style="414" bestFit="1" customWidth="1"/>
    <col min="12279" max="12529" width="9.140625" style="414"/>
    <col min="12530" max="12530" width="4.28515625" style="414" customWidth="1"/>
    <col min="12531" max="12531" width="45.42578125" style="414" customWidth="1"/>
    <col min="12532" max="12533" width="20.85546875" style="414" customWidth="1"/>
    <col min="12534" max="12534" width="21.42578125" style="414" bestFit="1" customWidth="1"/>
    <col min="12535" max="12785" width="9.140625" style="414"/>
    <col min="12786" max="12786" width="4.28515625" style="414" customWidth="1"/>
    <col min="12787" max="12787" width="45.42578125" style="414" customWidth="1"/>
    <col min="12788" max="12789" width="20.85546875" style="414" customWidth="1"/>
    <col min="12790" max="12790" width="21.42578125" style="414" bestFit="1" customWidth="1"/>
    <col min="12791" max="13041" width="9.140625" style="414"/>
    <col min="13042" max="13042" width="4.28515625" style="414" customWidth="1"/>
    <col min="13043" max="13043" width="45.42578125" style="414" customWidth="1"/>
    <col min="13044" max="13045" width="20.85546875" style="414" customWidth="1"/>
    <col min="13046" max="13046" width="21.42578125" style="414" bestFit="1" customWidth="1"/>
    <col min="13047" max="13297" width="9.140625" style="414"/>
    <col min="13298" max="13298" width="4.28515625" style="414" customWidth="1"/>
    <col min="13299" max="13299" width="45.42578125" style="414" customWidth="1"/>
    <col min="13300" max="13301" width="20.85546875" style="414" customWidth="1"/>
    <col min="13302" max="13302" width="21.42578125" style="414" bestFit="1" customWidth="1"/>
    <col min="13303" max="13553" width="9.140625" style="414"/>
    <col min="13554" max="13554" width="4.28515625" style="414" customWidth="1"/>
    <col min="13555" max="13555" width="45.42578125" style="414" customWidth="1"/>
    <col min="13556" max="13557" width="20.85546875" style="414" customWidth="1"/>
    <col min="13558" max="13558" width="21.42578125" style="414" bestFit="1" customWidth="1"/>
    <col min="13559" max="13809" width="9.140625" style="414"/>
    <col min="13810" max="13810" width="4.28515625" style="414" customWidth="1"/>
    <col min="13811" max="13811" width="45.42578125" style="414" customWidth="1"/>
    <col min="13812" max="13813" width="20.85546875" style="414" customWidth="1"/>
    <col min="13814" max="13814" width="21.42578125" style="414" bestFit="1" customWidth="1"/>
    <col min="13815" max="14065" width="9.140625" style="414"/>
    <col min="14066" max="14066" width="4.28515625" style="414" customWidth="1"/>
    <col min="14067" max="14067" width="45.42578125" style="414" customWidth="1"/>
    <col min="14068" max="14069" width="20.85546875" style="414" customWidth="1"/>
    <col min="14070" max="14070" width="21.42578125" style="414" bestFit="1" customWidth="1"/>
    <col min="14071" max="14321" width="9.140625" style="414"/>
    <col min="14322" max="14322" width="4.28515625" style="414" customWidth="1"/>
    <col min="14323" max="14323" width="45.42578125" style="414" customWidth="1"/>
    <col min="14324" max="14325" width="20.85546875" style="414" customWidth="1"/>
    <col min="14326" max="14326" width="21.42578125" style="414" bestFit="1" customWidth="1"/>
    <col min="14327" max="14577" width="9.140625" style="414"/>
    <col min="14578" max="14578" width="4.28515625" style="414" customWidth="1"/>
    <col min="14579" max="14579" width="45.42578125" style="414" customWidth="1"/>
    <col min="14580" max="14581" width="20.85546875" style="414" customWidth="1"/>
    <col min="14582" max="14582" width="21.42578125" style="414" bestFit="1" customWidth="1"/>
    <col min="14583" max="14833" width="9.140625" style="414"/>
    <col min="14834" max="14834" width="4.28515625" style="414" customWidth="1"/>
    <col min="14835" max="14835" width="45.42578125" style="414" customWidth="1"/>
    <col min="14836" max="14837" width="20.85546875" style="414" customWidth="1"/>
    <col min="14838" max="14838" width="21.42578125" style="414" bestFit="1" customWidth="1"/>
    <col min="14839" max="15089" width="9.140625" style="414"/>
    <col min="15090" max="15090" width="4.28515625" style="414" customWidth="1"/>
    <col min="15091" max="15091" width="45.42578125" style="414" customWidth="1"/>
    <col min="15092" max="15093" width="20.85546875" style="414" customWidth="1"/>
    <col min="15094" max="15094" width="21.42578125" style="414" bestFit="1" customWidth="1"/>
    <col min="15095" max="15345" width="9.140625" style="414"/>
    <col min="15346" max="15346" width="4.28515625" style="414" customWidth="1"/>
    <col min="15347" max="15347" width="45.42578125" style="414" customWidth="1"/>
    <col min="15348" max="15349" width="20.85546875" style="414" customWidth="1"/>
    <col min="15350" max="15350" width="21.42578125" style="414" bestFit="1" customWidth="1"/>
    <col min="15351" max="15601" width="9.140625" style="414"/>
    <col min="15602" max="15602" width="4.28515625" style="414" customWidth="1"/>
    <col min="15603" max="15603" width="45.42578125" style="414" customWidth="1"/>
    <col min="15604" max="15605" width="20.85546875" style="414" customWidth="1"/>
    <col min="15606" max="15606" width="21.42578125" style="414" bestFit="1" customWidth="1"/>
    <col min="15607" max="15857" width="9.140625" style="414"/>
    <col min="15858" max="15858" width="4.28515625" style="414" customWidth="1"/>
    <col min="15859" max="15859" width="45.42578125" style="414" customWidth="1"/>
    <col min="15860" max="15861" width="20.85546875" style="414" customWidth="1"/>
    <col min="15862" max="15862" width="21.42578125" style="414" bestFit="1" customWidth="1"/>
    <col min="15863" max="16113" width="9.140625" style="414"/>
    <col min="16114" max="16114" width="4.28515625" style="414" customWidth="1"/>
    <col min="16115" max="16115" width="45.42578125" style="414" customWidth="1"/>
    <col min="16116" max="16117" width="20.85546875" style="414" customWidth="1"/>
    <col min="16118" max="16118" width="21.42578125" style="414" bestFit="1" customWidth="1"/>
    <col min="16119" max="16384" width="9.140625" style="414"/>
  </cols>
  <sheetData>
    <row r="1" spans="1:13" ht="15.75">
      <c r="A1" s="410" t="s">
        <v>475</v>
      </c>
      <c r="B1" s="411"/>
      <c r="C1" s="412"/>
      <c r="D1" s="412"/>
      <c r="E1" s="412"/>
      <c r="F1" s="413"/>
      <c r="G1" s="413"/>
    </row>
    <row r="2" spans="1:13">
      <c r="A2" s="413"/>
      <c r="B2" s="413"/>
      <c r="C2" s="412"/>
      <c r="D2" s="412"/>
      <c r="E2" s="412"/>
      <c r="F2" s="413"/>
      <c r="G2" s="413"/>
    </row>
    <row r="3" spans="1:13">
      <c r="A3" s="415"/>
      <c r="B3" s="415"/>
      <c r="C3" s="416"/>
      <c r="D3" s="416"/>
      <c r="E3" s="417" t="s">
        <v>461</v>
      </c>
    </row>
    <row r="4" spans="1:13">
      <c r="A4" s="418"/>
      <c r="B4" s="419"/>
      <c r="C4" s="420" t="s">
        <v>462</v>
      </c>
      <c r="D4" s="420" t="s">
        <v>463</v>
      </c>
      <c r="E4" s="420" t="s">
        <v>463</v>
      </c>
    </row>
    <row r="5" spans="1:13">
      <c r="A5" s="415"/>
      <c r="B5" s="421"/>
      <c r="C5" s="422" t="s">
        <v>464</v>
      </c>
      <c r="D5" s="422" t="s">
        <v>465</v>
      </c>
      <c r="E5" s="422" t="s">
        <v>466</v>
      </c>
    </row>
    <row r="6" spans="1:13">
      <c r="A6" s="415"/>
      <c r="B6" s="415"/>
      <c r="C6" s="416"/>
      <c r="D6" s="416"/>
      <c r="E6" s="416"/>
    </row>
    <row r="7" spans="1:13">
      <c r="A7" s="423" t="s">
        <v>215</v>
      </c>
      <c r="B7" s="424"/>
      <c r="C7" s="425">
        <v>1627</v>
      </c>
      <c r="D7" s="426">
        <v>7935.1076316899998</v>
      </c>
      <c r="E7" s="426">
        <v>4159.5451423817185</v>
      </c>
      <c r="G7" s="444"/>
      <c r="K7" s="444"/>
      <c r="L7" s="444"/>
      <c r="M7" s="444"/>
    </row>
    <row r="8" spans="1:13" ht="15.75">
      <c r="A8" s="423" t="s">
        <v>467</v>
      </c>
      <c r="B8" s="415"/>
      <c r="C8" s="427"/>
      <c r="D8" s="428"/>
      <c r="E8" s="428"/>
      <c r="K8" s="444"/>
      <c r="L8" s="444"/>
      <c r="M8" s="444"/>
    </row>
    <row r="9" spans="1:13" ht="18.75">
      <c r="A9" s="423"/>
      <c r="B9" s="429" t="s">
        <v>162</v>
      </c>
      <c r="C9" s="427">
        <v>50</v>
      </c>
      <c r="D9" s="430">
        <v>1215.78217</v>
      </c>
      <c r="E9" s="430">
        <v>207.78033199999999</v>
      </c>
      <c r="F9" s="431"/>
      <c r="G9" s="431"/>
      <c r="K9" s="444"/>
      <c r="L9" s="444"/>
      <c r="M9" s="444"/>
    </row>
    <row r="10" spans="1:13" ht="18.75">
      <c r="A10" s="423"/>
      <c r="B10" s="429" t="s">
        <v>145</v>
      </c>
      <c r="C10" s="427">
        <v>180</v>
      </c>
      <c r="D10" s="430">
        <v>745.12854731999994</v>
      </c>
      <c r="E10" s="430">
        <v>284.52276159414066</v>
      </c>
      <c r="F10" s="431"/>
      <c r="G10" s="431"/>
      <c r="K10" s="444"/>
      <c r="L10" s="444"/>
      <c r="M10" s="444"/>
    </row>
    <row r="11" spans="1:13">
      <c r="A11" s="423"/>
      <c r="B11" s="429" t="s">
        <v>146</v>
      </c>
      <c r="C11" s="427">
        <v>12</v>
      </c>
      <c r="D11" s="430">
        <v>697.24252899999999</v>
      </c>
      <c r="E11" s="430">
        <v>0</v>
      </c>
      <c r="K11" s="444"/>
      <c r="L11" s="444"/>
      <c r="M11" s="444"/>
    </row>
    <row r="12" spans="1:13">
      <c r="A12" s="423"/>
      <c r="B12" s="429" t="s">
        <v>189</v>
      </c>
      <c r="C12" s="427">
        <v>19</v>
      </c>
      <c r="D12" s="430">
        <v>616.52349279999999</v>
      </c>
      <c r="E12" s="430">
        <v>-31.717030749999999</v>
      </c>
      <c r="K12" s="444"/>
      <c r="L12" s="444"/>
      <c r="M12" s="444"/>
    </row>
    <row r="13" spans="1:13" ht="18.75">
      <c r="A13" s="423"/>
      <c r="B13" s="429" t="s">
        <v>169</v>
      </c>
      <c r="C13" s="427">
        <v>8</v>
      </c>
      <c r="D13" s="430">
        <v>613.14800000000002</v>
      </c>
      <c r="E13" s="430">
        <v>109.78995999999999</v>
      </c>
      <c r="F13" s="431"/>
      <c r="G13" s="431"/>
      <c r="K13" s="444"/>
      <c r="L13" s="444"/>
      <c r="M13" s="444"/>
    </row>
    <row r="14" spans="1:13" ht="18.75">
      <c r="A14" s="423"/>
      <c r="B14" s="429" t="s">
        <v>195</v>
      </c>
      <c r="C14" s="427">
        <v>57</v>
      </c>
      <c r="D14" s="430">
        <v>487.22596733</v>
      </c>
      <c r="E14" s="430">
        <v>40.676681660156248</v>
      </c>
      <c r="F14" s="431"/>
      <c r="G14" s="431"/>
      <c r="K14" s="444"/>
      <c r="L14" s="444"/>
      <c r="M14" s="444"/>
    </row>
    <row r="15" spans="1:13">
      <c r="A15" s="423"/>
      <c r="B15" s="429" t="s">
        <v>148</v>
      </c>
      <c r="C15" s="427">
        <v>56</v>
      </c>
      <c r="D15" s="430">
        <v>420.97356113999996</v>
      </c>
      <c r="E15" s="430">
        <v>1472.999771</v>
      </c>
      <c r="K15" s="444"/>
      <c r="L15" s="444"/>
      <c r="M15" s="444"/>
    </row>
    <row r="16" spans="1:13">
      <c r="A16" s="423"/>
      <c r="B16" s="429" t="s">
        <v>149</v>
      </c>
      <c r="C16" s="427">
        <v>27</v>
      </c>
      <c r="D16" s="430">
        <v>379.20430699999997</v>
      </c>
      <c r="E16" s="430">
        <v>170.25119512500001</v>
      </c>
      <c r="K16" s="444"/>
      <c r="L16" s="444"/>
      <c r="M16" s="444"/>
    </row>
    <row r="17" spans="1:13">
      <c r="A17" s="423"/>
      <c r="B17" s="429" t="s">
        <v>191</v>
      </c>
      <c r="C17" s="427">
        <v>56</v>
      </c>
      <c r="D17" s="430">
        <v>371.80047861999998</v>
      </c>
      <c r="E17" s="430">
        <v>58.961736426250013</v>
      </c>
      <c r="K17" s="444"/>
      <c r="L17" s="444"/>
      <c r="M17" s="444"/>
    </row>
    <row r="18" spans="1:13">
      <c r="A18" s="423"/>
      <c r="B18" s="429" t="s">
        <v>194</v>
      </c>
      <c r="C18" s="427">
        <v>642</v>
      </c>
      <c r="D18" s="430">
        <v>350.79541330000006</v>
      </c>
      <c r="E18" s="430">
        <v>533.48250049609373</v>
      </c>
      <c r="K18" s="444"/>
      <c r="L18" s="444"/>
      <c r="M18" s="444"/>
    </row>
    <row r="19" spans="1:13">
      <c r="A19" s="423"/>
      <c r="B19" s="429" t="s">
        <v>144</v>
      </c>
      <c r="C19" s="427">
        <v>15</v>
      </c>
      <c r="D19" s="430">
        <v>199.17176000000001</v>
      </c>
      <c r="E19" s="430">
        <v>14.484356999999999</v>
      </c>
      <c r="K19" s="444"/>
      <c r="L19" s="444"/>
      <c r="M19" s="444"/>
    </row>
    <row r="20" spans="1:13">
      <c r="A20" s="423"/>
      <c r="B20" s="429" t="s">
        <v>190</v>
      </c>
      <c r="C20" s="427">
        <v>17</v>
      </c>
      <c r="D20" s="430">
        <v>190.720462</v>
      </c>
      <c r="E20" s="430">
        <v>358.66465712500002</v>
      </c>
      <c r="K20" s="444"/>
      <c r="L20" s="444"/>
      <c r="M20" s="444"/>
    </row>
    <row r="21" spans="1:13">
      <c r="A21" s="423"/>
      <c r="B21" s="429" t="s">
        <v>147</v>
      </c>
      <c r="C21" s="427">
        <v>38</v>
      </c>
      <c r="D21" s="430">
        <v>178.56332800000001</v>
      </c>
      <c r="E21" s="430">
        <v>45.822657</v>
      </c>
      <c r="K21" s="444"/>
      <c r="L21" s="444"/>
      <c r="M21" s="444"/>
    </row>
    <row r="22" spans="1:13">
      <c r="A22" s="423"/>
      <c r="B22" s="429" t="s">
        <v>178</v>
      </c>
      <c r="C22" s="427">
        <v>2</v>
      </c>
      <c r="D22" s="430">
        <v>165.08500000000001</v>
      </c>
      <c r="E22" s="430">
        <v>18.892332</v>
      </c>
      <c r="K22" s="444"/>
      <c r="L22" s="444"/>
      <c r="M22" s="444"/>
    </row>
    <row r="23" spans="1:13">
      <c r="A23" s="423"/>
      <c r="B23" s="429" t="s">
        <v>192</v>
      </c>
      <c r="C23" s="427">
        <v>43</v>
      </c>
      <c r="D23" s="430">
        <v>157.80226116999998</v>
      </c>
      <c r="E23" s="430">
        <v>349.95323567187501</v>
      </c>
      <c r="K23" s="444"/>
      <c r="L23" s="444"/>
      <c r="M23" s="444"/>
    </row>
    <row r="24" spans="1:13">
      <c r="A24" s="423"/>
      <c r="B24" s="429" t="s">
        <v>160</v>
      </c>
      <c r="C24" s="427">
        <v>21</v>
      </c>
      <c r="D24" s="430">
        <v>156.30370500000001</v>
      </c>
      <c r="E24" s="430">
        <v>7.4488566562500003</v>
      </c>
      <c r="K24" s="444"/>
      <c r="L24" s="444"/>
      <c r="M24" s="444"/>
    </row>
    <row r="25" spans="1:13">
      <c r="A25" s="423"/>
      <c r="B25" s="429" t="s">
        <v>168</v>
      </c>
      <c r="C25" s="427">
        <v>11</v>
      </c>
      <c r="D25" s="430">
        <v>155.42819900000001</v>
      </c>
      <c r="E25" s="430">
        <v>47.1</v>
      </c>
      <c r="K25" s="444"/>
      <c r="L25" s="444"/>
      <c r="M25" s="444"/>
    </row>
    <row r="26" spans="1:13">
      <c r="A26" s="423"/>
      <c r="B26" s="429" t="s">
        <v>152</v>
      </c>
      <c r="C26" s="427">
        <v>8</v>
      </c>
      <c r="D26" s="430">
        <v>143.956748</v>
      </c>
      <c r="E26" s="430">
        <v>4.4550099999999997</v>
      </c>
      <c r="K26" s="444"/>
      <c r="L26" s="444"/>
      <c r="M26" s="444"/>
    </row>
    <row r="27" spans="1:13">
      <c r="A27" s="423"/>
      <c r="B27" s="429" t="s">
        <v>151</v>
      </c>
      <c r="C27" s="427">
        <v>11</v>
      </c>
      <c r="D27" s="430">
        <v>119.273093</v>
      </c>
      <c r="E27" s="430">
        <v>37.425266999999998</v>
      </c>
      <c r="K27" s="444"/>
      <c r="L27" s="444"/>
      <c r="M27" s="444"/>
    </row>
    <row r="28" spans="1:13">
      <c r="A28" s="423"/>
      <c r="B28" s="429" t="s">
        <v>143</v>
      </c>
      <c r="C28" s="432">
        <v>233</v>
      </c>
      <c r="D28" s="430">
        <v>97.778766430000005</v>
      </c>
      <c r="E28" s="430">
        <v>192.97674547656251</v>
      </c>
      <c r="K28" s="444"/>
      <c r="L28" s="444"/>
      <c r="M28" s="444"/>
    </row>
    <row r="29" spans="1:13">
      <c r="A29" s="423" t="s">
        <v>340</v>
      </c>
      <c r="B29" s="433"/>
      <c r="C29" s="434"/>
      <c r="D29" s="435"/>
      <c r="E29" s="435"/>
      <c r="K29" s="444"/>
      <c r="L29" s="444"/>
      <c r="M29" s="444"/>
    </row>
    <row r="30" spans="1:13">
      <c r="A30" s="423"/>
      <c r="B30" s="429" t="s">
        <v>348</v>
      </c>
      <c r="C30" s="427">
        <v>205</v>
      </c>
      <c r="D30" s="430">
        <v>2363.68684682</v>
      </c>
      <c r="E30" s="430">
        <v>394.29635523437503</v>
      </c>
      <c r="K30" s="444"/>
      <c r="L30" s="444"/>
      <c r="M30" s="444"/>
    </row>
    <row r="31" spans="1:13">
      <c r="A31" s="423"/>
      <c r="B31" s="429" t="s">
        <v>468</v>
      </c>
      <c r="C31" s="427">
        <v>325</v>
      </c>
      <c r="D31" s="430">
        <v>1574.6467844700001</v>
      </c>
      <c r="E31" s="430">
        <v>663.86286237499996</v>
      </c>
      <c r="K31" s="444"/>
      <c r="L31" s="444"/>
      <c r="M31" s="444"/>
    </row>
    <row r="32" spans="1:13">
      <c r="A32" s="423"/>
      <c r="B32" s="429" t="s">
        <v>469</v>
      </c>
      <c r="C32" s="427">
        <v>142</v>
      </c>
      <c r="D32" s="430">
        <v>850.21215979999999</v>
      </c>
      <c r="E32" s="430">
        <v>102.478386</v>
      </c>
      <c r="K32" s="444"/>
      <c r="L32" s="444"/>
      <c r="M32" s="444"/>
    </row>
    <row r="33" spans="1:13">
      <c r="A33" s="423"/>
      <c r="B33" s="429" t="s">
        <v>345</v>
      </c>
      <c r="C33" s="427">
        <v>101</v>
      </c>
      <c r="D33" s="430">
        <v>641.01706789000002</v>
      </c>
      <c r="E33" s="430">
        <v>192.62161232273439</v>
      </c>
      <c r="K33" s="444"/>
      <c r="L33" s="444"/>
      <c r="M33" s="444"/>
    </row>
    <row r="34" spans="1:13">
      <c r="A34" s="423"/>
      <c r="B34" s="429" t="s">
        <v>344</v>
      </c>
      <c r="C34" s="427">
        <v>165</v>
      </c>
      <c r="D34" s="430">
        <v>493.33604726999999</v>
      </c>
      <c r="E34" s="430">
        <v>165.787767734375</v>
      </c>
      <c r="K34" s="444"/>
      <c r="L34" s="444"/>
      <c r="M34" s="444"/>
    </row>
    <row r="35" spans="1:13">
      <c r="A35" s="423"/>
      <c r="B35" s="429" t="s">
        <v>343</v>
      </c>
      <c r="C35" s="427">
        <v>275</v>
      </c>
      <c r="D35" s="430">
        <v>428.69821429000007</v>
      </c>
      <c r="E35" s="430">
        <v>1687.1011128929686</v>
      </c>
      <c r="K35" s="444"/>
      <c r="L35" s="444"/>
      <c r="M35" s="444"/>
    </row>
    <row r="36" spans="1:13">
      <c r="A36" s="423"/>
      <c r="B36" s="429" t="s">
        <v>347</v>
      </c>
      <c r="C36" s="427">
        <v>20</v>
      </c>
      <c r="D36" s="430">
        <v>339.68219205999998</v>
      </c>
      <c r="E36" s="430">
        <v>26.655107999999998</v>
      </c>
      <c r="K36" s="444"/>
      <c r="L36" s="444"/>
      <c r="M36" s="444"/>
    </row>
    <row r="37" spans="1:13">
      <c r="A37" s="423"/>
      <c r="B37" s="429" t="s">
        <v>365</v>
      </c>
      <c r="C37" s="427">
        <v>16</v>
      </c>
      <c r="D37" s="430">
        <v>237.027703</v>
      </c>
      <c r="E37" s="430">
        <v>53.511401999999997</v>
      </c>
      <c r="K37" s="444"/>
      <c r="L37" s="444"/>
      <c r="M37" s="444"/>
    </row>
    <row r="38" spans="1:13">
      <c r="A38" s="423"/>
      <c r="B38" s="429" t="s">
        <v>367</v>
      </c>
      <c r="C38" s="427">
        <v>6</v>
      </c>
      <c r="D38" s="430">
        <v>196.12472500000001</v>
      </c>
      <c r="E38" s="430">
        <v>9.5619999999999994</v>
      </c>
      <c r="K38" s="444"/>
      <c r="L38" s="444"/>
      <c r="M38" s="444"/>
    </row>
    <row r="39" spans="1:13">
      <c r="A39" s="423"/>
      <c r="B39" s="429" t="s">
        <v>363</v>
      </c>
      <c r="C39" s="427">
        <v>21</v>
      </c>
      <c r="D39" s="430">
        <v>179.32949844000001</v>
      </c>
      <c r="E39" s="430">
        <v>8.4670860000000001</v>
      </c>
      <c r="K39" s="444"/>
      <c r="L39" s="444"/>
      <c r="M39" s="444"/>
    </row>
    <row r="40" spans="1:13">
      <c r="A40" s="423"/>
      <c r="B40" s="429" t="s">
        <v>368</v>
      </c>
      <c r="C40" s="427">
        <v>10</v>
      </c>
      <c r="D40" s="430">
        <v>165.942701</v>
      </c>
      <c r="E40" s="430">
        <v>0.75</v>
      </c>
      <c r="K40" s="444"/>
      <c r="L40" s="444"/>
      <c r="M40" s="444"/>
    </row>
    <row r="41" spans="1:13">
      <c r="A41" s="423"/>
      <c r="B41" s="429" t="s">
        <v>470</v>
      </c>
      <c r="C41" s="427">
        <v>16</v>
      </c>
      <c r="D41" s="430">
        <v>82.4</v>
      </c>
      <c r="E41" s="430">
        <v>127.21172</v>
      </c>
      <c r="K41" s="444"/>
      <c r="L41" s="444"/>
      <c r="M41" s="444"/>
    </row>
    <row r="42" spans="1:13">
      <c r="A42" s="423"/>
      <c r="B42" s="429" t="s">
        <v>471</v>
      </c>
      <c r="C42" s="427">
        <v>2</v>
      </c>
      <c r="D42" s="430">
        <v>60.01</v>
      </c>
      <c r="E42" s="430">
        <v>0</v>
      </c>
      <c r="K42" s="444"/>
      <c r="L42" s="444"/>
      <c r="M42" s="444"/>
    </row>
    <row r="43" spans="1:13">
      <c r="A43" s="423"/>
      <c r="B43" s="429" t="s">
        <v>356</v>
      </c>
      <c r="C43" s="427">
        <v>60</v>
      </c>
      <c r="D43" s="430">
        <v>49.970853490000003</v>
      </c>
      <c r="E43" s="430">
        <v>315.67046800000003</v>
      </c>
      <c r="K43" s="444"/>
      <c r="L43" s="444"/>
      <c r="M43" s="444"/>
    </row>
    <row r="44" spans="1:13">
      <c r="A44" s="423"/>
      <c r="B44" s="429" t="s">
        <v>472</v>
      </c>
      <c r="C44" s="427">
        <v>12</v>
      </c>
      <c r="D44" s="430">
        <v>48.55</v>
      </c>
      <c r="E44" s="430">
        <v>44.6</v>
      </c>
      <c r="K44" s="444"/>
      <c r="L44" s="444"/>
      <c r="M44" s="444"/>
    </row>
    <row r="45" spans="1:13">
      <c r="A45" s="423"/>
      <c r="B45" s="429" t="s">
        <v>473</v>
      </c>
      <c r="C45" s="427">
        <v>29</v>
      </c>
      <c r="D45" s="430">
        <v>42.456380680000002</v>
      </c>
      <c r="E45" s="430">
        <v>12.017982</v>
      </c>
      <c r="K45" s="444"/>
      <c r="L45" s="444"/>
      <c r="M45" s="444"/>
    </row>
    <row r="46" spans="1:13">
      <c r="A46" s="423"/>
      <c r="B46" s="429" t="s">
        <v>474</v>
      </c>
      <c r="C46" s="427">
        <v>16</v>
      </c>
      <c r="D46" s="430">
        <v>40.034061999999999</v>
      </c>
      <c r="E46" s="430">
        <v>45.401481250000003</v>
      </c>
      <c r="K46" s="444"/>
      <c r="L46" s="444"/>
      <c r="M46" s="444"/>
    </row>
    <row r="47" spans="1:13" ht="15.75">
      <c r="A47" s="423"/>
      <c r="B47" s="436" t="s">
        <v>366</v>
      </c>
      <c r="C47" s="427">
        <v>9</v>
      </c>
      <c r="D47" s="430">
        <v>39.623238999999998</v>
      </c>
      <c r="E47" s="430">
        <v>29.875</v>
      </c>
      <c r="K47" s="444"/>
      <c r="L47" s="444"/>
      <c r="M47" s="444"/>
    </row>
    <row r="48" spans="1:13" ht="15.75">
      <c r="A48" s="423"/>
      <c r="B48" s="436"/>
      <c r="C48" s="438"/>
      <c r="D48" s="437"/>
      <c r="E48" s="437"/>
    </row>
    <row r="49" spans="1:5" ht="15.75">
      <c r="A49" s="423"/>
      <c r="B49" s="436"/>
      <c r="C49" s="438"/>
      <c r="D49" s="437"/>
      <c r="E49" s="437"/>
    </row>
    <row r="50" spans="1:5" ht="15.75">
      <c r="A50" s="423"/>
      <c r="B50" s="436"/>
      <c r="C50" s="438"/>
      <c r="D50" s="437"/>
      <c r="E50" s="437"/>
    </row>
    <row r="51" spans="1:5" ht="15.75">
      <c r="A51" s="423"/>
      <c r="B51" s="436"/>
      <c r="C51" s="438"/>
      <c r="D51" s="437"/>
      <c r="E51" s="437"/>
    </row>
    <row r="52" spans="1:5" ht="15.75">
      <c r="A52" s="423"/>
      <c r="B52" s="436"/>
      <c r="C52" s="438"/>
      <c r="D52" s="437"/>
      <c r="E52" s="437"/>
    </row>
    <row r="53" spans="1:5" ht="18.75">
      <c r="A53" s="97"/>
      <c r="B53" s="436"/>
      <c r="C53" s="438"/>
      <c r="D53" s="437"/>
      <c r="E53" s="437"/>
    </row>
    <row r="54" spans="1:5" ht="18.75">
      <c r="A54" s="97"/>
      <c r="B54" s="436"/>
      <c r="C54" s="438"/>
      <c r="D54" s="437"/>
      <c r="E54" s="437"/>
    </row>
    <row r="55" spans="1:5" ht="18.75">
      <c r="A55" s="97"/>
      <c r="B55" s="97"/>
      <c r="C55" s="439"/>
      <c r="D55" s="439"/>
    </row>
    <row r="56" spans="1:5" ht="18.75">
      <c r="A56" s="97"/>
      <c r="B56" s="97"/>
      <c r="C56" s="439"/>
      <c r="D56" s="439"/>
    </row>
    <row r="57" spans="1:5" ht="18.75">
      <c r="A57" s="97"/>
      <c r="B57" s="440"/>
      <c r="C57" s="439"/>
      <c r="D57" s="439"/>
    </row>
    <row r="58" spans="1:5" ht="18.75">
      <c r="A58" s="97"/>
      <c r="B58" s="429"/>
      <c r="C58" s="439"/>
      <c r="D58" s="439"/>
    </row>
    <row r="59" spans="1:5" ht="18.75">
      <c r="A59" s="97"/>
      <c r="B59" s="440"/>
      <c r="C59" s="439"/>
      <c r="D59" s="439"/>
    </row>
    <row r="60" spans="1:5" ht="18.75">
      <c r="A60" s="97"/>
      <c r="B60" s="97"/>
      <c r="C60" s="439"/>
      <c r="D60" s="439"/>
    </row>
    <row r="61" spans="1:5" ht="18.75">
      <c r="A61" s="97"/>
      <c r="B61" s="97"/>
      <c r="C61" s="439"/>
      <c r="D61" s="439"/>
    </row>
    <row r="62" spans="1:5" ht="18.75">
      <c r="A62" s="97"/>
      <c r="B62" s="97"/>
      <c r="C62" s="439"/>
      <c r="D62" s="439"/>
    </row>
    <row r="63" spans="1:5" ht="18.75">
      <c r="A63" s="97"/>
      <c r="B63" s="97"/>
      <c r="C63" s="439"/>
      <c r="D63" s="439"/>
    </row>
    <row r="64" spans="1:5" ht="18.75">
      <c r="A64" s="97"/>
      <c r="B64" s="97"/>
      <c r="C64" s="439"/>
      <c r="D64" s="439"/>
    </row>
    <row r="65" spans="1:4" ht="18.75">
      <c r="A65" s="97"/>
      <c r="B65" s="97"/>
      <c r="C65" s="439"/>
      <c r="D65" s="439"/>
    </row>
    <row r="66" spans="1:4" ht="18.75">
      <c r="A66" s="97"/>
      <c r="B66" s="97"/>
      <c r="C66" s="439"/>
      <c r="D66" s="439"/>
    </row>
    <row r="67" spans="1:4" ht="18.75">
      <c r="A67" s="97"/>
      <c r="B67" s="97"/>
      <c r="C67" s="439"/>
      <c r="D67" s="439"/>
    </row>
    <row r="68" spans="1:4" ht="18.75">
      <c r="A68" s="97"/>
      <c r="B68" s="97"/>
      <c r="C68" s="439"/>
      <c r="D68" s="439"/>
    </row>
    <row r="69" spans="1:4" ht="18.75">
      <c r="A69" s="97"/>
      <c r="B69" s="97"/>
      <c r="C69" s="439"/>
      <c r="D69" s="439"/>
    </row>
    <row r="70" spans="1:4" ht="18.75">
      <c r="A70" s="97"/>
      <c r="B70" s="97"/>
      <c r="C70" s="439"/>
      <c r="D70" s="439"/>
    </row>
    <row r="71" spans="1:4" ht="18.75">
      <c r="A71" s="97"/>
      <c r="B71" s="97"/>
      <c r="C71" s="439"/>
      <c r="D71" s="439"/>
    </row>
    <row r="72" spans="1:4" ht="18.75">
      <c r="A72" s="97"/>
      <c r="B72" s="97"/>
      <c r="C72" s="439"/>
      <c r="D72" s="439"/>
    </row>
    <row r="73" spans="1:4" ht="18.75">
      <c r="A73" s="97"/>
      <c r="B73" s="97"/>
      <c r="C73" s="439"/>
      <c r="D73" s="439"/>
    </row>
    <row r="74" spans="1:4" ht="18.75">
      <c r="A74" s="97"/>
      <c r="B74" s="97"/>
      <c r="C74" s="439"/>
      <c r="D74" s="439"/>
    </row>
  </sheetData>
  <pageMargins left="0.89" right="0.3" top="0.82" bottom="0.75" header="0.47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B4" sqref="B4"/>
    </sheetView>
  </sheetViews>
  <sheetFormatPr defaultColWidth="8" defaultRowHeight="12.75"/>
  <cols>
    <col min="1" max="1" width="24" style="163" customWidth="1"/>
    <col min="2" max="3" width="10.5703125" style="163" customWidth="1"/>
    <col min="4" max="4" width="10" style="163" customWidth="1"/>
    <col min="5" max="5" width="9.42578125" style="163" customWidth="1"/>
    <col min="6" max="6" width="10.85546875" style="163" customWidth="1"/>
    <col min="7" max="7" width="10.5703125" style="163" customWidth="1"/>
    <col min="8" max="16384" width="8" style="163"/>
  </cols>
  <sheetData>
    <row r="1" spans="1:9" ht="20.100000000000001" customHeight="1">
      <c r="A1" s="162" t="s">
        <v>235</v>
      </c>
      <c r="B1" s="162"/>
      <c r="C1" s="162"/>
      <c r="D1" s="162"/>
      <c r="E1" s="162"/>
      <c r="F1" s="162"/>
      <c r="G1" s="162"/>
    </row>
    <row r="2" spans="1:9" ht="20.100000000000001" customHeight="1">
      <c r="A2" s="162"/>
      <c r="B2" s="162"/>
      <c r="C2" s="162"/>
      <c r="D2" s="162"/>
      <c r="E2" s="162"/>
      <c r="F2" s="162"/>
      <c r="G2" s="162"/>
    </row>
    <row r="3" spans="1:9" ht="20.100000000000001" customHeight="1">
      <c r="A3" s="164"/>
      <c r="B3" s="164"/>
      <c r="C3" s="164"/>
      <c r="D3" s="164"/>
      <c r="E3" s="165"/>
      <c r="F3" s="165"/>
      <c r="G3" s="165"/>
    </row>
    <row r="4" spans="1:9" ht="20.100000000000001" customHeight="1">
      <c r="A4" s="166"/>
      <c r="B4" s="167"/>
      <c r="C4" s="167"/>
      <c r="D4" s="167"/>
      <c r="E4" s="167"/>
      <c r="F4" s="167"/>
      <c r="G4" s="168" t="s">
        <v>209</v>
      </c>
    </row>
    <row r="5" spans="1:9" ht="16.350000000000001" customHeight="1">
      <c r="B5" s="169" t="s">
        <v>236</v>
      </c>
      <c r="C5" s="169" t="s">
        <v>72</v>
      </c>
      <c r="D5" s="454" t="s">
        <v>211</v>
      </c>
      <c r="E5" s="454"/>
      <c r="F5" s="170" t="s">
        <v>23</v>
      </c>
      <c r="G5" s="170" t="s">
        <v>24</v>
      </c>
    </row>
    <row r="6" spans="1:9" ht="16.350000000000001" customHeight="1">
      <c r="B6" s="171" t="s">
        <v>75</v>
      </c>
      <c r="C6" s="171" t="s">
        <v>76</v>
      </c>
      <c r="D6" s="455" t="s">
        <v>25</v>
      </c>
      <c r="E6" s="455"/>
      <c r="F6" s="172" t="s">
        <v>25</v>
      </c>
      <c r="G6" s="172" t="s">
        <v>25</v>
      </c>
    </row>
    <row r="7" spans="1:9" ht="16.350000000000001" customHeight="1">
      <c r="B7" s="171" t="s">
        <v>77</v>
      </c>
      <c r="C7" s="171" t="s">
        <v>77</v>
      </c>
      <c r="D7" s="171" t="s">
        <v>237</v>
      </c>
      <c r="E7" s="171" t="s">
        <v>238</v>
      </c>
      <c r="F7" s="173" t="s">
        <v>26</v>
      </c>
      <c r="G7" s="173" t="s">
        <v>26</v>
      </c>
    </row>
    <row r="8" spans="1:9" ht="16.350000000000001" customHeight="1">
      <c r="B8" s="171">
        <v>2023</v>
      </c>
      <c r="C8" s="171">
        <v>2023</v>
      </c>
      <c r="D8" s="171" t="s">
        <v>239</v>
      </c>
      <c r="E8" s="171" t="s">
        <v>240</v>
      </c>
      <c r="F8" s="174" t="s">
        <v>27</v>
      </c>
      <c r="G8" s="174" t="s">
        <v>27</v>
      </c>
    </row>
    <row r="9" spans="1:9" ht="16.350000000000001" customHeight="1">
      <c r="B9" s="171"/>
      <c r="C9" s="171"/>
      <c r="D9" s="171"/>
      <c r="E9" s="171"/>
      <c r="F9" s="174" t="s">
        <v>77</v>
      </c>
      <c r="G9" s="174" t="s">
        <v>77</v>
      </c>
    </row>
    <row r="10" spans="1:9" ht="16.350000000000001" customHeight="1">
      <c r="B10" s="175"/>
      <c r="C10" s="175"/>
      <c r="D10" s="166"/>
      <c r="E10" s="166"/>
      <c r="F10" s="176" t="s">
        <v>241</v>
      </c>
      <c r="G10" s="176" t="s">
        <v>241</v>
      </c>
    </row>
    <row r="11" spans="1:9" s="178" customFormat="1" ht="22.35" customHeight="1">
      <c r="A11" s="163"/>
      <c r="B11" s="177"/>
      <c r="C11" s="177"/>
      <c r="D11" s="163"/>
      <c r="E11" s="163"/>
      <c r="F11" s="174"/>
      <c r="G11" s="174"/>
    </row>
    <row r="12" spans="1:9" s="178" customFormat="1" ht="22.35" customHeight="1">
      <c r="A12" s="178" t="s">
        <v>215</v>
      </c>
      <c r="B12" s="179">
        <v>506479.73523767304</v>
      </c>
      <c r="C12" s="179">
        <v>512167.48590496392</v>
      </c>
      <c r="D12" s="179">
        <v>3529760.5072650271</v>
      </c>
      <c r="E12" s="180">
        <f>+D12/$D$12*100</f>
        <v>100</v>
      </c>
      <c r="F12" s="180">
        <v>107.1142222215687</v>
      </c>
      <c r="G12" s="180">
        <v>110.37382265859119</v>
      </c>
      <c r="H12" s="181"/>
      <c r="I12" s="181"/>
    </row>
    <row r="13" spans="1:9" ht="22.35" customHeight="1">
      <c r="A13" s="182" t="s">
        <v>242</v>
      </c>
      <c r="B13" s="183">
        <v>397754.84091677697</v>
      </c>
      <c r="C13" s="183">
        <v>399668.89259594237</v>
      </c>
      <c r="D13" s="183">
        <v>2777689.835198842</v>
      </c>
      <c r="E13" s="184">
        <f t="shared" ref="E13:E16" si="0">+D13/$D$12*100</f>
        <v>78.69343626803412</v>
      </c>
      <c r="F13" s="184">
        <v>107.00397111429849</v>
      </c>
      <c r="G13" s="184">
        <v>108.99562147651392</v>
      </c>
      <c r="H13" s="181"/>
      <c r="I13" s="181"/>
    </row>
    <row r="14" spans="1:9" s="185" customFormat="1" ht="22.35" customHeight="1">
      <c r="A14" s="182" t="s">
        <v>243</v>
      </c>
      <c r="B14" s="183">
        <v>53812.930399170204</v>
      </c>
      <c r="C14" s="183">
        <v>56335.641131360971</v>
      </c>
      <c r="D14" s="183">
        <v>377249.56470740336</v>
      </c>
      <c r="E14" s="184">
        <f t="shared" si="0"/>
        <v>10.68768161270263</v>
      </c>
      <c r="F14" s="184">
        <v>105.66585161950921</v>
      </c>
      <c r="G14" s="184">
        <v>116.32641432532222</v>
      </c>
      <c r="H14" s="181"/>
      <c r="I14" s="181"/>
    </row>
    <row r="15" spans="1:9" ht="22.35" customHeight="1">
      <c r="A15" s="182" t="s">
        <v>244</v>
      </c>
      <c r="B15" s="183">
        <v>3321.1891081427234</v>
      </c>
      <c r="C15" s="183">
        <v>3620.0961278755685</v>
      </c>
      <c r="D15" s="183">
        <v>18592.810285853953</v>
      </c>
      <c r="E15" s="184">
        <f t="shared" si="0"/>
        <v>0.52674424362745964</v>
      </c>
      <c r="F15" s="184">
        <v>106.49386022407694</v>
      </c>
      <c r="G15" s="184">
        <v>153.60715204396186</v>
      </c>
      <c r="H15" s="181"/>
      <c r="I15" s="181"/>
    </row>
    <row r="16" spans="1:9" ht="22.35" customHeight="1">
      <c r="A16" s="182" t="s">
        <v>245</v>
      </c>
      <c r="B16" s="183">
        <v>51590.774813583099</v>
      </c>
      <c r="C16" s="183">
        <v>52542.856049785012</v>
      </c>
      <c r="D16" s="183">
        <v>356228.29707292747</v>
      </c>
      <c r="E16" s="184">
        <f t="shared" si="0"/>
        <v>10.09213787563578</v>
      </c>
      <c r="F16" s="184">
        <v>109.62857953823315</v>
      </c>
      <c r="G16" s="184">
        <v>113.75399130071089</v>
      </c>
      <c r="H16" s="181"/>
      <c r="I16" s="181"/>
    </row>
    <row r="17" spans="1:7" ht="22.35" customHeight="1">
      <c r="B17" s="186"/>
      <c r="C17" s="186"/>
      <c r="D17" s="186"/>
      <c r="E17" s="187"/>
    </row>
    <row r="18" spans="1:7" ht="22.35" customHeight="1">
      <c r="B18" s="186"/>
      <c r="C18" s="186"/>
      <c r="D18" s="187"/>
      <c r="E18" s="187"/>
    </row>
    <row r="19" spans="1:7" ht="22.35" customHeight="1">
      <c r="A19" s="188"/>
      <c r="B19" s="186"/>
      <c r="C19" s="186"/>
      <c r="D19" s="187"/>
      <c r="E19" s="188"/>
      <c r="F19" s="188"/>
      <c r="G19" s="188"/>
    </row>
    <row r="20" spans="1:7" ht="22.35" customHeight="1">
      <c r="A20" s="188"/>
      <c r="B20" s="186"/>
      <c r="C20" s="186"/>
      <c r="D20" s="187"/>
      <c r="E20" s="188"/>
      <c r="F20" s="188"/>
      <c r="G20" s="188"/>
    </row>
    <row r="21" spans="1:7">
      <c r="A21" s="188"/>
      <c r="B21" s="186"/>
      <c r="C21" s="186"/>
      <c r="D21" s="187"/>
      <c r="E21" s="188"/>
      <c r="F21" s="188"/>
      <c r="G21" s="188"/>
    </row>
    <row r="22" spans="1:7">
      <c r="B22" s="186"/>
      <c r="C22" s="186"/>
      <c r="D22" s="186"/>
    </row>
    <row r="23" spans="1:7">
      <c r="B23" s="186"/>
    </row>
    <row r="27" spans="1:7">
      <c r="A27" s="188"/>
      <c r="B27" s="189"/>
      <c r="C27" s="189"/>
      <c r="D27" s="189"/>
      <c r="E27" s="189"/>
      <c r="F27" s="188"/>
      <c r="G27" s="188"/>
    </row>
    <row r="28" spans="1:7">
      <c r="A28" s="188"/>
      <c r="B28" s="189"/>
      <c r="C28" s="189"/>
      <c r="D28" s="189"/>
      <c r="E28" s="189"/>
      <c r="F28" s="188"/>
      <c r="G28" s="188"/>
    </row>
    <row r="29" spans="1:7">
      <c r="A29" s="188"/>
      <c r="B29" s="189"/>
      <c r="C29" s="189"/>
      <c r="D29" s="189"/>
      <c r="E29" s="189"/>
      <c r="F29" s="188"/>
      <c r="G29" s="188"/>
    </row>
    <row r="30" spans="1:7">
      <c r="A30" s="188"/>
      <c r="B30" s="188"/>
      <c r="C30" s="188"/>
      <c r="D30" s="188"/>
      <c r="E30" s="188"/>
      <c r="F30" s="188"/>
      <c r="G30" s="188"/>
    </row>
    <row r="31" spans="1:7">
      <c r="A31" s="188"/>
      <c r="B31" s="188"/>
      <c r="C31" s="188"/>
      <c r="D31" s="188"/>
      <c r="E31" s="188"/>
      <c r="F31" s="188"/>
      <c r="G31" s="188"/>
    </row>
    <row r="32" spans="1:7">
      <c r="A32" s="188"/>
      <c r="B32" s="188"/>
      <c r="C32" s="188"/>
      <c r="D32" s="188"/>
      <c r="E32" s="188"/>
      <c r="F32" s="188"/>
      <c r="G32" s="188"/>
    </row>
    <row r="33" spans="1:7">
      <c r="A33" s="188"/>
      <c r="B33" s="188"/>
      <c r="C33" s="188"/>
      <c r="D33" s="188"/>
      <c r="E33" s="188"/>
      <c r="F33" s="188"/>
      <c r="G33" s="188"/>
    </row>
    <row r="34" spans="1:7">
      <c r="A34" s="188"/>
      <c r="B34" s="188"/>
      <c r="C34" s="188"/>
      <c r="D34" s="188"/>
      <c r="E34" s="188"/>
      <c r="F34" s="188"/>
      <c r="G34" s="188"/>
    </row>
    <row r="35" spans="1:7">
      <c r="A35" s="188"/>
      <c r="B35" s="188"/>
      <c r="C35" s="188"/>
      <c r="D35" s="188"/>
      <c r="E35" s="188"/>
      <c r="F35" s="188"/>
      <c r="G35" s="188"/>
    </row>
    <row r="36" spans="1:7">
      <c r="A36" s="188"/>
      <c r="B36" s="188"/>
      <c r="C36" s="188"/>
      <c r="D36" s="188"/>
      <c r="E36" s="188"/>
      <c r="F36" s="188"/>
      <c r="G36" s="188"/>
    </row>
    <row r="37" spans="1:7">
      <c r="A37" s="188"/>
      <c r="B37" s="188"/>
      <c r="C37" s="188"/>
      <c r="D37" s="188"/>
      <c r="E37" s="188"/>
      <c r="F37" s="188"/>
      <c r="G37" s="188"/>
    </row>
    <row r="38" spans="1:7">
      <c r="A38" s="188"/>
      <c r="B38" s="188"/>
      <c r="C38" s="188"/>
      <c r="D38" s="188"/>
      <c r="E38" s="188"/>
      <c r="F38" s="188"/>
      <c r="G38" s="188"/>
    </row>
    <row r="39" spans="1:7">
      <c r="A39" s="188"/>
      <c r="B39" s="188"/>
      <c r="C39" s="188"/>
      <c r="D39" s="188"/>
      <c r="E39" s="188"/>
      <c r="F39" s="188"/>
      <c r="G39" s="188"/>
    </row>
    <row r="40" spans="1:7">
      <c r="A40" s="188"/>
      <c r="B40" s="188"/>
      <c r="C40" s="188"/>
      <c r="D40" s="188"/>
      <c r="E40" s="188"/>
      <c r="F40" s="188"/>
      <c r="G40" s="188"/>
    </row>
    <row r="41" spans="1:7">
      <c r="A41" s="188"/>
      <c r="B41" s="188"/>
      <c r="C41" s="188"/>
      <c r="D41" s="188"/>
      <c r="E41" s="188"/>
      <c r="F41" s="188"/>
      <c r="G41" s="188"/>
    </row>
    <row r="42" spans="1:7">
      <c r="A42" s="188"/>
      <c r="B42" s="188"/>
      <c r="C42" s="188"/>
      <c r="D42" s="188"/>
      <c r="E42" s="188"/>
      <c r="F42" s="188"/>
      <c r="G42" s="188"/>
    </row>
    <row r="43" spans="1:7">
      <c r="A43" s="188"/>
      <c r="B43" s="188"/>
      <c r="C43" s="188"/>
      <c r="D43" s="188"/>
      <c r="E43" s="188"/>
      <c r="F43" s="188"/>
      <c r="G43" s="188"/>
    </row>
    <row r="44" spans="1:7">
      <c r="A44" s="188"/>
      <c r="B44" s="188"/>
      <c r="C44" s="188"/>
      <c r="D44" s="188"/>
      <c r="E44" s="188"/>
      <c r="F44" s="188"/>
      <c r="G44" s="188"/>
    </row>
    <row r="45" spans="1:7">
      <c r="A45" s="188"/>
      <c r="B45" s="188"/>
      <c r="C45" s="188"/>
      <c r="D45" s="188"/>
      <c r="E45" s="188"/>
      <c r="F45" s="188"/>
      <c r="G45" s="188"/>
    </row>
    <row r="46" spans="1:7">
      <c r="A46" s="188"/>
      <c r="B46" s="188"/>
      <c r="C46" s="188"/>
      <c r="D46" s="188"/>
      <c r="E46" s="188"/>
      <c r="F46" s="188"/>
      <c r="G46" s="188"/>
    </row>
    <row r="47" spans="1:7">
      <c r="A47" s="188"/>
      <c r="B47" s="188"/>
      <c r="C47" s="188"/>
      <c r="D47" s="188"/>
      <c r="E47" s="188"/>
      <c r="F47" s="188"/>
      <c r="G47" s="188"/>
    </row>
    <row r="48" spans="1:7">
      <c r="A48" s="188"/>
      <c r="B48" s="188"/>
      <c r="C48" s="188"/>
      <c r="D48" s="188"/>
      <c r="E48" s="188"/>
      <c r="F48" s="188"/>
      <c r="G48" s="188"/>
    </row>
    <row r="49" spans="1:7">
      <c r="A49" s="188"/>
      <c r="B49" s="188"/>
      <c r="C49" s="188"/>
      <c r="D49" s="188"/>
      <c r="E49" s="188"/>
      <c r="F49" s="188"/>
      <c r="G49" s="188"/>
    </row>
    <row r="50" spans="1:7">
      <c r="A50" s="188"/>
      <c r="B50" s="188"/>
      <c r="C50" s="188"/>
      <c r="D50" s="188"/>
      <c r="E50" s="188"/>
      <c r="F50" s="188"/>
      <c r="G50" s="188"/>
    </row>
    <row r="51" spans="1:7">
      <c r="A51" s="188"/>
      <c r="B51" s="188"/>
      <c r="C51" s="188"/>
      <c r="D51" s="188"/>
      <c r="E51" s="188"/>
      <c r="F51" s="188"/>
      <c r="G51" s="188"/>
    </row>
    <row r="52" spans="1:7">
      <c r="A52" s="188"/>
      <c r="B52" s="188"/>
      <c r="C52" s="188"/>
      <c r="D52" s="188"/>
      <c r="E52" s="188"/>
      <c r="F52" s="188"/>
      <c r="G52" s="188"/>
    </row>
    <row r="53" spans="1:7">
      <c r="A53" s="188"/>
      <c r="B53" s="188"/>
      <c r="C53" s="188"/>
      <c r="D53" s="188"/>
      <c r="E53" s="188"/>
      <c r="F53" s="188"/>
      <c r="G53" s="188"/>
    </row>
    <row r="54" spans="1:7">
      <c r="A54" s="188"/>
      <c r="B54" s="188"/>
      <c r="C54" s="188"/>
      <c r="D54" s="188"/>
      <c r="E54" s="188"/>
      <c r="F54" s="188"/>
      <c r="G54" s="188"/>
    </row>
    <row r="55" spans="1:7">
      <c r="A55" s="188"/>
      <c r="B55" s="188"/>
      <c r="C55" s="188"/>
      <c r="D55" s="188"/>
      <c r="E55" s="188"/>
      <c r="F55" s="188"/>
      <c r="G55" s="188"/>
    </row>
    <row r="56" spans="1:7">
      <c r="A56" s="188"/>
      <c r="B56" s="188"/>
      <c r="C56" s="188"/>
      <c r="D56" s="188"/>
      <c r="E56" s="188"/>
      <c r="F56" s="188"/>
      <c r="G56" s="188"/>
    </row>
    <row r="57" spans="1:7">
      <c r="A57" s="188"/>
      <c r="B57" s="188"/>
      <c r="C57" s="188"/>
      <c r="D57" s="188"/>
      <c r="E57" s="188"/>
      <c r="F57" s="188"/>
      <c r="G57" s="188"/>
    </row>
    <row r="58" spans="1:7">
      <c r="A58" s="188"/>
      <c r="B58" s="188"/>
      <c r="C58" s="188"/>
      <c r="D58" s="188"/>
      <c r="E58" s="188"/>
      <c r="F58" s="188"/>
      <c r="G58" s="188"/>
    </row>
    <row r="59" spans="1:7">
      <c r="A59" s="188"/>
      <c r="B59" s="188"/>
      <c r="C59" s="188"/>
      <c r="D59" s="188"/>
      <c r="E59" s="188"/>
      <c r="F59" s="188"/>
      <c r="G59" s="188"/>
    </row>
    <row r="60" spans="1:7">
      <c r="A60" s="188"/>
      <c r="B60" s="188"/>
      <c r="C60" s="188"/>
      <c r="D60" s="188"/>
      <c r="E60" s="188"/>
      <c r="F60" s="188"/>
      <c r="G60" s="188"/>
    </row>
    <row r="61" spans="1:7">
      <c r="A61" s="188"/>
      <c r="B61" s="188"/>
      <c r="C61" s="188"/>
      <c r="D61" s="188"/>
      <c r="E61" s="188"/>
      <c r="F61" s="188"/>
      <c r="G61" s="188"/>
    </row>
    <row r="62" spans="1:7">
      <c r="A62" s="188"/>
      <c r="B62" s="188"/>
      <c r="C62" s="188"/>
      <c r="D62" s="188"/>
      <c r="E62" s="188"/>
      <c r="F62" s="188"/>
      <c r="G62" s="188"/>
    </row>
    <row r="63" spans="1:7">
      <c r="A63" s="188"/>
      <c r="B63" s="188"/>
      <c r="C63" s="188"/>
      <c r="D63" s="188"/>
      <c r="E63" s="188"/>
      <c r="F63" s="188"/>
      <c r="G63" s="188"/>
    </row>
  </sheetData>
  <mergeCells count="2">
    <mergeCell ref="D5:E5"/>
    <mergeCell ref="D6:E6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B4" sqref="B4"/>
    </sheetView>
  </sheetViews>
  <sheetFormatPr defaultColWidth="9.140625" defaultRowHeight="14.25"/>
  <cols>
    <col min="1" max="1" width="1.7109375" style="192" customWidth="1"/>
    <col min="2" max="2" width="32" style="191" customWidth="1"/>
    <col min="3" max="3" width="6.28515625" style="192" bestFit="1" customWidth="1"/>
    <col min="4" max="4" width="6" style="192" customWidth="1"/>
    <col min="5" max="5" width="1" style="192" customWidth="1"/>
    <col min="6" max="6" width="6.28515625" style="192" bestFit="1" customWidth="1"/>
    <col min="7" max="7" width="7" style="192" bestFit="1" customWidth="1"/>
    <col min="8" max="8" width="0.7109375" style="192" customWidth="1"/>
    <col min="9" max="10" width="8.42578125" style="192" customWidth="1"/>
    <col min="11" max="11" width="0.5703125" style="192" customWidth="1"/>
    <col min="12" max="13" width="8.140625" style="192" customWidth="1"/>
    <col min="14" max="16384" width="9.140625" style="192"/>
  </cols>
  <sheetData>
    <row r="1" spans="1:15" ht="16.5" customHeight="1">
      <c r="A1" s="190" t="s">
        <v>315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5" ht="16.5" customHeight="1">
      <c r="B2" s="193"/>
      <c r="C2" s="194"/>
      <c r="D2" s="194"/>
      <c r="E2" s="194"/>
      <c r="F2" s="194"/>
      <c r="G2" s="195"/>
      <c r="H2" s="195"/>
      <c r="I2" s="195"/>
      <c r="J2" s="196"/>
      <c r="K2" s="196"/>
      <c r="L2" s="196"/>
      <c r="M2" s="197" t="s">
        <v>246</v>
      </c>
    </row>
    <row r="3" spans="1:15" ht="16.5" customHeight="1">
      <c r="A3" s="198"/>
      <c r="B3" s="199"/>
      <c r="C3" s="457" t="s">
        <v>72</v>
      </c>
      <c r="D3" s="457"/>
      <c r="E3" s="442"/>
      <c r="F3" s="457" t="s">
        <v>72</v>
      </c>
      <c r="G3" s="457"/>
      <c r="H3" s="442"/>
      <c r="I3" s="457" t="s">
        <v>380</v>
      </c>
      <c r="J3" s="457"/>
      <c r="K3" s="442"/>
      <c r="L3" s="457" t="s">
        <v>392</v>
      </c>
      <c r="M3" s="457"/>
    </row>
    <row r="4" spans="1:15" ht="16.5" customHeight="1">
      <c r="B4" s="200"/>
      <c r="C4" s="458" t="s">
        <v>76</v>
      </c>
      <c r="D4" s="458"/>
      <c r="E4" s="443"/>
      <c r="F4" s="458" t="s">
        <v>24</v>
      </c>
      <c r="G4" s="458"/>
      <c r="H4" s="443"/>
      <c r="I4" s="458" t="s">
        <v>6</v>
      </c>
      <c r="J4" s="458"/>
      <c r="K4" s="443"/>
      <c r="L4" s="458" t="s">
        <v>6</v>
      </c>
      <c r="M4" s="458"/>
    </row>
    <row r="5" spans="1:15" ht="16.5" customHeight="1">
      <c r="B5" s="200"/>
      <c r="C5" s="456" t="s">
        <v>25</v>
      </c>
      <c r="D5" s="456"/>
      <c r="E5" s="441"/>
      <c r="F5" s="456" t="s">
        <v>25</v>
      </c>
      <c r="G5" s="456"/>
      <c r="H5" s="441"/>
      <c r="I5" s="456" t="s">
        <v>7</v>
      </c>
      <c r="J5" s="456"/>
      <c r="K5" s="441"/>
      <c r="L5" s="456" t="s">
        <v>7</v>
      </c>
      <c r="M5" s="456"/>
    </row>
    <row r="6" spans="1:15" ht="16.5" customHeight="1">
      <c r="B6" s="200"/>
      <c r="C6" s="201" t="s">
        <v>247</v>
      </c>
      <c r="D6" s="201" t="s">
        <v>248</v>
      </c>
      <c r="E6" s="201"/>
      <c r="F6" s="202" t="s">
        <v>247</v>
      </c>
      <c r="G6" s="201" t="s">
        <v>248</v>
      </c>
      <c r="H6" s="201"/>
      <c r="I6" s="202" t="s">
        <v>247</v>
      </c>
      <c r="J6" s="201" t="s">
        <v>248</v>
      </c>
      <c r="K6" s="201"/>
      <c r="L6" s="203" t="s">
        <v>247</v>
      </c>
      <c r="M6" s="203" t="s">
        <v>248</v>
      </c>
    </row>
    <row r="7" spans="1:15" ht="7.5" customHeight="1">
      <c r="B7" s="204"/>
      <c r="C7" s="194"/>
      <c r="D7" s="194"/>
      <c r="E7" s="194"/>
      <c r="F7" s="194"/>
      <c r="G7" s="194"/>
      <c r="H7" s="194"/>
      <c r="I7" s="205"/>
      <c r="J7" s="205"/>
      <c r="K7" s="205"/>
      <c r="L7" s="205"/>
      <c r="M7" s="205"/>
    </row>
    <row r="8" spans="1:15" s="207" customFormat="1" ht="16.5" customHeight="1">
      <c r="A8" s="206" t="s">
        <v>249</v>
      </c>
      <c r="C8" s="208"/>
      <c r="D8" s="209">
        <v>29680</v>
      </c>
      <c r="E8" s="209"/>
      <c r="F8" s="208"/>
      <c r="G8" s="209">
        <v>194730</v>
      </c>
      <c r="H8" s="209"/>
      <c r="I8" s="210"/>
      <c r="J8" s="210">
        <v>96.530871679713385</v>
      </c>
      <c r="K8" s="210"/>
      <c r="L8" s="210"/>
      <c r="M8" s="210">
        <v>89.358951083367756</v>
      </c>
      <c r="O8" s="211"/>
    </row>
    <row r="9" spans="1:15" ht="16.5" customHeight="1">
      <c r="B9" s="212" t="s">
        <v>250</v>
      </c>
      <c r="C9" s="194"/>
      <c r="D9" s="209">
        <v>7755.8837870098723</v>
      </c>
      <c r="E9" s="209"/>
      <c r="F9" s="208"/>
      <c r="G9" s="209">
        <v>51500.74037000988</v>
      </c>
      <c r="H9" s="209"/>
      <c r="I9" s="210"/>
      <c r="J9" s="210">
        <v>95.843872938170321</v>
      </c>
      <c r="K9" s="210"/>
      <c r="L9" s="210"/>
      <c r="M9" s="210">
        <v>89.813401958330303</v>
      </c>
    </row>
    <row r="10" spans="1:15" ht="16.5" customHeight="1">
      <c r="B10" s="212" t="s">
        <v>251</v>
      </c>
      <c r="C10" s="194"/>
      <c r="D10" s="209">
        <v>21924.116212990128</v>
      </c>
      <c r="E10" s="209"/>
      <c r="F10" s="209"/>
      <c r="G10" s="209">
        <v>143229.25962999012</v>
      </c>
      <c r="H10" s="209"/>
      <c r="I10" s="210"/>
      <c r="J10" s="210">
        <v>96.776268911181646</v>
      </c>
      <c r="K10" s="210"/>
      <c r="L10" s="210"/>
      <c r="M10" s="210">
        <v>89.196666917169935</v>
      </c>
    </row>
    <row r="11" spans="1:15" ht="16.5" customHeight="1">
      <c r="B11" s="213" t="s">
        <v>252</v>
      </c>
      <c r="C11" s="194"/>
      <c r="D11" s="214">
        <v>223.65719659668332</v>
      </c>
      <c r="E11" s="214"/>
      <c r="F11" s="194"/>
      <c r="G11" s="214">
        <v>1163.1078435966833</v>
      </c>
      <c r="H11" s="214"/>
      <c r="I11" s="210"/>
      <c r="J11" s="205">
        <v>107.17430184523164</v>
      </c>
      <c r="K11" s="205"/>
      <c r="L11" s="210"/>
      <c r="M11" s="205">
        <v>89.590587141720704</v>
      </c>
    </row>
    <row r="12" spans="1:15" ht="16.5" customHeight="1">
      <c r="B12" s="215" t="s">
        <v>253</v>
      </c>
      <c r="C12" s="194"/>
      <c r="D12" s="214">
        <v>21700.459016393444</v>
      </c>
      <c r="E12" s="214"/>
      <c r="F12" s="214"/>
      <c r="G12" s="214">
        <v>142066.15178639343</v>
      </c>
      <c r="H12" s="214"/>
      <c r="I12" s="210"/>
      <c r="J12" s="205">
        <v>96.679594996606966</v>
      </c>
      <c r="K12" s="205"/>
      <c r="L12" s="210"/>
      <c r="M12" s="205">
        <v>89.193456154119019</v>
      </c>
    </row>
    <row r="13" spans="1:15" ht="16.5" customHeight="1">
      <c r="A13" s="216" t="s">
        <v>254</v>
      </c>
      <c r="C13" s="194"/>
      <c r="D13" s="194"/>
      <c r="E13" s="194"/>
      <c r="F13" s="194"/>
      <c r="G13" s="194"/>
      <c r="H13" s="194"/>
      <c r="I13" s="205"/>
      <c r="J13" s="205"/>
      <c r="K13" s="205"/>
      <c r="L13" s="205"/>
      <c r="M13" s="205"/>
    </row>
    <row r="14" spans="1:15" ht="16.5" customHeight="1">
      <c r="B14" s="217" t="s">
        <v>255</v>
      </c>
      <c r="C14" s="214"/>
      <c r="D14" s="214">
        <v>800</v>
      </c>
      <c r="E14" s="214"/>
      <c r="F14" s="214"/>
      <c r="G14" s="214">
        <v>4946.042273</v>
      </c>
      <c r="H14" s="214"/>
      <c r="I14" s="205"/>
      <c r="J14" s="205">
        <v>84.950590644572827</v>
      </c>
      <c r="K14" s="205"/>
      <c r="L14" s="205"/>
      <c r="M14" s="205">
        <v>74.587104511792063</v>
      </c>
    </row>
    <row r="15" spans="1:15" ht="16.5" customHeight="1">
      <c r="B15" s="217" t="s">
        <v>256</v>
      </c>
      <c r="C15" s="214"/>
      <c r="D15" s="214">
        <v>550</v>
      </c>
      <c r="E15" s="214"/>
      <c r="F15" s="214"/>
      <c r="G15" s="214">
        <v>3230.9366519999999</v>
      </c>
      <c r="H15" s="214"/>
      <c r="I15" s="205"/>
      <c r="J15" s="205">
        <v>222.51116668244339</v>
      </c>
      <c r="K15" s="205"/>
      <c r="L15" s="205"/>
      <c r="M15" s="205">
        <v>168.11685352571757</v>
      </c>
    </row>
    <row r="16" spans="1:15" ht="16.5" customHeight="1">
      <c r="B16" s="217" t="s">
        <v>257</v>
      </c>
      <c r="C16" s="214">
        <v>55</v>
      </c>
      <c r="D16" s="214">
        <v>310.55788998424299</v>
      </c>
      <c r="E16" s="214"/>
      <c r="F16" s="214">
        <v>334.428</v>
      </c>
      <c r="G16" s="214">
        <v>1945.9218929842432</v>
      </c>
      <c r="H16" s="214"/>
      <c r="I16" s="205">
        <v>119.89884897104987</v>
      </c>
      <c r="J16" s="205">
        <v>115.04943865496504</v>
      </c>
      <c r="K16" s="205"/>
      <c r="L16" s="205">
        <v>113.14909799569635</v>
      </c>
      <c r="M16" s="205">
        <v>109.77695693823844</v>
      </c>
    </row>
    <row r="17" spans="2:13" ht="16.5" customHeight="1">
      <c r="B17" s="217" t="s">
        <v>258</v>
      </c>
      <c r="C17" s="214">
        <v>80</v>
      </c>
      <c r="D17" s="214">
        <v>370.87662353276176</v>
      </c>
      <c r="E17" s="214"/>
      <c r="F17" s="214">
        <v>1086.9589999999998</v>
      </c>
      <c r="G17" s="214">
        <v>2761.1667975327618</v>
      </c>
      <c r="H17" s="214"/>
      <c r="I17" s="205">
        <v>67.895000381909369</v>
      </c>
      <c r="J17" s="205">
        <v>137.39803028111587</v>
      </c>
      <c r="K17" s="205"/>
      <c r="L17" s="205">
        <v>93.984505373833784</v>
      </c>
      <c r="M17" s="205">
        <v>105.97306247547471</v>
      </c>
    </row>
    <row r="18" spans="2:13" ht="16.5" customHeight="1">
      <c r="B18" s="217" t="s">
        <v>259</v>
      </c>
      <c r="C18" s="214">
        <v>10</v>
      </c>
      <c r="D18" s="214">
        <v>17.678335163628375</v>
      </c>
      <c r="E18" s="214"/>
      <c r="F18" s="214">
        <v>58.262999999999998</v>
      </c>
      <c r="G18" s="214">
        <v>99.217765163628371</v>
      </c>
      <c r="H18" s="214"/>
      <c r="I18" s="205">
        <v>80.398777938575321</v>
      </c>
      <c r="J18" s="205">
        <v>83.739629559483205</v>
      </c>
      <c r="K18" s="205"/>
      <c r="L18" s="205">
        <v>83.624698587667936</v>
      </c>
      <c r="M18" s="205">
        <v>80.432704592961159</v>
      </c>
    </row>
    <row r="19" spans="2:13" ht="16.5" customHeight="1">
      <c r="B19" s="217" t="s">
        <v>260</v>
      </c>
      <c r="C19" s="214">
        <v>16</v>
      </c>
      <c r="D19" s="214">
        <v>59.013577233470201</v>
      </c>
      <c r="E19" s="214"/>
      <c r="F19" s="214">
        <v>168.678</v>
      </c>
      <c r="G19" s="214">
        <v>542.18281623347025</v>
      </c>
      <c r="H19" s="214"/>
      <c r="I19" s="205">
        <v>85.698982324584875</v>
      </c>
      <c r="J19" s="205">
        <v>74.920943243164174</v>
      </c>
      <c r="K19" s="205"/>
      <c r="L19" s="205">
        <v>118.59940235542274</v>
      </c>
      <c r="M19" s="205">
        <v>84.917870764140631</v>
      </c>
    </row>
    <row r="20" spans="2:13" ht="16.5" customHeight="1">
      <c r="B20" s="218" t="s">
        <v>261</v>
      </c>
      <c r="C20" s="214">
        <v>600</v>
      </c>
      <c r="D20" s="214">
        <v>326.02454898845843</v>
      </c>
      <c r="E20" s="214"/>
      <c r="F20" s="214">
        <v>4837.7380000000003</v>
      </c>
      <c r="G20" s="214">
        <v>2582.8785599884582</v>
      </c>
      <c r="H20" s="214"/>
      <c r="I20" s="205">
        <v>103.1204240311836</v>
      </c>
      <c r="J20" s="205">
        <v>114.4037891010062</v>
      </c>
      <c r="K20" s="205"/>
      <c r="L20" s="205">
        <v>118.71397192868629</v>
      </c>
      <c r="M20" s="205">
        <v>129.64606510071496</v>
      </c>
    </row>
    <row r="21" spans="2:13" ht="16.5" customHeight="1">
      <c r="B21" s="217" t="s">
        <v>262</v>
      </c>
      <c r="C21" s="214">
        <v>200</v>
      </c>
      <c r="D21" s="214">
        <v>95.374367840933644</v>
      </c>
      <c r="E21" s="214"/>
      <c r="F21" s="214">
        <v>1701.5840000000001</v>
      </c>
      <c r="G21" s="214">
        <v>689.22142684093365</v>
      </c>
      <c r="H21" s="214"/>
      <c r="I21" s="205">
        <v>104.40756537218687</v>
      </c>
      <c r="J21" s="205">
        <v>109.82657918820451</v>
      </c>
      <c r="K21" s="205"/>
      <c r="L21" s="205">
        <v>88.408211192451773</v>
      </c>
      <c r="M21" s="205">
        <v>81.973470116064775</v>
      </c>
    </row>
    <row r="22" spans="2:13" ht="16.5" customHeight="1">
      <c r="B22" s="217" t="s">
        <v>263</v>
      </c>
      <c r="C22" s="214">
        <v>3000</v>
      </c>
      <c r="D22" s="214">
        <v>129.71751552812822</v>
      </c>
      <c r="E22" s="214"/>
      <c r="F22" s="214">
        <v>18742.097999999998</v>
      </c>
      <c r="G22" s="214">
        <v>813.93698652812827</v>
      </c>
      <c r="H22" s="214"/>
      <c r="I22" s="205">
        <v>137.31724219374365</v>
      </c>
      <c r="J22" s="205">
        <v>126.76258089270615</v>
      </c>
      <c r="K22" s="205"/>
      <c r="L22" s="205">
        <v>98.344177529884433</v>
      </c>
      <c r="M22" s="205">
        <v>96.953713331871441</v>
      </c>
    </row>
    <row r="23" spans="2:13" ht="16.5" customHeight="1">
      <c r="B23" s="217" t="s">
        <v>264</v>
      </c>
      <c r="C23" s="214">
        <v>350</v>
      </c>
      <c r="D23" s="214">
        <v>223.65719659668332</v>
      </c>
      <c r="E23" s="214"/>
      <c r="F23" s="214">
        <v>1768.4</v>
      </c>
      <c r="G23" s="214">
        <v>1163.1078435966833</v>
      </c>
      <c r="H23" s="214"/>
      <c r="I23" s="205">
        <v>152.22355115798629</v>
      </c>
      <c r="J23" s="205">
        <v>107.17430184523164</v>
      </c>
      <c r="K23" s="205"/>
      <c r="L23" s="205">
        <v>119.72666788984118</v>
      </c>
      <c r="M23" s="205">
        <v>89.590587141720704</v>
      </c>
    </row>
    <row r="24" spans="2:13" ht="16.5" customHeight="1">
      <c r="B24" s="217" t="s">
        <v>265</v>
      </c>
      <c r="C24" s="214">
        <v>120</v>
      </c>
      <c r="D24" s="214">
        <v>90.088203552332374</v>
      </c>
      <c r="E24" s="214"/>
      <c r="F24" s="214">
        <v>1264.3979999999999</v>
      </c>
      <c r="G24" s="214">
        <v>1026.7760485523322</v>
      </c>
      <c r="H24" s="214"/>
      <c r="I24" s="205">
        <v>80.167817965607995</v>
      </c>
      <c r="J24" s="205">
        <v>52.04054025196394</v>
      </c>
      <c r="K24" s="205"/>
      <c r="L24" s="205">
        <v>103.32488634979991</v>
      </c>
      <c r="M24" s="205">
        <v>85.816637442486297</v>
      </c>
    </row>
    <row r="25" spans="2:13" ht="16.5" customHeight="1">
      <c r="B25" s="217" t="s">
        <v>266</v>
      </c>
      <c r="C25" s="214"/>
      <c r="D25" s="214">
        <v>220</v>
      </c>
      <c r="E25" s="214"/>
      <c r="F25" s="214"/>
      <c r="G25" s="214">
        <v>1441.2916279999999</v>
      </c>
      <c r="H25" s="214"/>
      <c r="I25" s="205"/>
      <c r="J25" s="205">
        <v>82.988655356507479</v>
      </c>
      <c r="K25" s="205"/>
      <c r="L25" s="205"/>
      <c r="M25" s="205">
        <v>75.633314141891532</v>
      </c>
    </row>
    <row r="26" spans="2:13" ht="16.5" customHeight="1">
      <c r="B26" s="217" t="s">
        <v>267</v>
      </c>
      <c r="C26" s="214"/>
      <c r="D26" s="214">
        <v>120</v>
      </c>
      <c r="E26" s="214"/>
      <c r="F26" s="214"/>
      <c r="G26" s="214">
        <v>1312.9356270000001</v>
      </c>
      <c r="H26" s="214"/>
      <c r="I26" s="205"/>
      <c r="J26" s="205">
        <v>51.711356310274759</v>
      </c>
      <c r="K26" s="205"/>
      <c r="L26" s="205"/>
      <c r="M26" s="205">
        <v>93.373084571760046</v>
      </c>
    </row>
    <row r="27" spans="2:13" ht="16.5" customHeight="1">
      <c r="B27" s="217" t="s">
        <v>268</v>
      </c>
      <c r="C27" s="214">
        <v>150</v>
      </c>
      <c r="D27" s="214">
        <v>165.10190591073584</v>
      </c>
      <c r="E27" s="214"/>
      <c r="F27" s="214">
        <v>1030.058</v>
      </c>
      <c r="G27" s="214">
        <v>1192.451641910736</v>
      </c>
      <c r="H27" s="214"/>
      <c r="I27" s="205">
        <v>140.9151972343044</v>
      </c>
      <c r="J27" s="205">
        <v>101.28335069990611</v>
      </c>
      <c r="K27" s="205"/>
      <c r="L27" s="205">
        <v>111.06273505158195</v>
      </c>
      <c r="M27" s="205">
        <v>83.075968541232797</v>
      </c>
    </row>
    <row r="28" spans="2:13" ht="16.5" customHeight="1">
      <c r="B28" s="217" t="s">
        <v>269</v>
      </c>
      <c r="C28" s="214"/>
      <c r="D28" s="214">
        <v>450</v>
      </c>
      <c r="E28" s="214"/>
      <c r="F28" s="214"/>
      <c r="G28" s="214">
        <v>2835.0928840000001</v>
      </c>
      <c r="H28" s="214"/>
      <c r="I28" s="205"/>
      <c r="J28" s="205">
        <v>100.87234063943851</v>
      </c>
      <c r="K28" s="205"/>
      <c r="L28" s="205"/>
      <c r="M28" s="205">
        <v>84.056046491220428</v>
      </c>
    </row>
    <row r="29" spans="2:13" ht="16.5" customHeight="1">
      <c r="B29" s="217" t="s">
        <v>270</v>
      </c>
      <c r="C29" s="214">
        <v>250</v>
      </c>
      <c r="D29" s="214">
        <v>329.17142647247886</v>
      </c>
      <c r="E29" s="214"/>
      <c r="F29" s="214">
        <v>1015.374</v>
      </c>
      <c r="G29" s="214">
        <v>1377.6670644724791</v>
      </c>
      <c r="H29" s="214"/>
      <c r="I29" s="205">
        <v>127.11648955102457</v>
      </c>
      <c r="J29" s="205">
        <v>103.10207658104748</v>
      </c>
      <c r="K29" s="205"/>
      <c r="L29" s="205">
        <v>103.22250743385773</v>
      </c>
      <c r="M29" s="205">
        <v>81.956481760409147</v>
      </c>
    </row>
    <row r="30" spans="2:13" ht="16.5" customHeight="1">
      <c r="B30" s="217" t="s">
        <v>271</v>
      </c>
      <c r="C30" s="214"/>
      <c r="D30" s="214">
        <v>400</v>
      </c>
      <c r="E30" s="214"/>
      <c r="F30" s="214"/>
      <c r="G30" s="214">
        <v>2216.919261</v>
      </c>
      <c r="H30" s="214"/>
      <c r="I30" s="205"/>
      <c r="J30" s="205">
        <v>107.43730615523314</v>
      </c>
      <c r="K30" s="205"/>
      <c r="L30" s="205"/>
      <c r="M30" s="205">
        <v>92.155792456132161</v>
      </c>
    </row>
    <row r="31" spans="2:13" ht="16.5" customHeight="1">
      <c r="B31" s="217" t="s">
        <v>272</v>
      </c>
      <c r="C31" s="214"/>
      <c r="D31" s="214">
        <v>1150</v>
      </c>
      <c r="E31" s="214"/>
      <c r="F31" s="214"/>
      <c r="G31" s="214">
        <v>7206.5702389999997</v>
      </c>
      <c r="H31" s="214"/>
      <c r="I31" s="205"/>
      <c r="J31" s="205">
        <v>87.336208857504943</v>
      </c>
      <c r="K31" s="205"/>
      <c r="L31" s="205"/>
      <c r="M31" s="205">
        <v>73.832668341202179</v>
      </c>
    </row>
    <row r="32" spans="2:13" ht="16.5" customHeight="1">
      <c r="B32" s="217" t="s">
        <v>273</v>
      </c>
      <c r="C32" s="214"/>
      <c r="D32" s="214">
        <v>180</v>
      </c>
      <c r="E32" s="214"/>
      <c r="F32" s="214"/>
      <c r="G32" s="214">
        <v>1232.9443629999998</v>
      </c>
      <c r="H32" s="214"/>
      <c r="I32" s="205"/>
      <c r="J32" s="205">
        <v>103.13394139042499</v>
      </c>
      <c r="K32" s="205"/>
      <c r="L32" s="205"/>
      <c r="M32" s="205">
        <v>109.88132904799981</v>
      </c>
    </row>
    <row r="33" spans="2:13" ht="16.5" customHeight="1">
      <c r="B33" s="217" t="s">
        <v>274</v>
      </c>
      <c r="C33" s="214">
        <v>160</v>
      </c>
      <c r="D33" s="214">
        <v>391.74020269694824</v>
      </c>
      <c r="E33" s="214"/>
      <c r="F33" s="214">
        <v>992.27300000000002</v>
      </c>
      <c r="G33" s="214">
        <v>2455.4574926969481</v>
      </c>
      <c r="H33" s="214"/>
      <c r="I33" s="205">
        <v>145.40563628597653</v>
      </c>
      <c r="J33" s="205">
        <v>121.55792605533722</v>
      </c>
      <c r="K33" s="205"/>
      <c r="L33" s="205">
        <v>102.94751432516863</v>
      </c>
      <c r="M33" s="205">
        <v>79.297363601463303</v>
      </c>
    </row>
    <row r="34" spans="2:13" ht="16.5" customHeight="1">
      <c r="B34" s="217" t="s">
        <v>275</v>
      </c>
      <c r="C34" s="214"/>
      <c r="D34" s="214">
        <v>3200</v>
      </c>
      <c r="E34" s="214"/>
      <c r="F34" s="214"/>
      <c r="G34" s="214">
        <v>18929.575623999997</v>
      </c>
      <c r="H34" s="214"/>
      <c r="I34" s="205"/>
      <c r="J34" s="205">
        <v>86.539790062057762</v>
      </c>
      <c r="K34" s="205"/>
      <c r="L34" s="205"/>
      <c r="M34" s="205">
        <v>84.949889947710247</v>
      </c>
    </row>
    <row r="35" spans="2:13" ht="16.5" customHeight="1">
      <c r="B35" s="217" t="s">
        <v>276</v>
      </c>
      <c r="C35" s="214"/>
      <c r="D35" s="214">
        <v>1850</v>
      </c>
      <c r="E35" s="214"/>
      <c r="F35" s="214"/>
      <c r="G35" s="214">
        <v>11671.814221000001</v>
      </c>
      <c r="H35" s="214"/>
      <c r="I35" s="205"/>
      <c r="J35" s="205">
        <v>81.337101437085053</v>
      </c>
      <c r="K35" s="205"/>
      <c r="L35" s="205"/>
      <c r="M35" s="205">
        <v>82.930854009751641</v>
      </c>
    </row>
    <row r="36" spans="2:13" ht="16.5" customHeight="1">
      <c r="B36" s="217" t="s">
        <v>277</v>
      </c>
      <c r="C36" s="214"/>
      <c r="D36" s="214">
        <v>170</v>
      </c>
      <c r="E36" s="214"/>
      <c r="F36" s="214"/>
      <c r="G36" s="214">
        <v>1128.567121</v>
      </c>
      <c r="H36" s="214"/>
      <c r="I36" s="205"/>
      <c r="J36" s="205">
        <v>88.858258924342024</v>
      </c>
      <c r="K36" s="205"/>
      <c r="L36" s="205"/>
      <c r="M36" s="205">
        <v>82.445257506420148</v>
      </c>
    </row>
    <row r="37" spans="2:13" ht="16.5" customHeight="1">
      <c r="B37" s="217" t="s">
        <v>278</v>
      </c>
      <c r="C37" s="214">
        <v>900</v>
      </c>
      <c r="D37" s="214">
        <v>658.07910746985658</v>
      </c>
      <c r="E37" s="214"/>
      <c r="F37" s="214">
        <v>6286.4120000000003</v>
      </c>
      <c r="G37" s="214">
        <v>4915.5809584698563</v>
      </c>
      <c r="H37" s="214"/>
      <c r="I37" s="205">
        <v>147.76068679167221</v>
      </c>
      <c r="J37" s="205">
        <v>103.07573205685499</v>
      </c>
      <c r="K37" s="205"/>
      <c r="L37" s="205">
        <v>116.20399766572081</v>
      </c>
      <c r="M37" s="205">
        <v>87.380608485732964</v>
      </c>
    </row>
    <row r="38" spans="2:13" ht="16.5" customHeight="1">
      <c r="B38" s="217" t="s">
        <v>279</v>
      </c>
      <c r="C38" s="214"/>
      <c r="D38" s="214">
        <v>320</v>
      </c>
      <c r="E38" s="214"/>
      <c r="F38" s="214"/>
      <c r="G38" s="214">
        <v>2366.700292</v>
      </c>
      <c r="H38" s="214"/>
      <c r="I38" s="205"/>
      <c r="J38" s="205">
        <v>82.433685789977417</v>
      </c>
      <c r="K38" s="205"/>
      <c r="L38" s="205"/>
      <c r="M38" s="205">
        <v>84.356543451883198</v>
      </c>
    </row>
    <row r="39" spans="2:13" ht="16.5" customHeight="1">
      <c r="B39" s="217" t="s">
        <v>280</v>
      </c>
      <c r="C39" s="214"/>
      <c r="D39" s="214">
        <v>300</v>
      </c>
      <c r="E39" s="214"/>
      <c r="F39" s="214"/>
      <c r="G39" s="214">
        <v>2449.331169</v>
      </c>
      <c r="H39" s="214"/>
      <c r="I39" s="205"/>
      <c r="J39" s="205">
        <v>82.505757953088917</v>
      </c>
      <c r="K39" s="205"/>
      <c r="L39" s="205"/>
      <c r="M39" s="205">
        <v>86.849048870719358</v>
      </c>
    </row>
    <row r="40" spans="2:13" ht="16.5" customHeight="1">
      <c r="B40" s="217" t="s">
        <v>281</v>
      </c>
      <c r="C40" s="214"/>
      <c r="D40" s="214">
        <v>5200</v>
      </c>
      <c r="E40" s="214"/>
      <c r="F40" s="214"/>
      <c r="G40" s="214">
        <v>30786.743232999997</v>
      </c>
      <c r="H40" s="214"/>
      <c r="I40" s="205"/>
      <c r="J40" s="205">
        <v>131.95734135547082</v>
      </c>
      <c r="K40" s="205"/>
      <c r="L40" s="205"/>
      <c r="M40" s="205">
        <v>97.017419260891685</v>
      </c>
    </row>
    <row r="41" spans="2:13" ht="16.5" customHeight="1">
      <c r="B41" s="217" t="s">
        <v>282</v>
      </c>
      <c r="C41" s="214"/>
      <c r="D41" s="214">
        <v>3600</v>
      </c>
      <c r="E41" s="214"/>
      <c r="F41" s="214"/>
      <c r="G41" s="214">
        <v>27800.348936999999</v>
      </c>
      <c r="H41" s="214"/>
      <c r="I41" s="205"/>
      <c r="J41" s="205">
        <v>81.577150705620966</v>
      </c>
      <c r="K41" s="205"/>
      <c r="L41" s="205"/>
      <c r="M41" s="205">
        <v>81.74911264758174</v>
      </c>
    </row>
    <row r="42" spans="2:13" ht="16.5" customHeight="1">
      <c r="B42" s="217" t="s">
        <v>283</v>
      </c>
      <c r="C42" s="214"/>
      <c r="D42" s="214">
        <v>400</v>
      </c>
      <c r="E42" s="214"/>
      <c r="F42" s="214"/>
      <c r="G42" s="214">
        <v>3070.7560410000001</v>
      </c>
      <c r="H42" s="214"/>
      <c r="I42" s="205"/>
      <c r="J42" s="205">
        <v>99.054686703286905</v>
      </c>
      <c r="K42" s="205"/>
      <c r="L42" s="205"/>
      <c r="M42" s="205">
        <v>97.235909627944494</v>
      </c>
    </row>
    <row r="43" spans="2:13" ht="16.5" customHeight="1">
      <c r="B43" s="217" t="s">
        <v>284</v>
      </c>
      <c r="C43" s="214"/>
      <c r="D43" s="214">
        <v>3200</v>
      </c>
      <c r="E43" s="214"/>
      <c r="F43" s="214"/>
      <c r="G43" s="214">
        <v>22900.458471999998</v>
      </c>
      <c r="H43" s="214"/>
      <c r="I43" s="205"/>
      <c r="J43" s="205">
        <v>78.485814368813564</v>
      </c>
      <c r="K43" s="205"/>
      <c r="L43" s="205"/>
      <c r="M43" s="205">
        <v>89.573194612042499</v>
      </c>
    </row>
    <row r="44" spans="2:13" ht="16.5" customHeight="1">
      <c r="B44" s="217" t="s">
        <v>285</v>
      </c>
      <c r="C44" s="214"/>
      <c r="D44" s="214">
        <v>300</v>
      </c>
      <c r="E44" s="214"/>
      <c r="F44" s="214"/>
      <c r="G44" s="214">
        <v>1896.7646129999998</v>
      </c>
      <c r="H44" s="214"/>
      <c r="I44" s="205"/>
      <c r="J44" s="205">
        <v>103.47771634282763</v>
      </c>
      <c r="K44" s="205"/>
      <c r="L44" s="205"/>
      <c r="M44" s="205">
        <v>96.840389679539982</v>
      </c>
    </row>
    <row r="45" spans="2:13" ht="16.5" customHeight="1">
      <c r="B45" s="217" t="s">
        <v>286</v>
      </c>
      <c r="C45" s="214"/>
      <c r="D45" s="214">
        <v>1400</v>
      </c>
      <c r="E45" s="214"/>
      <c r="F45" s="214"/>
      <c r="G45" s="214">
        <v>8074.8831789999995</v>
      </c>
      <c r="H45" s="214"/>
      <c r="I45" s="205"/>
      <c r="J45" s="205">
        <v>142.27821512271814</v>
      </c>
      <c r="K45" s="205"/>
      <c r="L45" s="205"/>
      <c r="M45" s="205">
        <v>119.57319229950004</v>
      </c>
    </row>
    <row r="46" spans="2:13" ht="16.5" customHeight="1">
      <c r="B46" s="217" t="s">
        <v>287</v>
      </c>
      <c r="C46" s="219"/>
      <c r="D46" s="214">
        <v>200</v>
      </c>
      <c r="E46" s="214"/>
      <c r="F46" s="219"/>
      <c r="G46" s="214">
        <v>1385.2302590000002</v>
      </c>
      <c r="H46" s="214"/>
      <c r="I46" s="219"/>
      <c r="J46" s="205">
        <v>107.06097595254704</v>
      </c>
      <c r="K46" s="205"/>
      <c r="L46" s="219"/>
      <c r="M46" s="205">
        <v>78.076655365552526</v>
      </c>
    </row>
    <row r="47" spans="2:13" ht="16.5" customHeight="1">
      <c r="B47" s="217" t="s">
        <v>288</v>
      </c>
      <c r="C47" s="219"/>
      <c r="D47" s="214">
        <v>370</v>
      </c>
      <c r="E47" s="214"/>
      <c r="F47" s="219"/>
      <c r="G47" s="214">
        <v>2143.9475860000002</v>
      </c>
      <c r="H47" s="214"/>
      <c r="I47" s="219"/>
      <c r="J47" s="205">
        <v>100.59315460483558</v>
      </c>
      <c r="K47" s="205"/>
      <c r="L47" s="219"/>
      <c r="M47" s="205">
        <v>92.275774657259419</v>
      </c>
    </row>
    <row r="48" spans="2:13">
      <c r="B48" s="220" t="s">
        <v>289</v>
      </c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</row>
    <row r="49" spans="2:13"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2:13"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2:13"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</row>
    <row r="52" spans="2:13"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</row>
    <row r="53" spans="2:13"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</row>
    <row r="54" spans="2:13"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</row>
    <row r="55" spans="2:13"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</row>
    <row r="56" spans="2:13"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</row>
    <row r="57" spans="2:13"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</row>
    <row r="58" spans="2:13"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</row>
    <row r="59" spans="2:13"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</row>
    <row r="60" spans="2:13"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</row>
    <row r="61" spans="2:13"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</row>
    <row r="62" spans="2:13"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</row>
    <row r="63" spans="2:13"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</row>
    <row r="64" spans="2:13"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</row>
    <row r="65" spans="2:13"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</row>
    <row r="66" spans="2:13"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</row>
    <row r="67" spans="2:13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</row>
    <row r="68" spans="2:13">
      <c r="B68" s="219"/>
      <c r="C68" s="219"/>
      <c r="D68" s="219"/>
      <c r="E68" s="219"/>
      <c r="F68" s="219"/>
      <c r="G68" s="219"/>
      <c r="H68" s="219"/>
      <c r="L68" s="219"/>
      <c r="M68" s="219"/>
    </row>
    <row r="69" spans="2:13">
      <c r="B69" s="219"/>
    </row>
    <row r="70" spans="2:13">
      <c r="B70" s="219"/>
    </row>
    <row r="71" spans="2:13">
      <c r="B71" s="219"/>
    </row>
    <row r="72" spans="2:13">
      <c r="B72" s="219"/>
    </row>
  </sheetData>
  <mergeCells count="12">
    <mergeCell ref="C5:D5"/>
    <mergeCell ref="F5:G5"/>
    <mergeCell ref="I5:J5"/>
    <mergeCell ref="L5:M5"/>
    <mergeCell ref="C3:D3"/>
    <mergeCell ref="F3:G3"/>
    <mergeCell ref="I3:J3"/>
    <mergeCell ref="L3:M3"/>
    <mergeCell ref="C4:D4"/>
    <mergeCell ref="F4:G4"/>
    <mergeCell ref="I4:J4"/>
    <mergeCell ref="L4:M4"/>
  </mergeCells>
  <pageMargins left="0.43" right="0.17" top="0.74803149606299202" bottom="0.31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B4" sqref="B4"/>
    </sheetView>
  </sheetViews>
  <sheetFormatPr defaultColWidth="9.140625" defaultRowHeight="15"/>
  <cols>
    <col min="1" max="1" width="1.42578125" style="223" customWidth="1"/>
    <col min="2" max="2" width="28.5703125" style="231" customWidth="1"/>
    <col min="3" max="3" width="6.28515625" style="223" bestFit="1" customWidth="1"/>
    <col min="4" max="4" width="6" style="223" bestFit="1" customWidth="1"/>
    <col min="5" max="5" width="0.7109375" style="223" customWidth="1"/>
    <col min="6" max="6" width="7" style="223" customWidth="1"/>
    <col min="7" max="7" width="7" style="223" bestFit="1" customWidth="1"/>
    <col min="8" max="8" width="0.7109375" style="223" customWidth="1"/>
    <col min="9" max="10" width="8.42578125" style="223" customWidth="1"/>
    <col min="11" max="11" width="1" style="223" customWidth="1"/>
    <col min="12" max="12" width="7.85546875" style="223" customWidth="1"/>
    <col min="13" max="13" width="8.5703125" style="223" customWidth="1"/>
    <col min="14" max="16384" width="9.140625" style="223"/>
  </cols>
  <sheetData>
    <row r="1" spans="1:15" s="192" customFormat="1" ht="16.5">
      <c r="A1" s="190" t="s">
        <v>316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5" s="192" customFormat="1" ht="14.25">
      <c r="B2" s="193"/>
      <c r="C2" s="194"/>
      <c r="D2" s="194"/>
      <c r="E2" s="194"/>
      <c r="F2" s="194"/>
      <c r="G2" s="195"/>
      <c r="H2" s="195"/>
      <c r="I2" s="195"/>
      <c r="J2" s="195"/>
      <c r="K2" s="195"/>
      <c r="L2" s="196"/>
      <c r="M2" s="197" t="s">
        <v>246</v>
      </c>
    </row>
    <row r="3" spans="1:15" s="192" customFormat="1" ht="17.25" customHeight="1">
      <c r="A3" s="198"/>
      <c r="B3" s="199"/>
      <c r="C3" s="457" t="s">
        <v>72</v>
      </c>
      <c r="D3" s="457"/>
      <c r="E3" s="442"/>
      <c r="F3" s="457" t="s">
        <v>72</v>
      </c>
      <c r="G3" s="457"/>
      <c r="H3" s="442"/>
      <c r="I3" s="457" t="s">
        <v>380</v>
      </c>
      <c r="J3" s="457"/>
      <c r="K3" s="442"/>
      <c r="L3" s="457" t="s">
        <v>392</v>
      </c>
      <c r="M3" s="457"/>
    </row>
    <row r="4" spans="1:15" s="192" customFormat="1" ht="17.25" customHeight="1">
      <c r="B4" s="200"/>
      <c r="C4" s="458" t="s">
        <v>76</v>
      </c>
      <c r="D4" s="458"/>
      <c r="E4" s="443"/>
      <c r="F4" s="458" t="s">
        <v>24</v>
      </c>
      <c r="G4" s="458"/>
      <c r="H4" s="443"/>
      <c r="I4" s="458" t="s">
        <v>6</v>
      </c>
      <c r="J4" s="458"/>
      <c r="K4" s="443"/>
      <c r="L4" s="458" t="s">
        <v>6</v>
      </c>
      <c r="M4" s="458"/>
    </row>
    <row r="5" spans="1:15" s="192" customFormat="1" ht="17.25" customHeight="1">
      <c r="B5" s="200"/>
      <c r="C5" s="456" t="s">
        <v>25</v>
      </c>
      <c r="D5" s="456"/>
      <c r="E5" s="441"/>
      <c r="F5" s="456" t="s">
        <v>25</v>
      </c>
      <c r="G5" s="456"/>
      <c r="H5" s="441"/>
      <c r="I5" s="456" t="s">
        <v>7</v>
      </c>
      <c r="J5" s="456"/>
      <c r="K5" s="441"/>
      <c r="L5" s="456" t="s">
        <v>7</v>
      </c>
      <c r="M5" s="456"/>
    </row>
    <row r="6" spans="1:15" s="192" customFormat="1" ht="17.25" customHeight="1">
      <c r="B6" s="200"/>
      <c r="C6" s="201" t="s">
        <v>247</v>
      </c>
      <c r="D6" s="201" t="s">
        <v>248</v>
      </c>
      <c r="E6" s="201"/>
      <c r="F6" s="202" t="s">
        <v>247</v>
      </c>
      <c r="G6" s="201" t="s">
        <v>248</v>
      </c>
      <c r="H6" s="201"/>
      <c r="I6" s="221" t="s">
        <v>247</v>
      </c>
      <c r="J6" s="222" t="s">
        <v>248</v>
      </c>
      <c r="K6" s="222"/>
      <c r="L6" s="203" t="s">
        <v>247</v>
      </c>
      <c r="M6" s="203" t="s">
        <v>248</v>
      </c>
    </row>
    <row r="7" spans="1:15">
      <c r="B7" s="200"/>
      <c r="C7" s="194"/>
      <c r="D7" s="205"/>
      <c r="E7" s="205"/>
      <c r="F7" s="194"/>
      <c r="G7" s="194"/>
      <c r="H7" s="194"/>
      <c r="I7" s="194"/>
      <c r="J7" s="194"/>
      <c r="K7" s="194"/>
      <c r="L7" s="194"/>
      <c r="M7" s="194"/>
    </row>
    <row r="8" spans="1:15" s="192" customFormat="1" ht="15.75">
      <c r="A8" s="224" t="s">
        <v>249</v>
      </c>
      <c r="C8" s="225"/>
      <c r="D8" s="226">
        <v>27530</v>
      </c>
      <c r="E8" s="226"/>
      <c r="F8" s="226"/>
      <c r="G8" s="226">
        <v>179500</v>
      </c>
      <c r="H8" s="226"/>
      <c r="I8" s="227"/>
      <c r="J8" s="227">
        <v>90.08179093186375</v>
      </c>
      <c r="K8" s="227"/>
      <c r="L8" s="227"/>
      <c r="M8" s="227">
        <v>82.880222253564682</v>
      </c>
      <c r="N8" s="228"/>
      <c r="O8" s="228"/>
    </row>
    <row r="9" spans="1:15" s="229" customFormat="1">
      <c r="B9" s="212" t="s">
        <v>250</v>
      </c>
      <c r="C9" s="225"/>
      <c r="D9" s="226">
        <v>10730</v>
      </c>
      <c r="E9" s="226"/>
      <c r="F9" s="226"/>
      <c r="G9" s="226">
        <v>64083.856633000003</v>
      </c>
      <c r="H9" s="226"/>
      <c r="I9" s="227"/>
      <c r="J9" s="227">
        <v>100.35987079883866</v>
      </c>
      <c r="K9" s="227"/>
      <c r="L9" s="227"/>
      <c r="M9" s="227">
        <v>83.917958135849574</v>
      </c>
      <c r="N9" s="230"/>
      <c r="O9" s="230"/>
    </row>
    <row r="10" spans="1:15" s="229" customFormat="1">
      <c r="B10" s="212" t="s">
        <v>251</v>
      </c>
      <c r="C10" s="225"/>
      <c r="D10" s="226">
        <v>16800</v>
      </c>
      <c r="E10" s="226"/>
      <c r="F10" s="226"/>
      <c r="G10" s="226">
        <v>115416.143367</v>
      </c>
      <c r="H10" s="226"/>
      <c r="I10" s="227"/>
      <c r="J10" s="227">
        <v>84.551312674368631</v>
      </c>
      <c r="K10" s="227"/>
      <c r="L10" s="227"/>
      <c r="M10" s="227">
        <v>82.315033945490697</v>
      </c>
      <c r="N10" s="230"/>
      <c r="O10" s="230"/>
    </row>
    <row r="11" spans="1:15">
      <c r="A11" s="216" t="s">
        <v>254</v>
      </c>
      <c r="C11" s="225"/>
      <c r="D11" s="225"/>
      <c r="E11" s="225"/>
      <c r="F11" s="225"/>
      <c r="G11" s="225"/>
      <c r="H11" s="225"/>
      <c r="I11" s="232"/>
      <c r="J11" s="233"/>
      <c r="K11" s="233"/>
      <c r="L11" s="232"/>
      <c r="M11" s="233"/>
      <c r="N11" s="234"/>
    </row>
    <row r="12" spans="1:15">
      <c r="B12" s="217" t="s">
        <v>290</v>
      </c>
      <c r="C12" s="225"/>
      <c r="D12" s="225">
        <v>250</v>
      </c>
      <c r="E12" s="225"/>
      <c r="F12" s="225"/>
      <c r="G12" s="225">
        <v>1520.8339609999998</v>
      </c>
      <c r="H12" s="225"/>
      <c r="I12" s="232"/>
      <c r="J12" s="232">
        <v>83.155285947196063</v>
      </c>
      <c r="K12" s="232"/>
      <c r="L12" s="232"/>
      <c r="M12" s="232">
        <v>98.755701467323817</v>
      </c>
      <c r="N12" s="234"/>
    </row>
    <row r="13" spans="1:15">
      <c r="B13" s="217" t="s">
        <v>291</v>
      </c>
      <c r="C13" s="225"/>
      <c r="D13" s="225">
        <v>120</v>
      </c>
      <c r="E13" s="225"/>
      <c r="F13" s="225"/>
      <c r="G13" s="225">
        <v>732.12482399999999</v>
      </c>
      <c r="H13" s="225"/>
      <c r="I13" s="232"/>
      <c r="J13" s="232">
        <v>117.60145828160297</v>
      </c>
      <c r="K13" s="232"/>
      <c r="L13" s="232"/>
      <c r="M13" s="232">
        <v>90.683077036131323</v>
      </c>
      <c r="N13" s="234"/>
    </row>
    <row r="14" spans="1:15">
      <c r="B14" s="217" t="s">
        <v>256</v>
      </c>
      <c r="C14" s="225"/>
      <c r="D14" s="225">
        <v>200</v>
      </c>
      <c r="E14" s="225"/>
      <c r="F14" s="225"/>
      <c r="G14" s="225">
        <v>1088.079416</v>
      </c>
      <c r="H14" s="225"/>
      <c r="I14" s="232"/>
      <c r="J14" s="232">
        <v>112.6343790795292</v>
      </c>
      <c r="K14" s="232"/>
      <c r="L14" s="232"/>
      <c r="M14" s="232">
        <v>102.57524226548647</v>
      </c>
      <c r="N14" s="234"/>
    </row>
    <row r="15" spans="1:15">
      <c r="B15" s="217" t="s">
        <v>257</v>
      </c>
      <c r="C15" s="225">
        <v>350</v>
      </c>
      <c r="D15" s="225">
        <v>386.25721581765032</v>
      </c>
      <c r="E15" s="225"/>
      <c r="F15" s="225">
        <v>1711.3150000000001</v>
      </c>
      <c r="G15" s="225">
        <v>2113.6590178176502</v>
      </c>
      <c r="H15" s="225"/>
      <c r="I15" s="232">
        <v>181.25699134109459</v>
      </c>
      <c r="J15" s="232">
        <v>147.20902703939788</v>
      </c>
      <c r="K15" s="232"/>
      <c r="L15" s="232">
        <v>125.55594685214125</v>
      </c>
      <c r="M15" s="232">
        <v>106.57477559369839</v>
      </c>
      <c r="N15" s="234"/>
    </row>
    <row r="16" spans="1:15">
      <c r="B16" s="217" t="s">
        <v>14</v>
      </c>
      <c r="C16" s="225">
        <v>480</v>
      </c>
      <c r="D16" s="225">
        <v>145.71076865780208</v>
      </c>
      <c r="E16" s="225"/>
      <c r="F16" s="225">
        <v>4193.8189999999995</v>
      </c>
      <c r="G16" s="225">
        <v>1381.3717856578019</v>
      </c>
      <c r="H16" s="225"/>
      <c r="I16" s="232">
        <v>80.842377574324459</v>
      </c>
      <c r="J16" s="232">
        <v>64.633604606651502</v>
      </c>
      <c r="K16" s="232"/>
      <c r="L16" s="232">
        <v>81.533609569356031</v>
      </c>
      <c r="M16" s="232">
        <v>75.418652770170226</v>
      </c>
      <c r="N16" s="234"/>
    </row>
    <row r="17" spans="2:14">
      <c r="B17" s="217" t="s">
        <v>292</v>
      </c>
      <c r="C17" s="225"/>
      <c r="D17" s="225">
        <v>700</v>
      </c>
      <c r="E17" s="225"/>
      <c r="F17" s="225"/>
      <c r="G17" s="225">
        <v>3037.228873</v>
      </c>
      <c r="H17" s="225"/>
      <c r="I17" s="232"/>
      <c r="J17" s="232">
        <v>152.35419707692714</v>
      </c>
      <c r="K17" s="232"/>
      <c r="L17" s="232"/>
      <c r="M17" s="232">
        <v>97.529742780593367</v>
      </c>
      <c r="N17" s="234"/>
    </row>
    <row r="18" spans="2:14">
      <c r="B18" s="217" t="s">
        <v>293</v>
      </c>
      <c r="C18" s="225">
        <v>1800</v>
      </c>
      <c r="D18" s="225">
        <v>154.31725625002591</v>
      </c>
      <c r="E18" s="225"/>
      <c r="F18" s="225">
        <v>11354.821</v>
      </c>
      <c r="G18" s="225">
        <v>1223.649015250026</v>
      </c>
      <c r="H18" s="225"/>
      <c r="I18" s="232">
        <v>110.43019308719262</v>
      </c>
      <c r="J18" s="232">
        <v>69.695091582625224</v>
      </c>
      <c r="K18" s="232"/>
      <c r="L18" s="232">
        <v>81.464435818859258</v>
      </c>
      <c r="M18" s="232">
        <v>64.2876607855261</v>
      </c>
      <c r="N18" s="234"/>
    </row>
    <row r="19" spans="2:14">
      <c r="B19" s="217" t="s">
        <v>294</v>
      </c>
      <c r="C19" s="225">
        <v>7500</v>
      </c>
      <c r="D19" s="225">
        <v>960.18583789638853</v>
      </c>
      <c r="E19" s="225"/>
      <c r="F19" s="225">
        <v>31695.275000000001</v>
      </c>
      <c r="G19" s="225">
        <v>4645.7646848963886</v>
      </c>
      <c r="H19" s="225"/>
      <c r="I19" s="232">
        <v>268.87579802336859</v>
      </c>
      <c r="J19" s="232">
        <v>142.59692022440626</v>
      </c>
      <c r="K19" s="232"/>
      <c r="L19" s="232">
        <v>163.70126933880397</v>
      </c>
      <c r="M19" s="232">
        <v>93.917113615914275</v>
      </c>
      <c r="N19" s="234"/>
    </row>
    <row r="20" spans="2:14">
      <c r="B20" s="217" t="s">
        <v>252</v>
      </c>
      <c r="C20" s="225">
        <v>1500</v>
      </c>
      <c r="D20" s="225">
        <v>861.50391821588892</v>
      </c>
      <c r="E20" s="225"/>
      <c r="F20" s="225">
        <v>7368.8869999999997</v>
      </c>
      <c r="G20" s="225">
        <v>4455.4870702158887</v>
      </c>
      <c r="H20" s="225"/>
      <c r="I20" s="232">
        <v>220.55093623872435</v>
      </c>
      <c r="J20" s="232">
        <v>149.30853352618945</v>
      </c>
      <c r="K20" s="232"/>
      <c r="L20" s="232">
        <v>152.1529696610296</v>
      </c>
      <c r="M20" s="232">
        <v>115.48605939563504</v>
      </c>
      <c r="N20" s="234"/>
    </row>
    <row r="21" spans="2:14">
      <c r="B21" s="217" t="s">
        <v>265</v>
      </c>
      <c r="C21" s="225">
        <v>1050</v>
      </c>
      <c r="D21" s="225">
        <v>789.58715630651614</v>
      </c>
      <c r="E21" s="225"/>
      <c r="F21" s="225">
        <v>6263.8490000000002</v>
      </c>
      <c r="G21" s="225">
        <v>4950.3542863065159</v>
      </c>
      <c r="H21" s="225"/>
      <c r="I21" s="232">
        <v>160.97652962198111</v>
      </c>
      <c r="J21" s="232">
        <v>107.83328195757508</v>
      </c>
      <c r="K21" s="232"/>
      <c r="L21" s="232">
        <v>115.03840123621514</v>
      </c>
      <c r="M21" s="232">
        <v>86.39282166254479</v>
      </c>
      <c r="N21" s="234"/>
    </row>
    <row r="22" spans="2:14">
      <c r="B22" s="217" t="s">
        <v>295</v>
      </c>
      <c r="C22" s="225">
        <v>600</v>
      </c>
      <c r="D22" s="225">
        <v>271.96284274201952</v>
      </c>
      <c r="E22" s="225"/>
      <c r="F22" s="225">
        <v>1750.058</v>
      </c>
      <c r="G22" s="225">
        <v>1022.2489497420195</v>
      </c>
      <c r="H22" s="225"/>
      <c r="I22" s="232">
        <v>445.28884403016093</v>
      </c>
      <c r="J22" s="232">
        <v>247.44407908885512</v>
      </c>
      <c r="K22" s="232"/>
      <c r="L22" s="232">
        <v>187.50688395315697</v>
      </c>
      <c r="M22" s="232">
        <v>123.25437218396034</v>
      </c>
      <c r="N22" s="234"/>
    </row>
    <row r="23" spans="2:14">
      <c r="B23" s="217" t="s">
        <v>266</v>
      </c>
      <c r="C23" s="225"/>
      <c r="D23" s="225">
        <v>620</v>
      </c>
      <c r="E23" s="225"/>
      <c r="F23" s="225"/>
      <c r="G23" s="225">
        <v>4433.7962230000003</v>
      </c>
      <c r="H23" s="225"/>
      <c r="I23" s="232"/>
      <c r="J23" s="232">
        <v>73.130142263167869</v>
      </c>
      <c r="K23" s="232"/>
      <c r="L23" s="232"/>
      <c r="M23" s="232">
        <v>74.634959584926236</v>
      </c>
      <c r="N23" s="234"/>
    </row>
    <row r="24" spans="2:14">
      <c r="B24" s="217" t="s">
        <v>296</v>
      </c>
      <c r="C24" s="225"/>
      <c r="D24" s="225">
        <v>650</v>
      </c>
      <c r="E24" s="225"/>
      <c r="F24" s="225"/>
      <c r="G24" s="225">
        <v>4317.4521270000005</v>
      </c>
      <c r="H24" s="225"/>
      <c r="I24" s="232"/>
      <c r="J24" s="232">
        <v>84.048173066391314</v>
      </c>
      <c r="K24" s="232"/>
      <c r="L24" s="232"/>
      <c r="M24" s="232">
        <v>81.810245665226034</v>
      </c>
      <c r="N24" s="234"/>
    </row>
    <row r="25" spans="2:14">
      <c r="B25" s="217" t="s">
        <v>297</v>
      </c>
      <c r="C25" s="225"/>
      <c r="D25" s="225">
        <v>270</v>
      </c>
      <c r="E25" s="225"/>
      <c r="F25" s="225"/>
      <c r="G25" s="225">
        <v>1879.7952479999999</v>
      </c>
      <c r="H25" s="225"/>
      <c r="I25" s="232"/>
      <c r="J25" s="232">
        <v>121.87380487500094</v>
      </c>
      <c r="K25" s="232"/>
      <c r="L25" s="232"/>
      <c r="M25" s="232">
        <v>97.165884391792261</v>
      </c>
      <c r="N25" s="234"/>
    </row>
    <row r="26" spans="2:14">
      <c r="B26" s="217" t="s">
        <v>298</v>
      </c>
      <c r="C26" s="225">
        <v>380</v>
      </c>
      <c r="D26" s="225">
        <v>101.87675756485147</v>
      </c>
      <c r="E26" s="225"/>
      <c r="F26" s="225">
        <v>2082.0439999999999</v>
      </c>
      <c r="G26" s="225">
        <v>691.03697556485145</v>
      </c>
      <c r="H26" s="225"/>
      <c r="I26" s="232">
        <v>225.31336345417245</v>
      </c>
      <c r="J26" s="232">
        <v>152.62012369492416</v>
      </c>
      <c r="K26" s="232"/>
      <c r="L26" s="232">
        <v>106.69898658603769</v>
      </c>
      <c r="M26" s="232">
        <v>75.507143617394647</v>
      </c>
      <c r="N26" s="234"/>
    </row>
    <row r="27" spans="2:14">
      <c r="B27" s="217" t="s">
        <v>299</v>
      </c>
      <c r="C27" s="225">
        <v>580</v>
      </c>
      <c r="D27" s="225">
        <v>797.62856558861381</v>
      </c>
      <c r="E27" s="225"/>
      <c r="F27" s="225">
        <v>3709.5390000000002</v>
      </c>
      <c r="G27" s="225">
        <v>5457.6641225886142</v>
      </c>
      <c r="H27" s="225"/>
      <c r="I27" s="232">
        <v>92.675592284916718</v>
      </c>
      <c r="J27" s="232">
        <v>70.529803632836547</v>
      </c>
      <c r="K27" s="232"/>
      <c r="L27" s="232">
        <v>85.951228780325621</v>
      </c>
      <c r="M27" s="232">
        <v>69.082500434917293</v>
      </c>
      <c r="N27" s="234"/>
    </row>
    <row r="28" spans="2:14">
      <c r="B28" s="217" t="s">
        <v>300</v>
      </c>
      <c r="C28" s="225"/>
      <c r="D28" s="225">
        <v>650</v>
      </c>
      <c r="E28" s="225"/>
      <c r="F28" s="225"/>
      <c r="G28" s="225">
        <v>4171.0306469999996</v>
      </c>
      <c r="H28" s="225"/>
      <c r="I28" s="232"/>
      <c r="J28" s="232">
        <v>92.145039018908918</v>
      </c>
      <c r="K28" s="232"/>
      <c r="L28" s="232"/>
      <c r="M28" s="232">
        <v>85.24858233241946</v>
      </c>
      <c r="N28" s="234"/>
    </row>
    <row r="29" spans="2:14">
      <c r="B29" s="217" t="s">
        <v>270</v>
      </c>
      <c r="C29" s="225">
        <v>150</v>
      </c>
      <c r="D29" s="225">
        <v>187.18289363132246</v>
      </c>
      <c r="E29" s="225"/>
      <c r="F29" s="225">
        <v>878.96199999999999</v>
      </c>
      <c r="G29" s="225">
        <v>1175.6797156313226</v>
      </c>
      <c r="H29" s="225"/>
      <c r="I29" s="232">
        <v>88.06331165018905</v>
      </c>
      <c r="J29" s="232">
        <v>72.443871605731204</v>
      </c>
      <c r="K29" s="232"/>
      <c r="L29" s="232">
        <v>67.841452533628882</v>
      </c>
      <c r="M29" s="232">
        <v>60.694372034796714</v>
      </c>
      <c r="N29" s="234"/>
    </row>
    <row r="30" spans="2:14">
      <c r="B30" s="217" t="s">
        <v>272</v>
      </c>
      <c r="C30" s="225"/>
      <c r="D30" s="225">
        <v>220</v>
      </c>
      <c r="E30" s="225"/>
      <c r="F30" s="225"/>
      <c r="G30" s="225">
        <v>1259.9031459999999</v>
      </c>
      <c r="H30" s="225"/>
      <c r="I30" s="232"/>
      <c r="J30" s="232">
        <v>77.605005675254063</v>
      </c>
      <c r="K30" s="232"/>
      <c r="L30" s="232"/>
      <c r="M30" s="232">
        <v>67.619120814833536</v>
      </c>
      <c r="N30" s="234"/>
    </row>
    <row r="31" spans="2:14">
      <c r="B31" s="217" t="s">
        <v>301</v>
      </c>
      <c r="C31" s="225">
        <v>220</v>
      </c>
      <c r="D31" s="225">
        <v>199.29004738514254</v>
      </c>
      <c r="E31" s="225"/>
      <c r="F31" s="225">
        <v>1266.0419999999999</v>
      </c>
      <c r="G31" s="225">
        <v>1170.4357653851425</v>
      </c>
      <c r="H31" s="225"/>
      <c r="I31" s="232">
        <v>122.51762583117072</v>
      </c>
      <c r="J31" s="232">
        <v>107.04417734823204</v>
      </c>
      <c r="K31" s="232"/>
      <c r="L31" s="232">
        <v>94.145755996573371</v>
      </c>
      <c r="M31" s="232">
        <v>86.578634502668635</v>
      </c>
      <c r="N31" s="234"/>
    </row>
    <row r="32" spans="2:14">
      <c r="B32" s="217" t="s">
        <v>302</v>
      </c>
      <c r="C32" s="225">
        <v>140</v>
      </c>
      <c r="D32" s="225">
        <v>288.25827921768166</v>
      </c>
      <c r="E32" s="225"/>
      <c r="F32" s="225">
        <v>769.59299999999996</v>
      </c>
      <c r="G32" s="225">
        <v>1694.3033182176819</v>
      </c>
      <c r="H32" s="225"/>
      <c r="I32" s="232">
        <v>133.27367749673954</v>
      </c>
      <c r="J32" s="232">
        <v>92.68955299338711</v>
      </c>
      <c r="K32" s="232"/>
      <c r="L32" s="232">
        <v>97.909979504364387</v>
      </c>
      <c r="M32" s="232">
        <v>79.019095914584867</v>
      </c>
      <c r="N32" s="234"/>
    </row>
    <row r="33" spans="2:15">
      <c r="B33" s="217" t="s">
        <v>303</v>
      </c>
      <c r="C33" s="225">
        <v>95</v>
      </c>
      <c r="D33" s="225">
        <v>199.65293474466387</v>
      </c>
      <c r="E33" s="225"/>
      <c r="F33" s="225">
        <v>604.19200000000001</v>
      </c>
      <c r="G33" s="225">
        <v>1264.5441127446638</v>
      </c>
      <c r="H33" s="225"/>
      <c r="I33" s="232">
        <v>104.1780897028183</v>
      </c>
      <c r="J33" s="232">
        <v>84.092320724931554</v>
      </c>
      <c r="K33" s="232"/>
      <c r="L33" s="232">
        <v>93.992168771225124</v>
      </c>
      <c r="M33" s="232">
        <v>76.855473327909564</v>
      </c>
      <c r="N33" s="234"/>
    </row>
    <row r="34" spans="2:15">
      <c r="B34" s="217" t="s">
        <v>304</v>
      </c>
      <c r="C34" s="225"/>
      <c r="D34" s="225">
        <v>1000</v>
      </c>
      <c r="E34" s="225"/>
      <c r="F34" s="225"/>
      <c r="G34" s="225">
        <v>7415.9580300000007</v>
      </c>
      <c r="H34" s="225"/>
      <c r="I34" s="232"/>
      <c r="J34" s="232">
        <v>87.195087194407066</v>
      </c>
      <c r="K34" s="232"/>
      <c r="L34" s="232"/>
      <c r="M34" s="232">
        <v>81.436728588137584</v>
      </c>
      <c r="N34" s="234"/>
    </row>
    <row r="35" spans="2:15">
      <c r="B35" s="217" t="s">
        <v>305</v>
      </c>
      <c r="C35" s="225"/>
      <c r="D35" s="225">
        <v>500</v>
      </c>
      <c r="E35" s="225"/>
      <c r="F35" s="225"/>
      <c r="G35" s="225">
        <v>3379.8373229999997</v>
      </c>
      <c r="H35" s="225"/>
      <c r="I35" s="232"/>
      <c r="J35" s="232">
        <v>91.930541857036573</v>
      </c>
      <c r="K35" s="232"/>
      <c r="L35" s="232"/>
      <c r="M35" s="232">
        <v>83.109571917153474</v>
      </c>
      <c r="N35" s="234"/>
    </row>
    <row r="36" spans="2:15">
      <c r="B36" s="217" t="s">
        <v>306</v>
      </c>
      <c r="C36" s="225"/>
      <c r="D36" s="225">
        <v>150</v>
      </c>
      <c r="E36" s="225"/>
      <c r="F36" s="225"/>
      <c r="G36" s="225">
        <v>893.71398299999998</v>
      </c>
      <c r="H36" s="225"/>
      <c r="I36" s="232"/>
      <c r="J36" s="232">
        <v>96.567564504026819</v>
      </c>
      <c r="K36" s="232"/>
      <c r="L36" s="232"/>
      <c r="M36" s="232">
        <v>96.867601587809119</v>
      </c>
      <c r="N36" s="234"/>
    </row>
    <row r="37" spans="2:15">
      <c r="B37" s="217" t="s">
        <v>307</v>
      </c>
      <c r="C37" s="225">
        <v>210</v>
      </c>
      <c r="D37" s="225">
        <v>80.033237123895177</v>
      </c>
      <c r="E37" s="225"/>
      <c r="F37" s="225">
        <v>2553.556</v>
      </c>
      <c r="G37" s="225">
        <v>1015.8612471238953</v>
      </c>
      <c r="H37" s="225"/>
      <c r="I37" s="232">
        <v>96.322763821169914</v>
      </c>
      <c r="J37" s="232">
        <v>88.802583734320578</v>
      </c>
      <c r="K37" s="232"/>
      <c r="L37" s="232">
        <v>92.768974172390656</v>
      </c>
      <c r="M37" s="232">
        <v>74.056862499169625</v>
      </c>
      <c r="N37" s="234"/>
    </row>
    <row r="38" spans="2:15">
      <c r="B38" s="217" t="s">
        <v>308</v>
      </c>
      <c r="C38" s="225">
        <v>1000</v>
      </c>
      <c r="D38" s="225">
        <v>790.37409441113584</v>
      </c>
      <c r="E38" s="225"/>
      <c r="F38" s="225">
        <v>6562.5739999999996</v>
      </c>
      <c r="G38" s="225">
        <v>5560.417517411136</v>
      </c>
      <c r="H38" s="225"/>
      <c r="I38" s="232">
        <v>110.03666421651694</v>
      </c>
      <c r="J38" s="232">
        <v>76.630009046431823</v>
      </c>
      <c r="K38" s="232"/>
      <c r="L38" s="232">
        <v>88.574856415871835</v>
      </c>
      <c r="M38" s="232">
        <v>69.417774698434869</v>
      </c>
      <c r="N38" s="234"/>
    </row>
    <row r="39" spans="2:15">
      <c r="B39" s="217" t="s">
        <v>279</v>
      </c>
      <c r="C39" s="225"/>
      <c r="D39" s="225">
        <v>500</v>
      </c>
      <c r="E39" s="225"/>
      <c r="F39" s="225"/>
      <c r="G39" s="225">
        <v>2928.7213429999997</v>
      </c>
      <c r="H39" s="225"/>
      <c r="I39" s="232"/>
      <c r="J39" s="232">
        <v>99.321410498549994</v>
      </c>
      <c r="K39" s="232"/>
      <c r="L39" s="232"/>
      <c r="M39" s="232">
        <v>96.496112228899293</v>
      </c>
      <c r="N39" s="234"/>
    </row>
    <row r="40" spans="2:15">
      <c r="B40" s="217" t="s">
        <v>309</v>
      </c>
      <c r="C40" s="225">
        <v>160</v>
      </c>
      <c r="D40" s="225">
        <v>657.93588844575777</v>
      </c>
      <c r="E40" s="225"/>
      <c r="F40" s="225">
        <v>1000.7670000000001</v>
      </c>
      <c r="G40" s="225">
        <v>4365.2133054457572</v>
      </c>
      <c r="H40" s="225"/>
      <c r="I40" s="232">
        <v>95.338541201146441</v>
      </c>
      <c r="J40" s="232">
        <v>82.285426383729785</v>
      </c>
      <c r="K40" s="232"/>
      <c r="L40" s="232">
        <v>84.521527180715481</v>
      </c>
      <c r="M40" s="232">
        <v>74.886872505037275</v>
      </c>
      <c r="N40" s="234"/>
    </row>
    <row r="41" spans="2:15">
      <c r="B41" s="217" t="s">
        <v>310</v>
      </c>
      <c r="C41" s="225"/>
      <c r="D41" s="225">
        <v>200</v>
      </c>
      <c r="E41" s="225"/>
      <c r="F41" s="225"/>
      <c r="G41" s="225">
        <v>1218.833977</v>
      </c>
      <c r="H41" s="225"/>
      <c r="I41" s="232"/>
      <c r="J41" s="232">
        <v>105.62875904365707</v>
      </c>
      <c r="K41" s="232"/>
      <c r="L41" s="232"/>
      <c r="M41" s="232">
        <v>103.37327086371559</v>
      </c>
      <c r="N41" s="234"/>
    </row>
    <row r="42" spans="2:15">
      <c r="B42" s="217" t="s">
        <v>311</v>
      </c>
      <c r="C42" s="225"/>
      <c r="D42" s="225">
        <v>7000</v>
      </c>
      <c r="E42" s="225"/>
      <c r="F42" s="225"/>
      <c r="G42" s="225">
        <v>45375.486156999999</v>
      </c>
      <c r="H42" s="225"/>
      <c r="I42" s="232"/>
      <c r="J42" s="232">
        <v>101.58678383655162</v>
      </c>
      <c r="K42" s="232"/>
      <c r="L42" s="232"/>
      <c r="M42" s="232">
        <v>90.55816504976282</v>
      </c>
      <c r="N42" s="235"/>
      <c r="O42" s="235"/>
    </row>
    <row r="43" spans="2:15">
      <c r="B43" s="217" t="s">
        <v>312</v>
      </c>
      <c r="C43" s="225"/>
      <c r="D43" s="225">
        <v>200</v>
      </c>
      <c r="E43" s="225"/>
      <c r="F43" s="225"/>
      <c r="G43" s="225">
        <v>1229.6510740000001</v>
      </c>
      <c r="H43" s="225"/>
      <c r="I43" s="232"/>
      <c r="J43" s="232">
        <v>119.89951796916691</v>
      </c>
      <c r="K43" s="232"/>
      <c r="L43" s="232"/>
      <c r="M43" s="232">
        <v>80.989925429166789</v>
      </c>
      <c r="N43" s="234"/>
    </row>
    <row r="44" spans="2:15">
      <c r="B44" s="217" t="s">
        <v>282</v>
      </c>
      <c r="C44" s="225"/>
      <c r="D44" s="225">
        <v>500</v>
      </c>
      <c r="E44" s="225"/>
      <c r="F44" s="225"/>
      <c r="G44" s="225">
        <v>4071.3892940000001</v>
      </c>
      <c r="H44" s="225"/>
      <c r="I44" s="232"/>
      <c r="J44" s="232">
        <v>28.186503452605677</v>
      </c>
      <c r="K44" s="232"/>
      <c r="L44" s="232"/>
      <c r="M44" s="232">
        <v>33.707181527173958</v>
      </c>
      <c r="N44" s="234"/>
    </row>
    <row r="45" spans="2:15">
      <c r="B45" s="217" t="s">
        <v>283</v>
      </c>
      <c r="C45" s="225"/>
      <c r="D45" s="225">
        <v>175</v>
      </c>
      <c r="E45" s="225"/>
      <c r="F45" s="225"/>
      <c r="G45" s="225">
        <v>1155.6291590000001</v>
      </c>
      <c r="H45" s="225"/>
      <c r="I45" s="232"/>
      <c r="J45" s="232">
        <v>91.868939015650142</v>
      </c>
      <c r="K45" s="232"/>
      <c r="L45" s="232"/>
      <c r="M45" s="232">
        <v>99.176673555941719</v>
      </c>
    </row>
    <row r="46" spans="2:15">
      <c r="B46" s="217" t="s">
        <v>313</v>
      </c>
      <c r="C46" s="225"/>
      <c r="D46" s="225">
        <v>3200</v>
      </c>
      <c r="E46" s="225"/>
      <c r="F46" s="225"/>
      <c r="G46" s="225">
        <v>22650.38841</v>
      </c>
      <c r="H46" s="225"/>
      <c r="I46" s="232"/>
      <c r="J46" s="232">
        <v>79.407320238756867</v>
      </c>
      <c r="K46" s="232"/>
      <c r="L46" s="232"/>
      <c r="M46" s="232">
        <v>85.378297018205288</v>
      </c>
    </row>
    <row r="47" spans="2:15">
      <c r="B47" s="217" t="s">
        <v>285</v>
      </c>
      <c r="C47" s="225"/>
      <c r="D47" s="225">
        <v>200</v>
      </c>
      <c r="E47" s="225"/>
      <c r="F47" s="225"/>
      <c r="G47" s="225">
        <v>1369.3683080000001</v>
      </c>
      <c r="H47" s="225"/>
      <c r="I47" s="232"/>
      <c r="J47" s="232">
        <v>97.275750771082983</v>
      </c>
      <c r="K47" s="232"/>
      <c r="L47" s="232"/>
      <c r="M47" s="232">
        <v>96.164653078483823</v>
      </c>
    </row>
    <row r="48" spans="2:15">
      <c r="B48" s="217" t="s">
        <v>119</v>
      </c>
      <c r="C48" s="225"/>
      <c r="D48" s="225">
        <v>636.46349851632044</v>
      </c>
      <c r="E48" s="225"/>
      <c r="F48" s="225"/>
      <c r="G48" s="225">
        <v>4295.1304855163207</v>
      </c>
      <c r="H48" s="225"/>
      <c r="I48" s="232"/>
      <c r="J48" s="232">
        <v>81.124067969624221</v>
      </c>
      <c r="K48" s="232"/>
      <c r="L48" s="232"/>
      <c r="M48" s="232">
        <v>83.531058706876905</v>
      </c>
    </row>
    <row r="49" spans="2:13">
      <c r="B49" s="217" t="s">
        <v>476</v>
      </c>
      <c r="C49" s="225">
        <v>11500</v>
      </c>
      <c r="D49" s="225">
        <v>286.4634985163205</v>
      </c>
      <c r="E49" s="225"/>
      <c r="F49" s="225">
        <v>82415</v>
      </c>
      <c r="G49" s="225">
        <v>1937.3722625163205</v>
      </c>
      <c r="H49" s="225"/>
      <c r="I49" s="232">
        <v>80.346538112205693</v>
      </c>
      <c r="J49" s="232">
        <v>96.411806635710946</v>
      </c>
      <c r="K49" s="232"/>
      <c r="L49" s="232">
        <v>105.71853714227073</v>
      </c>
      <c r="M49" s="232">
        <v>103.77819953439842</v>
      </c>
    </row>
    <row r="50" spans="2:13">
      <c r="B50" s="220" t="s">
        <v>477</v>
      </c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</row>
    <row r="51" spans="2:13">
      <c r="B51" s="236" t="s">
        <v>314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</row>
    <row r="52" spans="2:13">
      <c r="B52" s="193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</row>
    <row r="53" spans="2:13">
      <c r="B53" s="237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</row>
    <row r="54" spans="2:13">
      <c r="B54" s="239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</row>
    <row r="55" spans="2:13">
      <c r="B55" s="239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</row>
    <row r="56" spans="2:13"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</row>
    <row r="57" spans="2:13"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</row>
    <row r="58" spans="2:13"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</row>
    <row r="59" spans="2:13"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</row>
    <row r="60" spans="2:13"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</row>
    <row r="61" spans="2:13"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</row>
    <row r="62" spans="2:13"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</row>
    <row r="63" spans="2:13"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</row>
    <row r="64" spans="2:13"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</row>
    <row r="65" spans="2:13"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</row>
    <row r="66" spans="2:13"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</row>
    <row r="67" spans="2:13"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</row>
    <row r="68" spans="2:13"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</row>
    <row r="69" spans="2:13"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</row>
    <row r="70" spans="2:13">
      <c r="B70" s="223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</row>
    <row r="71" spans="2:13">
      <c r="B71" s="223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</row>
    <row r="72" spans="2:13">
      <c r="B72" s="223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</row>
    <row r="73" spans="2:13">
      <c r="B73" s="223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</row>
    <row r="74" spans="2:13">
      <c r="B74" s="223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</row>
    <row r="75" spans="2:13">
      <c r="B75" s="223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</row>
    <row r="76" spans="2:13">
      <c r="B76" s="223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</row>
    <row r="77" spans="2:13">
      <c r="B77" s="223"/>
    </row>
  </sheetData>
  <mergeCells count="12">
    <mergeCell ref="C5:D5"/>
    <mergeCell ref="F5:G5"/>
    <mergeCell ref="I5:J5"/>
    <mergeCell ref="L5:M5"/>
    <mergeCell ref="C3:D3"/>
    <mergeCell ref="F3:G3"/>
    <mergeCell ref="I3:J3"/>
    <mergeCell ref="L3:M3"/>
    <mergeCell ref="C4:D4"/>
    <mergeCell ref="F4:G4"/>
    <mergeCell ref="I4:J4"/>
    <mergeCell ref="L4:M4"/>
  </mergeCells>
  <pageMargins left="0.64" right="0.22" top="0.74803149606299202" bottom="0.33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B4" sqref="B4"/>
    </sheetView>
  </sheetViews>
  <sheetFormatPr defaultColWidth="9.140625" defaultRowHeight="12.75"/>
  <cols>
    <col min="1" max="1" width="2.42578125" style="385" customWidth="1"/>
    <col min="2" max="2" width="11.140625" style="385" customWidth="1"/>
    <col min="3" max="3" width="24" style="385" customWidth="1"/>
    <col min="4" max="4" width="8.5703125" style="385" customWidth="1"/>
    <col min="5" max="5" width="9.140625" style="385" customWidth="1"/>
    <col min="6" max="6" width="9.42578125" style="385" customWidth="1"/>
    <col min="7" max="7" width="9.140625" style="385" customWidth="1"/>
    <col min="8" max="8" width="15.42578125" style="385" customWidth="1"/>
    <col min="9" max="16384" width="9.140625" style="385"/>
  </cols>
  <sheetData>
    <row r="1" spans="1:10" ht="19.5" customHeight="1">
      <c r="A1" s="382" t="s">
        <v>432</v>
      </c>
      <c r="B1" s="383"/>
      <c r="C1" s="383"/>
      <c r="D1" s="383"/>
      <c r="E1" s="383"/>
      <c r="F1" s="384"/>
    </row>
    <row r="2" spans="1:10" ht="18" customHeight="1">
      <c r="A2" s="382" t="s">
        <v>433</v>
      </c>
      <c r="B2" s="383"/>
      <c r="C2" s="383"/>
      <c r="D2" s="383"/>
      <c r="E2" s="383"/>
      <c r="F2" s="384"/>
    </row>
    <row r="3" spans="1:10" ht="15">
      <c r="A3" s="386"/>
      <c r="B3" s="387"/>
      <c r="C3" s="387"/>
      <c r="D3" s="387"/>
      <c r="E3" s="387"/>
      <c r="F3" s="387"/>
      <c r="G3" s="388"/>
    </row>
    <row r="4" spans="1:10" ht="15">
      <c r="A4" s="386"/>
      <c r="B4" s="387"/>
      <c r="C4" s="387"/>
      <c r="D4" s="387"/>
      <c r="E4" s="387"/>
      <c r="F4" s="388"/>
      <c r="G4" s="388"/>
      <c r="H4" s="389" t="s">
        <v>21</v>
      </c>
    </row>
    <row r="5" spans="1:10" ht="19.5" customHeight="1">
      <c r="A5" s="390"/>
      <c r="B5" s="391"/>
      <c r="C5" s="391"/>
      <c r="D5" s="459" t="s">
        <v>434</v>
      </c>
      <c r="E5" s="459"/>
      <c r="F5" s="459"/>
      <c r="G5" s="459"/>
      <c r="H5" s="392" t="s">
        <v>435</v>
      </c>
    </row>
    <row r="6" spans="1:10" ht="18" customHeight="1">
      <c r="A6" s="386"/>
      <c r="B6" s="387"/>
      <c r="C6" s="387"/>
      <c r="D6" s="393" t="s">
        <v>436</v>
      </c>
      <c r="E6" s="393" t="s">
        <v>23</v>
      </c>
      <c r="F6" s="393" t="s">
        <v>437</v>
      </c>
      <c r="G6" s="393" t="s">
        <v>22</v>
      </c>
      <c r="H6" s="393" t="s">
        <v>438</v>
      </c>
    </row>
    <row r="7" spans="1:10" ht="19.5" customHeight="1">
      <c r="A7" s="386"/>
      <c r="B7" s="387"/>
      <c r="C7" s="387"/>
      <c r="D7" s="394" t="s">
        <v>439</v>
      </c>
      <c r="E7" s="395" t="s">
        <v>426</v>
      </c>
      <c r="F7" s="395" t="s">
        <v>426</v>
      </c>
      <c r="G7" s="395" t="s">
        <v>25</v>
      </c>
      <c r="H7" s="395" t="s">
        <v>440</v>
      </c>
    </row>
    <row r="8" spans="1:10" ht="11.25" customHeight="1">
      <c r="A8" s="384"/>
      <c r="B8" s="396"/>
      <c r="C8" s="396"/>
      <c r="D8" s="397"/>
      <c r="E8" s="397"/>
      <c r="F8" s="398"/>
      <c r="G8" s="398"/>
      <c r="H8" s="397"/>
    </row>
    <row r="9" spans="1:10" ht="20.100000000000001" customHeight="1">
      <c r="A9" s="399" t="s">
        <v>441</v>
      </c>
      <c r="B9" s="386"/>
      <c r="C9" s="386"/>
      <c r="D9" s="400">
        <v>111.09320633469048</v>
      </c>
      <c r="E9" s="400">
        <v>102.06329400364862</v>
      </c>
      <c r="F9" s="400">
        <v>101.12724674035267</v>
      </c>
      <c r="G9" s="400">
        <v>100.45480000000001</v>
      </c>
      <c r="H9" s="401">
        <v>103.11638923370958</v>
      </c>
      <c r="I9" s="397"/>
      <c r="J9" s="397"/>
    </row>
    <row r="10" spans="1:10" ht="20.100000000000001" customHeight="1">
      <c r="A10" s="402"/>
      <c r="B10" s="402" t="s">
        <v>442</v>
      </c>
      <c r="C10" s="402"/>
      <c r="D10" s="398">
        <v>115.94708204070407</v>
      </c>
      <c r="E10" s="398">
        <v>102.58600647972355</v>
      </c>
      <c r="F10" s="398">
        <v>101.12951751371521</v>
      </c>
      <c r="G10" s="398">
        <v>100.633</v>
      </c>
      <c r="H10" s="403">
        <v>103.91871701229348</v>
      </c>
      <c r="I10" s="397"/>
    </row>
    <row r="11" spans="1:10" ht="20.100000000000001" customHeight="1">
      <c r="A11" s="402"/>
      <c r="B11" s="404" t="s">
        <v>217</v>
      </c>
      <c r="C11" s="402" t="s">
        <v>443</v>
      </c>
      <c r="D11" s="398">
        <v>115.5048059610038</v>
      </c>
      <c r="E11" s="398">
        <v>103.78919071315977</v>
      </c>
      <c r="F11" s="398">
        <v>102.43607894125066</v>
      </c>
      <c r="G11" s="398">
        <v>100.3116</v>
      </c>
      <c r="H11" s="403">
        <v>103.77133504292553</v>
      </c>
      <c r="I11" s="397"/>
    </row>
    <row r="12" spans="1:10" ht="20.100000000000001" customHeight="1">
      <c r="A12" s="402"/>
      <c r="B12" s="402"/>
      <c r="C12" s="402" t="s">
        <v>444</v>
      </c>
      <c r="D12" s="398">
        <v>114.45096656098562</v>
      </c>
      <c r="E12" s="398">
        <v>101.79786540329157</v>
      </c>
      <c r="F12" s="398">
        <v>100.4595629775622</v>
      </c>
      <c r="G12" s="398">
        <v>100.786</v>
      </c>
      <c r="H12" s="403">
        <v>103.33975204389354</v>
      </c>
      <c r="I12" s="397"/>
    </row>
    <row r="13" spans="1:10" ht="20.100000000000001" customHeight="1">
      <c r="A13" s="402"/>
      <c r="B13" s="402"/>
      <c r="C13" s="402" t="s">
        <v>445</v>
      </c>
      <c r="D13" s="398">
        <v>119.92550719234056</v>
      </c>
      <c r="E13" s="398">
        <v>104.04167792782879</v>
      </c>
      <c r="F13" s="398">
        <v>102.24348986038787</v>
      </c>
      <c r="G13" s="398">
        <v>100.39239999999999</v>
      </c>
      <c r="H13" s="403">
        <v>105.42764767235759</v>
      </c>
      <c r="I13" s="397"/>
    </row>
    <row r="14" spans="1:10" ht="20.100000000000001" customHeight="1">
      <c r="A14" s="402"/>
      <c r="B14" s="402" t="s">
        <v>446</v>
      </c>
      <c r="C14" s="402"/>
      <c r="D14" s="398">
        <v>110.3188621491003</v>
      </c>
      <c r="E14" s="398">
        <v>103.04806291329251</v>
      </c>
      <c r="F14" s="398">
        <v>101.56826552577031</v>
      </c>
      <c r="G14" s="398">
        <v>100.215</v>
      </c>
      <c r="H14" s="403">
        <v>103.60831073028184</v>
      </c>
      <c r="I14" s="397"/>
    </row>
    <row r="15" spans="1:10" ht="20.100000000000001" customHeight="1">
      <c r="A15" s="402"/>
      <c r="B15" s="402" t="s">
        <v>447</v>
      </c>
      <c r="C15" s="402"/>
      <c r="D15" s="398">
        <v>106.23809307006434</v>
      </c>
      <c r="E15" s="398">
        <v>102.0183625211412</v>
      </c>
      <c r="F15" s="398">
        <v>100.82885515844475</v>
      </c>
      <c r="G15" s="398">
        <v>100.1769</v>
      </c>
      <c r="H15" s="403">
        <v>102.37941921048039</v>
      </c>
      <c r="I15" s="397"/>
    </row>
    <row r="16" spans="1:10" ht="20.100000000000001" customHeight="1">
      <c r="A16" s="402"/>
      <c r="B16" s="402" t="s">
        <v>448</v>
      </c>
      <c r="C16" s="402"/>
      <c r="D16" s="398">
        <v>113.99802425179575</v>
      </c>
      <c r="E16" s="398">
        <v>106.51132543108723</v>
      </c>
      <c r="F16" s="398">
        <v>102.83431688338796</v>
      </c>
      <c r="G16" s="398">
        <v>100.5128</v>
      </c>
      <c r="H16" s="403">
        <v>106.58386680917019</v>
      </c>
      <c r="I16" s="397"/>
    </row>
    <row r="17" spans="1:12" ht="20.100000000000001" customHeight="1">
      <c r="A17" s="402"/>
      <c r="B17" s="402" t="s">
        <v>449</v>
      </c>
      <c r="C17" s="402"/>
      <c r="D17" s="398">
        <v>106.64040443580532</v>
      </c>
      <c r="E17" s="398">
        <v>101.94647077486678</v>
      </c>
      <c r="F17" s="398">
        <v>101.01557328321591</v>
      </c>
      <c r="G17" s="398">
        <v>100.1529</v>
      </c>
      <c r="H17" s="403">
        <v>102.41179461639172</v>
      </c>
      <c r="I17" s="397"/>
    </row>
    <row r="18" spans="1:12" ht="20.100000000000001" customHeight="1">
      <c r="A18" s="402"/>
      <c r="B18" s="402" t="s">
        <v>450</v>
      </c>
      <c r="C18" s="402"/>
      <c r="D18" s="398">
        <v>103.39693622272812</v>
      </c>
      <c r="E18" s="398">
        <v>100.60604494439056</v>
      </c>
      <c r="F18" s="398">
        <v>100.27691423916632</v>
      </c>
      <c r="G18" s="398">
        <v>100.0483</v>
      </c>
      <c r="H18" s="403">
        <v>100.62325918394822</v>
      </c>
      <c r="I18" s="397"/>
    </row>
    <row r="19" spans="1:12" ht="20.100000000000001" customHeight="1">
      <c r="A19" s="402"/>
      <c r="B19" s="404" t="s">
        <v>217</v>
      </c>
      <c r="C19" s="402" t="s">
        <v>451</v>
      </c>
      <c r="D19" s="398">
        <v>102.58144275267841</v>
      </c>
      <c r="E19" s="398">
        <v>100.12436153450133</v>
      </c>
      <c r="F19" s="398">
        <v>100.09473060661456</v>
      </c>
      <c r="G19" s="398">
        <v>100.0245</v>
      </c>
      <c r="H19" s="403">
        <v>100.09323282339437</v>
      </c>
      <c r="I19" s="397"/>
    </row>
    <row r="20" spans="1:12" ht="20.100000000000001" customHeight="1">
      <c r="A20" s="402"/>
      <c r="B20" s="402" t="s">
        <v>452</v>
      </c>
      <c r="C20" s="402"/>
      <c r="D20" s="398">
        <v>106.99648368606398</v>
      </c>
      <c r="E20" s="398">
        <v>90.708571468189575</v>
      </c>
      <c r="F20" s="398">
        <v>100.98777227557075</v>
      </c>
      <c r="G20" s="398">
        <v>100.1147</v>
      </c>
      <c r="H20" s="403">
        <v>94.303132658295453</v>
      </c>
      <c r="I20" s="397"/>
    </row>
    <row r="21" spans="1:12" ht="20.100000000000001" customHeight="1">
      <c r="A21" s="402"/>
      <c r="B21" s="402" t="s">
        <v>453</v>
      </c>
      <c r="C21" s="402"/>
      <c r="D21" s="398">
        <v>96.978052238959791</v>
      </c>
      <c r="E21" s="398">
        <v>99.050270287918678</v>
      </c>
      <c r="F21" s="398">
        <v>99.228365418707526</v>
      </c>
      <c r="G21" s="398">
        <v>99.881</v>
      </c>
      <c r="H21" s="403">
        <v>99.551036436626902</v>
      </c>
      <c r="I21" s="397"/>
    </row>
    <row r="22" spans="1:12" ht="20.100000000000001" customHeight="1">
      <c r="A22" s="402"/>
      <c r="B22" s="402" t="s">
        <v>454</v>
      </c>
      <c r="C22" s="402"/>
      <c r="D22" s="398">
        <v>110.98456944146686</v>
      </c>
      <c r="E22" s="398">
        <v>105.57190633403502</v>
      </c>
      <c r="F22" s="398">
        <v>96.348147058166376</v>
      </c>
      <c r="G22" s="398">
        <v>100.032</v>
      </c>
      <c r="H22" s="403">
        <v>107.60542210914022</v>
      </c>
      <c r="I22" s="397"/>
    </row>
    <row r="23" spans="1:12" ht="20.100000000000001" customHeight="1">
      <c r="A23" s="402"/>
      <c r="B23" s="404" t="s">
        <v>217</v>
      </c>
      <c r="C23" s="402" t="s">
        <v>455</v>
      </c>
      <c r="D23" s="405">
        <v>110.95847017312866</v>
      </c>
      <c r="E23" s="398">
        <v>105.81391910803508</v>
      </c>
      <c r="F23" s="398">
        <v>95.730910488293347</v>
      </c>
      <c r="G23" s="398">
        <v>100.00830000000001</v>
      </c>
      <c r="H23" s="403">
        <v>108.07815841854678</v>
      </c>
      <c r="I23" s="397"/>
      <c r="J23" s="406"/>
      <c r="L23" s="406"/>
    </row>
    <row r="24" spans="1:12" ht="20.100000000000001" customHeight="1">
      <c r="A24" s="402"/>
      <c r="B24" s="402" t="s">
        <v>456</v>
      </c>
      <c r="C24" s="402"/>
      <c r="D24" s="405">
        <v>104.58625513592038</v>
      </c>
      <c r="E24" s="398">
        <v>101.70048806169008</v>
      </c>
      <c r="F24" s="398">
        <v>100.86392796223052</v>
      </c>
      <c r="G24" s="398">
        <v>100.19110000000001</v>
      </c>
      <c r="H24" s="403">
        <v>103.44728081981916</v>
      </c>
      <c r="I24" s="397"/>
    </row>
    <row r="25" spans="1:12" ht="20.100000000000001" customHeight="1">
      <c r="A25" s="402"/>
      <c r="B25" s="402" t="s">
        <v>457</v>
      </c>
      <c r="C25" s="402"/>
      <c r="D25" s="405">
        <v>113.9514572242646</v>
      </c>
      <c r="E25" s="398">
        <v>105.8751364840344</v>
      </c>
      <c r="F25" s="398">
        <v>104.79324090992867</v>
      </c>
      <c r="G25" s="398">
        <v>102.8408</v>
      </c>
      <c r="H25" s="403">
        <v>103.71162266347621</v>
      </c>
      <c r="I25" s="397"/>
    </row>
    <row r="26" spans="1:12" ht="20.100000000000001" customHeight="1">
      <c r="A26" s="402"/>
      <c r="B26" s="402"/>
      <c r="C26" s="402"/>
      <c r="I26" s="397"/>
    </row>
    <row r="27" spans="1:12" ht="20.100000000000001" customHeight="1">
      <c r="A27" s="399" t="s">
        <v>458</v>
      </c>
      <c r="B27" s="407"/>
      <c r="C27" s="407"/>
      <c r="D27" s="400">
        <v>150.50183284868001</v>
      </c>
      <c r="E27" s="400">
        <v>103.38858912336455</v>
      </c>
      <c r="F27" s="400">
        <v>103.26951924346595</v>
      </c>
      <c r="G27" s="400">
        <v>99.9709</v>
      </c>
      <c r="H27" s="401">
        <v>101.05516651210264</v>
      </c>
      <c r="I27" s="397"/>
    </row>
    <row r="28" spans="1:12" ht="20.100000000000001" customHeight="1">
      <c r="A28" s="399" t="s">
        <v>459</v>
      </c>
      <c r="B28" s="407"/>
      <c r="C28" s="407"/>
      <c r="D28" s="400">
        <v>102.22507586927064</v>
      </c>
      <c r="E28" s="400">
        <v>101.04398366248815</v>
      </c>
      <c r="F28" s="400">
        <v>98.285889737874271</v>
      </c>
      <c r="G28" s="400">
        <v>100.5311</v>
      </c>
      <c r="H28" s="401">
        <v>102.38872042344127</v>
      </c>
      <c r="I28" s="397"/>
      <c r="J28" s="397"/>
    </row>
    <row r="29" spans="1:12" ht="20.100000000000001" customHeight="1">
      <c r="A29" s="399" t="s">
        <v>460</v>
      </c>
      <c r="B29" s="407"/>
      <c r="C29" s="407"/>
      <c r="D29" s="408"/>
      <c r="E29" s="400">
        <v>4.1097297815370304</v>
      </c>
      <c r="F29" s="400"/>
      <c r="G29" s="400">
        <v>0.36252298119230364</v>
      </c>
      <c r="H29" s="401">
        <v>4.6535737412692981</v>
      </c>
      <c r="I29" s="397"/>
    </row>
    <row r="30" spans="1:12" ht="18.75" customHeight="1"/>
    <row r="53" spans="1:8">
      <c r="A53" s="409"/>
      <c r="B53" s="409"/>
      <c r="C53" s="409"/>
      <c r="D53" s="409"/>
      <c r="E53" s="409"/>
      <c r="F53" s="409"/>
      <c r="G53" s="409"/>
      <c r="H53" s="409"/>
    </row>
    <row r="54" spans="1:8">
      <c r="A54" s="409"/>
      <c r="B54" s="409"/>
      <c r="C54" s="409"/>
      <c r="D54" s="409"/>
      <c r="E54" s="409"/>
      <c r="F54" s="409"/>
      <c r="G54" s="409"/>
      <c r="H54" s="409"/>
    </row>
    <row r="55" spans="1:8">
      <c r="A55" s="409"/>
      <c r="B55" s="409"/>
      <c r="C55" s="409"/>
      <c r="D55" s="409"/>
      <c r="E55" s="409"/>
      <c r="F55" s="409"/>
      <c r="G55" s="409"/>
      <c r="H55" s="409"/>
    </row>
    <row r="56" spans="1:8">
      <c r="A56" s="409"/>
      <c r="B56" s="409"/>
      <c r="C56" s="409"/>
      <c r="D56" s="409"/>
      <c r="E56" s="409"/>
      <c r="F56" s="409"/>
      <c r="G56" s="409"/>
      <c r="H56" s="409"/>
    </row>
    <row r="57" spans="1:8">
      <c r="A57" s="409"/>
      <c r="B57" s="409"/>
      <c r="C57" s="409"/>
      <c r="D57" s="409"/>
      <c r="E57" s="409"/>
      <c r="F57" s="409"/>
      <c r="G57" s="409"/>
      <c r="H57" s="409"/>
    </row>
    <row r="58" spans="1:8">
      <c r="A58" s="409"/>
      <c r="B58" s="409"/>
      <c r="C58" s="409"/>
      <c r="D58" s="409"/>
      <c r="E58" s="409"/>
      <c r="F58" s="409"/>
      <c r="G58" s="409"/>
      <c r="H58" s="409"/>
    </row>
    <row r="59" spans="1:8">
      <c r="A59" s="409"/>
      <c r="B59" s="409"/>
      <c r="C59" s="409"/>
      <c r="D59" s="409"/>
      <c r="E59" s="409"/>
      <c r="F59" s="409"/>
      <c r="G59" s="409"/>
      <c r="H59" s="409"/>
    </row>
    <row r="60" spans="1:8">
      <c r="A60" s="409"/>
      <c r="B60" s="409"/>
      <c r="C60" s="409"/>
      <c r="D60" s="409"/>
      <c r="E60" s="409"/>
      <c r="F60" s="409"/>
      <c r="G60" s="409"/>
      <c r="H60" s="409"/>
    </row>
    <row r="61" spans="1:8">
      <c r="A61" s="409"/>
      <c r="B61" s="409"/>
      <c r="C61" s="409"/>
      <c r="D61" s="409"/>
      <c r="E61" s="409"/>
      <c r="F61" s="409"/>
      <c r="G61" s="409"/>
      <c r="H61" s="409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opLeftCell="A19" workbookViewId="0">
      <selection activeCell="B4" sqref="B4"/>
    </sheetView>
  </sheetViews>
  <sheetFormatPr defaultColWidth="9" defaultRowHeight="15"/>
  <cols>
    <col min="1" max="1" width="31" style="243" customWidth="1"/>
    <col min="2" max="2" width="10.140625" style="243" customWidth="1"/>
    <col min="3" max="3" width="11.140625" style="243" customWidth="1"/>
    <col min="4" max="4" width="12.140625" style="243" customWidth="1"/>
    <col min="5" max="5" width="12.42578125" style="243" customWidth="1"/>
    <col min="6" max="6" width="12.5703125" style="243" customWidth="1"/>
    <col min="7" max="7" width="9" style="243"/>
    <col min="8" max="8" width="18" style="243" customWidth="1"/>
    <col min="9" max="9" width="19.85546875" style="243" customWidth="1"/>
    <col min="10" max="16384" width="9" style="243"/>
  </cols>
  <sheetData>
    <row r="1" spans="1:8" ht="20.100000000000001" customHeight="1">
      <c r="A1" s="240" t="s">
        <v>317</v>
      </c>
      <c r="B1" s="241"/>
      <c r="C1" s="241"/>
      <c r="D1" s="241"/>
      <c r="E1" s="241"/>
      <c r="F1" s="241"/>
      <c r="G1" s="242"/>
    </row>
    <row r="2" spans="1:8" ht="20.100000000000001" customHeight="1">
      <c r="A2" s="244" t="s">
        <v>318</v>
      </c>
      <c r="B2" s="245"/>
      <c r="C2" s="245"/>
      <c r="D2" s="245"/>
      <c r="E2" s="245"/>
      <c r="F2" s="245"/>
      <c r="G2" s="242"/>
    </row>
    <row r="3" spans="1:8" ht="20.100000000000001" customHeight="1">
      <c r="A3" s="246"/>
      <c r="B3" s="247"/>
      <c r="C3" s="247"/>
      <c r="D3" s="247"/>
      <c r="E3" s="247"/>
      <c r="F3" s="248"/>
      <c r="G3" s="242"/>
    </row>
    <row r="4" spans="1:8" ht="15.95" customHeight="1">
      <c r="A4" s="249"/>
      <c r="B4" s="250" t="s">
        <v>72</v>
      </c>
      <c r="C4" s="250" t="s">
        <v>72</v>
      </c>
      <c r="D4" s="250" t="s">
        <v>319</v>
      </c>
      <c r="E4" s="250" t="s">
        <v>319</v>
      </c>
      <c r="F4" s="250" t="s">
        <v>211</v>
      </c>
      <c r="G4" s="242"/>
    </row>
    <row r="5" spans="1:8" ht="15.95" customHeight="1">
      <c r="A5" s="251"/>
      <c r="B5" s="252" t="s">
        <v>76</v>
      </c>
      <c r="C5" s="252" t="s">
        <v>24</v>
      </c>
      <c r="D5" s="252" t="s">
        <v>212</v>
      </c>
      <c r="E5" s="252" t="s">
        <v>212</v>
      </c>
      <c r="F5" s="252" t="s">
        <v>212</v>
      </c>
      <c r="G5" s="242"/>
    </row>
    <row r="6" spans="1:8" ht="15.95" customHeight="1">
      <c r="A6" s="251"/>
      <c r="B6" s="253" t="s">
        <v>77</v>
      </c>
      <c r="C6" s="253" t="s">
        <v>77</v>
      </c>
      <c r="D6" s="253" t="s">
        <v>130</v>
      </c>
      <c r="E6" s="253" t="s">
        <v>320</v>
      </c>
      <c r="F6" s="253" t="s">
        <v>320</v>
      </c>
      <c r="G6" s="242"/>
    </row>
    <row r="7" spans="1:8" ht="15.95" customHeight="1">
      <c r="A7" s="251"/>
      <c r="B7" s="254">
        <v>2023</v>
      </c>
      <c r="C7" s="254">
        <v>2023</v>
      </c>
      <c r="D7" s="254" t="s">
        <v>321</v>
      </c>
      <c r="E7" s="254" t="s">
        <v>241</v>
      </c>
      <c r="F7" s="254" t="s">
        <v>241</v>
      </c>
      <c r="G7" s="242"/>
    </row>
    <row r="8" spans="1:8" ht="20.100000000000001" customHeight="1">
      <c r="A8" s="251"/>
      <c r="G8" s="242"/>
    </row>
    <row r="9" spans="1:8" ht="20.100000000000001" customHeight="1">
      <c r="A9" s="255" t="s">
        <v>322</v>
      </c>
      <c r="B9" s="256">
        <v>398495.41792565706</v>
      </c>
      <c r="C9" s="256">
        <v>2615134.44670761</v>
      </c>
      <c r="D9" s="256">
        <v>101.31668173694844</v>
      </c>
      <c r="E9" s="256">
        <v>105.26594927840236</v>
      </c>
      <c r="F9" s="256">
        <v>115.76330167753275</v>
      </c>
      <c r="G9" s="242"/>
    </row>
    <row r="10" spans="1:8" ht="20.100000000000001" customHeight="1">
      <c r="A10" s="257" t="s">
        <v>323</v>
      </c>
      <c r="B10" s="258"/>
      <c r="C10" s="258"/>
      <c r="D10" s="258"/>
      <c r="E10" s="258"/>
      <c r="F10" s="258"/>
      <c r="G10" s="242"/>
    </row>
    <row r="11" spans="1:8" ht="20.100000000000001" customHeight="1">
      <c r="A11" s="259" t="s">
        <v>324</v>
      </c>
      <c r="B11" s="258">
        <v>397213.09564565704</v>
      </c>
      <c r="C11" s="258">
        <v>2607017.7000000002</v>
      </c>
      <c r="D11" s="258">
        <v>101.30223264836253</v>
      </c>
      <c r="E11" s="258">
        <v>105.04644992595611</v>
      </c>
      <c r="F11" s="258">
        <v>115.4768966686911</v>
      </c>
      <c r="G11" s="242"/>
    </row>
    <row r="12" spans="1:8" ht="20.100000000000001" customHeight="1">
      <c r="A12" s="259" t="s">
        <v>325</v>
      </c>
      <c r="B12" s="258">
        <v>1282.3222800000001</v>
      </c>
      <c r="C12" s="258">
        <v>8116.6733600000007</v>
      </c>
      <c r="D12" s="258">
        <v>106</v>
      </c>
      <c r="E12" s="258">
        <v>298.42294950132839</v>
      </c>
      <c r="F12" s="258">
        <v>569.19821841992837</v>
      </c>
      <c r="G12" s="242"/>
    </row>
    <row r="13" spans="1:8" ht="20.100000000000001" customHeight="1">
      <c r="A13" s="257" t="s">
        <v>326</v>
      </c>
      <c r="B13" s="258"/>
      <c r="C13" s="258"/>
      <c r="D13" s="258"/>
      <c r="E13" s="258"/>
      <c r="F13" s="258"/>
      <c r="G13" s="242"/>
      <c r="H13" s="260"/>
    </row>
    <row r="14" spans="1:8" ht="20.100000000000001" customHeight="1">
      <c r="A14" s="259" t="s">
        <v>327</v>
      </c>
      <c r="B14" s="258">
        <v>736.4</v>
      </c>
      <c r="C14" s="258">
        <v>3852.2110000000002</v>
      </c>
      <c r="D14" s="258">
        <v>111.96362248752982</v>
      </c>
      <c r="E14" s="258">
        <v>103.45572596935924</v>
      </c>
      <c r="F14" s="258">
        <v>155.0892620257043</v>
      </c>
      <c r="G14" s="242"/>
      <c r="H14" s="260"/>
    </row>
    <row r="15" spans="1:8" ht="20.100000000000001" customHeight="1">
      <c r="A15" s="259" t="s">
        <v>328</v>
      </c>
      <c r="B15" s="258">
        <v>607.20132328293289</v>
      </c>
      <c r="C15" s="258">
        <v>7648.0807698006574</v>
      </c>
      <c r="D15" s="258">
        <v>103.79557618030601</v>
      </c>
      <c r="E15" s="258">
        <v>109.29519588441036</v>
      </c>
      <c r="F15" s="258">
        <v>144.68369772205557</v>
      </c>
      <c r="G15" s="242"/>
      <c r="H15" s="260"/>
    </row>
    <row r="16" spans="1:8" ht="20.100000000000001" customHeight="1">
      <c r="A16" s="259" t="s">
        <v>329</v>
      </c>
      <c r="B16" s="258">
        <v>25943.074970986367</v>
      </c>
      <c r="C16" s="258">
        <v>196631.9</v>
      </c>
      <c r="D16" s="258">
        <v>104.53131308264263</v>
      </c>
      <c r="E16" s="258">
        <v>111.91188845367518</v>
      </c>
      <c r="F16" s="258">
        <v>128.61377454858098</v>
      </c>
      <c r="G16" s="242"/>
      <c r="H16" s="260"/>
    </row>
    <row r="17" spans="1:9" ht="20.100000000000001" customHeight="1">
      <c r="A17" s="259" t="s">
        <v>330</v>
      </c>
      <c r="B17" s="258">
        <v>365297.37918138778</v>
      </c>
      <c r="C17" s="258">
        <v>2373152.7666449887</v>
      </c>
      <c r="D17" s="258">
        <v>100.94391063811892</v>
      </c>
      <c r="E17" s="258">
        <v>104.89999999999999</v>
      </c>
      <c r="F17" s="258">
        <v>114.60706429425788</v>
      </c>
      <c r="G17" s="242"/>
      <c r="H17" s="260"/>
    </row>
    <row r="18" spans="1:9" ht="20.100000000000001" customHeight="1">
      <c r="A18" s="259" t="s">
        <v>331</v>
      </c>
      <c r="B18" s="258">
        <v>5911.3004500000006</v>
      </c>
      <c r="C18" s="258">
        <v>33849.431510000002</v>
      </c>
      <c r="D18" s="258">
        <v>110.00000000000001</v>
      </c>
      <c r="E18" s="258">
        <v>100.57386476822808</v>
      </c>
      <c r="F18" s="258">
        <v>122.22668530639638</v>
      </c>
      <c r="G18" s="242"/>
      <c r="H18" s="260"/>
    </row>
    <row r="19" spans="1:9" ht="20.100000000000001" customHeight="1">
      <c r="A19" s="259"/>
      <c r="B19" s="258"/>
      <c r="C19" s="258"/>
      <c r="D19" s="258"/>
      <c r="E19" s="258"/>
      <c r="F19" s="258"/>
      <c r="G19" s="242"/>
    </row>
    <row r="20" spans="1:9" ht="20.100000000000001" customHeight="1">
      <c r="A20" s="255" t="s">
        <v>332</v>
      </c>
      <c r="B20" s="256">
        <v>21133.507556114848</v>
      </c>
      <c r="C20" s="256">
        <v>140262.87118078989</v>
      </c>
      <c r="D20" s="256">
        <v>102.94614912072755</v>
      </c>
      <c r="E20" s="256">
        <v>103.08867149949475</v>
      </c>
      <c r="F20" s="256">
        <v>127.61813691644531</v>
      </c>
      <c r="G20" s="242"/>
    </row>
    <row r="21" spans="1:9" ht="20.100000000000001" customHeight="1">
      <c r="A21" s="257" t="s">
        <v>323</v>
      </c>
      <c r="B21" s="258"/>
      <c r="C21" s="258"/>
      <c r="D21" s="258"/>
      <c r="E21" s="258"/>
      <c r="F21" s="258"/>
      <c r="G21" s="242"/>
    </row>
    <row r="22" spans="1:9" ht="20.100000000000001" customHeight="1">
      <c r="A22" s="259" t="s">
        <v>324</v>
      </c>
      <c r="B22" s="258">
        <v>17515.249267794854</v>
      </c>
      <c r="C22" s="258">
        <v>116408.9</v>
      </c>
      <c r="D22" s="258">
        <v>102.73110329418824</v>
      </c>
      <c r="E22" s="258">
        <v>91.66937585351927</v>
      </c>
      <c r="F22" s="258">
        <v>110.78020482084794</v>
      </c>
      <c r="G22" s="242"/>
      <c r="H22" s="260"/>
    </row>
    <row r="23" spans="1:9" ht="20.100000000000001" customHeight="1">
      <c r="A23" s="259" t="s">
        <v>325</v>
      </c>
      <c r="B23" s="258">
        <v>3618.258288319993</v>
      </c>
      <c r="C23" s="258">
        <v>23854.028766095991</v>
      </c>
      <c r="D23" s="258">
        <v>104</v>
      </c>
      <c r="E23" s="258">
        <v>259.68235533020987</v>
      </c>
      <c r="F23" s="258">
        <v>494.14309566270714</v>
      </c>
      <c r="G23" s="242"/>
      <c r="H23" s="260"/>
    </row>
    <row r="24" spans="1:9" ht="20.100000000000001" customHeight="1">
      <c r="A24" s="257" t="s">
        <v>326</v>
      </c>
      <c r="B24" s="258"/>
      <c r="C24" s="258"/>
      <c r="D24" s="258"/>
      <c r="E24" s="258"/>
      <c r="F24" s="258"/>
      <c r="G24" s="261"/>
      <c r="H24" s="261"/>
    </row>
    <row r="25" spans="1:9" ht="20.100000000000001" customHeight="1">
      <c r="A25" s="259" t="s">
        <v>327</v>
      </c>
      <c r="B25" s="258">
        <v>294.27600000000001</v>
      </c>
      <c r="C25" s="258">
        <v>1488.7329999999999</v>
      </c>
      <c r="D25" s="258">
        <v>109.84259463171924</v>
      </c>
      <c r="E25" s="258">
        <v>100.06392644378552</v>
      </c>
      <c r="F25" s="258">
        <v>156.56749647949167</v>
      </c>
      <c r="G25" s="260"/>
      <c r="H25" s="260"/>
      <c r="I25" s="260"/>
    </row>
    <row r="26" spans="1:9" ht="20.100000000000001" customHeight="1">
      <c r="A26" s="259" t="s">
        <v>328</v>
      </c>
      <c r="B26" s="258">
        <v>51.092853104318763</v>
      </c>
      <c r="C26" s="258">
        <v>442.18147791704894</v>
      </c>
      <c r="D26" s="258">
        <v>102.6079047064464</v>
      </c>
      <c r="E26" s="258">
        <v>108.24416326343558</v>
      </c>
      <c r="F26" s="258">
        <v>142.68278752361013</v>
      </c>
      <c r="G26" s="260"/>
      <c r="H26" s="260"/>
      <c r="I26" s="260"/>
    </row>
    <row r="27" spans="1:9" ht="20.100000000000001" customHeight="1">
      <c r="A27" s="259" t="s">
        <v>329</v>
      </c>
      <c r="B27" s="258">
        <v>558.39227527673722</v>
      </c>
      <c r="C27" s="258">
        <v>3744.5</v>
      </c>
      <c r="D27" s="258">
        <v>101.85506687674322</v>
      </c>
      <c r="E27" s="258">
        <v>108.50000000000001</v>
      </c>
      <c r="F27" s="258">
        <v>130.98996940035474</v>
      </c>
      <c r="G27" s="260"/>
      <c r="H27" s="260"/>
      <c r="I27" s="260"/>
    </row>
    <row r="28" spans="1:9" ht="20.100000000000001" customHeight="1">
      <c r="A28" s="259" t="s">
        <v>330</v>
      </c>
      <c r="B28" s="258">
        <v>12765.173444423799</v>
      </c>
      <c r="C28" s="258">
        <v>88991.997334616462</v>
      </c>
      <c r="D28" s="258">
        <v>100.61980743740536</v>
      </c>
      <c r="E28" s="258">
        <v>109.59999999999998</v>
      </c>
      <c r="F28" s="258">
        <v>121.26161882185922</v>
      </c>
      <c r="G28" s="260"/>
      <c r="H28" s="260"/>
      <c r="I28" s="260"/>
    </row>
    <row r="29" spans="1:9" ht="20.100000000000001" customHeight="1">
      <c r="A29" s="259" t="s">
        <v>331</v>
      </c>
      <c r="B29" s="258">
        <v>7464.5</v>
      </c>
      <c r="C29" s="258">
        <v>45595.511236785998</v>
      </c>
      <c r="D29" s="258">
        <v>107</v>
      </c>
      <c r="E29" s="258">
        <v>93.33834653728124</v>
      </c>
      <c r="F29" s="258">
        <v>140.7247571911129</v>
      </c>
      <c r="G29" s="260"/>
      <c r="H29" s="260"/>
      <c r="I29" s="260"/>
    </row>
    <row r="30" spans="1:9" ht="20.100000000000001" customHeight="1">
      <c r="A30" s="262"/>
      <c r="B30" s="262"/>
      <c r="C30" s="262"/>
      <c r="D30" s="262"/>
      <c r="E30" s="262"/>
      <c r="F30" s="262"/>
      <c r="G30" s="242"/>
    </row>
    <row r="31" spans="1:9" ht="20.100000000000001" customHeight="1">
      <c r="A31" s="262"/>
      <c r="B31" s="262"/>
      <c r="C31" s="262"/>
      <c r="D31" s="262"/>
      <c r="E31" s="262"/>
      <c r="F31" s="262"/>
      <c r="G31" s="242"/>
    </row>
    <row r="32" spans="1:9" ht="20.100000000000001" customHeight="1">
      <c r="A32" s="262"/>
      <c r="B32" s="262"/>
      <c r="C32" s="262"/>
      <c r="D32" s="262"/>
      <c r="E32" s="262"/>
      <c r="F32" s="262"/>
      <c r="G32" s="242"/>
    </row>
    <row r="33" spans="1:7" ht="20.100000000000001" customHeight="1">
      <c r="A33" s="262"/>
      <c r="B33" s="262"/>
      <c r="C33" s="262"/>
      <c r="D33" s="262"/>
      <c r="E33" s="262"/>
      <c r="F33" s="262"/>
      <c r="G33" s="242"/>
    </row>
    <row r="34" spans="1:7" ht="20.100000000000001" customHeight="1">
      <c r="A34" s="262"/>
      <c r="B34" s="262"/>
      <c r="C34" s="262"/>
      <c r="D34" s="262"/>
      <c r="E34" s="262"/>
      <c r="F34" s="262"/>
      <c r="G34" s="242"/>
    </row>
    <row r="35" spans="1:7" ht="20.100000000000001" customHeight="1">
      <c r="A35" s="263"/>
      <c r="B35" s="263"/>
      <c r="C35" s="264"/>
      <c r="D35" s="264"/>
      <c r="E35" s="264"/>
      <c r="F35" s="263"/>
      <c r="G35" s="242"/>
    </row>
    <row r="36" spans="1:7" ht="20.100000000000001" customHeight="1">
      <c r="A36" s="263"/>
      <c r="B36" s="263"/>
      <c r="C36" s="264"/>
      <c r="D36" s="264"/>
      <c r="E36" s="264"/>
      <c r="F36" s="263"/>
      <c r="G36" s="242"/>
    </row>
    <row r="37" spans="1:7" ht="20.100000000000001" customHeight="1">
      <c r="A37" s="263"/>
      <c r="B37" s="263"/>
      <c r="C37" s="264"/>
      <c r="D37" s="264"/>
      <c r="E37" s="264"/>
      <c r="F37" s="263"/>
    </row>
    <row r="38" spans="1:7" ht="20.100000000000001" customHeight="1">
      <c r="A38" s="263"/>
      <c r="B38" s="263"/>
      <c r="C38" s="264"/>
      <c r="D38" s="264"/>
      <c r="E38" s="264"/>
      <c r="F38" s="263"/>
    </row>
    <row r="39" spans="1:7" ht="20.100000000000001" customHeight="1">
      <c r="A39" s="263"/>
      <c r="B39" s="263"/>
      <c r="C39" s="264"/>
      <c r="D39" s="264"/>
      <c r="E39" s="264"/>
      <c r="F39" s="263"/>
    </row>
    <row r="40" spans="1:7" ht="20.100000000000001" customHeight="1">
      <c r="A40" s="263"/>
      <c r="B40" s="263"/>
      <c r="C40" s="264"/>
      <c r="D40" s="264"/>
      <c r="E40" s="264"/>
      <c r="F40" s="263"/>
    </row>
    <row r="41" spans="1:7" ht="20.100000000000001" customHeight="1">
      <c r="A41" s="263"/>
      <c r="B41" s="263"/>
      <c r="C41" s="264"/>
      <c r="D41" s="264"/>
      <c r="E41" s="264"/>
      <c r="F41" s="263"/>
    </row>
    <row r="42" spans="1:7" ht="20.100000000000001" customHeight="1">
      <c r="A42" s="263"/>
      <c r="B42" s="263"/>
      <c r="C42" s="264"/>
      <c r="D42" s="264"/>
      <c r="E42" s="264"/>
      <c r="F42" s="263"/>
    </row>
    <row r="43" spans="1:7" ht="20.100000000000001" customHeight="1">
      <c r="A43" s="263"/>
      <c r="B43" s="263"/>
      <c r="C43" s="264"/>
      <c r="D43" s="264"/>
      <c r="E43" s="264"/>
      <c r="F43" s="263"/>
    </row>
    <row r="44" spans="1:7" ht="20.100000000000001" customHeight="1">
      <c r="A44" s="263"/>
      <c r="B44" s="263"/>
      <c r="C44" s="264"/>
      <c r="D44" s="264"/>
      <c r="E44" s="264"/>
      <c r="F44" s="263"/>
    </row>
    <row r="45" spans="1:7" ht="20.100000000000001" customHeight="1">
      <c r="A45" s="263"/>
      <c r="B45" s="263"/>
      <c r="C45" s="264"/>
      <c r="D45" s="264"/>
      <c r="E45" s="264"/>
      <c r="F45" s="263"/>
    </row>
    <row r="46" spans="1:7" ht="20.100000000000001" customHeight="1">
      <c r="A46" s="263"/>
      <c r="B46" s="263"/>
      <c r="C46" s="264"/>
      <c r="D46" s="264"/>
      <c r="E46" s="264"/>
      <c r="F46" s="263"/>
    </row>
    <row r="47" spans="1:7" ht="20.100000000000001" customHeight="1">
      <c r="A47" s="263"/>
      <c r="B47" s="263"/>
      <c r="C47" s="264"/>
      <c r="D47" s="264"/>
      <c r="E47" s="264"/>
      <c r="F47" s="263"/>
    </row>
    <row r="48" spans="1:7" ht="14.1" customHeight="1">
      <c r="A48" s="263"/>
      <c r="B48" s="263"/>
      <c r="C48" s="264"/>
      <c r="D48" s="264"/>
      <c r="E48" s="264"/>
      <c r="F48" s="263"/>
    </row>
    <row r="49" spans="1:6" ht="14.1" customHeight="1">
      <c r="A49" s="263"/>
      <c r="B49" s="263"/>
      <c r="C49" s="264"/>
      <c r="D49" s="264"/>
      <c r="E49" s="264"/>
      <c r="F49" s="263"/>
    </row>
    <row r="50" spans="1:6" ht="14.1" customHeight="1">
      <c r="A50" s="263"/>
      <c r="B50" s="263"/>
      <c r="C50" s="264"/>
      <c r="D50" s="264"/>
      <c r="E50" s="264"/>
      <c r="F50" s="263"/>
    </row>
    <row r="51" spans="1:6" ht="14.1" customHeight="1">
      <c r="A51" s="263"/>
      <c r="B51" s="263"/>
      <c r="C51" s="264"/>
      <c r="D51" s="264"/>
      <c r="E51" s="264"/>
      <c r="F51" s="263"/>
    </row>
    <row r="52" spans="1:6" ht="14.1" customHeight="1">
      <c r="A52" s="263"/>
      <c r="B52" s="263"/>
      <c r="C52" s="264"/>
      <c r="D52" s="264"/>
      <c r="E52" s="264"/>
      <c r="F52" s="263"/>
    </row>
    <row r="53" spans="1:6" ht="14.1" customHeight="1">
      <c r="A53" s="263"/>
      <c r="B53" s="263"/>
      <c r="C53" s="264"/>
      <c r="D53" s="264"/>
      <c r="E53" s="264"/>
      <c r="F53" s="263"/>
    </row>
    <row r="54" spans="1:6" ht="14.1" customHeight="1">
      <c r="A54" s="263"/>
      <c r="B54" s="263"/>
      <c r="C54" s="264"/>
      <c r="D54" s="264"/>
      <c r="E54" s="264"/>
      <c r="F54" s="263"/>
    </row>
    <row r="55" spans="1:6" ht="18" customHeight="1">
      <c r="A55" s="263"/>
      <c r="B55" s="263"/>
      <c r="C55" s="264"/>
      <c r="D55" s="264"/>
      <c r="E55" s="264"/>
      <c r="F55" s="263"/>
    </row>
    <row r="56" spans="1:6" ht="18" customHeight="1">
      <c r="A56" s="263"/>
      <c r="B56" s="263"/>
      <c r="C56" s="264"/>
      <c r="D56" s="264"/>
      <c r="E56" s="264"/>
      <c r="F56" s="263"/>
    </row>
    <row r="57" spans="1:6" ht="18" customHeight="1">
      <c r="A57" s="263"/>
      <c r="B57" s="263"/>
      <c r="C57" s="264"/>
      <c r="D57" s="264"/>
      <c r="E57" s="264"/>
      <c r="F57" s="263"/>
    </row>
    <row r="58" spans="1:6" ht="18" customHeight="1">
      <c r="A58" s="263"/>
      <c r="B58" s="263"/>
      <c r="C58" s="264"/>
      <c r="D58" s="264"/>
      <c r="E58" s="264"/>
      <c r="F58" s="263"/>
    </row>
    <row r="59" spans="1:6" ht="18" customHeight="1">
      <c r="A59" s="263"/>
      <c r="B59" s="263"/>
      <c r="C59" s="264"/>
      <c r="D59" s="264"/>
      <c r="E59" s="264"/>
      <c r="F59" s="263"/>
    </row>
    <row r="60" spans="1:6">
      <c r="A60" s="263"/>
      <c r="B60" s="263"/>
      <c r="C60" s="264"/>
      <c r="D60" s="264"/>
      <c r="E60" s="264"/>
      <c r="F60" s="263"/>
    </row>
    <row r="61" spans="1:6">
      <c r="A61" s="263"/>
      <c r="B61" s="263"/>
      <c r="C61" s="264"/>
      <c r="D61" s="264"/>
      <c r="E61" s="264"/>
      <c r="F61" s="263"/>
    </row>
    <row r="62" spans="1:6">
      <c r="A62" s="263"/>
      <c r="B62" s="263"/>
      <c r="C62" s="264"/>
      <c r="D62" s="264"/>
      <c r="E62" s="264"/>
      <c r="F62" s="263"/>
    </row>
    <row r="63" spans="1:6">
      <c r="A63" s="263"/>
      <c r="B63" s="263"/>
      <c r="C63" s="264"/>
      <c r="D63" s="264"/>
      <c r="E63" s="264"/>
      <c r="F63" s="263"/>
    </row>
    <row r="64" spans="1:6">
      <c r="A64" s="263"/>
      <c r="B64" s="263"/>
      <c r="C64" s="264"/>
      <c r="D64" s="264"/>
      <c r="E64" s="264"/>
      <c r="F64" s="263"/>
    </row>
    <row r="65" spans="1:6">
      <c r="A65" s="263"/>
      <c r="B65" s="263"/>
      <c r="C65" s="264"/>
      <c r="D65" s="264"/>
      <c r="E65" s="264"/>
      <c r="F65" s="263"/>
    </row>
    <row r="66" spans="1:6">
      <c r="A66" s="263"/>
      <c r="B66" s="263"/>
      <c r="C66" s="264"/>
      <c r="D66" s="264"/>
      <c r="E66" s="264"/>
      <c r="F66" s="263"/>
    </row>
    <row r="67" spans="1:6">
      <c r="A67" s="263"/>
      <c r="B67" s="263"/>
      <c r="C67" s="264"/>
      <c r="D67" s="264"/>
      <c r="E67" s="264"/>
      <c r="F67" s="263"/>
    </row>
    <row r="68" spans="1:6">
      <c r="A68" s="263"/>
      <c r="B68" s="263"/>
      <c r="C68" s="264"/>
      <c r="D68" s="264"/>
      <c r="E68" s="264"/>
      <c r="F68" s="263"/>
    </row>
    <row r="69" spans="1:6">
      <c r="A69" s="263"/>
      <c r="B69" s="263"/>
      <c r="C69" s="264"/>
      <c r="D69" s="264"/>
      <c r="E69" s="264"/>
      <c r="F69" s="263"/>
    </row>
    <row r="70" spans="1:6">
      <c r="A70" s="263"/>
      <c r="B70" s="263"/>
      <c r="C70" s="264"/>
      <c r="D70" s="264"/>
      <c r="E70" s="264"/>
      <c r="F70" s="263"/>
    </row>
    <row r="71" spans="1:6">
      <c r="A71" s="263"/>
      <c r="B71" s="263"/>
      <c r="C71" s="264"/>
      <c r="D71" s="264"/>
      <c r="E71" s="264"/>
      <c r="F71" s="263"/>
    </row>
    <row r="72" spans="1:6">
      <c r="A72" s="263"/>
      <c r="B72" s="263"/>
      <c r="C72" s="264"/>
      <c r="D72" s="264"/>
      <c r="E72" s="264"/>
      <c r="F72" s="263"/>
    </row>
    <row r="73" spans="1:6">
      <c r="A73" s="263"/>
      <c r="B73" s="263"/>
      <c r="C73" s="264"/>
      <c r="D73" s="264"/>
      <c r="E73" s="264"/>
      <c r="F73" s="263"/>
    </row>
    <row r="74" spans="1:6">
      <c r="A74" s="263"/>
      <c r="B74" s="263"/>
      <c r="C74" s="264"/>
      <c r="D74" s="264"/>
      <c r="E74" s="264"/>
      <c r="F74" s="263"/>
    </row>
    <row r="75" spans="1:6">
      <c r="A75" s="263"/>
      <c r="B75" s="263"/>
      <c r="C75" s="264"/>
      <c r="D75" s="264"/>
      <c r="E75" s="264"/>
      <c r="F75" s="263"/>
    </row>
    <row r="76" spans="1:6">
      <c r="A76" s="263"/>
      <c r="B76" s="263"/>
      <c r="C76" s="264"/>
      <c r="D76" s="264"/>
      <c r="E76" s="264"/>
      <c r="F76" s="263"/>
    </row>
    <row r="77" spans="1:6">
      <c r="A77" s="263"/>
      <c r="B77" s="263"/>
      <c r="C77" s="264"/>
      <c r="D77" s="264"/>
      <c r="E77" s="264"/>
      <c r="F77" s="263"/>
    </row>
    <row r="78" spans="1:6">
      <c r="A78" s="263"/>
      <c r="B78" s="263"/>
      <c r="C78" s="264"/>
      <c r="D78" s="264"/>
      <c r="E78" s="264"/>
      <c r="F78" s="263"/>
    </row>
    <row r="79" spans="1:6">
      <c r="A79" s="263"/>
      <c r="B79" s="263"/>
      <c r="C79" s="264"/>
      <c r="D79" s="264"/>
      <c r="E79" s="264"/>
      <c r="F79" s="263"/>
    </row>
    <row r="80" spans="1:6">
      <c r="A80" s="263"/>
      <c r="B80" s="263"/>
      <c r="C80" s="264"/>
      <c r="D80" s="264"/>
      <c r="E80" s="264"/>
      <c r="F80" s="263"/>
    </row>
    <row r="81" spans="1:6">
      <c r="A81" s="263"/>
      <c r="B81" s="263"/>
      <c r="C81" s="264"/>
      <c r="D81" s="264"/>
      <c r="E81" s="264"/>
      <c r="F81" s="263"/>
    </row>
    <row r="82" spans="1:6">
      <c r="A82" s="263"/>
      <c r="B82" s="263"/>
      <c r="C82" s="264"/>
      <c r="D82" s="264"/>
      <c r="E82" s="264"/>
      <c r="F82" s="263"/>
    </row>
    <row r="83" spans="1:6">
      <c r="A83" s="263"/>
      <c r="B83" s="263"/>
      <c r="C83" s="264"/>
      <c r="D83" s="264"/>
      <c r="E83" s="264"/>
      <c r="F83" s="263"/>
    </row>
    <row r="84" spans="1:6">
      <c r="A84" s="263"/>
      <c r="B84" s="263"/>
      <c r="C84" s="264"/>
      <c r="D84" s="264"/>
      <c r="E84" s="264"/>
      <c r="F84" s="263"/>
    </row>
    <row r="85" spans="1:6">
      <c r="A85" s="263"/>
      <c r="B85" s="263"/>
      <c r="C85" s="264"/>
      <c r="D85" s="264"/>
      <c r="E85" s="264"/>
      <c r="F85" s="263"/>
    </row>
    <row r="86" spans="1:6">
      <c r="A86" s="263"/>
      <c r="B86" s="263"/>
      <c r="C86" s="264"/>
      <c r="D86" s="264"/>
      <c r="E86" s="264"/>
      <c r="F86" s="263"/>
    </row>
    <row r="87" spans="1:6">
      <c r="A87" s="263"/>
      <c r="B87" s="263"/>
      <c r="C87" s="264"/>
      <c r="D87" s="264"/>
      <c r="E87" s="264"/>
      <c r="F87" s="263"/>
    </row>
    <row r="88" spans="1:6">
      <c r="A88" s="263"/>
      <c r="B88" s="263"/>
      <c r="C88" s="264"/>
      <c r="D88" s="264"/>
      <c r="E88" s="264"/>
      <c r="F88" s="263"/>
    </row>
    <row r="89" spans="1:6">
      <c r="A89" s="263"/>
      <c r="B89" s="263"/>
      <c r="C89" s="264"/>
      <c r="D89" s="264"/>
      <c r="E89" s="264"/>
      <c r="F89" s="263"/>
    </row>
    <row r="90" spans="1:6">
      <c r="A90" s="263"/>
      <c r="B90" s="263"/>
      <c r="C90" s="264"/>
      <c r="D90" s="264"/>
      <c r="E90" s="264"/>
      <c r="F90" s="263"/>
    </row>
    <row r="91" spans="1:6">
      <c r="A91" s="263"/>
      <c r="B91" s="263"/>
      <c r="C91" s="264"/>
      <c r="D91" s="264"/>
      <c r="E91" s="264"/>
      <c r="F91" s="263"/>
    </row>
    <row r="92" spans="1:6">
      <c r="A92" s="263"/>
      <c r="B92" s="263"/>
      <c r="C92" s="264"/>
      <c r="D92" s="264"/>
      <c r="E92" s="264"/>
      <c r="F92" s="263"/>
    </row>
    <row r="93" spans="1:6">
      <c r="A93" s="263"/>
      <c r="B93" s="263"/>
      <c r="C93" s="264"/>
      <c r="D93" s="264"/>
      <c r="E93" s="264"/>
      <c r="F93" s="263"/>
    </row>
    <row r="94" spans="1:6">
      <c r="A94" s="263"/>
      <c r="B94" s="263"/>
      <c r="C94" s="264"/>
      <c r="D94" s="264"/>
      <c r="E94" s="264"/>
      <c r="F94" s="263"/>
    </row>
    <row r="95" spans="1:6">
      <c r="A95" s="263"/>
      <c r="B95" s="263"/>
      <c r="C95" s="264"/>
      <c r="D95" s="264"/>
      <c r="E95" s="264"/>
      <c r="F95" s="263"/>
    </row>
    <row r="96" spans="1:6">
      <c r="A96" s="263"/>
      <c r="B96" s="263"/>
      <c r="C96" s="264"/>
      <c r="D96" s="264"/>
      <c r="E96" s="264"/>
      <c r="F96" s="263"/>
    </row>
    <row r="97" spans="1:6">
      <c r="A97" s="263"/>
      <c r="B97" s="263"/>
      <c r="C97" s="264"/>
      <c r="D97" s="264"/>
      <c r="E97" s="264"/>
      <c r="F97" s="263"/>
    </row>
    <row r="98" spans="1:6">
      <c r="A98" s="263"/>
      <c r="B98" s="263"/>
      <c r="C98" s="264"/>
      <c r="D98" s="264"/>
      <c r="E98" s="264"/>
      <c r="F98" s="263"/>
    </row>
    <row r="99" spans="1:6">
      <c r="A99" s="263"/>
      <c r="B99" s="263"/>
      <c r="C99" s="264"/>
      <c r="D99" s="264"/>
      <c r="E99" s="264"/>
      <c r="F99" s="263"/>
    </row>
    <row r="100" spans="1:6">
      <c r="A100" s="263"/>
      <c r="B100" s="263"/>
      <c r="C100" s="264"/>
      <c r="D100" s="264"/>
      <c r="E100" s="264"/>
      <c r="F100" s="263"/>
    </row>
    <row r="101" spans="1:6">
      <c r="A101" s="263"/>
      <c r="B101" s="263"/>
      <c r="C101" s="264"/>
      <c r="D101" s="264"/>
      <c r="E101" s="264"/>
      <c r="F101" s="263"/>
    </row>
    <row r="102" spans="1:6">
      <c r="A102" s="263"/>
      <c r="B102" s="263"/>
      <c r="C102" s="264"/>
      <c r="D102" s="264"/>
      <c r="E102" s="264"/>
      <c r="F102" s="263"/>
    </row>
    <row r="103" spans="1:6">
      <c r="A103" s="263"/>
      <c r="B103" s="263"/>
      <c r="C103" s="264"/>
      <c r="D103" s="264"/>
      <c r="E103" s="264"/>
      <c r="F103" s="263"/>
    </row>
    <row r="104" spans="1:6">
      <c r="A104" s="263"/>
      <c r="B104" s="263"/>
      <c r="C104" s="264"/>
      <c r="D104" s="264"/>
      <c r="E104" s="264"/>
      <c r="F104" s="263"/>
    </row>
    <row r="105" spans="1:6">
      <c r="A105" s="263"/>
      <c r="B105" s="263"/>
      <c r="C105" s="264"/>
      <c r="D105" s="264"/>
      <c r="E105" s="264"/>
      <c r="F105" s="263"/>
    </row>
    <row r="106" spans="1:6">
      <c r="A106" s="263"/>
      <c r="B106" s="263"/>
      <c r="C106" s="264"/>
      <c r="D106" s="264"/>
      <c r="E106" s="264"/>
      <c r="F106" s="263"/>
    </row>
    <row r="107" spans="1:6">
      <c r="A107" s="263"/>
      <c r="B107" s="263"/>
      <c r="C107" s="264"/>
      <c r="D107" s="264"/>
      <c r="E107" s="264"/>
      <c r="F107" s="263"/>
    </row>
    <row r="108" spans="1:6">
      <c r="A108" s="263"/>
      <c r="B108" s="263"/>
      <c r="C108" s="264"/>
      <c r="D108" s="264"/>
      <c r="E108" s="264"/>
      <c r="F108" s="263"/>
    </row>
    <row r="109" spans="1:6">
      <c r="A109" s="263"/>
      <c r="B109" s="263"/>
      <c r="C109" s="264"/>
      <c r="D109" s="264"/>
      <c r="E109" s="264"/>
      <c r="F109" s="263"/>
    </row>
    <row r="110" spans="1:6">
      <c r="A110" s="263"/>
      <c r="B110" s="263"/>
      <c r="C110" s="264"/>
      <c r="D110" s="264"/>
      <c r="E110" s="264"/>
      <c r="F110" s="263"/>
    </row>
    <row r="111" spans="1:6">
      <c r="A111" s="263"/>
      <c r="B111" s="263"/>
      <c r="C111" s="264"/>
      <c r="D111" s="264"/>
      <c r="E111" s="264"/>
      <c r="F111" s="263"/>
    </row>
    <row r="112" spans="1:6">
      <c r="A112" s="263"/>
      <c r="B112" s="263"/>
      <c r="C112" s="264"/>
      <c r="D112" s="264"/>
      <c r="E112" s="264"/>
      <c r="F112" s="263"/>
    </row>
    <row r="113" spans="1:6">
      <c r="A113" s="263"/>
      <c r="B113" s="263"/>
      <c r="C113" s="264"/>
      <c r="D113" s="264"/>
      <c r="E113" s="264"/>
      <c r="F113" s="263"/>
    </row>
    <row r="114" spans="1:6">
      <c r="A114" s="263"/>
      <c r="B114" s="263"/>
      <c r="C114" s="264"/>
      <c r="D114" s="264"/>
      <c r="E114" s="264"/>
      <c r="F114" s="263"/>
    </row>
    <row r="115" spans="1:6">
      <c r="A115" s="263"/>
      <c r="B115" s="263"/>
      <c r="C115" s="264"/>
      <c r="D115" s="264"/>
      <c r="E115" s="264"/>
      <c r="F115" s="263"/>
    </row>
    <row r="116" spans="1:6">
      <c r="A116" s="263"/>
      <c r="B116" s="263"/>
      <c r="C116" s="264"/>
      <c r="D116" s="264"/>
      <c r="E116" s="264"/>
      <c r="F116" s="263"/>
    </row>
    <row r="117" spans="1:6">
      <c r="A117" s="263"/>
      <c r="B117" s="263"/>
      <c r="C117" s="264"/>
      <c r="D117" s="264"/>
      <c r="E117" s="264"/>
      <c r="F117" s="263"/>
    </row>
    <row r="118" spans="1:6">
      <c r="A118" s="263"/>
      <c r="B118" s="263"/>
      <c r="C118" s="264"/>
      <c r="D118" s="264"/>
      <c r="E118" s="264"/>
      <c r="F118" s="263"/>
    </row>
    <row r="119" spans="1:6">
      <c r="A119" s="263"/>
      <c r="B119" s="263"/>
      <c r="C119" s="264"/>
      <c r="D119" s="264"/>
      <c r="E119" s="264"/>
      <c r="F119" s="263"/>
    </row>
    <row r="120" spans="1:6">
      <c r="A120" s="263"/>
      <c r="B120" s="263"/>
      <c r="C120" s="264"/>
      <c r="D120" s="264"/>
      <c r="E120" s="264"/>
      <c r="F120" s="263"/>
    </row>
    <row r="121" spans="1:6">
      <c r="A121" s="263"/>
      <c r="B121" s="263"/>
      <c r="C121" s="264"/>
      <c r="D121" s="264"/>
      <c r="E121" s="264"/>
      <c r="F121" s="263"/>
    </row>
    <row r="122" spans="1:6">
      <c r="A122" s="263"/>
      <c r="B122" s="263"/>
      <c r="C122" s="264"/>
      <c r="D122" s="264"/>
      <c r="E122" s="264"/>
      <c r="F122" s="263"/>
    </row>
    <row r="123" spans="1:6">
      <c r="A123" s="263"/>
      <c r="B123" s="263"/>
      <c r="C123" s="264"/>
      <c r="D123" s="264"/>
      <c r="E123" s="264"/>
      <c r="F123" s="263"/>
    </row>
    <row r="124" spans="1:6">
      <c r="A124" s="263"/>
      <c r="B124" s="263"/>
      <c r="C124" s="264"/>
      <c r="D124" s="264"/>
      <c r="E124" s="264"/>
      <c r="F124" s="263"/>
    </row>
    <row r="125" spans="1:6">
      <c r="A125" s="263"/>
      <c r="B125" s="263"/>
      <c r="C125" s="264"/>
      <c r="D125" s="264"/>
      <c r="E125" s="264"/>
      <c r="F125" s="263"/>
    </row>
    <row r="126" spans="1:6">
      <c r="A126" s="263"/>
      <c r="B126" s="263"/>
      <c r="C126" s="264"/>
      <c r="D126" s="264"/>
      <c r="E126" s="264"/>
      <c r="F126" s="263"/>
    </row>
    <row r="127" spans="1:6">
      <c r="A127" s="263"/>
      <c r="B127" s="263"/>
      <c r="C127" s="264"/>
      <c r="D127" s="264"/>
      <c r="E127" s="264"/>
      <c r="F127" s="263"/>
    </row>
    <row r="128" spans="1:6">
      <c r="A128" s="263"/>
      <c r="B128" s="263"/>
      <c r="C128" s="264"/>
      <c r="D128" s="264"/>
      <c r="E128" s="264"/>
      <c r="F128" s="263"/>
    </row>
    <row r="129" spans="1:6">
      <c r="A129" s="263"/>
      <c r="B129" s="263"/>
      <c r="C129" s="264"/>
      <c r="D129" s="264"/>
      <c r="E129" s="264"/>
      <c r="F129" s="263"/>
    </row>
    <row r="130" spans="1:6">
      <c r="A130" s="263"/>
      <c r="B130" s="263"/>
      <c r="C130" s="264"/>
      <c r="D130" s="264"/>
      <c r="E130" s="264"/>
      <c r="F130" s="263"/>
    </row>
    <row r="131" spans="1:6">
      <c r="A131" s="263"/>
      <c r="B131" s="263"/>
      <c r="C131" s="264"/>
      <c r="D131" s="264"/>
      <c r="E131" s="264"/>
      <c r="F131" s="263"/>
    </row>
    <row r="132" spans="1:6">
      <c r="A132" s="263"/>
      <c r="B132" s="263"/>
      <c r="C132" s="264"/>
      <c r="D132" s="264"/>
      <c r="E132" s="264"/>
      <c r="F132" s="263"/>
    </row>
    <row r="133" spans="1:6">
      <c r="A133" s="263"/>
      <c r="B133" s="263"/>
      <c r="C133" s="264"/>
      <c r="D133" s="264"/>
      <c r="E133" s="264"/>
      <c r="F133" s="263"/>
    </row>
    <row r="134" spans="1:6">
      <c r="A134" s="263"/>
      <c r="B134" s="263"/>
      <c r="C134" s="264"/>
      <c r="D134" s="264"/>
      <c r="E134" s="264"/>
      <c r="F134" s="263"/>
    </row>
    <row r="135" spans="1:6">
      <c r="A135" s="263"/>
      <c r="B135" s="263"/>
      <c r="C135" s="264"/>
      <c r="D135" s="264"/>
      <c r="E135" s="264"/>
      <c r="F135" s="263"/>
    </row>
    <row r="136" spans="1:6">
      <c r="A136" s="263"/>
      <c r="B136" s="263"/>
      <c r="C136" s="264"/>
      <c r="D136" s="264"/>
      <c r="E136" s="264"/>
      <c r="F136" s="263"/>
    </row>
    <row r="137" spans="1:6">
      <c r="A137" s="263"/>
      <c r="B137" s="263"/>
      <c r="C137" s="264"/>
      <c r="D137" s="264"/>
      <c r="E137" s="264"/>
      <c r="F137" s="263"/>
    </row>
    <row r="138" spans="1:6">
      <c r="A138" s="263"/>
      <c r="B138" s="263"/>
      <c r="C138" s="264"/>
      <c r="D138" s="264"/>
      <c r="E138" s="264"/>
      <c r="F138" s="263"/>
    </row>
    <row r="139" spans="1:6">
      <c r="A139" s="263"/>
      <c r="B139" s="263"/>
      <c r="C139" s="264"/>
      <c r="D139" s="264"/>
      <c r="E139" s="264"/>
      <c r="F139" s="263"/>
    </row>
    <row r="140" spans="1:6">
      <c r="A140" s="263"/>
      <c r="B140" s="263"/>
      <c r="C140" s="264"/>
      <c r="D140" s="264"/>
      <c r="E140" s="264"/>
      <c r="F140" s="263"/>
    </row>
    <row r="141" spans="1:6">
      <c r="A141" s="263"/>
      <c r="B141" s="263"/>
      <c r="C141" s="264"/>
      <c r="D141" s="264"/>
      <c r="E141" s="264"/>
      <c r="F141" s="263"/>
    </row>
    <row r="142" spans="1:6">
      <c r="A142" s="263"/>
      <c r="B142" s="263"/>
      <c r="C142" s="264"/>
      <c r="D142" s="264"/>
      <c r="E142" s="264"/>
      <c r="F142" s="263"/>
    </row>
    <row r="143" spans="1:6">
      <c r="A143" s="263"/>
      <c r="B143" s="263"/>
      <c r="C143" s="264"/>
      <c r="D143" s="264"/>
      <c r="E143" s="264"/>
      <c r="F143" s="263"/>
    </row>
    <row r="144" spans="1:6">
      <c r="A144" s="263"/>
      <c r="B144" s="263"/>
      <c r="C144" s="264"/>
      <c r="D144" s="264"/>
      <c r="E144" s="264"/>
      <c r="F144" s="263"/>
    </row>
    <row r="145" spans="1:6">
      <c r="A145" s="263"/>
      <c r="B145" s="263"/>
      <c r="C145" s="264"/>
      <c r="D145" s="264"/>
      <c r="E145" s="264"/>
      <c r="F145" s="263"/>
    </row>
    <row r="146" spans="1:6">
      <c r="A146" s="263"/>
      <c r="B146" s="263"/>
      <c r="C146" s="264"/>
      <c r="D146" s="264"/>
      <c r="E146" s="264"/>
      <c r="F146" s="263"/>
    </row>
    <row r="147" spans="1:6">
      <c r="A147" s="263"/>
      <c r="B147" s="263"/>
      <c r="C147" s="264"/>
      <c r="D147" s="264"/>
      <c r="E147" s="264"/>
      <c r="F147" s="263"/>
    </row>
    <row r="148" spans="1:6">
      <c r="A148" s="263"/>
      <c r="B148" s="263"/>
      <c r="C148" s="264"/>
      <c r="D148" s="264"/>
      <c r="E148" s="264"/>
      <c r="F148" s="263"/>
    </row>
    <row r="149" spans="1:6">
      <c r="A149" s="263"/>
      <c r="B149" s="263"/>
      <c r="C149" s="264"/>
      <c r="D149" s="264"/>
      <c r="E149" s="264"/>
      <c r="F149" s="263"/>
    </row>
    <row r="150" spans="1:6" ht="18.75">
      <c r="A150" s="263"/>
      <c r="B150" s="263"/>
      <c r="C150" s="264"/>
      <c r="D150" s="264"/>
      <c r="E150" s="264"/>
      <c r="F150" s="265"/>
    </row>
    <row r="151" spans="1:6" ht="18.75">
      <c r="A151" s="265"/>
      <c r="B151" s="265"/>
      <c r="C151" s="266"/>
      <c r="D151" s="266"/>
      <c r="E151" s="266"/>
      <c r="F151" s="265"/>
    </row>
    <row r="152" spans="1:6" ht="18.75">
      <c r="A152" s="265"/>
      <c r="B152" s="265"/>
      <c r="C152" s="266"/>
      <c r="D152" s="266"/>
      <c r="E152" s="266"/>
      <c r="F152" s="265"/>
    </row>
    <row r="153" spans="1:6">
      <c r="C153" s="266"/>
      <c r="D153" s="266"/>
      <c r="E153" s="266"/>
    </row>
    <row r="154" spans="1:6">
      <c r="C154" s="266"/>
      <c r="D154" s="266"/>
      <c r="E154" s="266"/>
    </row>
    <row r="155" spans="1:6">
      <c r="C155" s="266"/>
      <c r="D155" s="266"/>
      <c r="E155" s="266"/>
    </row>
    <row r="156" spans="1:6">
      <c r="C156" s="266"/>
      <c r="D156" s="266"/>
      <c r="E156" s="266"/>
    </row>
    <row r="157" spans="1:6">
      <c r="C157" s="266"/>
      <c r="D157" s="266"/>
      <c r="E157" s="266"/>
    </row>
    <row r="158" spans="1:6">
      <c r="C158" s="266"/>
      <c r="D158" s="266"/>
      <c r="E158" s="266"/>
    </row>
    <row r="159" spans="1:6">
      <c r="C159" s="266"/>
      <c r="D159" s="266"/>
      <c r="E159" s="266"/>
    </row>
    <row r="160" spans="1:6">
      <c r="C160" s="266"/>
      <c r="D160" s="266"/>
      <c r="E160" s="266"/>
    </row>
    <row r="161" spans="3:5">
      <c r="C161" s="266"/>
      <c r="D161" s="266"/>
      <c r="E161" s="266"/>
    </row>
    <row r="162" spans="3:5">
      <c r="C162" s="266"/>
      <c r="D162" s="266"/>
      <c r="E162" s="266"/>
    </row>
    <row r="163" spans="3:5">
      <c r="C163" s="266"/>
      <c r="D163" s="266"/>
      <c r="E163" s="266"/>
    </row>
    <row r="164" spans="3:5">
      <c r="C164" s="266"/>
      <c r="D164" s="266"/>
      <c r="E164" s="266"/>
    </row>
    <row r="165" spans="3:5">
      <c r="C165" s="266"/>
      <c r="D165" s="266"/>
      <c r="E165" s="266"/>
    </row>
    <row r="166" spans="3:5">
      <c r="C166" s="266"/>
      <c r="D166" s="266"/>
      <c r="E166" s="266"/>
    </row>
    <row r="167" spans="3:5">
      <c r="C167" s="266"/>
      <c r="D167" s="266"/>
      <c r="E167" s="266"/>
    </row>
    <row r="168" spans="3:5">
      <c r="C168" s="266"/>
      <c r="D168" s="266"/>
      <c r="E168" s="266"/>
    </row>
    <row r="169" spans="3:5">
      <c r="C169" s="266"/>
      <c r="D169" s="266"/>
      <c r="E169" s="266"/>
    </row>
    <row r="170" spans="3:5">
      <c r="C170" s="266"/>
      <c r="D170" s="266"/>
      <c r="E170" s="266"/>
    </row>
    <row r="171" spans="3:5">
      <c r="C171" s="266"/>
      <c r="D171" s="266"/>
      <c r="E171" s="266"/>
    </row>
    <row r="172" spans="3:5">
      <c r="C172" s="266"/>
      <c r="D172" s="266"/>
      <c r="E172" s="266"/>
    </row>
    <row r="173" spans="3:5">
      <c r="C173" s="266"/>
      <c r="D173" s="266"/>
      <c r="E173" s="266"/>
    </row>
    <row r="174" spans="3:5">
      <c r="C174" s="266"/>
      <c r="D174" s="266"/>
      <c r="E174" s="266"/>
    </row>
    <row r="175" spans="3:5">
      <c r="C175" s="266"/>
      <c r="D175" s="266"/>
      <c r="E175" s="266"/>
    </row>
    <row r="176" spans="3:5">
      <c r="C176" s="266"/>
      <c r="D176" s="266"/>
      <c r="E176" s="266"/>
    </row>
    <row r="177" spans="3:5">
      <c r="C177" s="266"/>
      <c r="D177" s="266"/>
      <c r="E177" s="266"/>
    </row>
    <row r="178" spans="3:5">
      <c r="C178" s="266"/>
      <c r="D178" s="266"/>
      <c r="E178" s="266"/>
    </row>
    <row r="179" spans="3:5">
      <c r="C179" s="266"/>
      <c r="D179" s="266"/>
      <c r="E179" s="266"/>
    </row>
    <row r="180" spans="3:5">
      <c r="C180" s="266"/>
      <c r="D180" s="266"/>
      <c r="E180" s="266"/>
    </row>
    <row r="181" spans="3:5">
      <c r="C181" s="266"/>
      <c r="D181" s="266"/>
      <c r="E181" s="266"/>
    </row>
    <row r="182" spans="3:5">
      <c r="C182" s="266"/>
      <c r="D182" s="266"/>
      <c r="E182" s="266"/>
    </row>
    <row r="183" spans="3:5">
      <c r="C183" s="266"/>
      <c r="D183" s="266"/>
      <c r="E183" s="266"/>
    </row>
    <row r="184" spans="3:5">
      <c r="C184" s="266"/>
      <c r="D184" s="266"/>
      <c r="E184" s="266"/>
    </row>
    <row r="185" spans="3:5">
      <c r="C185" s="266"/>
      <c r="D185" s="266"/>
      <c r="E185" s="266"/>
    </row>
    <row r="186" spans="3:5">
      <c r="C186" s="266"/>
      <c r="D186" s="266"/>
      <c r="E186" s="266"/>
    </row>
    <row r="187" spans="3:5">
      <c r="C187" s="266"/>
      <c r="D187" s="266"/>
      <c r="E187" s="266"/>
    </row>
    <row r="188" spans="3:5">
      <c r="C188" s="266"/>
      <c r="D188" s="266"/>
      <c r="E188" s="266"/>
    </row>
    <row r="189" spans="3:5">
      <c r="C189" s="266"/>
      <c r="D189" s="266"/>
      <c r="E189" s="266"/>
    </row>
    <row r="190" spans="3:5">
      <c r="C190" s="266"/>
      <c r="D190" s="266"/>
      <c r="E190" s="266"/>
    </row>
    <row r="191" spans="3:5">
      <c r="C191" s="266"/>
      <c r="D191" s="266"/>
      <c r="E191" s="266"/>
    </row>
    <row r="192" spans="3:5">
      <c r="C192" s="266"/>
      <c r="D192" s="266"/>
      <c r="E192" s="266"/>
    </row>
    <row r="193" spans="3:5">
      <c r="C193" s="266"/>
      <c r="D193" s="266"/>
      <c r="E193" s="266"/>
    </row>
    <row r="194" spans="3:5">
      <c r="C194" s="266"/>
      <c r="D194" s="266"/>
      <c r="E194" s="266"/>
    </row>
    <row r="195" spans="3:5">
      <c r="C195" s="266"/>
      <c r="D195" s="266"/>
      <c r="E195" s="266"/>
    </row>
    <row r="196" spans="3:5">
      <c r="C196" s="266"/>
      <c r="D196" s="266"/>
      <c r="E196" s="266"/>
    </row>
    <row r="197" spans="3:5">
      <c r="C197" s="266"/>
      <c r="D197" s="266"/>
      <c r="E197" s="266"/>
    </row>
    <row r="198" spans="3:5">
      <c r="C198" s="266"/>
      <c r="D198" s="266"/>
      <c r="E198" s="266"/>
    </row>
  </sheetData>
  <pageMargins left="0.74" right="0.17" top="0.65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19" zoomScaleNormal="100" workbookViewId="0">
      <selection activeCell="B4" sqref="B4"/>
    </sheetView>
  </sheetViews>
  <sheetFormatPr defaultColWidth="10.42578125" defaultRowHeight="12.75"/>
  <cols>
    <col min="1" max="1" width="31.5703125" style="267" customWidth="1"/>
    <col min="2" max="2" width="9.5703125" style="267" customWidth="1"/>
    <col min="3" max="3" width="10.42578125" style="267" customWidth="1"/>
    <col min="4" max="4" width="12.85546875" style="267" customWidth="1"/>
    <col min="5" max="5" width="12.42578125" style="267" customWidth="1"/>
    <col min="6" max="6" width="12.5703125" style="267" customWidth="1"/>
    <col min="7" max="16384" width="10.42578125" style="267"/>
  </cols>
  <sheetData>
    <row r="1" spans="1:6" ht="20.100000000000001" customHeight="1">
      <c r="A1" s="240" t="s">
        <v>333</v>
      </c>
      <c r="B1" s="241"/>
      <c r="C1" s="241"/>
      <c r="D1" s="241"/>
      <c r="E1" s="241"/>
      <c r="F1" s="241"/>
    </row>
    <row r="2" spans="1:6" ht="20.100000000000001" customHeight="1">
      <c r="A2" s="245"/>
      <c r="B2" s="245"/>
      <c r="C2" s="245"/>
      <c r="D2" s="245"/>
      <c r="E2" s="245"/>
      <c r="F2" s="245"/>
    </row>
    <row r="3" spans="1:6" ht="20.100000000000001" customHeight="1">
      <c r="A3" s="247"/>
      <c r="B3" s="247"/>
      <c r="C3" s="247"/>
      <c r="D3" s="247"/>
      <c r="E3" s="247"/>
      <c r="F3" s="248"/>
    </row>
    <row r="4" spans="1:6" ht="16.350000000000001" customHeight="1">
      <c r="A4" s="249"/>
      <c r="B4" s="250" t="s">
        <v>72</v>
      </c>
      <c r="C4" s="250" t="s">
        <v>72</v>
      </c>
      <c r="D4" s="250" t="s">
        <v>319</v>
      </c>
      <c r="E4" s="250" t="s">
        <v>319</v>
      </c>
      <c r="F4" s="250" t="s">
        <v>211</v>
      </c>
    </row>
    <row r="5" spans="1:6" ht="16.350000000000001" customHeight="1">
      <c r="A5" s="251"/>
      <c r="B5" s="252" t="s">
        <v>76</v>
      </c>
      <c r="C5" s="252" t="s">
        <v>24</v>
      </c>
      <c r="D5" s="252" t="s">
        <v>212</v>
      </c>
      <c r="E5" s="252" t="s">
        <v>212</v>
      </c>
      <c r="F5" s="252" t="s">
        <v>212</v>
      </c>
    </row>
    <row r="6" spans="1:6" ht="16.350000000000001" customHeight="1">
      <c r="A6" s="251"/>
      <c r="B6" s="253" t="s">
        <v>77</v>
      </c>
      <c r="C6" s="253" t="s">
        <v>77</v>
      </c>
      <c r="D6" s="253" t="s">
        <v>130</v>
      </c>
      <c r="E6" s="253" t="s">
        <v>320</v>
      </c>
      <c r="F6" s="253" t="s">
        <v>320</v>
      </c>
    </row>
    <row r="7" spans="1:6" ht="16.350000000000001" customHeight="1">
      <c r="A7" s="251"/>
      <c r="B7" s="254">
        <v>2023</v>
      </c>
      <c r="C7" s="254">
        <v>2023</v>
      </c>
      <c r="D7" s="254" t="s">
        <v>321</v>
      </c>
      <c r="E7" s="254" t="s">
        <v>241</v>
      </c>
      <c r="F7" s="254" t="s">
        <v>241</v>
      </c>
    </row>
    <row r="8" spans="1:6" ht="9" customHeight="1">
      <c r="A8" s="251"/>
      <c r="B8" s="268"/>
      <c r="C8" s="268"/>
      <c r="D8" s="269"/>
      <c r="E8" s="269"/>
      <c r="F8" s="270"/>
    </row>
    <row r="9" spans="1:6" ht="20.100000000000001" customHeight="1">
      <c r="A9" s="255" t="s">
        <v>334</v>
      </c>
      <c r="B9" s="256">
        <v>191167.33518960202</v>
      </c>
      <c r="C9" s="256">
        <v>1303621.2081877566</v>
      </c>
      <c r="D9" s="256">
        <v>100.70271223975507</v>
      </c>
      <c r="E9" s="256">
        <v>109.81738726940209</v>
      </c>
      <c r="F9" s="256">
        <v>115.29343762750959</v>
      </c>
    </row>
    <row r="10" spans="1:6" ht="20.100000000000001" customHeight="1">
      <c r="A10" s="257" t="s">
        <v>323</v>
      </c>
      <c r="B10" s="258"/>
      <c r="C10" s="258"/>
      <c r="D10" s="258"/>
      <c r="E10" s="258"/>
      <c r="F10" s="258"/>
    </row>
    <row r="11" spans="1:6" ht="20.100000000000001" customHeight="1">
      <c r="A11" s="259" t="s">
        <v>324</v>
      </c>
      <c r="B11" s="258">
        <v>187528.54688200867</v>
      </c>
      <c r="C11" s="258">
        <v>1278116.4584447977</v>
      </c>
      <c r="D11" s="258">
        <v>100.69696100067964</v>
      </c>
      <c r="E11" s="258">
        <v>109.94039237630034</v>
      </c>
      <c r="F11" s="258">
        <v>115.57364197281356</v>
      </c>
    </row>
    <row r="12" spans="1:6" ht="20.100000000000001" customHeight="1">
      <c r="A12" s="259" t="s">
        <v>325</v>
      </c>
      <c r="B12" s="258">
        <v>3638.7883075933523</v>
      </c>
      <c r="C12" s="258">
        <v>25504.749742959124</v>
      </c>
      <c r="D12" s="258">
        <v>101</v>
      </c>
      <c r="E12" s="258">
        <v>103.83049579376625</v>
      </c>
      <c r="F12" s="258">
        <v>102.80316512200697</v>
      </c>
    </row>
    <row r="13" spans="1:6" ht="20.100000000000001" customHeight="1">
      <c r="A13" s="257" t="s">
        <v>326</v>
      </c>
      <c r="B13" s="258"/>
      <c r="C13" s="258"/>
      <c r="D13" s="258"/>
      <c r="E13" s="258"/>
      <c r="F13" s="258"/>
    </row>
    <row r="14" spans="1:6" ht="20.100000000000001" customHeight="1">
      <c r="A14" s="259" t="s">
        <v>327</v>
      </c>
      <c r="B14" s="258">
        <v>389</v>
      </c>
      <c r="C14" s="258">
        <v>2579.75</v>
      </c>
      <c r="D14" s="258">
        <v>102.77410832232496</v>
      </c>
      <c r="E14" s="258">
        <v>82.590233545647564</v>
      </c>
      <c r="F14" s="258">
        <v>74.47315242494227</v>
      </c>
    </row>
    <row r="15" spans="1:6" ht="20.100000000000001" customHeight="1">
      <c r="A15" s="259" t="s">
        <v>328</v>
      </c>
      <c r="B15" s="258">
        <v>9027.5932729668802</v>
      </c>
      <c r="C15" s="258">
        <v>66126.061765392486</v>
      </c>
      <c r="D15" s="258">
        <v>101.77286336286599</v>
      </c>
      <c r="E15" s="258">
        <v>105.2716844398596</v>
      </c>
      <c r="F15" s="258">
        <v>111.5394602921664</v>
      </c>
    </row>
    <row r="16" spans="1:6" ht="20.100000000000001" customHeight="1">
      <c r="A16" s="259" t="s">
        <v>329</v>
      </c>
      <c r="B16" s="258">
        <v>46256.61175228253</v>
      </c>
      <c r="C16" s="258">
        <v>285000.9257032196</v>
      </c>
      <c r="D16" s="258">
        <v>102.02509046094261</v>
      </c>
      <c r="E16" s="258">
        <v>109.27287497984344</v>
      </c>
      <c r="F16" s="258">
        <v>129.98704802681041</v>
      </c>
    </row>
    <row r="17" spans="1:6" ht="20.100000000000001" customHeight="1">
      <c r="A17" s="259" t="s">
        <v>330</v>
      </c>
      <c r="B17" s="258">
        <v>135467.40948091258</v>
      </c>
      <c r="C17" s="258">
        <v>949744.23028572951</v>
      </c>
      <c r="D17" s="258">
        <v>100.18261115304293</v>
      </c>
      <c r="E17" s="258">
        <v>110.42544002475093</v>
      </c>
      <c r="F17" s="258">
        <v>111.9285561694896</v>
      </c>
    </row>
    <row r="18" spans="1:6" ht="20.100000000000001" customHeight="1">
      <c r="A18" s="259" t="s">
        <v>331</v>
      </c>
      <c r="B18" s="258">
        <v>26.720683439999995</v>
      </c>
      <c r="C18" s="258">
        <v>170.24043341499998</v>
      </c>
      <c r="D18" s="258">
        <v>104.5</v>
      </c>
      <c r="E18" s="258">
        <v>121.71180561336247</v>
      </c>
      <c r="F18" s="258">
        <v>100.66504806996592</v>
      </c>
    </row>
    <row r="19" spans="1:6" ht="20.100000000000001" customHeight="1">
      <c r="A19" s="259"/>
      <c r="B19" s="258"/>
      <c r="C19" s="258"/>
      <c r="D19" s="258"/>
      <c r="E19" s="258"/>
      <c r="F19" s="258"/>
    </row>
    <row r="20" spans="1:6" ht="20.100000000000001" customHeight="1">
      <c r="A20" s="255" t="s">
        <v>335</v>
      </c>
      <c r="B20" s="256">
        <v>39703.528330110246</v>
      </c>
      <c r="C20" s="256">
        <v>270683.56669841643</v>
      </c>
      <c r="D20" s="256">
        <v>104.75764515261561</v>
      </c>
      <c r="E20" s="256">
        <v>105.33111252437254</v>
      </c>
      <c r="F20" s="256">
        <v>112.71046728296774</v>
      </c>
    </row>
    <row r="21" spans="1:6" ht="20.100000000000001" customHeight="1">
      <c r="A21" s="257" t="s">
        <v>323</v>
      </c>
      <c r="B21" s="258"/>
      <c r="C21" s="258"/>
      <c r="D21" s="258"/>
      <c r="E21" s="258"/>
      <c r="F21" s="258"/>
    </row>
    <row r="22" spans="1:6" ht="20.100000000000001" customHeight="1">
      <c r="A22" s="259" t="s">
        <v>324</v>
      </c>
      <c r="B22" s="258">
        <v>25134.132153489656</v>
      </c>
      <c r="C22" s="258">
        <v>170728.9730937347</v>
      </c>
      <c r="D22" s="258">
        <v>107.66223932109082</v>
      </c>
      <c r="E22" s="258">
        <v>101.8697355046918</v>
      </c>
      <c r="F22" s="258">
        <v>119.91318677044123</v>
      </c>
    </row>
    <row r="23" spans="1:6" ht="20.100000000000001" customHeight="1">
      <c r="A23" s="259" t="s">
        <v>325</v>
      </c>
      <c r="B23" s="258">
        <v>14569.396176620588</v>
      </c>
      <c r="C23" s="258">
        <v>99954.593604681708</v>
      </c>
      <c r="D23" s="258">
        <v>100.09885136513716</v>
      </c>
      <c r="E23" s="258">
        <v>111.88979405234572</v>
      </c>
      <c r="F23" s="258">
        <v>102.22273651848086</v>
      </c>
    </row>
    <row r="24" spans="1:6" ht="20.100000000000001" customHeight="1">
      <c r="A24" s="257" t="s">
        <v>326</v>
      </c>
      <c r="B24" s="258"/>
      <c r="C24" s="258"/>
      <c r="D24" s="258"/>
      <c r="E24" s="258"/>
      <c r="F24" s="258"/>
    </row>
    <row r="25" spans="1:6" ht="20.100000000000001" customHeight="1">
      <c r="A25" s="259" t="s">
        <v>327</v>
      </c>
      <c r="B25" s="258">
        <v>278.28699999999998</v>
      </c>
      <c r="C25" s="258">
        <v>2047.567</v>
      </c>
      <c r="D25" s="258">
        <v>95.949454376195959</v>
      </c>
      <c r="E25" s="258">
        <v>74.102763472527712</v>
      </c>
      <c r="F25" s="258">
        <v>76.034179540995112</v>
      </c>
    </row>
    <row r="26" spans="1:6" ht="20.100000000000001" customHeight="1">
      <c r="A26" s="259" t="s">
        <v>328</v>
      </c>
      <c r="B26" s="258">
        <v>20829.255227620568</v>
      </c>
      <c r="C26" s="258">
        <v>142647.94926266425</v>
      </c>
      <c r="D26" s="258">
        <v>107.82964888751721</v>
      </c>
      <c r="E26" s="258">
        <v>102.16561842137808</v>
      </c>
      <c r="F26" s="258">
        <v>110.53102501574776</v>
      </c>
    </row>
    <row r="27" spans="1:6" ht="20.100000000000001" customHeight="1">
      <c r="A27" s="259" t="s">
        <v>329</v>
      </c>
      <c r="B27" s="258">
        <v>9226.8230525143044</v>
      </c>
      <c r="C27" s="258">
        <v>59554.660064475538</v>
      </c>
      <c r="D27" s="258">
        <v>102.19546966450483</v>
      </c>
      <c r="E27" s="258">
        <v>108.12962977534018</v>
      </c>
      <c r="F27" s="258">
        <v>123.91793260553507</v>
      </c>
    </row>
    <row r="28" spans="1:6" ht="20.100000000000001" customHeight="1">
      <c r="A28" s="259" t="s">
        <v>330</v>
      </c>
      <c r="B28" s="258">
        <v>8633.7294455282608</v>
      </c>
      <c r="C28" s="258">
        <v>61859.319241761739</v>
      </c>
      <c r="D28" s="258">
        <v>100.73065685617584</v>
      </c>
      <c r="E28" s="258">
        <v>111.24080353484378</v>
      </c>
      <c r="F28" s="258">
        <v>108.4942668908779</v>
      </c>
    </row>
    <row r="29" spans="1:6" ht="20.100000000000001" customHeight="1">
      <c r="A29" s="259" t="s">
        <v>331</v>
      </c>
      <c r="B29" s="258">
        <v>735.4336044471155</v>
      </c>
      <c r="C29" s="258">
        <v>4574.0711295149076</v>
      </c>
      <c r="D29" s="258">
        <v>106</v>
      </c>
      <c r="E29" s="258">
        <v>115.57401483937441</v>
      </c>
      <c r="F29" s="258">
        <v>137.25789599394602</v>
      </c>
    </row>
    <row r="30" spans="1:6" ht="20.100000000000001" customHeight="1">
      <c r="A30" s="263"/>
      <c r="B30" s="263"/>
      <c r="C30" s="264"/>
      <c r="D30" s="264"/>
      <c r="E30" s="264"/>
      <c r="F30" s="263"/>
    </row>
    <row r="31" spans="1:6" ht="20.100000000000001" customHeight="1">
      <c r="A31" s="263"/>
      <c r="B31" s="263"/>
      <c r="C31" s="264"/>
      <c r="D31" s="264"/>
      <c r="E31" s="264"/>
      <c r="F31" s="263"/>
    </row>
    <row r="32" spans="1:6" ht="20.100000000000001" customHeight="1">
      <c r="A32" s="263"/>
      <c r="B32" s="263"/>
      <c r="C32" s="264"/>
      <c r="D32" s="264"/>
      <c r="E32" s="264"/>
      <c r="F32" s="263"/>
    </row>
    <row r="33" spans="1:6" ht="20.100000000000001" customHeight="1">
      <c r="A33" s="263"/>
      <c r="B33" s="263"/>
      <c r="C33" s="264"/>
      <c r="D33" s="264"/>
      <c r="E33" s="264"/>
      <c r="F33" s="263"/>
    </row>
    <row r="34" spans="1:6" ht="20.100000000000001" customHeight="1">
      <c r="A34" s="263"/>
      <c r="B34" s="263"/>
      <c r="C34" s="264"/>
      <c r="D34" s="264"/>
      <c r="E34" s="264"/>
      <c r="F34" s="263"/>
    </row>
    <row r="35" spans="1:6" ht="15">
      <c r="A35" s="263"/>
      <c r="B35" s="263"/>
      <c r="C35" s="264"/>
      <c r="D35" s="264"/>
      <c r="E35" s="264"/>
      <c r="F35" s="263"/>
    </row>
    <row r="36" spans="1:6" ht="15">
      <c r="A36" s="263"/>
      <c r="B36" s="263"/>
      <c r="C36" s="264"/>
      <c r="D36" s="264"/>
      <c r="E36" s="264"/>
      <c r="F36" s="263"/>
    </row>
    <row r="37" spans="1:6" ht="15">
      <c r="A37" s="263"/>
      <c r="B37" s="263"/>
      <c r="C37" s="264"/>
      <c r="D37" s="264"/>
      <c r="E37" s="264"/>
      <c r="F37" s="263"/>
    </row>
    <row r="38" spans="1:6" ht="15">
      <c r="A38" s="263"/>
      <c r="B38" s="263"/>
      <c r="C38" s="264"/>
      <c r="D38" s="264"/>
      <c r="E38" s="264"/>
      <c r="F38" s="263"/>
    </row>
    <row r="39" spans="1:6" ht="15">
      <c r="A39" s="263"/>
      <c r="B39" s="263"/>
      <c r="C39" s="264"/>
      <c r="D39" s="264"/>
      <c r="E39" s="264"/>
      <c r="F39" s="263"/>
    </row>
    <row r="40" spans="1:6" ht="15">
      <c r="A40" s="263"/>
      <c r="B40" s="263"/>
      <c r="C40" s="264"/>
      <c r="D40" s="264"/>
      <c r="E40" s="264"/>
      <c r="F40" s="263"/>
    </row>
    <row r="41" spans="1:6" ht="15">
      <c r="A41" s="263"/>
      <c r="B41" s="263"/>
      <c r="C41" s="264"/>
      <c r="D41" s="264"/>
      <c r="E41" s="264"/>
      <c r="F41" s="263"/>
    </row>
    <row r="42" spans="1:6" ht="15">
      <c r="A42" s="263"/>
      <c r="B42" s="263"/>
      <c r="C42" s="264"/>
      <c r="D42" s="264"/>
      <c r="E42" s="264"/>
      <c r="F42" s="263"/>
    </row>
    <row r="43" spans="1:6" ht="15">
      <c r="A43" s="263"/>
      <c r="B43" s="263"/>
      <c r="C43" s="264"/>
      <c r="D43" s="264"/>
      <c r="E43" s="264"/>
      <c r="F43" s="263"/>
    </row>
    <row r="44" spans="1:6" ht="15">
      <c r="A44" s="263"/>
      <c r="B44" s="263"/>
      <c r="C44" s="264"/>
      <c r="D44" s="264"/>
      <c r="E44" s="264"/>
      <c r="F44" s="263"/>
    </row>
    <row r="45" spans="1:6" ht="15">
      <c r="A45" s="263"/>
      <c r="B45" s="263"/>
      <c r="C45" s="264"/>
      <c r="D45" s="264"/>
      <c r="E45" s="264"/>
      <c r="F45" s="263"/>
    </row>
    <row r="46" spans="1:6" ht="15">
      <c r="A46" s="263"/>
      <c r="B46" s="263"/>
      <c r="C46" s="264"/>
      <c r="D46" s="264"/>
      <c r="E46" s="264"/>
      <c r="F46" s="263"/>
    </row>
    <row r="47" spans="1:6" ht="15">
      <c r="A47" s="263"/>
      <c r="B47" s="263"/>
      <c r="C47" s="264"/>
      <c r="D47" s="264"/>
      <c r="E47" s="264"/>
      <c r="F47" s="263"/>
    </row>
    <row r="48" spans="1:6" ht="15">
      <c r="A48" s="263"/>
      <c r="B48" s="263"/>
      <c r="C48" s="264"/>
      <c r="D48" s="264"/>
      <c r="E48" s="264"/>
      <c r="F48" s="263"/>
    </row>
    <row r="49" spans="1:6" ht="15">
      <c r="A49" s="263"/>
      <c r="B49" s="263"/>
      <c r="C49" s="264"/>
      <c r="D49" s="264"/>
      <c r="E49" s="264"/>
      <c r="F49" s="263"/>
    </row>
    <row r="50" spans="1:6" ht="15">
      <c r="A50" s="263"/>
      <c r="B50" s="263"/>
      <c r="C50" s="264"/>
      <c r="D50" s="264"/>
      <c r="E50" s="264"/>
      <c r="F50" s="263"/>
    </row>
    <row r="51" spans="1:6" ht="15">
      <c r="A51" s="263"/>
      <c r="B51" s="263"/>
      <c r="C51" s="264"/>
      <c r="D51" s="264"/>
      <c r="E51" s="264"/>
      <c r="F51" s="263"/>
    </row>
    <row r="52" spans="1:6" ht="15">
      <c r="A52" s="263"/>
      <c r="B52" s="263"/>
      <c r="C52" s="264"/>
      <c r="D52" s="264"/>
      <c r="E52" s="264"/>
      <c r="F52" s="263"/>
    </row>
    <row r="53" spans="1:6" ht="15">
      <c r="A53" s="263"/>
      <c r="B53" s="263"/>
      <c r="C53" s="264"/>
      <c r="D53" s="264"/>
      <c r="E53" s="264"/>
      <c r="F53" s="263"/>
    </row>
    <row r="54" spans="1:6" ht="15">
      <c r="A54" s="263"/>
      <c r="B54" s="263"/>
      <c r="C54" s="264"/>
      <c r="D54" s="264"/>
      <c r="E54" s="264"/>
      <c r="F54" s="263"/>
    </row>
    <row r="55" spans="1:6" ht="15">
      <c r="A55" s="263"/>
      <c r="B55" s="263"/>
      <c r="C55" s="264"/>
      <c r="D55" s="264"/>
      <c r="E55" s="264"/>
      <c r="F55" s="263"/>
    </row>
    <row r="56" spans="1:6" ht="15">
      <c r="A56" s="263"/>
      <c r="B56" s="263"/>
      <c r="C56" s="264"/>
      <c r="D56" s="264"/>
      <c r="E56" s="264"/>
      <c r="F56" s="263"/>
    </row>
    <row r="57" spans="1:6" ht="15">
      <c r="A57" s="263"/>
      <c r="B57" s="263"/>
      <c r="C57" s="264"/>
      <c r="D57" s="264"/>
      <c r="E57" s="264"/>
      <c r="F57" s="263"/>
    </row>
    <row r="58" spans="1:6" ht="15">
      <c r="A58" s="263"/>
      <c r="B58" s="263"/>
      <c r="C58" s="264"/>
      <c r="D58" s="264"/>
      <c r="E58" s="264"/>
      <c r="F58" s="263"/>
    </row>
    <row r="59" spans="1:6" ht="15">
      <c r="A59" s="263"/>
      <c r="B59" s="263"/>
      <c r="C59" s="264"/>
      <c r="D59" s="264"/>
      <c r="E59" s="264"/>
      <c r="F59" s="263"/>
    </row>
    <row r="60" spans="1:6" ht="15">
      <c r="A60" s="263"/>
      <c r="B60" s="263"/>
      <c r="C60" s="264"/>
      <c r="D60" s="264"/>
      <c r="E60" s="264"/>
      <c r="F60" s="263"/>
    </row>
    <row r="61" spans="1:6" ht="15">
      <c r="A61" s="263"/>
      <c r="B61" s="263"/>
      <c r="C61" s="264"/>
      <c r="D61" s="264"/>
      <c r="E61" s="264"/>
      <c r="F61" s="263"/>
    </row>
    <row r="62" spans="1:6" ht="15">
      <c r="A62" s="263"/>
      <c r="B62" s="263"/>
      <c r="C62" s="264"/>
      <c r="D62" s="264"/>
      <c r="E62" s="264"/>
      <c r="F62" s="263"/>
    </row>
    <row r="63" spans="1:6" ht="15">
      <c r="A63" s="263"/>
      <c r="B63" s="263"/>
      <c r="C63" s="264"/>
      <c r="D63" s="264"/>
      <c r="E63" s="264"/>
      <c r="F63" s="263"/>
    </row>
    <row r="64" spans="1:6" ht="15">
      <c r="A64" s="263"/>
      <c r="B64" s="263"/>
      <c r="C64" s="264"/>
      <c r="D64" s="264"/>
      <c r="E64" s="264"/>
      <c r="F64" s="263"/>
    </row>
    <row r="65" spans="1:6" ht="15">
      <c r="A65" s="263"/>
      <c r="B65" s="263"/>
      <c r="C65" s="264"/>
      <c r="D65" s="264"/>
      <c r="E65" s="264"/>
      <c r="F65" s="263"/>
    </row>
    <row r="66" spans="1:6" ht="15">
      <c r="A66" s="263"/>
      <c r="B66" s="263"/>
      <c r="C66" s="264"/>
      <c r="D66" s="264"/>
      <c r="E66" s="264"/>
      <c r="F66" s="263"/>
    </row>
    <row r="67" spans="1:6" ht="15">
      <c r="A67" s="263"/>
      <c r="B67" s="263"/>
      <c r="C67" s="264"/>
      <c r="D67" s="264"/>
      <c r="E67" s="264"/>
      <c r="F67" s="263"/>
    </row>
    <row r="68" spans="1:6" ht="15">
      <c r="A68" s="263"/>
      <c r="B68" s="263"/>
      <c r="C68" s="264"/>
      <c r="D68" s="264"/>
      <c r="E68" s="264"/>
      <c r="F68" s="263"/>
    </row>
    <row r="69" spans="1:6" ht="15">
      <c r="A69" s="263"/>
      <c r="B69" s="263"/>
      <c r="C69" s="264"/>
      <c r="D69" s="264"/>
      <c r="E69" s="264"/>
      <c r="F69" s="263"/>
    </row>
    <row r="70" spans="1:6" ht="15">
      <c r="A70" s="263"/>
      <c r="B70" s="263"/>
      <c r="C70" s="264"/>
      <c r="D70" s="264"/>
      <c r="E70" s="264"/>
      <c r="F70" s="263"/>
    </row>
    <row r="71" spans="1:6" ht="15">
      <c r="A71" s="263"/>
      <c r="B71" s="263"/>
      <c r="C71" s="264"/>
      <c r="D71" s="264"/>
      <c r="E71" s="264"/>
      <c r="F71" s="263"/>
    </row>
    <row r="72" spans="1:6" ht="15">
      <c r="A72" s="263"/>
      <c r="B72" s="263"/>
      <c r="C72" s="264"/>
      <c r="D72" s="264"/>
      <c r="E72" s="264"/>
      <c r="F72" s="263"/>
    </row>
    <row r="73" spans="1:6" ht="15.75">
      <c r="A73" s="242"/>
      <c r="B73" s="242"/>
      <c r="C73" s="242"/>
      <c r="D73" s="242"/>
      <c r="E73" s="242"/>
      <c r="F73" s="242"/>
    </row>
    <row r="74" spans="1:6" ht="15.75">
      <c r="A74" s="242"/>
      <c r="B74" s="242"/>
      <c r="C74" s="242"/>
      <c r="D74" s="242"/>
      <c r="E74" s="242"/>
      <c r="F74" s="242"/>
    </row>
    <row r="75" spans="1:6" ht="15.75">
      <c r="A75" s="242"/>
      <c r="B75" s="242"/>
      <c r="C75" s="242"/>
      <c r="D75" s="242"/>
      <c r="E75" s="242"/>
      <c r="F75" s="242"/>
    </row>
    <row r="76" spans="1:6" ht="15.75">
      <c r="A76" s="242"/>
      <c r="B76" s="242"/>
      <c r="C76" s="242"/>
      <c r="D76" s="242"/>
      <c r="E76" s="242"/>
      <c r="F76" s="242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B4" sqref="B4"/>
    </sheetView>
  </sheetViews>
  <sheetFormatPr defaultColWidth="9" defaultRowHeight="15"/>
  <cols>
    <col min="1" max="1" width="1.5703125" style="243" customWidth="1"/>
    <col min="2" max="2" width="35" style="243" customWidth="1"/>
    <col min="3" max="5" width="9.85546875" style="243" customWidth="1"/>
    <col min="6" max="7" width="12.140625" style="243" customWidth="1"/>
    <col min="8" max="16384" width="9" style="243"/>
  </cols>
  <sheetData>
    <row r="1" spans="1:7" ht="20.25" customHeight="1">
      <c r="A1" s="271" t="s">
        <v>336</v>
      </c>
      <c r="B1" s="272"/>
      <c r="C1" s="272"/>
      <c r="D1" s="272"/>
      <c r="E1" s="272"/>
      <c r="F1" s="272"/>
      <c r="G1" s="272"/>
    </row>
    <row r="2" spans="1:7" ht="12" customHeight="1">
      <c r="A2" s="273"/>
      <c r="B2" s="272"/>
      <c r="C2" s="272"/>
      <c r="D2" s="272"/>
      <c r="E2" s="272"/>
      <c r="F2" s="272"/>
      <c r="G2" s="272"/>
    </row>
    <row r="3" spans="1:7" ht="15" customHeight="1">
      <c r="A3" s="274"/>
      <c r="B3" s="275"/>
      <c r="C3" s="275"/>
      <c r="D3" s="275"/>
      <c r="E3" s="275"/>
      <c r="F3" s="275"/>
      <c r="G3" s="276" t="s">
        <v>337</v>
      </c>
    </row>
    <row r="4" spans="1:7" ht="14.45" customHeight="1">
      <c r="A4" s="277"/>
      <c r="B4" s="277"/>
      <c r="C4" s="278" t="s">
        <v>71</v>
      </c>
      <c r="D4" s="278" t="s">
        <v>72</v>
      </c>
      <c r="E4" s="278" t="s">
        <v>72</v>
      </c>
      <c r="F4" s="278" t="s">
        <v>319</v>
      </c>
      <c r="G4" s="278" t="s">
        <v>211</v>
      </c>
    </row>
    <row r="5" spans="1:7" ht="14.45" customHeight="1">
      <c r="A5" s="279"/>
      <c r="B5" s="279"/>
      <c r="C5" s="280" t="s">
        <v>75</v>
      </c>
      <c r="D5" s="280" t="s">
        <v>76</v>
      </c>
      <c r="E5" s="280" t="s">
        <v>24</v>
      </c>
      <c r="F5" s="280" t="s">
        <v>212</v>
      </c>
      <c r="G5" s="280" t="s">
        <v>212</v>
      </c>
    </row>
    <row r="6" spans="1:7" ht="14.45" customHeight="1">
      <c r="A6" s="279"/>
      <c r="B6" s="279"/>
      <c r="C6" s="281" t="s">
        <v>77</v>
      </c>
      <c r="D6" s="281" t="s">
        <v>77</v>
      </c>
      <c r="E6" s="281" t="s">
        <v>77</v>
      </c>
      <c r="F6" s="281" t="s">
        <v>320</v>
      </c>
      <c r="G6" s="281" t="s">
        <v>320</v>
      </c>
    </row>
    <row r="7" spans="1:7" ht="14.45" customHeight="1">
      <c r="A7" s="279"/>
      <c r="B7" s="279"/>
      <c r="C7" s="282">
        <v>2023</v>
      </c>
      <c r="D7" s="282">
        <v>2023</v>
      </c>
      <c r="E7" s="282">
        <v>2023</v>
      </c>
      <c r="F7" s="282" t="s">
        <v>241</v>
      </c>
      <c r="G7" s="282" t="s">
        <v>241</v>
      </c>
    </row>
    <row r="8" spans="1:7" ht="8.1" customHeight="1">
      <c r="A8" s="279"/>
      <c r="B8" s="279"/>
      <c r="C8" s="283"/>
      <c r="D8" s="283"/>
      <c r="E8" s="283"/>
      <c r="F8" s="284"/>
      <c r="G8" s="285"/>
    </row>
    <row r="9" spans="1:7" ht="15" customHeight="1">
      <c r="A9" s="286" t="s">
        <v>215</v>
      </c>
      <c r="B9" s="274"/>
      <c r="C9" s="287">
        <v>975010</v>
      </c>
      <c r="D9" s="287">
        <v>1038563</v>
      </c>
      <c r="E9" s="287">
        <v>6613532</v>
      </c>
      <c r="F9" s="288">
        <v>294.56178615289053</v>
      </c>
      <c r="G9" s="288">
        <v>692.83492621215407</v>
      </c>
    </row>
    <row r="10" spans="1:7" ht="15" customHeight="1">
      <c r="A10" s="289" t="s">
        <v>338</v>
      </c>
      <c r="B10" s="289"/>
      <c r="C10" s="290"/>
      <c r="D10" s="290"/>
      <c r="E10" s="290"/>
      <c r="F10" s="291"/>
      <c r="G10" s="291"/>
    </row>
    <row r="11" spans="1:7" ht="15" customHeight="1">
      <c r="A11" s="274"/>
      <c r="B11" s="292" t="s">
        <v>339</v>
      </c>
      <c r="C11" s="290">
        <v>840590</v>
      </c>
      <c r="D11" s="290">
        <v>906701</v>
      </c>
      <c r="E11" s="290">
        <v>5793140</v>
      </c>
      <c r="F11" s="291">
        <v>295.22021834615646</v>
      </c>
      <c r="G11" s="291">
        <v>697.10862742832933</v>
      </c>
    </row>
    <row r="12" spans="1:7" ht="15" customHeight="1">
      <c r="A12" s="274"/>
      <c r="B12" s="292" t="s">
        <v>328</v>
      </c>
      <c r="C12" s="290">
        <v>4167</v>
      </c>
      <c r="D12" s="290">
        <v>16</v>
      </c>
      <c r="E12" s="290">
        <v>55057</v>
      </c>
      <c r="F12" s="291">
        <v>12.030075187969924</v>
      </c>
      <c r="G12" s="291">
        <v>21422.957198443582</v>
      </c>
    </row>
    <row r="13" spans="1:7" ht="15" customHeight="1">
      <c r="A13" s="274"/>
      <c r="B13" s="292" t="s">
        <v>330</v>
      </c>
      <c r="C13" s="290">
        <v>130253</v>
      </c>
      <c r="D13" s="290">
        <v>131846</v>
      </c>
      <c r="E13" s="290">
        <v>765335</v>
      </c>
      <c r="F13" s="291">
        <v>290.92874953110174</v>
      </c>
      <c r="G13" s="291">
        <v>620.81035042180406</v>
      </c>
    </row>
    <row r="14" spans="1:7" ht="15" customHeight="1">
      <c r="A14" s="293" t="s">
        <v>340</v>
      </c>
      <c r="B14" s="293"/>
      <c r="C14" s="290"/>
      <c r="D14" s="290"/>
      <c r="E14" s="290"/>
      <c r="F14" s="291"/>
      <c r="G14" s="291"/>
    </row>
    <row r="15" spans="1:7" ht="15" customHeight="1">
      <c r="A15" s="274"/>
      <c r="B15" s="294" t="s">
        <v>341</v>
      </c>
      <c r="C15" s="287">
        <v>791323</v>
      </c>
      <c r="D15" s="287">
        <v>818885</v>
      </c>
      <c r="E15" s="287">
        <v>5010513</v>
      </c>
      <c r="F15" s="288">
        <v>332.59075438439731</v>
      </c>
      <c r="G15" s="288">
        <v>784.93102400295766</v>
      </c>
    </row>
    <row r="16" spans="1:7" ht="15" customHeight="1">
      <c r="A16" s="274"/>
      <c r="B16" s="295" t="s">
        <v>342</v>
      </c>
      <c r="C16" s="290">
        <v>158260</v>
      </c>
      <c r="D16" s="290">
        <v>180426</v>
      </c>
      <c r="E16" s="290">
        <v>737577</v>
      </c>
      <c r="F16" s="291">
        <v>1662.2996130458816</v>
      </c>
      <c r="G16" s="291">
        <v>1390.7625296979295</v>
      </c>
    </row>
    <row r="17" spans="1:7" ht="15" customHeight="1">
      <c r="A17" s="274"/>
      <c r="B17" s="295" t="s">
        <v>343</v>
      </c>
      <c r="C17" s="290">
        <v>284350</v>
      </c>
      <c r="D17" s="290">
        <v>286126</v>
      </c>
      <c r="E17" s="290">
        <v>1888309</v>
      </c>
      <c r="F17" s="291">
        <v>323.9101149034924</v>
      </c>
      <c r="G17" s="291">
        <v>962.44578208859366</v>
      </c>
    </row>
    <row r="18" spans="1:7" ht="15" customHeight="1">
      <c r="A18" s="274"/>
      <c r="B18" s="295" t="s">
        <v>344</v>
      </c>
      <c r="C18" s="290">
        <v>37012</v>
      </c>
      <c r="D18" s="290">
        <v>42581</v>
      </c>
      <c r="E18" s="290">
        <v>283668</v>
      </c>
      <c r="F18" s="291">
        <v>240.36692068868192</v>
      </c>
      <c r="G18" s="291">
        <v>617.25998781443116</v>
      </c>
    </row>
    <row r="19" spans="1:7" ht="15" customHeight="1">
      <c r="A19" s="274"/>
      <c r="B19" s="295" t="s">
        <v>345</v>
      </c>
      <c r="C19" s="290">
        <v>70508</v>
      </c>
      <c r="D19" s="290">
        <v>92589</v>
      </c>
      <c r="E19" s="290">
        <v>415078</v>
      </c>
      <c r="F19" s="291">
        <v>742.79181708784597</v>
      </c>
      <c r="G19" s="291">
        <v>1129.5254163491891</v>
      </c>
    </row>
    <row r="20" spans="1:7" ht="15" customHeight="1">
      <c r="A20" s="274"/>
      <c r="B20" s="295" t="s">
        <v>346</v>
      </c>
      <c r="C20" s="290">
        <v>40415</v>
      </c>
      <c r="D20" s="290">
        <v>30516</v>
      </c>
      <c r="E20" s="290">
        <v>262432</v>
      </c>
      <c r="F20" s="291">
        <v>224.33286774976108</v>
      </c>
      <c r="G20" s="291">
        <v>731.76254078019133</v>
      </c>
    </row>
    <row r="21" spans="1:7" ht="15" customHeight="1">
      <c r="A21" s="274"/>
      <c r="B21" s="295" t="s">
        <v>347</v>
      </c>
      <c r="C21" s="290">
        <v>29551</v>
      </c>
      <c r="D21" s="290">
        <v>23917</v>
      </c>
      <c r="E21" s="290">
        <v>289880</v>
      </c>
      <c r="F21" s="291">
        <v>135.56084566116874</v>
      </c>
      <c r="G21" s="291">
        <v>730.56276619874495</v>
      </c>
    </row>
    <row r="22" spans="1:7" ht="15" customHeight="1">
      <c r="A22" s="274"/>
      <c r="B22" s="295" t="s">
        <v>348</v>
      </c>
      <c r="C22" s="290">
        <v>32202</v>
      </c>
      <c r="D22" s="290">
        <v>24591</v>
      </c>
      <c r="E22" s="290">
        <v>179546</v>
      </c>
      <c r="F22" s="291">
        <v>146.75061168466911</v>
      </c>
      <c r="G22" s="291">
        <v>355.80436764297889</v>
      </c>
    </row>
    <row r="23" spans="1:7" ht="15" customHeight="1">
      <c r="A23" s="274"/>
      <c r="B23" s="295" t="s">
        <v>349</v>
      </c>
      <c r="C23" s="290">
        <v>30487</v>
      </c>
      <c r="D23" s="290">
        <v>27512</v>
      </c>
      <c r="E23" s="290">
        <v>225328</v>
      </c>
      <c r="F23" s="291">
        <v>111.94661458333333</v>
      </c>
      <c r="G23" s="291">
        <v>372.77570062535153</v>
      </c>
    </row>
    <row r="24" spans="1:7" ht="15" customHeight="1">
      <c r="A24" s="274"/>
      <c r="B24" s="295" t="s">
        <v>350</v>
      </c>
      <c r="C24" s="290">
        <v>11677</v>
      </c>
      <c r="D24" s="290">
        <v>13319</v>
      </c>
      <c r="E24" s="290">
        <v>80763</v>
      </c>
      <c r="F24" s="291">
        <v>303.53236098450316</v>
      </c>
      <c r="G24" s="291">
        <v>621.97150558336546</v>
      </c>
    </row>
    <row r="25" spans="1:7" ht="15" customHeight="1">
      <c r="A25" s="274"/>
      <c r="B25" s="295" t="s">
        <v>351</v>
      </c>
      <c r="C25" s="290">
        <v>9709</v>
      </c>
      <c r="D25" s="290">
        <v>15080</v>
      </c>
      <c r="E25" s="290">
        <v>69527</v>
      </c>
      <c r="F25" s="291">
        <v>127.90500424088211</v>
      </c>
      <c r="G25" s="291">
        <v>228.08450611816423</v>
      </c>
    </row>
    <row r="26" spans="1:7" ht="15" customHeight="1">
      <c r="A26" s="274"/>
      <c r="B26" s="295" t="s">
        <v>352</v>
      </c>
      <c r="C26" s="290">
        <v>7471</v>
      </c>
      <c r="D26" s="290">
        <v>8720</v>
      </c>
      <c r="E26" s="290">
        <v>53201</v>
      </c>
      <c r="F26" s="291">
        <v>241.61817678027154</v>
      </c>
      <c r="G26" s="291">
        <v>545.87523086394413</v>
      </c>
    </row>
    <row r="27" spans="1:7" ht="15" customHeight="1">
      <c r="A27" s="274"/>
      <c r="B27" s="295" t="s">
        <v>353</v>
      </c>
      <c r="C27" s="290">
        <v>5</v>
      </c>
      <c r="D27" s="290">
        <v>4</v>
      </c>
      <c r="E27" s="290">
        <v>100</v>
      </c>
      <c r="F27" s="291">
        <v>50</v>
      </c>
      <c r="G27" s="291">
        <v>322.58064516129031</v>
      </c>
    </row>
    <row r="28" spans="1:7" ht="15" customHeight="1">
      <c r="A28" s="274"/>
      <c r="B28" s="295" t="s">
        <v>354</v>
      </c>
      <c r="C28" s="290">
        <v>79676</v>
      </c>
      <c r="D28" s="290">
        <v>73504</v>
      </c>
      <c r="E28" s="290">
        <v>525104</v>
      </c>
      <c r="F28" s="291">
        <v>300.37186874259328</v>
      </c>
      <c r="G28" s="291">
        <v>787.19155698138104</v>
      </c>
    </row>
    <row r="29" spans="1:7" ht="15" customHeight="1">
      <c r="A29" s="274"/>
      <c r="B29" s="294" t="s">
        <v>355</v>
      </c>
      <c r="C29" s="287">
        <v>77394</v>
      </c>
      <c r="D29" s="287">
        <v>82669</v>
      </c>
      <c r="E29" s="287">
        <v>556071</v>
      </c>
      <c r="F29" s="288">
        <v>204.11090810330356</v>
      </c>
      <c r="G29" s="288">
        <v>457.58498391251032</v>
      </c>
    </row>
    <row r="30" spans="1:7" ht="15" customHeight="1">
      <c r="A30" s="274"/>
      <c r="B30" s="295" t="s">
        <v>356</v>
      </c>
      <c r="C30" s="290">
        <v>66778</v>
      </c>
      <c r="D30" s="290">
        <v>71661</v>
      </c>
      <c r="E30" s="290">
        <v>445446</v>
      </c>
      <c r="F30" s="291">
        <v>205.73323380799263</v>
      </c>
      <c r="G30" s="291">
        <v>432.90474940960382</v>
      </c>
    </row>
    <row r="31" spans="1:7" ht="15" customHeight="1">
      <c r="A31" s="274"/>
      <c r="B31" s="295" t="s">
        <v>357</v>
      </c>
      <c r="C31" s="290">
        <v>7107</v>
      </c>
      <c r="D31" s="290">
        <v>7524</v>
      </c>
      <c r="E31" s="290">
        <v>80897</v>
      </c>
      <c r="F31" s="291">
        <v>193.7178166838311</v>
      </c>
      <c r="G31" s="291">
        <v>614.01897533206829</v>
      </c>
    </row>
    <row r="32" spans="1:7" ht="15" customHeight="1">
      <c r="A32" s="274"/>
      <c r="B32" s="295" t="s">
        <v>358</v>
      </c>
      <c r="C32" s="290">
        <v>3509</v>
      </c>
      <c r="D32" s="290">
        <v>3484</v>
      </c>
      <c r="E32" s="290">
        <v>29728</v>
      </c>
      <c r="F32" s="291">
        <v>195.07278835386339</v>
      </c>
      <c r="G32" s="291">
        <v>545.3678224179049</v>
      </c>
    </row>
    <row r="33" spans="1:7" ht="15" customHeight="1">
      <c r="A33" s="274"/>
      <c r="B33" s="294" t="s">
        <v>359</v>
      </c>
      <c r="C33" s="287">
        <v>74185</v>
      </c>
      <c r="D33" s="287">
        <v>94266</v>
      </c>
      <c r="E33" s="287">
        <v>789582</v>
      </c>
      <c r="F33" s="288">
        <v>202.76618627661861</v>
      </c>
      <c r="G33" s="288">
        <v>552.62284870414828</v>
      </c>
    </row>
    <row r="34" spans="1:7" ht="15" customHeight="1">
      <c r="A34" s="274"/>
      <c r="B34" s="295" t="s">
        <v>360</v>
      </c>
      <c r="C34" s="290">
        <v>7676</v>
      </c>
      <c r="D34" s="290">
        <v>7925</v>
      </c>
      <c r="E34" s="290">
        <v>69893</v>
      </c>
      <c r="F34" s="291">
        <v>375.0591575958353</v>
      </c>
      <c r="G34" s="291">
        <v>589.0686894226717</v>
      </c>
    </row>
    <row r="35" spans="1:7" ht="15" customHeight="1">
      <c r="A35" s="274"/>
      <c r="B35" s="295" t="s">
        <v>361</v>
      </c>
      <c r="C35" s="290">
        <v>15702</v>
      </c>
      <c r="D35" s="290">
        <v>17978</v>
      </c>
      <c r="E35" s="290">
        <v>147493</v>
      </c>
      <c r="F35" s="291">
        <v>199.84437527790129</v>
      </c>
      <c r="G35" s="291">
        <v>557.48195184639223</v>
      </c>
    </row>
    <row r="36" spans="1:7" ht="15" customHeight="1">
      <c r="A36" s="274"/>
      <c r="B36" s="295" t="s">
        <v>362</v>
      </c>
      <c r="C36" s="290">
        <v>10599</v>
      </c>
      <c r="D36" s="290">
        <v>14402</v>
      </c>
      <c r="E36" s="290">
        <v>120814</v>
      </c>
      <c r="F36" s="291">
        <v>194.38520718045621</v>
      </c>
      <c r="G36" s="291">
        <v>514.80313618544403</v>
      </c>
    </row>
    <row r="37" spans="1:7" ht="15" customHeight="1">
      <c r="A37" s="274"/>
      <c r="B37" s="295" t="s">
        <v>363</v>
      </c>
      <c r="C37" s="290">
        <v>9938</v>
      </c>
      <c r="D37" s="290">
        <v>12653</v>
      </c>
      <c r="E37" s="290">
        <v>111827</v>
      </c>
      <c r="F37" s="291">
        <v>157.59123178478015</v>
      </c>
      <c r="G37" s="291">
        <v>473.38187359776487</v>
      </c>
    </row>
    <row r="38" spans="1:7" ht="15" customHeight="1">
      <c r="A38" s="274"/>
      <c r="B38" s="295" t="s">
        <v>364</v>
      </c>
      <c r="C38" s="290">
        <v>3428</v>
      </c>
      <c r="D38" s="290">
        <v>5242</v>
      </c>
      <c r="E38" s="290">
        <v>27924</v>
      </c>
      <c r="F38" s="291">
        <v>259.37654626422562</v>
      </c>
      <c r="G38" s="291">
        <v>564.12121212121212</v>
      </c>
    </row>
    <row r="39" spans="1:7" ht="15" customHeight="1">
      <c r="A39" s="274"/>
      <c r="B39" s="295" t="s">
        <v>365</v>
      </c>
      <c r="C39" s="290">
        <v>3656</v>
      </c>
      <c r="D39" s="290">
        <v>5286</v>
      </c>
      <c r="E39" s="290">
        <v>35141</v>
      </c>
      <c r="F39" s="291">
        <v>194.91150442477877</v>
      </c>
      <c r="G39" s="291">
        <v>454.4878427315054</v>
      </c>
    </row>
    <row r="40" spans="1:7" ht="15" customHeight="1">
      <c r="A40" s="274"/>
      <c r="B40" s="295" t="s">
        <v>366</v>
      </c>
      <c r="C40" s="290">
        <v>2733</v>
      </c>
      <c r="D40" s="290">
        <v>3242</v>
      </c>
      <c r="E40" s="290">
        <v>28000</v>
      </c>
      <c r="F40" s="291">
        <v>208.48874598070739</v>
      </c>
      <c r="G40" s="291">
        <v>532.62316910785626</v>
      </c>
    </row>
    <row r="41" spans="1:7" ht="15" customHeight="1">
      <c r="A41" s="274"/>
      <c r="B41" s="295" t="s">
        <v>367</v>
      </c>
      <c r="C41" s="290">
        <v>1454</v>
      </c>
      <c r="D41" s="290">
        <v>2411</v>
      </c>
      <c r="E41" s="290">
        <v>16230</v>
      </c>
      <c r="F41" s="291">
        <v>225.749063670412</v>
      </c>
      <c r="G41" s="291">
        <v>521.86495176848871</v>
      </c>
    </row>
    <row r="42" spans="1:7" ht="15" customHeight="1">
      <c r="A42" s="274"/>
      <c r="B42" s="295" t="s">
        <v>368</v>
      </c>
      <c r="C42" s="290">
        <v>1360</v>
      </c>
      <c r="D42" s="290">
        <v>3428</v>
      </c>
      <c r="E42" s="290">
        <v>19302</v>
      </c>
      <c r="F42" s="291">
        <v>194.88345650938032</v>
      </c>
      <c r="G42" s="291">
        <v>462.10198707206126</v>
      </c>
    </row>
    <row r="43" spans="1:7" ht="15" customHeight="1">
      <c r="A43" s="274"/>
      <c r="B43" s="295" t="s">
        <v>369</v>
      </c>
      <c r="C43" s="290">
        <v>1293</v>
      </c>
      <c r="D43" s="290">
        <v>2215</v>
      </c>
      <c r="E43" s="290">
        <v>15966</v>
      </c>
      <c r="F43" s="291">
        <v>162.62848751835537</v>
      </c>
      <c r="G43" s="291">
        <v>480.18045112781954</v>
      </c>
    </row>
    <row r="44" spans="1:7" ht="15" customHeight="1">
      <c r="A44" s="274"/>
      <c r="B44" s="295" t="s">
        <v>370</v>
      </c>
      <c r="C44" s="290">
        <v>1138</v>
      </c>
      <c r="D44" s="290">
        <v>2891</v>
      </c>
      <c r="E44" s="290">
        <v>14199</v>
      </c>
      <c r="F44" s="291">
        <v>189.20157068062827</v>
      </c>
      <c r="G44" s="291">
        <v>429.36195947989108</v>
      </c>
    </row>
    <row r="45" spans="1:7" ht="15" customHeight="1">
      <c r="A45" s="274"/>
      <c r="B45" s="295" t="s">
        <v>371</v>
      </c>
      <c r="C45" s="290">
        <v>1330</v>
      </c>
      <c r="D45" s="290">
        <v>4666</v>
      </c>
      <c r="E45" s="290">
        <v>15015</v>
      </c>
      <c r="F45" s="291">
        <v>270.02314814814815</v>
      </c>
      <c r="G45" s="291">
        <v>426.19926199261994</v>
      </c>
    </row>
    <row r="46" spans="1:7" ht="15" customHeight="1">
      <c r="A46" s="274"/>
      <c r="B46" s="295" t="s">
        <v>372</v>
      </c>
      <c r="C46" s="290">
        <v>721</v>
      </c>
      <c r="D46" s="290">
        <v>586</v>
      </c>
      <c r="E46" s="290">
        <v>6060</v>
      </c>
      <c r="F46" s="291">
        <v>104.27046263345197</v>
      </c>
      <c r="G46" s="291">
        <v>412.24489795918362</v>
      </c>
    </row>
    <row r="47" spans="1:7" ht="15" customHeight="1">
      <c r="A47" s="274"/>
      <c r="B47" s="295" t="s">
        <v>373</v>
      </c>
      <c r="C47" s="290">
        <v>13157</v>
      </c>
      <c r="D47" s="290">
        <v>11341</v>
      </c>
      <c r="E47" s="290">
        <v>161718</v>
      </c>
      <c r="F47" s="291">
        <v>200.79674220963173</v>
      </c>
      <c r="G47" s="291">
        <v>784.46762066456461</v>
      </c>
    </row>
    <row r="48" spans="1:7" ht="15" customHeight="1">
      <c r="A48" s="274"/>
      <c r="B48" s="294" t="s">
        <v>374</v>
      </c>
      <c r="C48" s="287">
        <v>30204</v>
      </c>
      <c r="D48" s="287">
        <v>40417</v>
      </c>
      <c r="E48" s="287">
        <v>242681</v>
      </c>
      <c r="F48" s="288">
        <v>219.96843365625338</v>
      </c>
      <c r="G48" s="288">
        <v>501.3241612956536</v>
      </c>
    </row>
    <row r="49" spans="1:7" ht="15" customHeight="1">
      <c r="A49" s="274"/>
      <c r="B49" s="295" t="s">
        <v>375</v>
      </c>
      <c r="C49" s="290">
        <v>27252</v>
      </c>
      <c r="D49" s="290">
        <v>36608</v>
      </c>
      <c r="E49" s="290">
        <v>221407</v>
      </c>
      <c r="F49" s="291">
        <v>212.82483576536245</v>
      </c>
      <c r="G49" s="291">
        <v>485.75471698113211</v>
      </c>
    </row>
    <row r="50" spans="1:7" ht="15" customHeight="1">
      <c r="A50" s="274"/>
      <c r="B50" s="295" t="s">
        <v>376</v>
      </c>
      <c r="C50" s="290">
        <v>2839</v>
      </c>
      <c r="D50" s="290">
        <v>3737</v>
      </c>
      <c r="E50" s="290">
        <v>20721</v>
      </c>
      <c r="F50" s="291">
        <v>330.41556145004421</v>
      </c>
      <c r="G50" s="291">
        <v>762.6426205373574</v>
      </c>
    </row>
    <row r="51" spans="1:7" ht="15" customHeight="1">
      <c r="A51" s="274"/>
      <c r="B51" s="295" t="s">
        <v>377</v>
      </c>
      <c r="C51" s="290">
        <v>113</v>
      </c>
      <c r="D51" s="290">
        <v>72</v>
      </c>
      <c r="E51" s="290">
        <v>553</v>
      </c>
      <c r="F51" s="291">
        <v>171.42857142857142</v>
      </c>
      <c r="G51" s="291">
        <v>498.19819819819821</v>
      </c>
    </row>
    <row r="52" spans="1:7" ht="15" customHeight="1">
      <c r="A52" s="274"/>
      <c r="B52" s="294" t="s">
        <v>378</v>
      </c>
      <c r="C52" s="287">
        <v>1904</v>
      </c>
      <c r="D52" s="287">
        <v>2326</v>
      </c>
      <c r="E52" s="287">
        <v>14685</v>
      </c>
      <c r="F52" s="288">
        <v>232.83283283283285</v>
      </c>
      <c r="G52" s="288">
        <v>430.26662760035163</v>
      </c>
    </row>
    <row r="53" spans="1:7" ht="18" customHeight="1">
      <c r="A53" s="296"/>
      <c r="B53" s="297"/>
      <c r="C53" s="297"/>
      <c r="D53" s="297"/>
      <c r="E53" s="297"/>
      <c r="F53" s="297"/>
      <c r="G53" s="297"/>
    </row>
    <row r="54" spans="1:7" ht="18" customHeight="1">
      <c r="A54" s="296"/>
      <c r="B54" s="296"/>
      <c r="C54" s="296"/>
      <c r="D54" s="296"/>
      <c r="E54" s="296"/>
      <c r="F54" s="296"/>
      <c r="G54" s="296"/>
    </row>
    <row r="55" spans="1:7" ht="18" customHeight="1">
      <c r="A55" s="296"/>
      <c r="B55" s="297"/>
      <c r="C55" s="297"/>
      <c r="D55" s="297"/>
      <c r="E55" s="297"/>
      <c r="F55" s="297"/>
      <c r="G55" s="297"/>
    </row>
    <row r="56" spans="1:7" ht="18" customHeight="1">
      <c r="A56" s="296"/>
      <c r="B56" s="296"/>
      <c r="C56" s="298"/>
      <c r="D56" s="298"/>
      <c r="E56" s="298"/>
      <c r="F56" s="296"/>
      <c r="G56" s="296"/>
    </row>
    <row r="57" spans="1:7" ht="18" customHeight="1">
      <c r="A57" s="296"/>
      <c r="B57" s="296"/>
      <c r="C57" s="296"/>
      <c r="D57" s="296"/>
      <c r="E57" s="296"/>
      <c r="F57" s="296"/>
      <c r="G57" s="296"/>
    </row>
    <row r="58" spans="1:7" ht="18" customHeight="1">
      <c r="A58" s="296"/>
      <c r="B58" s="296"/>
      <c r="C58" s="296"/>
      <c r="D58" s="296"/>
      <c r="E58" s="296"/>
      <c r="F58" s="296"/>
      <c r="G58" s="299"/>
    </row>
    <row r="59" spans="1:7" ht="18" customHeight="1">
      <c r="A59" s="296"/>
      <c r="B59" s="296"/>
      <c r="C59" s="296"/>
      <c r="D59" s="296"/>
      <c r="E59" s="296"/>
      <c r="F59" s="296"/>
      <c r="G59" s="299"/>
    </row>
    <row r="60" spans="1:7" ht="18" customHeight="1">
      <c r="A60" s="296"/>
      <c r="B60" s="296"/>
      <c r="C60" s="296"/>
      <c r="D60" s="296"/>
      <c r="E60" s="296"/>
      <c r="F60" s="296"/>
      <c r="G60" s="299"/>
    </row>
    <row r="61" spans="1:7">
      <c r="A61" s="296"/>
      <c r="B61" s="296"/>
      <c r="C61" s="296"/>
      <c r="D61" s="296"/>
      <c r="E61" s="296"/>
      <c r="F61" s="296"/>
      <c r="G61" s="299"/>
    </row>
    <row r="62" spans="1:7">
      <c r="A62" s="296"/>
      <c r="B62" s="296"/>
      <c r="C62" s="296"/>
      <c r="D62" s="296"/>
      <c r="E62" s="296"/>
      <c r="F62" s="296"/>
      <c r="G62" s="299"/>
    </row>
    <row r="63" spans="1:7">
      <c r="A63" s="296"/>
      <c r="B63" s="296"/>
      <c r="C63" s="296"/>
      <c r="D63" s="296"/>
      <c r="E63" s="296"/>
      <c r="F63" s="296"/>
      <c r="G63" s="299"/>
    </row>
    <row r="64" spans="1:7">
      <c r="A64" s="296"/>
      <c r="B64" s="296"/>
      <c r="C64" s="296"/>
      <c r="D64" s="296"/>
      <c r="E64" s="296"/>
      <c r="F64" s="296"/>
      <c r="G64" s="299"/>
    </row>
    <row r="65" spans="1:7">
      <c r="A65" s="296"/>
      <c r="B65" s="296"/>
      <c r="C65" s="296"/>
      <c r="D65" s="296"/>
      <c r="E65" s="296"/>
      <c r="F65" s="296"/>
      <c r="G65" s="299"/>
    </row>
    <row r="66" spans="1:7">
      <c r="A66" s="296"/>
      <c r="B66" s="296"/>
      <c r="C66" s="296"/>
      <c r="D66" s="296"/>
      <c r="E66" s="296"/>
      <c r="F66" s="296"/>
      <c r="G66" s="299"/>
    </row>
    <row r="67" spans="1:7">
      <c r="A67" s="296"/>
      <c r="B67" s="296"/>
      <c r="C67" s="296"/>
      <c r="D67" s="296"/>
      <c r="E67" s="296"/>
      <c r="F67" s="296"/>
      <c r="G67" s="299"/>
    </row>
    <row r="68" spans="1:7">
      <c r="A68" s="296"/>
      <c r="B68" s="296"/>
      <c r="C68" s="296"/>
      <c r="D68" s="296"/>
      <c r="E68" s="296"/>
      <c r="F68" s="296"/>
      <c r="G68" s="299"/>
    </row>
    <row r="69" spans="1:7">
      <c r="A69" s="296"/>
      <c r="B69" s="296"/>
      <c r="C69" s="296"/>
      <c r="D69" s="296"/>
      <c r="E69" s="296"/>
      <c r="F69" s="296"/>
      <c r="G69" s="296"/>
    </row>
    <row r="70" spans="1:7">
      <c r="A70" s="296"/>
      <c r="B70" s="296"/>
      <c r="C70" s="296"/>
      <c r="D70" s="296"/>
      <c r="E70" s="296"/>
      <c r="F70" s="296"/>
      <c r="G70" s="296"/>
    </row>
    <row r="71" spans="1:7">
      <c r="A71" s="296"/>
      <c r="B71" s="296"/>
      <c r="C71" s="296"/>
      <c r="D71" s="296"/>
      <c r="E71" s="296"/>
      <c r="F71" s="296"/>
      <c r="G71" s="296"/>
    </row>
    <row r="72" spans="1:7">
      <c r="A72" s="296"/>
      <c r="B72" s="296"/>
      <c r="C72" s="296"/>
      <c r="D72" s="296"/>
      <c r="E72" s="296"/>
      <c r="F72" s="296"/>
      <c r="G72" s="296"/>
    </row>
    <row r="73" spans="1:7">
      <c r="A73" s="296"/>
      <c r="B73" s="296"/>
      <c r="C73" s="296"/>
      <c r="D73" s="296"/>
      <c r="E73" s="296"/>
      <c r="F73" s="296"/>
      <c r="G73" s="296"/>
    </row>
    <row r="74" spans="1:7">
      <c r="A74" s="296"/>
      <c r="B74" s="296"/>
      <c r="C74" s="296"/>
      <c r="D74" s="296"/>
      <c r="E74" s="296"/>
      <c r="F74" s="296"/>
      <c r="G74" s="296"/>
    </row>
    <row r="75" spans="1:7">
      <c r="A75" s="296"/>
      <c r="B75" s="296"/>
      <c r="C75" s="296"/>
      <c r="D75" s="296"/>
      <c r="E75" s="296"/>
      <c r="F75" s="296"/>
      <c r="G75" s="296"/>
    </row>
    <row r="76" spans="1:7">
      <c r="A76" s="296"/>
      <c r="B76" s="296"/>
      <c r="C76" s="296"/>
      <c r="D76" s="296"/>
      <c r="E76" s="296"/>
      <c r="F76" s="296"/>
      <c r="G76" s="296"/>
    </row>
    <row r="77" spans="1:7">
      <c r="A77" s="296"/>
      <c r="B77" s="296"/>
      <c r="C77" s="296"/>
      <c r="D77" s="296"/>
      <c r="E77" s="296"/>
      <c r="F77" s="296"/>
      <c r="G77" s="296"/>
    </row>
    <row r="78" spans="1:7">
      <c r="A78" s="296"/>
      <c r="B78" s="296"/>
      <c r="C78" s="296"/>
      <c r="D78" s="296"/>
      <c r="E78" s="296"/>
      <c r="F78" s="296"/>
      <c r="G78" s="296"/>
    </row>
    <row r="79" spans="1:7">
      <c r="A79" s="296"/>
      <c r="B79" s="296"/>
      <c r="C79" s="296"/>
      <c r="D79" s="296"/>
      <c r="E79" s="296"/>
      <c r="F79" s="296"/>
      <c r="G79" s="296"/>
    </row>
    <row r="80" spans="1:7">
      <c r="A80" s="296"/>
      <c r="B80" s="296"/>
      <c r="C80" s="296"/>
      <c r="D80" s="296"/>
      <c r="E80" s="296"/>
      <c r="F80" s="296"/>
      <c r="G80" s="296"/>
    </row>
    <row r="81" spans="1:7">
      <c r="A81" s="296"/>
      <c r="B81" s="296"/>
      <c r="C81" s="296"/>
      <c r="D81" s="296"/>
      <c r="E81" s="296"/>
      <c r="F81" s="296"/>
      <c r="G81" s="296"/>
    </row>
    <row r="82" spans="1:7">
      <c r="A82" s="296"/>
      <c r="B82" s="296"/>
      <c r="C82" s="296"/>
      <c r="D82" s="296"/>
      <c r="E82" s="296"/>
      <c r="F82" s="296"/>
      <c r="G82" s="296"/>
    </row>
    <row r="83" spans="1:7">
      <c r="A83" s="296"/>
      <c r="B83" s="296"/>
      <c r="C83" s="296"/>
      <c r="D83" s="296"/>
      <c r="E83" s="296"/>
      <c r="F83" s="296"/>
      <c r="G83" s="296"/>
    </row>
    <row r="84" spans="1:7">
      <c r="A84" s="296"/>
      <c r="B84" s="296"/>
      <c r="C84" s="296"/>
      <c r="D84" s="296"/>
      <c r="E84" s="296"/>
      <c r="F84" s="296"/>
      <c r="G84" s="296"/>
    </row>
    <row r="85" spans="1:7">
      <c r="A85" s="296"/>
      <c r="B85" s="296"/>
      <c r="C85" s="296"/>
      <c r="D85" s="296"/>
      <c r="E85" s="296"/>
      <c r="F85" s="296"/>
      <c r="G85" s="296"/>
    </row>
    <row r="86" spans="1:7">
      <c r="A86" s="296"/>
      <c r="B86" s="296"/>
      <c r="C86" s="296"/>
      <c r="D86" s="296"/>
      <c r="E86" s="296"/>
      <c r="F86" s="296"/>
      <c r="G86" s="296"/>
    </row>
    <row r="87" spans="1:7">
      <c r="A87" s="296"/>
      <c r="B87" s="296"/>
      <c r="C87" s="296"/>
      <c r="D87" s="296"/>
      <c r="E87" s="296"/>
      <c r="F87" s="296"/>
      <c r="G87" s="296"/>
    </row>
    <row r="88" spans="1:7">
      <c r="A88" s="296"/>
      <c r="B88" s="296"/>
      <c r="C88" s="296"/>
      <c r="D88" s="296"/>
      <c r="E88" s="296"/>
      <c r="F88" s="296"/>
      <c r="G88" s="296"/>
    </row>
    <row r="89" spans="1:7">
      <c r="A89" s="296"/>
      <c r="B89" s="296"/>
      <c r="C89" s="296"/>
      <c r="D89" s="296"/>
      <c r="E89" s="296"/>
      <c r="F89" s="296"/>
      <c r="G89" s="296"/>
    </row>
    <row r="90" spans="1:7">
      <c r="A90" s="296"/>
      <c r="B90" s="296"/>
      <c r="C90" s="296"/>
      <c r="D90" s="296"/>
      <c r="E90" s="296"/>
      <c r="F90" s="296"/>
      <c r="G90" s="296"/>
    </row>
    <row r="91" spans="1:7">
      <c r="A91" s="296"/>
      <c r="B91" s="296"/>
      <c r="C91" s="296"/>
      <c r="D91" s="296"/>
      <c r="E91" s="296"/>
      <c r="F91" s="296"/>
      <c r="G91" s="296"/>
    </row>
    <row r="92" spans="1:7">
      <c r="A92" s="296"/>
      <c r="B92" s="296"/>
      <c r="C92" s="296"/>
      <c r="D92" s="296"/>
      <c r="E92" s="296"/>
      <c r="F92" s="296"/>
      <c r="G92" s="296"/>
    </row>
    <row r="93" spans="1:7">
      <c r="A93" s="296"/>
      <c r="B93" s="296"/>
      <c r="C93" s="296"/>
      <c r="D93" s="296"/>
      <c r="E93" s="296"/>
      <c r="F93" s="296"/>
      <c r="G93" s="296"/>
    </row>
    <row r="94" spans="1:7">
      <c r="A94" s="296"/>
      <c r="B94" s="296"/>
      <c r="C94" s="296"/>
      <c r="D94" s="296"/>
      <c r="E94" s="296"/>
      <c r="F94" s="296"/>
      <c r="G94" s="296"/>
    </row>
    <row r="95" spans="1:7">
      <c r="A95" s="296"/>
      <c r="B95" s="296"/>
      <c r="C95" s="296"/>
      <c r="D95" s="296"/>
      <c r="E95" s="296"/>
      <c r="F95" s="296"/>
      <c r="G95" s="296"/>
    </row>
    <row r="96" spans="1:7">
      <c r="A96" s="296"/>
      <c r="B96" s="296"/>
      <c r="C96" s="296"/>
      <c r="D96" s="296"/>
      <c r="E96" s="296"/>
      <c r="F96" s="296"/>
      <c r="G96" s="296"/>
    </row>
    <row r="97" spans="1:7">
      <c r="A97" s="296"/>
      <c r="B97" s="296"/>
      <c r="C97" s="296"/>
      <c r="D97" s="296"/>
      <c r="E97" s="296"/>
      <c r="F97" s="296"/>
      <c r="G97" s="296"/>
    </row>
    <row r="98" spans="1:7">
      <c r="A98" s="296"/>
      <c r="B98" s="296"/>
      <c r="C98" s="296"/>
      <c r="D98" s="296"/>
      <c r="E98" s="296"/>
      <c r="F98" s="296"/>
      <c r="G98" s="296"/>
    </row>
    <row r="99" spans="1:7">
      <c r="A99" s="296"/>
      <c r="B99" s="296"/>
      <c r="C99" s="296"/>
      <c r="D99" s="296"/>
      <c r="E99" s="296"/>
      <c r="F99" s="296"/>
      <c r="G99" s="296"/>
    </row>
    <row r="100" spans="1:7">
      <c r="A100" s="296"/>
      <c r="B100" s="296"/>
      <c r="C100" s="296"/>
      <c r="D100" s="296"/>
      <c r="E100" s="296"/>
      <c r="F100" s="296"/>
      <c r="G100" s="296"/>
    </row>
    <row r="101" spans="1:7">
      <c r="A101" s="296"/>
      <c r="B101" s="296"/>
      <c r="C101" s="296"/>
      <c r="D101" s="296"/>
      <c r="E101" s="296"/>
      <c r="F101" s="296"/>
      <c r="G101" s="296"/>
    </row>
    <row r="102" spans="1:7">
      <c r="A102" s="296"/>
      <c r="B102" s="296"/>
      <c r="C102" s="296"/>
      <c r="D102" s="296"/>
      <c r="E102" s="296"/>
      <c r="F102" s="296"/>
      <c r="G102" s="296"/>
    </row>
    <row r="103" spans="1:7">
      <c r="A103" s="296"/>
      <c r="B103" s="296"/>
      <c r="C103" s="296"/>
      <c r="D103" s="296"/>
      <c r="E103" s="296"/>
      <c r="F103" s="296"/>
      <c r="G103" s="296"/>
    </row>
    <row r="104" spans="1:7">
      <c r="A104" s="296"/>
      <c r="B104" s="296"/>
      <c r="C104" s="296"/>
      <c r="D104" s="296"/>
      <c r="E104" s="296"/>
      <c r="F104" s="296"/>
      <c r="G104" s="296"/>
    </row>
    <row r="105" spans="1:7">
      <c r="A105" s="296"/>
      <c r="B105" s="296"/>
      <c r="C105" s="296"/>
      <c r="D105" s="296"/>
      <c r="E105" s="296"/>
      <c r="F105" s="296"/>
      <c r="G105" s="296"/>
    </row>
    <row r="106" spans="1:7">
      <c r="A106" s="296"/>
      <c r="B106" s="296"/>
      <c r="C106" s="296"/>
      <c r="D106" s="296"/>
      <c r="E106" s="296"/>
      <c r="F106" s="296"/>
      <c r="G106" s="296"/>
    </row>
    <row r="107" spans="1:7">
      <c r="A107" s="296"/>
      <c r="B107" s="296"/>
      <c r="C107" s="296"/>
      <c r="D107" s="296"/>
      <c r="E107" s="296"/>
      <c r="F107" s="296"/>
      <c r="G107" s="296"/>
    </row>
    <row r="108" spans="1:7">
      <c r="A108" s="296"/>
      <c r="B108" s="296"/>
      <c r="C108" s="296"/>
      <c r="D108" s="296"/>
      <c r="E108" s="296"/>
      <c r="F108" s="296"/>
      <c r="G108" s="296"/>
    </row>
    <row r="109" spans="1:7">
      <c r="A109" s="296"/>
      <c r="B109" s="296"/>
      <c r="C109" s="296"/>
      <c r="D109" s="296"/>
      <c r="E109" s="296"/>
      <c r="F109" s="296"/>
      <c r="G109" s="296"/>
    </row>
    <row r="110" spans="1:7">
      <c r="A110" s="296"/>
      <c r="B110" s="296"/>
      <c r="C110" s="296"/>
      <c r="D110" s="296"/>
      <c r="E110" s="296"/>
      <c r="F110" s="296"/>
      <c r="G110" s="296"/>
    </row>
    <row r="111" spans="1:7">
      <c r="A111" s="296"/>
      <c r="B111" s="296"/>
      <c r="C111" s="296"/>
      <c r="D111" s="296"/>
      <c r="E111" s="296"/>
      <c r="F111" s="296"/>
      <c r="G111" s="296"/>
    </row>
    <row r="112" spans="1:7">
      <c r="A112" s="296"/>
      <c r="B112" s="296"/>
      <c r="C112" s="296"/>
      <c r="D112" s="296"/>
      <c r="E112" s="296"/>
      <c r="F112" s="296"/>
      <c r="G112" s="296"/>
    </row>
    <row r="113" spans="1:7">
      <c r="A113" s="296"/>
      <c r="B113" s="296"/>
      <c r="C113" s="296"/>
      <c r="D113" s="296"/>
      <c r="E113" s="296"/>
      <c r="F113" s="296"/>
      <c r="G113" s="296"/>
    </row>
    <row r="114" spans="1:7">
      <c r="A114" s="296"/>
      <c r="B114" s="296"/>
      <c r="C114" s="296"/>
      <c r="D114" s="296"/>
      <c r="E114" s="296"/>
      <c r="F114" s="296"/>
      <c r="G114" s="296"/>
    </row>
    <row r="115" spans="1:7">
      <c r="A115" s="296"/>
      <c r="B115" s="296"/>
      <c r="C115" s="296"/>
      <c r="D115" s="296"/>
      <c r="E115" s="296"/>
      <c r="F115" s="296"/>
      <c r="G115" s="296"/>
    </row>
    <row r="116" spans="1:7">
      <c r="A116" s="296"/>
      <c r="B116" s="296"/>
      <c r="C116" s="296"/>
      <c r="D116" s="296"/>
      <c r="E116" s="296"/>
      <c r="F116" s="296"/>
      <c r="G116" s="296"/>
    </row>
    <row r="117" spans="1:7">
      <c r="A117" s="296"/>
      <c r="B117" s="296"/>
      <c r="C117" s="296"/>
      <c r="D117" s="296"/>
      <c r="E117" s="296"/>
      <c r="F117" s="296"/>
      <c r="G117" s="296"/>
    </row>
    <row r="118" spans="1:7">
      <c r="A118" s="296"/>
      <c r="B118" s="296"/>
      <c r="C118" s="296"/>
      <c r="D118" s="296"/>
      <c r="E118" s="296"/>
      <c r="F118" s="296"/>
      <c r="G118" s="296"/>
    </row>
    <row r="119" spans="1:7">
      <c r="A119" s="296"/>
      <c r="B119" s="296"/>
      <c r="C119" s="296"/>
      <c r="D119" s="296"/>
      <c r="E119" s="296"/>
      <c r="F119" s="296"/>
      <c r="G119" s="296"/>
    </row>
    <row r="120" spans="1:7">
      <c r="A120" s="296"/>
      <c r="B120" s="296"/>
      <c r="C120" s="296"/>
      <c r="D120" s="296"/>
      <c r="E120" s="296"/>
      <c r="F120" s="296"/>
      <c r="G120" s="296"/>
    </row>
    <row r="121" spans="1:7">
      <c r="A121" s="296"/>
      <c r="B121" s="296"/>
      <c r="C121" s="296"/>
      <c r="D121" s="296"/>
      <c r="E121" s="296"/>
      <c r="F121" s="296"/>
      <c r="G121" s="296"/>
    </row>
    <row r="122" spans="1:7">
      <c r="A122" s="296"/>
      <c r="B122" s="296"/>
      <c r="C122" s="296"/>
      <c r="D122" s="296"/>
      <c r="E122" s="296"/>
      <c r="F122" s="296"/>
      <c r="G122" s="296"/>
    </row>
    <row r="123" spans="1:7">
      <c r="A123" s="296"/>
      <c r="B123" s="296"/>
      <c r="C123" s="296"/>
      <c r="D123" s="296"/>
      <c r="E123" s="296"/>
      <c r="F123" s="296"/>
      <c r="G123" s="296"/>
    </row>
    <row r="124" spans="1:7">
      <c r="A124" s="296"/>
      <c r="B124" s="296"/>
      <c r="C124" s="296"/>
      <c r="D124" s="296"/>
      <c r="E124" s="296"/>
      <c r="F124" s="296"/>
      <c r="G124" s="296"/>
    </row>
    <row r="125" spans="1:7">
      <c r="A125" s="296"/>
      <c r="B125" s="296"/>
      <c r="C125" s="296"/>
      <c r="D125" s="296"/>
      <c r="E125" s="296"/>
      <c r="F125" s="296"/>
      <c r="G125" s="296"/>
    </row>
    <row r="126" spans="1:7">
      <c r="A126" s="296"/>
      <c r="B126" s="296"/>
      <c r="C126" s="296"/>
      <c r="D126" s="296"/>
      <c r="E126" s="296"/>
      <c r="F126" s="296"/>
      <c r="G126" s="296"/>
    </row>
    <row r="127" spans="1:7">
      <c r="A127" s="296"/>
      <c r="B127" s="296"/>
      <c r="C127" s="296"/>
      <c r="D127" s="296"/>
      <c r="E127" s="296"/>
      <c r="F127" s="296"/>
      <c r="G127" s="296"/>
    </row>
    <row r="128" spans="1:7">
      <c r="A128" s="296"/>
      <c r="B128" s="296"/>
      <c r="C128" s="296"/>
      <c r="D128" s="296"/>
      <c r="E128" s="296"/>
      <c r="F128" s="296"/>
      <c r="G128" s="296"/>
    </row>
    <row r="129" spans="1:7">
      <c r="A129" s="296"/>
      <c r="B129" s="296"/>
      <c r="C129" s="296"/>
      <c r="D129" s="296"/>
      <c r="E129" s="296"/>
      <c r="F129" s="296"/>
      <c r="G129" s="296"/>
    </row>
    <row r="130" spans="1:7">
      <c r="A130" s="296"/>
      <c r="B130" s="296"/>
      <c r="C130" s="296"/>
      <c r="D130" s="296"/>
      <c r="E130" s="296"/>
      <c r="F130" s="296"/>
      <c r="G130" s="296"/>
    </row>
    <row r="131" spans="1:7">
      <c r="A131" s="296"/>
      <c r="B131" s="296"/>
      <c r="C131" s="296"/>
      <c r="D131" s="296"/>
      <c r="E131" s="296"/>
      <c r="F131" s="296"/>
      <c r="G131" s="296"/>
    </row>
    <row r="132" spans="1:7">
      <c r="A132" s="296"/>
      <c r="B132" s="296"/>
      <c r="C132" s="296"/>
      <c r="D132" s="296"/>
      <c r="E132" s="296"/>
      <c r="F132" s="296"/>
      <c r="G132" s="296"/>
    </row>
    <row r="133" spans="1:7">
      <c r="A133" s="296"/>
      <c r="B133" s="296"/>
      <c r="C133" s="296"/>
      <c r="D133" s="296"/>
      <c r="E133" s="296"/>
      <c r="F133" s="296"/>
      <c r="G133" s="296"/>
    </row>
    <row r="134" spans="1:7">
      <c r="A134" s="296"/>
      <c r="B134" s="296"/>
      <c r="C134" s="296"/>
      <c r="D134" s="296"/>
      <c r="E134" s="296"/>
      <c r="F134" s="296"/>
      <c r="G134" s="296"/>
    </row>
    <row r="135" spans="1:7">
      <c r="A135" s="296"/>
      <c r="B135" s="296"/>
      <c r="C135" s="296"/>
      <c r="D135" s="296"/>
      <c r="E135" s="296"/>
      <c r="F135" s="296"/>
      <c r="G135" s="296"/>
    </row>
    <row r="136" spans="1:7">
      <c r="A136" s="296"/>
      <c r="B136" s="296"/>
      <c r="C136" s="296"/>
      <c r="D136" s="296"/>
      <c r="E136" s="296"/>
      <c r="F136" s="296"/>
      <c r="G136" s="296"/>
    </row>
    <row r="137" spans="1:7">
      <c r="A137" s="296"/>
      <c r="B137" s="296"/>
      <c r="C137" s="296"/>
      <c r="D137" s="296"/>
      <c r="E137" s="296"/>
      <c r="F137" s="296"/>
      <c r="G137" s="296"/>
    </row>
    <row r="138" spans="1:7">
      <c r="A138" s="296"/>
      <c r="B138" s="296"/>
      <c r="C138" s="296"/>
      <c r="D138" s="296"/>
      <c r="E138" s="296"/>
      <c r="F138" s="296"/>
      <c r="G138" s="296"/>
    </row>
    <row r="139" spans="1:7">
      <c r="A139" s="300"/>
      <c r="B139" s="300"/>
      <c r="C139" s="300"/>
      <c r="D139" s="300"/>
      <c r="E139" s="301"/>
      <c r="F139" s="301"/>
      <c r="G139" s="300"/>
    </row>
    <row r="140" spans="1:7">
      <c r="A140" s="300"/>
      <c r="B140" s="300"/>
      <c r="C140" s="300"/>
      <c r="D140" s="300"/>
      <c r="E140" s="301"/>
      <c r="F140" s="301"/>
      <c r="G140" s="300"/>
    </row>
    <row r="141" spans="1:7">
      <c r="A141" s="300"/>
      <c r="B141" s="300"/>
      <c r="C141" s="300"/>
      <c r="D141" s="300"/>
      <c r="E141" s="301"/>
      <c r="F141" s="301"/>
      <c r="G141" s="300"/>
    </row>
    <row r="142" spans="1:7">
      <c r="A142" s="300"/>
      <c r="B142" s="300"/>
      <c r="C142" s="300"/>
      <c r="D142" s="300"/>
      <c r="E142" s="301"/>
      <c r="F142" s="301"/>
      <c r="G142" s="300"/>
    </row>
    <row r="143" spans="1:7">
      <c r="A143" s="300"/>
      <c r="B143" s="300"/>
      <c r="C143" s="300"/>
      <c r="D143" s="300"/>
      <c r="E143" s="301"/>
      <c r="F143" s="301"/>
      <c r="G143" s="300"/>
    </row>
    <row r="144" spans="1:7">
      <c r="A144" s="300"/>
      <c r="B144" s="300"/>
      <c r="C144" s="300"/>
      <c r="D144" s="300"/>
      <c r="E144" s="301"/>
      <c r="F144" s="301"/>
      <c r="G144" s="300"/>
    </row>
    <row r="145" spans="1:7">
      <c r="A145" s="300"/>
      <c r="B145" s="300"/>
      <c r="C145" s="300"/>
      <c r="D145" s="300"/>
      <c r="E145" s="301"/>
      <c r="F145" s="301"/>
      <c r="G145" s="300"/>
    </row>
    <row r="146" spans="1:7">
      <c r="A146" s="300"/>
      <c r="B146" s="300"/>
      <c r="C146" s="300"/>
      <c r="D146" s="300"/>
      <c r="E146" s="301"/>
      <c r="F146" s="301"/>
      <c r="G146" s="300"/>
    </row>
    <row r="147" spans="1:7">
      <c r="A147" s="300"/>
      <c r="B147" s="300"/>
      <c r="C147" s="300"/>
      <c r="D147" s="300"/>
      <c r="E147" s="301"/>
      <c r="F147" s="301"/>
      <c r="G147" s="300"/>
    </row>
    <row r="148" spans="1:7">
      <c r="A148" s="300"/>
      <c r="B148" s="300"/>
      <c r="C148" s="300"/>
      <c r="D148" s="300"/>
      <c r="E148" s="301"/>
      <c r="F148" s="301"/>
      <c r="G148" s="300"/>
    </row>
    <row r="149" spans="1:7">
      <c r="A149" s="300"/>
      <c r="B149" s="300"/>
      <c r="C149" s="300"/>
      <c r="D149" s="300"/>
      <c r="E149" s="301"/>
      <c r="F149" s="301"/>
      <c r="G149" s="300"/>
    </row>
    <row r="150" spans="1:7">
      <c r="A150" s="300"/>
      <c r="B150" s="300"/>
      <c r="C150" s="300"/>
      <c r="D150" s="300"/>
      <c r="E150" s="301"/>
      <c r="F150" s="301"/>
      <c r="G150" s="300"/>
    </row>
    <row r="151" spans="1:7" ht="18.75">
      <c r="A151" s="300"/>
      <c r="B151" s="300"/>
      <c r="C151" s="300"/>
      <c r="D151" s="300"/>
      <c r="E151" s="301"/>
      <c r="F151" s="301"/>
      <c r="G151" s="265"/>
    </row>
    <row r="152" spans="1:7" ht="18.75">
      <c r="A152" s="265"/>
      <c r="B152" s="265"/>
      <c r="C152" s="265"/>
      <c r="D152" s="265"/>
      <c r="E152" s="302"/>
      <c r="F152" s="302"/>
      <c r="G152" s="265"/>
    </row>
    <row r="153" spans="1:7" ht="18.75">
      <c r="A153" s="265"/>
      <c r="B153" s="265"/>
      <c r="C153" s="265"/>
      <c r="D153" s="265"/>
      <c r="E153" s="302"/>
      <c r="F153" s="302"/>
      <c r="G153" s="265"/>
    </row>
    <row r="154" spans="1:7">
      <c r="E154" s="302"/>
      <c r="F154" s="302"/>
    </row>
    <row r="155" spans="1:7">
      <c r="E155" s="302"/>
      <c r="F155" s="302"/>
    </row>
    <row r="156" spans="1:7">
      <c r="E156" s="302"/>
      <c r="F156" s="302"/>
    </row>
    <row r="157" spans="1:7">
      <c r="E157" s="302"/>
      <c r="F157" s="302"/>
    </row>
    <row r="158" spans="1:7">
      <c r="E158" s="302"/>
      <c r="F158" s="302"/>
    </row>
    <row r="159" spans="1:7">
      <c r="E159" s="302"/>
      <c r="F159" s="302"/>
    </row>
    <row r="160" spans="1:7">
      <c r="E160" s="302"/>
      <c r="F160" s="302"/>
    </row>
    <row r="161" spans="5:6">
      <c r="E161" s="302"/>
      <c r="F161" s="302"/>
    </row>
    <row r="162" spans="5:6">
      <c r="E162" s="302"/>
      <c r="F162" s="302"/>
    </row>
    <row r="163" spans="5:6">
      <c r="E163" s="302"/>
      <c r="F163" s="302"/>
    </row>
    <row r="164" spans="5:6">
      <c r="E164" s="302"/>
      <c r="F164" s="302"/>
    </row>
    <row r="165" spans="5:6">
      <c r="E165" s="302"/>
      <c r="F165" s="302"/>
    </row>
    <row r="166" spans="5:6">
      <c r="E166" s="302"/>
      <c r="F166" s="302"/>
    </row>
    <row r="167" spans="5:6">
      <c r="E167" s="302"/>
      <c r="F167" s="302"/>
    </row>
    <row r="168" spans="5:6">
      <c r="E168" s="302"/>
      <c r="F168" s="302"/>
    </row>
    <row r="169" spans="5:6">
      <c r="E169" s="302"/>
      <c r="F169" s="302"/>
    </row>
    <row r="170" spans="5:6">
      <c r="E170" s="302"/>
      <c r="F170" s="302"/>
    </row>
    <row r="171" spans="5:6">
      <c r="E171" s="302"/>
      <c r="F171" s="302"/>
    </row>
    <row r="172" spans="5:6">
      <c r="E172" s="302"/>
      <c r="F172" s="302"/>
    </row>
    <row r="173" spans="5:6">
      <c r="E173" s="302"/>
      <c r="F173" s="302"/>
    </row>
    <row r="174" spans="5:6">
      <c r="E174" s="302"/>
      <c r="F174" s="302"/>
    </row>
    <row r="175" spans="5:6">
      <c r="E175" s="302"/>
      <c r="F175" s="302"/>
    </row>
    <row r="176" spans="5:6">
      <c r="E176" s="302"/>
      <c r="F176" s="302"/>
    </row>
    <row r="177" spans="5:6">
      <c r="E177" s="302"/>
      <c r="F177" s="302"/>
    </row>
    <row r="178" spans="5:6">
      <c r="E178" s="302"/>
      <c r="F178" s="302"/>
    </row>
    <row r="179" spans="5:6">
      <c r="E179" s="302"/>
      <c r="F179" s="302"/>
    </row>
    <row r="180" spans="5:6">
      <c r="E180" s="302"/>
      <c r="F180" s="302"/>
    </row>
    <row r="181" spans="5:6">
      <c r="E181" s="302"/>
      <c r="F181" s="302"/>
    </row>
    <row r="182" spans="5:6">
      <c r="E182" s="302"/>
      <c r="F182" s="302"/>
    </row>
    <row r="183" spans="5:6">
      <c r="E183" s="302"/>
      <c r="F183" s="302"/>
    </row>
    <row r="184" spans="5:6">
      <c r="E184" s="302"/>
      <c r="F184" s="302"/>
    </row>
    <row r="185" spans="5:6">
      <c r="E185" s="302"/>
      <c r="F185" s="302"/>
    </row>
    <row r="186" spans="5:6">
      <c r="E186" s="302"/>
      <c r="F186" s="302"/>
    </row>
    <row r="187" spans="5:6">
      <c r="E187" s="302"/>
      <c r="F187" s="302"/>
    </row>
    <row r="188" spans="5:6">
      <c r="E188" s="302"/>
      <c r="F188" s="302"/>
    </row>
    <row r="189" spans="5:6">
      <c r="E189" s="302"/>
      <c r="F189" s="302"/>
    </row>
    <row r="190" spans="5:6">
      <c r="E190" s="302"/>
      <c r="F190" s="302"/>
    </row>
    <row r="191" spans="5:6">
      <c r="E191" s="302"/>
      <c r="F191" s="302"/>
    </row>
    <row r="192" spans="5:6">
      <c r="E192" s="302"/>
      <c r="F192" s="302"/>
    </row>
    <row r="193" spans="5:6">
      <c r="E193" s="302"/>
      <c r="F193" s="302"/>
    </row>
    <row r="194" spans="5:6">
      <c r="E194" s="302"/>
      <c r="F194" s="302"/>
    </row>
    <row r="195" spans="5:6">
      <c r="E195" s="302"/>
      <c r="F195" s="302"/>
    </row>
    <row r="196" spans="5:6">
      <c r="E196" s="302"/>
      <c r="F196" s="302"/>
    </row>
    <row r="197" spans="5:6">
      <c r="E197" s="302"/>
      <c r="F197" s="302"/>
    </row>
    <row r="198" spans="5:6">
      <c r="E198" s="302"/>
      <c r="F198" s="302"/>
    </row>
    <row r="199" spans="5:6">
      <c r="E199" s="302"/>
      <c r="F199" s="302"/>
    </row>
  </sheetData>
  <pageMargins left="0.78740157480314998" right="0.3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B4" sqref="B4"/>
    </sheetView>
  </sheetViews>
  <sheetFormatPr defaultColWidth="14.7109375" defaultRowHeight="16.5" customHeight="1"/>
  <cols>
    <col min="1" max="1" width="47.85546875" style="26" customWidth="1"/>
    <col min="2" max="2" width="9.7109375" style="26" customWidth="1"/>
    <col min="3" max="3" width="10.7109375" style="26" customWidth="1"/>
    <col min="4" max="5" width="10.140625" style="26" customWidth="1"/>
    <col min="6" max="16384" width="14.7109375" style="26"/>
  </cols>
  <sheetData>
    <row r="1" spans="1:109" ht="19.5" customHeight="1">
      <c r="A1" s="445" t="s">
        <v>20</v>
      </c>
      <c r="B1" s="445"/>
      <c r="C1" s="445"/>
      <c r="D1" s="445"/>
      <c r="E1" s="445"/>
    </row>
    <row r="2" spans="1:109" ht="8.4499999999999993" customHeight="1">
      <c r="A2" s="27"/>
      <c r="B2" s="27"/>
      <c r="C2" s="27"/>
      <c r="D2" s="27"/>
      <c r="E2" s="27"/>
    </row>
    <row r="3" spans="1:109" ht="15" customHeight="1">
      <c r="A3" s="28"/>
      <c r="C3" s="29"/>
      <c r="D3" s="30"/>
      <c r="E3" s="31" t="s">
        <v>21</v>
      </c>
    </row>
    <row r="4" spans="1:109" ht="15" customHeight="1">
      <c r="A4" s="32"/>
      <c r="B4" s="33" t="s">
        <v>22</v>
      </c>
      <c r="C4" s="33" t="s">
        <v>23</v>
      </c>
      <c r="D4" s="33" t="s">
        <v>23</v>
      </c>
      <c r="E4" s="33" t="s">
        <v>24</v>
      </c>
    </row>
    <row r="5" spans="1:109" ht="15" customHeight="1">
      <c r="A5" s="34"/>
      <c r="B5" s="35" t="s">
        <v>25</v>
      </c>
      <c r="C5" s="35" t="s">
        <v>25</v>
      </c>
      <c r="D5" s="35" t="s">
        <v>25</v>
      </c>
      <c r="E5" s="35" t="s">
        <v>25</v>
      </c>
    </row>
    <row r="6" spans="1:109" ht="15" customHeight="1">
      <c r="A6" s="34"/>
      <c r="B6" s="35" t="s">
        <v>26</v>
      </c>
      <c r="C6" s="35" t="s">
        <v>26</v>
      </c>
      <c r="D6" s="35" t="s">
        <v>26</v>
      </c>
      <c r="E6" s="35" t="s">
        <v>26</v>
      </c>
    </row>
    <row r="7" spans="1:109" ht="15" customHeight="1">
      <c r="A7" s="34"/>
      <c r="B7" s="35" t="s">
        <v>27</v>
      </c>
      <c r="C7" s="35" t="s">
        <v>28</v>
      </c>
      <c r="D7" s="35" t="s">
        <v>27</v>
      </c>
      <c r="E7" s="35" t="s">
        <v>29</v>
      </c>
    </row>
    <row r="8" spans="1:109" ht="15" customHeight="1">
      <c r="A8" s="34"/>
      <c r="B8" s="36" t="s">
        <v>30</v>
      </c>
      <c r="C8" s="36" t="s">
        <v>31</v>
      </c>
      <c r="D8" s="36" t="s">
        <v>30</v>
      </c>
      <c r="E8" s="36" t="s">
        <v>30</v>
      </c>
    </row>
    <row r="9" spans="1:109" ht="8.4499999999999993" customHeight="1">
      <c r="A9" s="34"/>
      <c r="B9" s="35"/>
      <c r="C9" s="35"/>
      <c r="D9" s="35"/>
      <c r="E9" s="35"/>
    </row>
    <row r="10" spans="1:109" s="39" customFormat="1" ht="15.6" customHeight="1">
      <c r="A10" s="37" t="s">
        <v>32</v>
      </c>
      <c r="B10" s="38">
        <v>101.75</v>
      </c>
      <c r="C10" s="38">
        <v>103.92</v>
      </c>
      <c r="D10" s="38">
        <v>103.69</v>
      </c>
      <c r="E10" s="38">
        <v>99.33</v>
      </c>
    </row>
    <row r="11" spans="1:109" s="43" customFormat="1" ht="14.65" customHeight="1">
      <c r="A11" s="40" t="s">
        <v>33</v>
      </c>
      <c r="B11" s="41">
        <v>100.23</v>
      </c>
      <c r="C11" s="41">
        <v>98.07</v>
      </c>
      <c r="D11" s="41">
        <v>104.02</v>
      </c>
      <c r="E11" s="41">
        <v>98.82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</row>
    <row r="12" spans="1:109" ht="14.65" customHeight="1">
      <c r="A12" s="44" t="s">
        <v>34</v>
      </c>
      <c r="B12" s="45">
        <v>98.17</v>
      </c>
      <c r="C12" s="45">
        <v>94.19</v>
      </c>
      <c r="D12" s="45">
        <v>104.68</v>
      </c>
      <c r="E12" s="45">
        <v>98.2</v>
      </c>
    </row>
    <row r="13" spans="1:109" ht="14.65" customHeight="1">
      <c r="A13" s="44" t="s">
        <v>35</v>
      </c>
      <c r="B13" s="45">
        <v>105.97</v>
      </c>
      <c r="C13" s="45">
        <v>94.71</v>
      </c>
      <c r="D13" s="45">
        <v>101.96</v>
      </c>
      <c r="E13" s="45">
        <v>99.57</v>
      </c>
    </row>
    <row r="14" spans="1:109" ht="14.65" customHeight="1">
      <c r="A14" s="44" t="s">
        <v>36</v>
      </c>
      <c r="B14" s="45">
        <v>99.22</v>
      </c>
      <c r="C14" s="45">
        <v>110.91</v>
      </c>
      <c r="D14" s="45">
        <v>101.1</v>
      </c>
      <c r="E14" s="45">
        <v>108.61</v>
      </c>
    </row>
    <row r="15" spans="1:109" s="46" customFormat="1" ht="14.65" customHeight="1">
      <c r="A15" s="44" t="s">
        <v>37</v>
      </c>
      <c r="B15" s="45">
        <v>102.24</v>
      </c>
      <c r="C15" s="45">
        <v>100.27</v>
      </c>
      <c r="D15" s="45">
        <v>105.48</v>
      </c>
      <c r="E15" s="45">
        <v>103.21</v>
      </c>
    </row>
    <row r="16" spans="1:109" s="46" customFormat="1" ht="14.65" customHeight="1">
      <c r="A16" s="44" t="s">
        <v>38</v>
      </c>
      <c r="B16" s="45">
        <v>64.010000000000005</v>
      </c>
      <c r="C16" s="45">
        <v>149.55000000000001</v>
      </c>
      <c r="D16" s="45">
        <v>117.76</v>
      </c>
      <c r="E16" s="45">
        <v>84.98</v>
      </c>
    </row>
    <row r="17" spans="1:109" ht="14.65" customHeight="1">
      <c r="A17" s="47" t="s">
        <v>39</v>
      </c>
      <c r="B17" s="41">
        <v>102.23</v>
      </c>
      <c r="C17" s="41">
        <v>104.24</v>
      </c>
      <c r="D17" s="41">
        <v>103.58</v>
      </c>
      <c r="E17" s="41">
        <v>98.95</v>
      </c>
    </row>
    <row r="18" spans="1:109" ht="14.65" customHeight="1">
      <c r="A18" s="44" t="s">
        <v>40</v>
      </c>
      <c r="B18" s="45">
        <v>106.61</v>
      </c>
      <c r="C18" s="45">
        <v>104.85</v>
      </c>
      <c r="D18" s="45">
        <v>111.38</v>
      </c>
      <c r="E18" s="45">
        <v>105.13</v>
      </c>
    </row>
    <row r="19" spans="1:109" ht="14.65" customHeight="1">
      <c r="A19" s="44" t="s">
        <v>41</v>
      </c>
      <c r="B19" s="45">
        <v>102.1</v>
      </c>
      <c r="C19" s="45">
        <v>105.53</v>
      </c>
      <c r="D19" s="45">
        <v>108.35</v>
      </c>
      <c r="E19" s="45">
        <v>105</v>
      </c>
    </row>
    <row r="20" spans="1:109" ht="14.65" customHeight="1">
      <c r="A20" s="44" t="s">
        <v>42</v>
      </c>
      <c r="B20" s="45">
        <v>103.01</v>
      </c>
      <c r="C20" s="45">
        <v>99.18</v>
      </c>
      <c r="D20" s="45">
        <v>114.35</v>
      </c>
      <c r="E20" s="45">
        <v>108.58</v>
      </c>
    </row>
    <row r="21" spans="1:109" ht="14.65" customHeight="1">
      <c r="A21" s="44" t="s">
        <v>43</v>
      </c>
      <c r="B21" s="45">
        <v>110.56</v>
      </c>
      <c r="C21" s="45">
        <v>101.28</v>
      </c>
      <c r="D21" s="45">
        <v>110.77</v>
      </c>
      <c r="E21" s="45">
        <v>100.3</v>
      </c>
    </row>
    <row r="22" spans="1:109" ht="14.65" customHeight="1">
      <c r="A22" s="44" t="s">
        <v>44</v>
      </c>
      <c r="B22" s="45">
        <v>101.28</v>
      </c>
      <c r="C22" s="45">
        <v>101.31</v>
      </c>
      <c r="D22" s="45">
        <v>100.22</v>
      </c>
      <c r="E22" s="45">
        <v>94.46</v>
      </c>
    </row>
    <row r="23" spans="1:109" ht="14.65" customHeight="1">
      <c r="A23" s="44" t="s">
        <v>45</v>
      </c>
      <c r="B23" s="45">
        <v>96.49</v>
      </c>
      <c r="C23" s="45">
        <v>102.31</v>
      </c>
      <c r="D23" s="45">
        <v>99.62</v>
      </c>
      <c r="E23" s="45">
        <v>97.79</v>
      </c>
    </row>
    <row r="24" spans="1:109" ht="39.75" customHeight="1">
      <c r="A24" s="44" t="s">
        <v>46</v>
      </c>
      <c r="B24" s="45">
        <v>87.36</v>
      </c>
      <c r="C24" s="45">
        <v>102.43</v>
      </c>
      <c r="D24" s="45">
        <v>92.67</v>
      </c>
      <c r="E24" s="45">
        <v>93.07</v>
      </c>
    </row>
    <row r="25" spans="1:109" ht="14.65" customHeight="1">
      <c r="A25" s="44" t="s">
        <v>47</v>
      </c>
      <c r="B25" s="45">
        <v>93.42</v>
      </c>
      <c r="C25" s="45">
        <v>100.79</v>
      </c>
      <c r="D25" s="45">
        <v>97.81</v>
      </c>
      <c r="E25" s="45">
        <v>93.21</v>
      </c>
    </row>
    <row r="26" spans="1:109" ht="14.65" customHeight="1">
      <c r="A26" s="44" t="s">
        <v>48</v>
      </c>
      <c r="B26" s="45">
        <v>103.59</v>
      </c>
      <c r="C26" s="45">
        <v>101.06</v>
      </c>
      <c r="D26" s="45">
        <v>105.49</v>
      </c>
      <c r="E26" s="45">
        <v>101.75</v>
      </c>
    </row>
    <row r="27" spans="1:109" ht="14.65" customHeight="1">
      <c r="A27" s="44" t="s">
        <v>49</v>
      </c>
      <c r="B27" s="45">
        <v>110.19</v>
      </c>
      <c r="C27" s="45">
        <v>95.54</v>
      </c>
      <c r="D27" s="45">
        <v>106.34</v>
      </c>
      <c r="E27" s="45">
        <v>112.24</v>
      </c>
    </row>
    <row r="28" spans="1:109" ht="14.65" customHeight="1">
      <c r="A28" s="44" t="s">
        <v>50</v>
      </c>
      <c r="B28" s="45">
        <v>109.17</v>
      </c>
      <c r="C28" s="45">
        <v>101.96</v>
      </c>
      <c r="D28" s="45">
        <v>115.26</v>
      </c>
      <c r="E28" s="45">
        <v>104.93</v>
      </c>
    </row>
    <row r="29" spans="1:109" ht="14.65" customHeight="1">
      <c r="A29" s="44" t="s">
        <v>51</v>
      </c>
      <c r="B29" s="45">
        <v>94.32</v>
      </c>
      <c r="C29" s="45">
        <v>101.33</v>
      </c>
      <c r="D29" s="45">
        <v>112.19</v>
      </c>
      <c r="E29" s="45">
        <v>101.59</v>
      </c>
    </row>
    <row r="30" spans="1:109" s="48" customFormat="1" ht="14.65" customHeight="1">
      <c r="A30" s="44" t="s">
        <v>52</v>
      </c>
      <c r="B30" s="45">
        <v>108.48</v>
      </c>
      <c r="C30" s="45">
        <v>102.87</v>
      </c>
      <c r="D30" s="45">
        <v>110.38</v>
      </c>
      <c r="E30" s="45">
        <v>107.61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</row>
    <row r="31" spans="1:109" ht="14.65" customHeight="1">
      <c r="A31" s="44" t="s">
        <v>53</v>
      </c>
      <c r="B31" s="45">
        <v>95.04</v>
      </c>
      <c r="C31" s="45">
        <v>101.94</v>
      </c>
      <c r="D31" s="45">
        <v>99.78</v>
      </c>
      <c r="E31" s="45">
        <v>95.7</v>
      </c>
    </row>
    <row r="32" spans="1:109" ht="14.65" customHeight="1">
      <c r="A32" s="44" t="s">
        <v>54</v>
      </c>
      <c r="B32" s="45">
        <v>103.28</v>
      </c>
      <c r="C32" s="45">
        <v>103.4</v>
      </c>
      <c r="D32" s="45">
        <v>115.43</v>
      </c>
      <c r="E32" s="45">
        <v>98.33</v>
      </c>
    </row>
    <row r="33" spans="1:5" ht="25.9" customHeight="1">
      <c r="A33" s="44" t="s">
        <v>55</v>
      </c>
      <c r="B33" s="45">
        <v>109.48</v>
      </c>
      <c r="C33" s="45">
        <v>107.48</v>
      </c>
      <c r="D33" s="45">
        <v>123.25</v>
      </c>
      <c r="E33" s="45">
        <v>106.39</v>
      </c>
    </row>
    <row r="34" spans="1:5" ht="25.9" customHeight="1">
      <c r="A34" s="44" t="s">
        <v>56</v>
      </c>
      <c r="B34" s="45">
        <v>99.45</v>
      </c>
      <c r="C34" s="45">
        <v>112.01</v>
      </c>
      <c r="D34" s="45">
        <v>98.06</v>
      </c>
      <c r="E34" s="45">
        <v>95.65</v>
      </c>
    </row>
    <row r="35" spans="1:5" ht="14.65" customHeight="1">
      <c r="A35" s="44" t="s">
        <v>57</v>
      </c>
      <c r="B35" s="45">
        <v>115.01</v>
      </c>
      <c r="C35" s="45">
        <v>92.29</v>
      </c>
      <c r="D35" s="45">
        <v>100.45</v>
      </c>
      <c r="E35" s="45">
        <v>100.89</v>
      </c>
    </row>
    <row r="36" spans="1:5" ht="14.65" customHeight="1">
      <c r="A36" s="44" t="s">
        <v>58</v>
      </c>
      <c r="B36" s="45">
        <v>96.51</v>
      </c>
      <c r="C36" s="45">
        <v>98.24</v>
      </c>
      <c r="D36" s="45">
        <v>94.52</v>
      </c>
      <c r="E36" s="45">
        <v>95.9</v>
      </c>
    </row>
    <row r="37" spans="1:5" ht="14.65" customHeight="1">
      <c r="A37" s="44" t="s">
        <v>59</v>
      </c>
      <c r="B37" s="45">
        <v>108.53</v>
      </c>
      <c r="C37" s="45">
        <v>88.81</v>
      </c>
      <c r="D37" s="45">
        <v>93.44</v>
      </c>
      <c r="E37" s="45">
        <v>93.81</v>
      </c>
    </row>
    <row r="38" spans="1:5" ht="14.65" customHeight="1">
      <c r="A38" s="44" t="s">
        <v>60</v>
      </c>
      <c r="B38" s="45">
        <v>102.42</v>
      </c>
      <c r="C38" s="45">
        <v>97.76</v>
      </c>
      <c r="D38" s="45">
        <v>98.27</v>
      </c>
      <c r="E38" s="45">
        <v>95.88</v>
      </c>
    </row>
    <row r="39" spans="1:5" ht="14.65" customHeight="1">
      <c r="A39" s="44" t="s">
        <v>61</v>
      </c>
      <c r="B39" s="45">
        <v>104.47</v>
      </c>
      <c r="C39" s="45">
        <v>101.45</v>
      </c>
      <c r="D39" s="45">
        <v>106.64</v>
      </c>
      <c r="E39" s="45">
        <v>98.77</v>
      </c>
    </row>
    <row r="40" spans="1:5" ht="14.65" customHeight="1">
      <c r="A40" s="44" t="s">
        <v>62</v>
      </c>
      <c r="B40" s="45">
        <v>96.73</v>
      </c>
      <c r="C40" s="45">
        <v>99.46</v>
      </c>
      <c r="D40" s="45">
        <v>95.98</v>
      </c>
      <c r="E40" s="45">
        <v>98.86</v>
      </c>
    </row>
    <row r="41" spans="1:5" ht="14.65" customHeight="1">
      <c r="A41" s="44" t="s">
        <v>63</v>
      </c>
      <c r="B41" s="45">
        <v>89.93</v>
      </c>
      <c r="C41" s="45">
        <v>104.07</v>
      </c>
      <c r="D41" s="45">
        <v>104.98</v>
      </c>
      <c r="E41" s="45">
        <v>104.99</v>
      </c>
    </row>
    <row r="42" spans="1:5" s="46" customFormat="1" ht="15" customHeight="1">
      <c r="A42" s="49" t="s">
        <v>64</v>
      </c>
      <c r="B42" s="41">
        <v>99.31</v>
      </c>
      <c r="C42" s="41">
        <v>105.77</v>
      </c>
      <c r="D42" s="41">
        <v>104.13</v>
      </c>
      <c r="E42" s="41">
        <v>101.35</v>
      </c>
    </row>
    <row r="43" spans="1:5" s="46" customFormat="1" ht="27" customHeight="1">
      <c r="A43" s="49" t="s">
        <v>65</v>
      </c>
      <c r="B43" s="41">
        <v>105.73</v>
      </c>
      <c r="C43" s="41">
        <v>107.49</v>
      </c>
      <c r="D43" s="41">
        <v>108.32</v>
      </c>
      <c r="E43" s="41">
        <v>106.26</v>
      </c>
    </row>
    <row r="44" spans="1:5" s="46" customFormat="1" ht="15" customHeight="1">
      <c r="A44" s="44" t="s">
        <v>66</v>
      </c>
      <c r="B44" s="45">
        <v>104.76</v>
      </c>
      <c r="C44" s="45">
        <v>98.88</v>
      </c>
      <c r="D44" s="45">
        <v>106.32</v>
      </c>
      <c r="E44" s="45">
        <v>105.64</v>
      </c>
    </row>
    <row r="45" spans="1:5" s="46" customFormat="1" ht="15" customHeight="1">
      <c r="A45" s="44" t="s">
        <v>67</v>
      </c>
      <c r="B45" s="45">
        <v>109.96</v>
      </c>
      <c r="C45" s="45">
        <v>99.38</v>
      </c>
      <c r="D45" s="45">
        <v>107.62</v>
      </c>
      <c r="E45" s="45">
        <v>105.21</v>
      </c>
    </row>
    <row r="46" spans="1:5" ht="25.9" customHeight="1">
      <c r="A46" s="44" t="s">
        <v>68</v>
      </c>
      <c r="B46" s="45">
        <v>106.5</v>
      </c>
      <c r="C46" s="45">
        <v>121.66</v>
      </c>
      <c r="D46" s="45">
        <v>110.94</v>
      </c>
      <c r="E46" s="45">
        <v>107.3</v>
      </c>
    </row>
  </sheetData>
  <mergeCells count="1">
    <mergeCell ref="A1:E1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pane xSplit="2" ySplit="7" topLeftCell="C8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8" customHeight="1"/>
  <cols>
    <col min="1" max="1" width="25" style="53" customWidth="1"/>
    <col min="2" max="2" width="11" style="53" customWidth="1"/>
    <col min="3" max="3" width="9.5703125" style="53" customWidth="1"/>
    <col min="4" max="4" width="8.42578125" style="53" customWidth="1"/>
    <col min="5" max="5" width="9" style="53" customWidth="1"/>
    <col min="6" max="6" width="12.28515625" style="53" customWidth="1"/>
    <col min="7" max="7" width="13.28515625" style="53" customWidth="1"/>
    <col min="8" max="242" width="9.140625" style="53"/>
    <col min="243" max="243" width="33.85546875" style="53" customWidth="1"/>
    <col min="244" max="244" width="10.28515625" style="53" bestFit="1" customWidth="1"/>
    <col min="245" max="245" width="7.85546875" style="53" bestFit="1" customWidth="1"/>
    <col min="246" max="246" width="7" style="53" bestFit="1" customWidth="1"/>
    <col min="247" max="247" width="7.5703125" style="53" bestFit="1" customWidth="1"/>
    <col min="248" max="249" width="10.7109375" style="53" customWidth="1"/>
    <col min="250" max="498" width="9.140625" style="53"/>
    <col min="499" max="499" width="33.85546875" style="53" customWidth="1"/>
    <col min="500" max="500" width="10.28515625" style="53" bestFit="1" customWidth="1"/>
    <col min="501" max="501" width="7.85546875" style="53" bestFit="1" customWidth="1"/>
    <col min="502" max="502" width="7" style="53" bestFit="1" customWidth="1"/>
    <col min="503" max="503" width="7.5703125" style="53" bestFit="1" customWidth="1"/>
    <col min="504" max="505" width="10.7109375" style="53" customWidth="1"/>
    <col min="506" max="754" width="9.140625" style="53"/>
    <col min="755" max="755" width="33.85546875" style="53" customWidth="1"/>
    <col min="756" max="756" width="10.28515625" style="53" bestFit="1" customWidth="1"/>
    <col min="757" max="757" width="7.85546875" style="53" bestFit="1" customWidth="1"/>
    <col min="758" max="758" width="7" style="53" bestFit="1" customWidth="1"/>
    <col min="759" max="759" width="7.5703125" style="53" bestFit="1" customWidth="1"/>
    <col min="760" max="761" width="10.7109375" style="53" customWidth="1"/>
    <col min="762" max="1010" width="9.140625" style="53"/>
    <col min="1011" max="1011" width="33.85546875" style="53" customWidth="1"/>
    <col min="1012" max="1012" width="10.28515625" style="53" bestFit="1" customWidth="1"/>
    <col min="1013" max="1013" width="7.85546875" style="53" bestFit="1" customWidth="1"/>
    <col min="1014" max="1014" width="7" style="53" bestFit="1" customWidth="1"/>
    <col min="1015" max="1015" width="7.5703125" style="53" bestFit="1" customWidth="1"/>
    <col min="1016" max="1017" width="10.7109375" style="53" customWidth="1"/>
    <col min="1018" max="1266" width="9.140625" style="53"/>
    <col min="1267" max="1267" width="33.85546875" style="53" customWidth="1"/>
    <col min="1268" max="1268" width="10.28515625" style="53" bestFit="1" customWidth="1"/>
    <col min="1269" max="1269" width="7.85546875" style="53" bestFit="1" customWidth="1"/>
    <col min="1270" max="1270" width="7" style="53" bestFit="1" customWidth="1"/>
    <col min="1271" max="1271" width="7.5703125" style="53" bestFit="1" customWidth="1"/>
    <col min="1272" max="1273" width="10.7109375" style="53" customWidth="1"/>
    <col min="1274" max="1522" width="9.140625" style="53"/>
    <col min="1523" max="1523" width="33.85546875" style="53" customWidth="1"/>
    <col min="1524" max="1524" width="10.28515625" style="53" bestFit="1" customWidth="1"/>
    <col min="1525" max="1525" width="7.85546875" style="53" bestFit="1" customWidth="1"/>
    <col min="1526" max="1526" width="7" style="53" bestFit="1" customWidth="1"/>
    <col min="1527" max="1527" width="7.5703125" style="53" bestFit="1" customWidth="1"/>
    <col min="1528" max="1529" width="10.7109375" style="53" customWidth="1"/>
    <col min="1530" max="1778" width="9.140625" style="53"/>
    <col min="1779" max="1779" width="33.85546875" style="53" customWidth="1"/>
    <col min="1780" max="1780" width="10.28515625" style="53" bestFit="1" customWidth="1"/>
    <col min="1781" max="1781" width="7.85546875" style="53" bestFit="1" customWidth="1"/>
    <col min="1782" max="1782" width="7" style="53" bestFit="1" customWidth="1"/>
    <col min="1783" max="1783" width="7.5703125" style="53" bestFit="1" customWidth="1"/>
    <col min="1784" max="1785" width="10.7109375" style="53" customWidth="1"/>
    <col min="1786" max="2034" width="9.140625" style="53"/>
    <col min="2035" max="2035" width="33.85546875" style="53" customWidth="1"/>
    <col min="2036" max="2036" width="10.28515625" style="53" bestFit="1" customWidth="1"/>
    <col min="2037" max="2037" width="7.85546875" style="53" bestFit="1" customWidth="1"/>
    <col min="2038" max="2038" width="7" style="53" bestFit="1" customWidth="1"/>
    <col min="2039" max="2039" width="7.5703125" style="53" bestFit="1" customWidth="1"/>
    <col min="2040" max="2041" width="10.7109375" style="53" customWidth="1"/>
    <col min="2042" max="2290" width="9.140625" style="53"/>
    <col min="2291" max="2291" width="33.85546875" style="53" customWidth="1"/>
    <col min="2292" max="2292" width="10.28515625" style="53" bestFit="1" customWidth="1"/>
    <col min="2293" max="2293" width="7.85546875" style="53" bestFit="1" customWidth="1"/>
    <col min="2294" max="2294" width="7" style="53" bestFit="1" customWidth="1"/>
    <col min="2295" max="2295" width="7.5703125" style="53" bestFit="1" customWidth="1"/>
    <col min="2296" max="2297" width="10.7109375" style="53" customWidth="1"/>
    <col min="2298" max="2546" width="9.140625" style="53"/>
    <col min="2547" max="2547" width="33.85546875" style="53" customWidth="1"/>
    <col min="2548" max="2548" width="10.28515625" style="53" bestFit="1" customWidth="1"/>
    <col min="2549" max="2549" width="7.85546875" style="53" bestFit="1" customWidth="1"/>
    <col min="2550" max="2550" width="7" style="53" bestFit="1" customWidth="1"/>
    <col min="2551" max="2551" width="7.5703125" style="53" bestFit="1" customWidth="1"/>
    <col min="2552" max="2553" width="10.7109375" style="53" customWidth="1"/>
    <col min="2554" max="2802" width="9.140625" style="53"/>
    <col min="2803" max="2803" width="33.85546875" style="53" customWidth="1"/>
    <col min="2804" max="2804" width="10.28515625" style="53" bestFit="1" customWidth="1"/>
    <col min="2805" max="2805" width="7.85546875" style="53" bestFit="1" customWidth="1"/>
    <col min="2806" max="2806" width="7" style="53" bestFit="1" customWidth="1"/>
    <col min="2807" max="2807" width="7.5703125" style="53" bestFit="1" customWidth="1"/>
    <col min="2808" max="2809" width="10.7109375" style="53" customWidth="1"/>
    <col min="2810" max="3058" width="9.140625" style="53"/>
    <col min="3059" max="3059" width="33.85546875" style="53" customWidth="1"/>
    <col min="3060" max="3060" width="10.28515625" style="53" bestFit="1" customWidth="1"/>
    <col min="3061" max="3061" width="7.85546875" style="53" bestFit="1" customWidth="1"/>
    <col min="3062" max="3062" width="7" style="53" bestFit="1" customWidth="1"/>
    <col min="3063" max="3063" width="7.5703125" style="53" bestFit="1" customWidth="1"/>
    <col min="3064" max="3065" width="10.7109375" style="53" customWidth="1"/>
    <col min="3066" max="3314" width="9.140625" style="53"/>
    <col min="3315" max="3315" width="33.85546875" style="53" customWidth="1"/>
    <col min="3316" max="3316" width="10.28515625" style="53" bestFit="1" customWidth="1"/>
    <col min="3317" max="3317" width="7.85546875" style="53" bestFit="1" customWidth="1"/>
    <col min="3318" max="3318" width="7" style="53" bestFit="1" customWidth="1"/>
    <col min="3319" max="3319" width="7.5703125" style="53" bestFit="1" customWidth="1"/>
    <col min="3320" max="3321" width="10.7109375" style="53" customWidth="1"/>
    <col min="3322" max="3570" width="9.140625" style="53"/>
    <col min="3571" max="3571" width="33.85546875" style="53" customWidth="1"/>
    <col min="3572" max="3572" width="10.28515625" style="53" bestFit="1" customWidth="1"/>
    <col min="3573" max="3573" width="7.85546875" style="53" bestFit="1" customWidth="1"/>
    <col min="3574" max="3574" width="7" style="53" bestFit="1" customWidth="1"/>
    <col min="3575" max="3575" width="7.5703125" style="53" bestFit="1" customWidth="1"/>
    <col min="3576" max="3577" width="10.7109375" style="53" customWidth="1"/>
    <col min="3578" max="3826" width="9.140625" style="53"/>
    <col min="3827" max="3827" width="33.85546875" style="53" customWidth="1"/>
    <col min="3828" max="3828" width="10.28515625" style="53" bestFit="1" customWidth="1"/>
    <col min="3829" max="3829" width="7.85546875" style="53" bestFit="1" customWidth="1"/>
    <col min="3830" max="3830" width="7" style="53" bestFit="1" customWidth="1"/>
    <col min="3831" max="3831" width="7.5703125" style="53" bestFit="1" customWidth="1"/>
    <col min="3832" max="3833" width="10.7109375" style="53" customWidth="1"/>
    <col min="3834" max="4082" width="9.140625" style="53"/>
    <col min="4083" max="4083" width="33.85546875" style="53" customWidth="1"/>
    <col min="4084" max="4084" width="10.28515625" style="53" bestFit="1" customWidth="1"/>
    <col min="4085" max="4085" width="7.85546875" style="53" bestFit="1" customWidth="1"/>
    <col min="4086" max="4086" width="7" style="53" bestFit="1" customWidth="1"/>
    <col min="4087" max="4087" width="7.5703125" style="53" bestFit="1" customWidth="1"/>
    <col min="4088" max="4089" width="10.7109375" style="53" customWidth="1"/>
    <col min="4090" max="4338" width="9.140625" style="53"/>
    <col min="4339" max="4339" width="33.85546875" style="53" customWidth="1"/>
    <col min="4340" max="4340" width="10.28515625" style="53" bestFit="1" customWidth="1"/>
    <col min="4341" max="4341" width="7.85546875" style="53" bestFit="1" customWidth="1"/>
    <col min="4342" max="4342" width="7" style="53" bestFit="1" customWidth="1"/>
    <col min="4343" max="4343" width="7.5703125" style="53" bestFit="1" customWidth="1"/>
    <col min="4344" max="4345" width="10.7109375" style="53" customWidth="1"/>
    <col min="4346" max="4594" width="9.140625" style="53"/>
    <col min="4595" max="4595" width="33.85546875" style="53" customWidth="1"/>
    <col min="4596" max="4596" width="10.28515625" style="53" bestFit="1" customWidth="1"/>
    <col min="4597" max="4597" width="7.85546875" style="53" bestFit="1" customWidth="1"/>
    <col min="4598" max="4598" width="7" style="53" bestFit="1" customWidth="1"/>
    <col min="4599" max="4599" width="7.5703125" style="53" bestFit="1" customWidth="1"/>
    <col min="4600" max="4601" width="10.7109375" style="53" customWidth="1"/>
    <col min="4602" max="4850" width="9.140625" style="53"/>
    <col min="4851" max="4851" width="33.85546875" style="53" customWidth="1"/>
    <col min="4852" max="4852" width="10.28515625" style="53" bestFit="1" customWidth="1"/>
    <col min="4853" max="4853" width="7.85546875" style="53" bestFit="1" customWidth="1"/>
    <col min="4854" max="4854" width="7" style="53" bestFit="1" customWidth="1"/>
    <col min="4855" max="4855" width="7.5703125" style="53" bestFit="1" customWidth="1"/>
    <col min="4856" max="4857" width="10.7109375" style="53" customWidth="1"/>
    <col min="4858" max="5106" width="9.140625" style="53"/>
    <col min="5107" max="5107" width="33.85546875" style="53" customWidth="1"/>
    <col min="5108" max="5108" width="10.28515625" style="53" bestFit="1" customWidth="1"/>
    <col min="5109" max="5109" width="7.85546875" style="53" bestFit="1" customWidth="1"/>
    <col min="5110" max="5110" width="7" style="53" bestFit="1" customWidth="1"/>
    <col min="5111" max="5111" width="7.5703125" style="53" bestFit="1" customWidth="1"/>
    <col min="5112" max="5113" width="10.7109375" style="53" customWidth="1"/>
    <col min="5114" max="5362" width="9.140625" style="53"/>
    <col min="5363" max="5363" width="33.85546875" style="53" customWidth="1"/>
    <col min="5364" max="5364" width="10.28515625" style="53" bestFit="1" customWidth="1"/>
    <col min="5365" max="5365" width="7.85546875" style="53" bestFit="1" customWidth="1"/>
    <col min="5366" max="5366" width="7" style="53" bestFit="1" customWidth="1"/>
    <col min="5367" max="5367" width="7.5703125" style="53" bestFit="1" customWidth="1"/>
    <col min="5368" max="5369" width="10.7109375" style="53" customWidth="1"/>
    <col min="5370" max="5618" width="9.140625" style="53"/>
    <col min="5619" max="5619" width="33.85546875" style="53" customWidth="1"/>
    <col min="5620" max="5620" width="10.28515625" style="53" bestFit="1" customWidth="1"/>
    <col min="5621" max="5621" width="7.85546875" style="53" bestFit="1" customWidth="1"/>
    <col min="5622" max="5622" width="7" style="53" bestFit="1" customWidth="1"/>
    <col min="5623" max="5623" width="7.5703125" style="53" bestFit="1" customWidth="1"/>
    <col min="5624" max="5625" width="10.7109375" style="53" customWidth="1"/>
    <col min="5626" max="5874" width="9.140625" style="53"/>
    <col min="5875" max="5875" width="33.85546875" style="53" customWidth="1"/>
    <col min="5876" max="5876" width="10.28515625" style="53" bestFit="1" customWidth="1"/>
    <col min="5877" max="5877" width="7.85546875" style="53" bestFit="1" customWidth="1"/>
    <col min="5878" max="5878" width="7" style="53" bestFit="1" customWidth="1"/>
    <col min="5879" max="5879" width="7.5703125" style="53" bestFit="1" customWidth="1"/>
    <col min="5880" max="5881" width="10.7109375" style="53" customWidth="1"/>
    <col min="5882" max="6130" width="9.140625" style="53"/>
    <col min="6131" max="6131" width="33.85546875" style="53" customWidth="1"/>
    <col min="6132" max="6132" width="10.28515625" style="53" bestFit="1" customWidth="1"/>
    <col min="6133" max="6133" width="7.85546875" style="53" bestFit="1" customWidth="1"/>
    <col min="6134" max="6134" width="7" style="53" bestFit="1" customWidth="1"/>
    <col min="6135" max="6135" width="7.5703125" style="53" bestFit="1" customWidth="1"/>
    <col min="6136" max="6137" width="10.7109375" style="53" customWidth="1"/>
    <col min="6138" max="6386" width="9.140625" style="53"/>
    <col min="6387" max="6387" width="33.85546875" style="53" customWidth="1"/>
    <col min="6388" max="6388" width="10.28515625" style="53" bestFit="1" customWidth="1"/>
    <col min="6389" max="6389" width="7.85546875" style="53" bestFit="1" customWidth="1"/>
    <col min="6390" max="6390" width="7" style="53" bestFit="1" customWidth="1"/>
    <col min="6391" max="6391" width="7.5703125" style="53" bestFit="1" customWidth="1"/>
    <col min="6392" max="6393" width="10.7109375" style="53" customWidth="1"/>
    <col min="6394" max="6642" width="9.140625" style="53"/>
    <col min="6643" max="6643" width="33.85546875" style="53" customWidth="1"/>
    <col min="6644" max="6644" width="10.28515625" style="53" bestFit="1" customWidth="1"/>
    <col min="6645" max="6645" width="7.85546875" style="53" bestFit="1" customWidth="1"/>
    <col min="6646" max="6646" width="7" style="53" bestFit="1" customWidth="1"/>
    <col min="6647" max="6647" width="7.5703125" style="53" bestFit="1" customWidth="1"/>
    <col min="6648" max="6649" width="10.7109375" style="53" customWidth="1"/>
    <col min="6650" max="6898" width="9.140625" style="53"/>
    <col min="6899" max="6899" width="33.85546875" style="53" customWidth="1"/>
    <col min="6900" max="6900" width="10.28515625" style="53" bestFit="1" customWidth="1"/>
    <col min="6901" max="6901" width="7.85546875" style="53" bestFit="1" customWidth="1"/>
    <col min="6902" max="6902" width="7" style="53" bestFit="1" customWidth="1"/>
    <col min="6903" max="6903" width="7.5703125" style="53" bestFit="1" customWidth="1"/>
    <col min="6904" max="6905" width="10.7109375" style="53" customWidth="1"/>
    <col min="6906" max="7154" width="9.140625" style="53"/>
    <col min="7155" max="7155" width="33.85546875" style="53" customWidth="1"/>
    <col min="7156" max="7156" width="10.28515625" style="53" bestFit="1" customWidth="1"/>
    <col min="7157" max="7157" width="7.85546875" style="53" bestFit="1" customWidth="1"/>
    <col min="7158" max="7158" width="7" style="53" bestFit="1" customWidth="1"/>
    <col min="7159" max="7159" width="7.5703125" style="53" bestFit="1" customWidth="1"/>
    <col min="7160" max="7161" width="10.7109375" style="53" customWidth="1"/>
    <col min="7162" max="7410" width="9.140625" style="53"/>
    <col min="7411" max="7411" width="33.85546875" style="53" customWidth="1"/>
    <col min="7412" max="7412" width="10.28515625" style="53" bestFit="1" customWidth="1"/>
    <col min="7413" max="7413" width="7.85546875" style="53" bestFit="1" customWidth="1"/>
    <col min="7414" max="7414" width="7" style="53" bestFit="1" customWidth="1"/>
    <col min="7415" max="7415" width="7.5703125" style="53" bestFit="1" customWidth="1"/>
    <col min="7416" max="7417" width="10.7109375" style="53" customWidth="1"/>
    <col min="7418" max="7666" width="9.140625" style="53"/>
    <col min="7667" max="7667" width="33.85546875" style="53" customWidth="1"/>
    <col min="7668" max="7668" width="10.28515625" style="53" bestFit="1" customWidth="1"/>
    <col min="7669" max="7669" width="7.85546875" style="53" bestFit="1" customWidth="1"/>
    <col min="7670" max="7670" width="7" style="53" bestFit="1" customWidth="1"/>
    <col min="7671" max="7671" width="7.5703125" style="53" bestFit="1" customWidth="1"/>
    <col min="7672" max="7673" width="10.7109375" style="53" customWidth="1"/>
    <col min="7674" max="7922" width="9.140625" style="53"/>
    <col min="7923" max="7923" width="33.85546875" style="53" customWidth="1"/>
    <col min="7924" max="7924" width="10.28515625" style="53" bestFit="1" customWidth="1"/>
    <col min="7925" max="7925" width="7.85546875" style="53" bestFit="1" customWidth="1"/>
    <col min="7926" max="7926" width="7" style="53" bestFit="1" customWidth="1"/>
    <col min="7927" max="7927" width="7.5703125" style="53" bestFit="1" customWidth="1"/>
    <col min="7928" max="7929" width="10.7109375" style="53" customWidth="1"/>
    <col min="7930" max="8178" width="9.140625" style="53"/>
    <col min="8179" max="8179" width="33.85546875" style="53" customWidth="1"/>
    <col min="8180" max="8180" width="10.28515625" style="53" bestFit="1" customWidth="1"/>
    <col min="8181" max="8181" width="7.85546875" style="53" bestFit="1" customWidth="1"/>
    <col min="8182" max="8182" width="7" style="53" bestFit="1" customWidth="1"/>
    <col min="8183" max="8183" width="7.5703125" style="53" bestFit="1" customWidth="1"/>
    <col min="8184" max="8185" width="10.7109375" style="53" customWidth="1"/>
    <col min="8186" max="8434" width="9.140625" style="53"/>
    <col min="8435" max="8435" width="33.85546875" style="53" customWidth="1"/>
    <col min="8436" max="8436" width="10.28515625" style="53" bestFit="1" customWidth="1"/>
    <col min="8437" max="8437" width="7.85546875" style="53" bestFit="1" customWidth="1"/>
    <col min="8438" max="8438" width="7" style="53" bestFit="1" customWidth="1"/>
    <col min="8439" max="8439" width="7.5703125" style="53" bestFit="1" customWidth="1"/>
    <col min="8440" max="8441" width="10.7109375" style="53" customWidth="1"/>
    <col min="8442" max="8690" width="9.140625" style="53"/>
    <col min="8691" max="8691" width="33.85546875" style="53" customWidth="1"/>
    <col min="8692" max="8692" width="10.28515625" style="53" bestFit="1" customWidth="1"/>
    <col min="8693" max="8693" width="7.85546875" style="53" bestFit="1" customWidth="1"/>
    <col min="8694" max="8694" width="7" style="53" bestFit="1" customWidth="1"/>
    <col min="8695" max="8695" width="7.5703125" style="53" bestFit="1" customWidth="1"/>
    <col min="8696" max="8697" width="10.7109375" style="53" customWidth="1"/>
    <col min="8698" max="8946" width="9.140625" style="53"/>
    <col min="8947" max="8947" width="33.85546875" style="53" customWidth="1"/>
    <col min="8948" max="8948" width="10.28515625" style="53" bestFit="1" customWidth="1"/>
    <col min="8949" max="8949" width="7.85546875" style="53" bestFit="1" customWidth="1"/>
    <col min="8950" max="8950" width="7" style="53" bestFit="1" customWidth="1"/>
    <col min="8951" max="8951" width="7.5703125" style="53" bestFit="1" customWidth="1"/>
    <col min="8952" max="8953" width="10.7109375" style="53" customWidth="1"/>
    <col min="8954" max="9202" width="9.140625" style="53"/>
    <col min="9203" max="9203" width="33.85546875" style="53" customWidth="1"/>
    <col min="9204" max="9204" width="10.28515625" style="53" bestFit="1" customWidth="1"/>
    <col min="9205" max="9205" width="7.85546875" style="53" bestFit="1" customWidth="1"/>
    <col min="9206" max="9206" width="7" style="53" bestFit="1" customWidth="1"/>
    <col min="9207" max="9207" width="7.5703125" style="53" bestFit="1" customWidth="1"/>
    <col min="9208" max="9209" width="10.7109375" style="53" customWidth="1"/>
    <col min="9210" max="9458" width="9.140625" style="53"/>
    <col min="9459" max="9459" width="33.85546875" style="53" customWidth="1"/>
    <col min="9460" max="9460" width="10.28515625" style="53" bestFit="1" customWidth="1"/>
    <col min="9461" max="9461" width="7.85546875" style="53" bestFit="1" customWidth="1"/>
    <col min="9462" max="9462" width="7" style="53" bestFit="1" customWidth="1"/>
    <col min="9463" max="9463" width="7.5703125" style="53" bestFit="1" customWidth="1"/>
    <col min="9464" max="9465" width="10.7109375" style="53" customWidth="1"/>
    <col min="9466" max="9714" width="9.140625" style="53"/>
    <col min="9715" max="9715" width="33.85546875" style="53" customWidth="1"/>
    <col min="9716" max="9716" width="10.28515625" style="53" bestFit="1" customWidth="1"/>
    <col min="9717" max="9717" width="7.85546875" style="53" bestFit="1" customWidth="1"/>
    <col min="9718" max="9718" width="7" style="53" bestFit="1" customWidth="1"/>
    <col min="9719" max="9719" width="7.5703125" style="53" bestFit="1" customWidth="1"/>
    <col min="9720" max="9721" width="10.7109375" style="53" customWidth="1"/>
    <col min="9722" max="9970" width="9.140625" style="53"/>
    <col min="9971" max="9971" width="33.85546875" style="53" customWidth="1"/>
    <col min="9972" max="9972" width="10.28515625" style="53" bestFit="1" customWidth="1"/>
    <col min="9973" max="9973" width="7.85546875" style="53" bestFit="1" customWidth="1"/>
    <col min="9974" max="9974" width="7" style="53" bestFit="1" customWidth="1"/>
    <col min="9975" max="9975" width="7.5703125" style="53" bestFit="1" customWidth="1"/>
    <col min="9976" max="9977" width="10.7109375" style="53" customWidth="1"/>
    <col min="9978" max="10226" width="9.140625" style="53"/>
    <col min="10227" max="10227" width="33.85546875" style="53" customWidth="1"/>
    <col min="10228" max="10228" width="10.28515625" style="53" bestFit="1" customWidth="1"/>
    <col min="10229" max="10229" width="7.85546875" style="53" bestFit="1" customWidth="1"/>
    <col min="10230" max="10230" width="7" style="53" bestFit="1" customWidth="1"/>
    <col min="10231" max="10231" width="7.5703125" style="53" bestFit="1" customWidth="1"/>
    <col min="10232" max="10233" width="10.7109375" style="53" customWidth="1"/>
    <col min="10234" max="10482" width="9.140625" style="53"/>
    <col min="10483" max="10483" width="33.85546875" style="53" customWidth="1"/>
    <col min="10484" max="10484" width="10.28515625" style="53" bestFit="1" customWidth="1"/>
    <col min="10485" max="10485" width="7.85546875" style="53" bestFit="1" customWidth="1"/>
    <col min="10486" max="10486" width="7" style="53" bestFit="1" customWidth="1"/>
    <col min="10487" max="10487" width="7.5703125" style="53" bestFit="1" customWidth="1"/>
    <col min="10488" max="10489" width="10.7109375" style="53" customWidth="1"/>
    <col min="10490" max="10738" width="9.140625" style="53"/>
    <col min="10739" max="10739" width="33.85546875" style="53" customWidth="1"/>
    <col min="10740" max="10740" width="10.28515625" style="53" bestFit="1" customWidth="1"/>
    <col min="10741" max="10741" width="7.85546875" style="53" bestFit="1" customWidth="1"/>
    <col min="10742" max="10742" width="7" style="53" bestFit="1" customWidth="1"/>
    <col min="10743" max="10743" width="7.5703125" style="53" bestFit="1" customWidth="1"/>
    <col min="10744" max="10745" width="10.7109375" style="53" customWidth="1"/>
    <col min="10746" max="10994" width="9.140625" style="53"/>
    <col min="10995" max="10995" width="33.85546875" style="53" customWidth="1"/>
    <col min="10996" max="10996" width="10.28515625" style="53" bestFit="1" customWidth="1"/>
    <col min="10997" max="10997" width="7.85546875" style="53" bestFit="1" customWidth="1"/>
    <col min="10998" max="10998" width="7" style="53" bestFit="1" customWidth="1"/>
    <col min="10999" max="10999" width="7.5703125" style="53" bestFit="1" customWidth="1"/>
    <col min="11000" max="11001" width="10.7109375" style="53" customWidth="1"/>
    <col min="11002" max="11250" width="9.140625" style="53"/>
    <col min="11251" max="11251" width="33.85546875" style="53" customWidth="1"/>
    <col min="11252" max="11252" width="10.28515625" style="53" bestFit="1" customWidth="1"/>
    <col min="11253" max="11253" width="7.85546875" style="53" bestFit="1" customWidth="1"/>
    <col min="11254" max="11254" width="7" style="53" bestFit="1" customWidth="1"/>
    <col min="11255" max="11255" width="7.5703125" style="53" bestFit="1" customWidth="1"/>
    <col min="11256" max="11257" width="10.7109375" style="53" customWidth="1"/>
    <col min="11258" max="11506" width="9.140625" style="53"/>
    <col min="11507" max="11507" width="33.85546875" style="53" customWidth="1"/>
    <col min="11508" max="11508" width="10.28515625" style="53" bestFit="1" customWidth="1"/>
    <col min="11509" max="11509" width="7.85546875" style="53" bestFit="1" customWidth="1"/>
    <col min="11510" max="11510" width="7" style="53" bestFit="1" customWidth="1"/>
    <col min="11511" max="11511" width="7.5703125" style="53" bestFit="1" customWidth="1"/>
    <col min="11512" max="11513" width="10.7109375" style="53" customWidth="1"/>
    <col min="11514" max="11762" width="9.140625" style="53"/>
    <col min="11763" max="11763" width="33.85546875" style="53" customWidth="1"/>
    <col min="11764" max="11764" width="10.28515625" style="53" bestFit="1" customWidth="1"/>
    <col min="11765" max="11765" width="7.85546875" style="53" bestFit="1" customWidth="1"/>
    <col min="11766" max="11766" width="7" style="53" bestFit="1" customWidth="1"/>
    <col min="11767" max="11767" width="7.5703125" style="53" bestFit="1" customWidth="1"/>
    <col min="11768" max="11769" width="10.7109375" style="53" customWidth="1"/>
    <col min="11770" max="12018" width="9.140625" style="53"/>
    <col min="12019" max="12019" width="33.85546875" style="53" customWidth="1"/>
    <col min="12020" max="12020" width="10.28515625" style="53" bestFit="1" customWidth="1"/>
    <col min="12021" max="12021" width="7.85546875" style="53" bestFit="1" customWidth="1"/>
    <col min="12022" max="12022" width="7" style="53" bestFit="1" customWidth="1"/>
    <col min="12023" max="12023" width="7.5703125" style="53" bestFit="1" customWidth="1"/>
    <col min="12024" max="12025" width="10.7109375" style="53" customWidth="1"/>
    <col min="12026" max="12274" width="9.140625" style="53"/>
    <col min="12275" max="12275" width="33.85546875" style="53" customWidth="1"/>
    <col min="12276" max="12276" width="10.28515625" style="53" bestFit="1" customWidth="1"/>
    <col min="12277" max="12277" width="7.85546875" style="53" bestFit="1" customWidth="1"/>
    <col min="12278" max="12278" width="7" style="53" bestFit="1" customWidth="1"/>
    <col min="12279" max="12279" width="7.5703125" style="53" bestFit="1" customWidth="1"/>
    <col min="12280" max="12281" width="10.7109375" style="53" customWidth="1"/>
    <col min="12282" max="12530" width="9.140625" style="53"/>
    <col min="12531" max="12531" width="33.85546875" style="53" customWidth="1"/>
    <col min="12532" max="12532" width="10.28515625" style="53" bestFit="1" customWidth="1"/>
    <col min="12533" max="12533" width="7.85546875" style="53" bestFit="1" customWidth="1"/>
    <col min="12534" max="12534" width="7" style="53" bestFit="1" customWidth="1"/>
    <col min="12535" max="12535" width="7.5703125" style="53" bestFit="1" customWidth="1"/>
    <col min="12536" max="12537" width="10.7109375" style="53" customWidth="1"/>
    <col min="12538" max="12786" width="9.140625" style="53"/>
    <col min="12787" max="12787" width="33.85546875" style="53" customWidth="1"/>
    <col min="12788" max="12788" width="10.28515625" style="53" bestFit="1" customWidth="1"/>
    <col min="12789" max="12789" width="7.85546875" style="53" bestFit="1" customWidth="1"/>
    <col min="12790" max="12790" width="7" style="53" bestFit="1" customWidth="1"/>
    <col min="12791" max="12791" width="7.5703125" style="53" bestFit="1" customWidth="1"/>
    <col min="12792" max="12793" width="10.7109375" style="53" customWidth="1"/>
    <col min="12794" max="13042" width="9.140625" style="53"/>
    <col min="13043" max="13043" width="33.85546875" style="53" customWidth="1"/>
    <col min="13044" max="13044" width="10.28515625" style="53" bestFit="1" customWidth="1"/>
    <col min="13045" max="13045" width="7.85546875" style="53" bestFit="1" customWidth="1"/>
    <col min="13046" max="13046" width="7" style="53" bestFit="1" customWidth="1"/>
    <col min="13047" max="13047" width="7.5703125" style="53" bestFit="1" customWidth="1"/>
    <col min="13048" max="13049" width="10.7109375" style="53" customWidth="1"/>
    <col min="13050" max="13298" width="9.140625" style="53"/>
    <col min="13299" max="13299" width="33.85546875" style="53" customWidth="1"/>
    <col min="13300" max="13300" width="10.28515625" style="53" bestFit="1" customWidth="1"/>
    <col min="13301" max="13301" width="7.85546875" style="53" bestFit="1" customWidth="1"/>
    <col min="13302" max="13302" width="7" style="53" bestFit="1" customWidth="1"/>
    <col min="13303" max="13303" width="7.5703125" style="53" bestFit="1" customWidth="1"/>
    <col min="13304" max="13305" width="10.7109375" style="53" customWidth="1"/>
    <col min="13306" max="13554" width="9.140625" style="53"/>
    <col min="13555" max="13555" width="33.85546875" style="53" customWidth="1"/>
    <col min="13556" max="13556" width="10.28515625" style="53" bestFit="1" customWidth="1"/>
    <col min="13557" max="13557" width="7.85546875" style="53" bestFit="1" customWidth="1"/>
    <col min="13558" max="13558" width="7" style="53" bestFit="1" customWidth="1"/>
    <col min="13559" max="13559" width="7.5703125" style="53" bestFit="1" customWidth="1"/>
    <col min="13560" max="13561" width="10.7109375" style="53" customWidth="1"/>
    <col min="13562" max="13810" width="9.140625" style="53"/>
    <col min="13811" max="13811" width="33.85546875" style="53" customWidth="1"/>
    <col min="13812" max="13812" width="10.28515625" style="53" bestFit="1" customWidth="1"/>
    <col min="13813" max="13813" width="7.85546875" style="53" bestFit="1" customWidth="1"/>
    <col min="13814" max="13814" width="7" style="53" bestFit="1" customWidth="1"/>
    <col min="13815" max="13815" width="7.5703125" style="53" bestFit="1" customWidth="1"/>
    <col min="13816" max="13817" width="10.7109375" style="53" customWidth="1"/>
    <col min="13818" max="14066" width="9.140625" style="53"/>
    <col min="14067" max="14067" width="33.85546875" style="53" customWidth="1"/>
    <col min="14068" max="14068" width="10.28515625" style="53" bestFit="1" customWidth="1"/>
    <col min="14069" max="14069" width="7.85546875" style="53" bestFit="1" customWidth="1"/>
    <col min="14070" max="14070" width="7" style="53" bestFit="1" customWidth="1"/>
    <col min="14071" max="14071" width="7.5703125" style="53" bestFit="1" customWidth="1"/>
    <col min="14072" max="14073" width="10.7109375" style="53" customWidth="1"/>
    <col min="14074" max="14322" width="9.140625" style="53"/>
    <col min="14323" max="14323" width="33.85546875" style="53" customWidth="1"/>
    <col min="14324" max="14324" width="10.28515625" style="53" bestFit="1" customWidth="1"/>
    <col min="14325" max="14325" width="7.85546875" style="53" bestFit="1" customWidth="1"/>
    <col min="14326" max="14326" width="7" style="53" bestFit="1" customWidth="1"/>
    <col min="14327" max="14327" width="7.5703125" style="53" bestFit="1" customWidth="1"/>
    <col min="14328" max="14329" width="10.7109375" style="53" customWidth="1"/>
    <col min="14330" max="14578" width="9.140625" style="53"/>
    <col min="14579" max="14579" width="33.85546875" style="53" customWidth="1"/>
    <col min="14580" max="14580" width="10.28515625" style="53" bestFit="1" customWidth="1"/>
    <col min="14581" max="14581" width="7.85546875" style="53" bestFit="1" customWidth="1"/>
    <col min="14582" max="14582" width="7" style="53" bestFit="1" customWidth="1"/>
    <col min="14583" max="14583" width="7.5703125" style="53" bestFit="1" customWidth="1"/>
    <col min="14584" max="14585" width="10.7109375" style="53" customWidth="1"/>
    <col min="14586" max="14834" width="9.140625" style="53"/>
    <col min="14835" max="14835" width="33.85546875" style="53" customWidth="1"/>
    <col min="14836" max="14836" width="10.28515625" style="53" bestFit="1" customWidth="1"/>
    <col min="14837" max="14837" width="7.85546875" style="53" bestFit="1" customWidth="1"/>
    <col min="14838" max="14838" width="7" style="53" bestFit="1" customWidth="1"/>
    <col min="14839" max="14839" width="7.5703125" style="53" bestFit="1" customWidth="1"/>
    <col min="14840" max="14841" width="10.7109375" style="53" customWidth="1"/>
    <col min="14842" max="15090" width="9.140625" style="53"/>
    <col min="15091" max="15091" width="33.85546875" style="53" customWidth="1"/>
    <col min="15092" max="15092" width="10.28515625" style="53" bestFit="1" customWidth="1"/>
    <col min="15093" max="15093" width="7.85546875" style="53" bestFit="1" customWidth="1"/>
    <col min="15094" max="15094" width="7" style="53" bestFit="1" customWidth="1"/>
    <col min="15095" max="15095" width="7.5703125" style="53" bestFit="1" customWidth="1"/>
    <col min="15096" max="15097" width="10.7109375" style="53" customWidth="1"/>
    <col min="15098" max="15346" width="9.140625" style="53"/>
    <col min="15347" max="15347" width="33.85546875" style="53" customWidth="1"/>
    <col min="15348" max="15348" width="10.28515625" style="53" bestFit="1" customWidth="1"/>
    <col min="15349" max="15349" width="7.85546875" style="53" bestFit="1" customWidth="1"/>
    <col min="15350" max="15350" width="7" style="53" bestFit="1" customWidth="1"/>
    <col min="15351" max="15351" width="7.5703125" style="53" bestFit="1" customWidth="1"/>
    <col min="15352" max="15353" width="10.7109375" style="53" customWidth="1"/>
    <col min="15354" max="15602" width="9.140625" style="53"/>
    <col min="15603" max="15603" width="33.85546875" style="53" customWidth="1"/>
    <col min="15604" max="15604" width="10.28515625" style="53" bestFit="1" customWidth="1"/>
    <col min="15605" max="15605" width="7.85546875" style="53" bestFit="1" customWidth="1"/>
    <col min="15606" max="15606" width="7" style="53" bestFit="1" customWidth="1"/>
    <col min="15607" max="15607" width="7.5703125" style="53" bestFit="1" customWidth="1"/>
    <col min="15608" max="15609" width="10.7109375" style="53" customWidth="1"/>
    <col min="15610" max="15858" width="9.140625" style="53"/>
    <col min="15859" max="15859" width="33.85546875" style="53" customWidth="1"/>
    <col min="15860" max="15860" width="10.28515625" style="53" bestFit="1" customWidth="1"/>
    <col min="15861" max="15861" width="7.85546875" style="53" bestFit="1" customWidth="1"/>
    <col min="15862" max="15862" width="7" style="53" bestFit="1" customWidth="1"/>
    <col min="15863" max="15863" width="7.5703125" style="53" bestFit="1" customWidth="1"/>
    <col min="15864" max="15865" width="10.7109375" style="53" customWidth="1"/>
    <col min="15866" max="16114" width="9.140625" style="53"/>
    <col min="16115" max="16115" width="33.85546875" style="53" customWidth="1"/>
    <col min="16116" max="16116" width="10.28515625" style="53" bestFit="1" customWidth="1"/>
    <col min="16117" max="16117" width="7.85546875" style="53" bestFit="1" customWidth="1"/>
    <col min="16118" max="16118" width="7" style="53" bestFit="1" customWidth="1"/>
    <col min="16119" max="16119" width="7.5703125" style="53" bestFit="1" customWidth="1"/>
    <col min="16120" max="16121" width="10.7109375" style="53" customWidth="1"/>
    <col min="16122" max="16384" width="9.140625" style="53"/>
  </cols>
  <sheetData>
    <row r="1" spans="1:9" ht="24" customHeight="1">
      <c r="A1" s="50" t="s">
        <v>69</v>
      </c>
      <c r="B1" s="51"/>
      <c r="C1" s="51"/>
      <c r="D1" s="51"/>
      <c r="E1" s="51"/>
      <c r="F1" s="52"/>
    </row>
    <row r="2" spans="1:9" ht="15.95" customHeight="1">
      <c r="A2" s="54"/>
      <c r="B2" s="55"/>
      <c r="C2" s="56"/>
      <c r="D2" s="56"/>
      <c r="E2" s="56"/>
      <c r="F2" s="52"/>
    </row>
    <row r="3" spans="1:9" ht="15.95" customHeight="1">
      <c r="A3" s="57"/>
      <c r="B3" s="57"/>
      <c r="C3" s="56"/>
      <c r="D3" s="56"/>
      <c r="E3" s="56"/>
      <c r="F3" s="52"/>
    </row>
    <row r="4" spans="1:9" ht="15.95" customHeight="1">
      <c r="A4" s="58"/>
      <c r="B4" s="59" t="s">
        <v>70</v>
      </c>
      <c r="C4" s="60" t="s">
        <v>71</v>
      </c>
      <c r="D4" s="60" t="s">
        <v>72</v>
      </c>
      <c r="E4" s="60" t="s">
        <v>73</v>
      </c>
      <c r="F4" s="61" t="s">
        <v>23</v>
      </c>
      <c r="G4" s="60" t="s">
        <v>24</v>
      </c>
    </row>
    <row r="5" spans="1:9" ht="15.95" customHeight="1">
      <c r="A5" s="57"/>
      <c r="B5" s="62" t="s">
        <v>74</v>
      </c>
      <c r="C5" s="63" t="s">
        <v>75</v>
      </c>
      <c r="D5" s="64" t="s">
        <v>76</v>
      </c>
      <c r="E5" s="63" t="s">
        <v>24</v>
      </c>
      <c r="F5" s="65" t="s">
        <v>25</v>
      </c>
      <c r="G5" s="65" t="s">
        <v>25</v>
      </c>
    </row>
    <row r="6" spans="1:9" ht="15.95" customHeight="1">
      <c r="A6" s="57"/>
      <c r="B6" s="62"/>
      <c r="C6" s="63" t="s">
        <v>77</v>
      </c>
      <c r="D6" s="63" t="s">
        <v>77</v>
      </c>
      <c r="E6" s="63" t="s">
        <v>77</v>
      </c>
      <c r="F6" s="63" t="s">
        <v>78</v>
      </c>
      <c r="G6" s="63" t="s">
        <v>78</v>
      </c>
    </row>
    <row r="7" spans="1:9" ht="15.95" customHeight="1">
      <c r="A7" s="57"/>
      <c r="B7" s="66"/>
      <c r="C7" s="67">
        <v>2023</v>
      </c>
      <c r="D7" s="67">
        <v>2023</v>
      </c>
      <c r="E7" s="67">
        <v>2023</v>
      </c>
      <c r="F7" s="67" t="s">
        <v>7</v>
      </c>
      <c r="G7" s="67" t="s">
        <v>7</v>
      </c>
    </row>
    <row r="8" spans="1:9" ht="9" customHeight="1">
      <c r="A8" s="57"/>
      <c r="B8" s="68"/>
    </row>
    <row r="9" spans="1:9" ht="18" customHeight="1">
      <c r="A9" s="69" t="s">
        <v>79</v>
      </c>
      <c r="B9" s="70" t="s">
        <v>80</v>
      </c>
      <c r="C9" s="71">
        <v>4328.6065126142294</v>
      </c>
      <c r="D9" s="71">
        <v>4075.8046497499399</v>
      </c>
      <c r="E9" s="72">
        <v>29091.036026887647</v>
      </c>
      <c r="F9" s="73">
        <v>104.67570125546885</v>
      </c>
      <c r="G9" s="73">
        <v>98.225232894774649</v>
      </c>
    </row>
    <row r="10" spans="1:9" ht="18" customHeight="1">
      <c r="A10" s="69" t="s">
        <v>81</v>
      </c>
      <c r="B10" s="70" t="s">
        <v>82</v>
      </c>
      <c r="C10" s="71">
        <v>740</v>
      </c>
      <c r="D10" s="71">
        <v>718.7294117647059</v>
      </c>
      <c r="E10" s="72">
        <v>5118.4594117647057</v>
      </c>
      <c r="F10" s="73">
        <v>97.507721037132796</v>
      </c>
      <c r="G10" s="73">
        <v>97.53589451833264</v>
      </c>
      <c r="H10" s="74"/>
      <c r="I10" s="75"/>
    </row>
    <row r="11" spans="1:9" ht="18" customHeight="1">
      <c r="A11" s="69" t="s">
        <v>83</v>
      </c>
      <c r="B11" s="70" t="s">
        <v>84</v>
      </c>
      <c r="C11" s="71">
        <v>720</v>
      </c>
      <c r="D11" s="71">
        <v>667.64117647058799</v>
      </c>
      <c r="E11" s="72">
        <v>4826.2411764705876</v>
      </c>
      <c r="F11" s="73">
        <v>106.12639905747703</v>
      </c>
      <c r="G11" s="73">
        <v>101.36734430137713</v>
      </c>
      <c r="H11" s="74"/>
      <c r="I11" s="75"/>
    </row>
    <row r="12" spans="1:9" ht="18" customHeight="1">
      <c r="A12" s="69" t="s">
        <v>85</v>
      </c>
      <c r="B12" s="70" t="s">
        <v>80</v>
      </c>
      <c r="C12" s="71">
        <v>75.05</v>
      </c>
      <c r="D12" s="71">
        <v>76.92</v>
      </c>
      <c r="E12" s="72">
        <v>519.08692200000007</v>
      </c>
      <c r="F12" s="73">
        <v>114.89171023151606</v>
      </c>
      <c r="G12" s="73">
        <v>101.95083447092756</v>
      </c>
      <c r="H12" s="74"/>
      <c r="I12" s="75"/>
    </row>
    <row r="13" spans="1:9" ht="18" customHeight="1">
      <c r="A13" s="69" t="s">
        <v>86</v>
      </c>
      <c r="B13" s="70" t="s">
        <v>82</v>
      </c>
      <c r="C13" s="71">
        <v>1379.5727234407</v>
      </c>
      <c r="D13" s="71">
        <v>1330.7350000000001</v>
      </c>
      <c r="E13" s="72">
        <v>8886.2489119181373</v>
      </c>
      <c r="F13" s="73">
        <v>108.44474418261107</v>
      </c>
      <c r="G13" s="73">
        <v>113.16967517502287</v>
      </c>
      <c r="H13" s="76"/>
      <c r="I13" s="77"/>
    </row>
    <row r="14" spans="1:9" ht="18" customHeight="1">
      <c r="A14" s="69" t="s">
        <v>87</v>
      </c>
      <c r="B14" s="70" t="s">
        <v>82</v>
      </c>
      <c r="C14" s="71">
        <v>126.9171</v>
      </c>
      <c r="D14" s="71">
        <v>126.048</v>
      </c>
      <c r="E14" s="72">
        <v>863.10599000000002</v>
      </c>
      <c r="F14" s="73">
        <v>103.77993857908561</v>
      </c>
      <c r="G14" s="73">
        <v>102.94139364457295</v>
      </c>
      <c r="H14" s="74"/>
      <c r="I14" s="75"/>
    </row>
    <row r="15" spans="1:9" ht="18" customHeight="1">
      <c r="A15" s="69" t="s">
        <v>88</v>
      </c>
      <c r="B15" s="70" t="s">
        <v>82</v>
      </c>
      <c r="C15" s="71">
        <v>392.09295091971046</v>
      </c>
      <c r="D15" s="71">
        <v>423.1567171884335</v>
      </c>
      <c r="E15" s="72">
        <v>2669.7394480847065</v>
      </c>
      <c r="F15" s="73">
        <v>101.18525040373829</v>
      </c>
      <c r="G15" s="73">
        <v>98.735392928354372</v>
      </c>
      <c r="H15" s="76"/>
      <c r="I15" s="77"/>
    </row>
    <row r="16" spans="1:9" ht="18" customHeight="1">
      <c r="A16" s="69" t="s">
        <v>89</v>
      </c>
      <c r="B16" s="70" t="s">
        <v>90</v>
      </c>
      <c r="C16" s="71">
        <v>153.52789899507056</v>
      </c>
      <c r="D16" s="71">
        <v>156.16237283702984</v>
      </c>
      <c r="E16" s="72">
        <v>1050.0453479268056</v>
      </c>
      <c r="F16" s="73">
        <v>107.03384018987651</v>
      </c>
      <c r="G16" s="73">
        <v>106.01485637392405</v>
      </c>
      <c r="H16" s="76"/>
      <c r="I16" s="77"/>
    </row>
    <row r="17" spans="1:9" ht="18" customHeight="1">
      <c r="A17" s="69" t="s">
        <v>91</v>
      </c>
      <c r="B17" s="70" t="s">
        <v>80</v>
      </c>
      <c r="C17" s="71">
        <v>11.784473706515522</v>
      </c>
      <c r="D17" s="71">
        <v>12.942737311014618</v>
      </c>
      <c r="E17" s="72">
        <v>85.017800168959369</v>
      </c>
      <c r="F17" s="73">
        <v>108.12646040947884</v>
      </c>
      <c r="G17" s="73">
        <v>99.140457477018074</v>
      </c>
      <c r="H17" s="76"/>
      <c r="I17" s="77"/>
    </row>
    <row r="18" spans="1:9" ht="18" customHeight="1">
      <c r="A18" s="69" t="s">
        <v>92</v>
      </c>
      <c r="B18" s="70" t="s">
        <v>82</v>
      </c>
      <c r="C18" s="71">
        <v>12.167999999999999</v>
      </c>
      <c r="D18" s="71">
        <v>0</v>
      </c>
      <c r="E18" s="72">
        <v>929.71808693050889</v>
      </c>
      <c r="F18" s="73">
        <v>0</v>
      </c>
      <c r="G18" s="73">
        <v>132.28179795706424</v>
      </c>
    </row>
    <row r="19" spans="1:9" ht="18" customHeight="1">
      <c r="A19" s="69" t="s">
        <v>93</v>
      </c>
      <c r="B19" s="70" t="s">
        <v>82</v>
      </c>
      <c r="C19" s="71">
        <v>25.032277369669099</v>
      </c>
      <c r="D19" s="71">
        <v>26.397090001077899</v>
      </c>
      <c r="E19" s="72">
        <v>188.48529191463373</v>
      </c>
      <c r="F19" s="73">
        <v>97.640521909623629</v>
      </c>
      <c r="G19" s="73">
        <v>99.157572347875657</v>
      </c>
    </row>
    <row r="20" spans="1:9" ht="18" customHeight="1">
      <c r="A20" s="69" t="s">
        <v>94</v>
      </c>
      <c r="B20" s="70" t="s">
        <v>82</v>
      </c>
      <c r="C20" s="71">
        <v>1001.9850660543592</v>
      </c>
      <c r="D20" s="71">
        <v>1033.9203971408285</v>
      </c>
      <c r="E20" s="72">
        <v>7018.1016519034538</v>
      </c>
      <c r="F20" s="73">
        <v>107.64397679758757</v>
      </c>
      <c r="G20" s="73">
        <v>104.61802826499454</v>
      </c>
    </row>
    <row r="21" spans="1:9" ht="18" customHeight="1">
      <c r="A21" s="69" t="s">
        <v>95</v>
      </c>
      <c r="B21" s="70" t="s">
        <v>82</v>
      </c>
      <c r="C21" s="71">
        <v>617.72321749752405</v>
      </c>
      <c r="D21" s="71">
        <v>653.10906223726261</v>
      </c>
      <c r="E21" s="72">
        <v>4076.2906046257381</v>
      </c>
      <c r="F21" s="73">
        <v>111.64257474141242</v>
      </c>
      <c r="G21" s="73">
        <v>100.85309810767301</v>
      </c>
    </row>
    <row r="22" spans="1:9" ht="18" customHeight="1">
      <c r="A22" s="69" t="s">
        <v>96</v>
      </c>
      <c r="B22" s="70" t="s">
        <v>90</v>
      </c>
      <c r="C22" s="71">
        <v>419.71184974681017</v>
      </c>
      <c r="D22" s="71">
        <v>434.09635139649464</v>
      </c>
      <c r="E22" s="72">
        <v>2646.7546702841573</v>
      </c>
      <c r="F22" s="73">
        <v>106.08950309443105</v>
      </c>
      <c r="G22" s="73">
        <v>100.68028458523754</v>
      </c>
    </row>
    <row r="23" spans="1:9" ht="21" customHeight="1">
      <c r="A23" s="78" t="s">
        <v>97</v>
      </c>
      <c r="B23" s="70" t="s">
        <v>98</v>
      </c>
      <c r="C23" s="71">
        <v>590.48739339364749</v>
      </c>
      <c r="D23" s="71">
        <v>585.68991148147325</v>
      </c>
      <c r="E23" s="72">
        <v>3856.0504086679439</v>
      </c>
      <c r="F23" s="73">
        <v>114.3255731956809</v>
      </c>
      <c r="G23" s="73">
        <v>108.57778991369389</v>
      </c>
    </row>
    <row r="24" spans="1:9" ht="18" customHeight="1">
      <c r="A24" s="78" t="s">
        <v>99</v>
      </c>
      <c r="B24" s="70" t="s">
        <v>100</v>
      </c>
      <c r="C24" s="71">
        <v>74.165537127191371</v>
      </c>
      <c r="D24" s="71">
        <v>77.588695672520942</v>
      </c>
      <c r="E24" s="72">
        <v>419.65360084752433</v>
      </c>
      <c r="F24" s="73">
        <v>125.69041903858893</v>
      </c>
      <c r="G24" s="73">
        <v>102.25228450757153</v>
      </c>
    </row>
    <row r="25" spans="1:9" ht="27" customHeight="1">
      <c r="A25" s="79" t="s">
        <v>101</v>
      </c>
      <c r="B25" s="80" t="s">
        <v>82</v>
      </c>
      <c r="C25" s="71">
        <v>89.65181759787086</v>
      </c>
      <c r="D25" s="71">
        <v>92.126971906513518</v>
      </c>
      <c r="E25" s="72">
        <v>646.82828156384335</v>
      </c>
      <c r="F25" s="73">
        <v>110.33170288205211</v>
      </c>
      <c r="G25" s="73">
        <v>108.92115543720526</v>
      </c>
    </row>
    <row r="26" spans="1:9" ht="18" customHeight="1">
      <c r="A26" s="69" t="s">
        <v>102</v>
      </c>
      <c r="B26" s="70" t="s">
        <v>103</v>
      </c>
      <c r="C26" s="71">
        <v>460.15617775604085</v>
      </c>
      <c r="D26" s="71">
        <v>466.52030377195592</v>
      </c>
      <c r="E26" s="72">
        <v>2856.4429742967072</v>
      </c>
      <c r="F26" s="73">
        <v>101.26336092293377</v>
      </c>
      <c r="G26" s="73">
        <v>94.338985560602666</v>
      </c>
    </row>
    <row r="27" spans="1:9" ht="18" customHeight="1">
      <c r="A27" s="81" t="s">
        <v>104</v>
      </c>
      <c r="B27" s="70" t="s">
        <v>105</v>
      </c>
      <c r="C27" s="71">
        <v>23.984561957545335</v>
      </c>
      <c r="D27" s="71">
        <v>24.779773295484031</v>
      </c>
      <c r="E27" s="72">
        <v>161.86800446795576</v>
      </c>
      <c r="F27" s="73">
        <v>95.233563779723411</v>
      </c>
      <c r="G27" s="73">
        <v>97.465931569579809</v>
      </c>
    </row>
    <row r="28" spans="1:9" ht="18" customHeight="1">
      <c r="A28" s="69" t="s">
        <v>106</v>
      </c>
      <c r="B28" s="70" t="s">
        <v>80</v>
      </c>
      <c r="C28" s="71">
        <v>231.92298000000002</v>
      </c>
      <c r="D28" s="71">
        <v>228.59000000000003</v>
      </c>
      <c r="E28" s="72">
        <v>1472.0766677887327</v>
      </c>
      <c r="F28" s="73">
        <v>96.487697891999744</v>
      </c>
      <c r="G28" s="73">
        <v>95.575003679747553</v>
      </c>
    </row>
    <row r="29" spans="1:9" ht="18" customHeight="1">
      <c r="A29" s="69" t="s">
        <v>107</v>
      </c>
      <c r="B29" s="70" t="s">
        <v>82</v>
      </c>
      <c r="C29" s="71">
        <v>331.23825174472466</v>
      </c>
      <c r="D29" s="71">
        <v>340.16971639340625</v>
      </c>
      <c r="E29" s="72">
        <v>2143.8480657242076</v>
      </c>
      <c r="F29" s="73">
        <v>145.55828686067875</v>
      </c>
      <c r="G29" s="73">
        <v>115.92440942624206</v>
      </c>
    </row>
    <row r="30" spans="1:9" ht="18" customHeight="1">
      <c r="A30" s="69" t="s">
        <v>108</v>
      </c>
      <c r="B30" s="70" t="s">
        <v>82</v>
      </c>
      <c r="C30" s="71">
        <v>81.216118260367423</v>
      </c>
      <c r="D30" s="71">
        <v>79.848564612714554</v>
      </c>
      <c r="E30" s="72">
        <v>532.72948319143529</v>
      </c>
      <c r="F30" s="73">
        <v>110.21195943783928</v>
      </c>
      <c r="G30" s="73">
        <v>106.0274225420564</v>
      </c>
    </row>
    <row r="31" spans="1:9" ht="18" customHeight="1">
      <c r="A31" s="69" t="s">
        <v>109</v>
      </c>
      <c r="B31" s="70" t="s">
        <v>110</v>
      </c>
      <c r="C31" s="71">
        <v>9.7074232866488472</v>
      </c>
      <c r="D31" s="71">
        <v>10.027092585628685</v>
      </c>
      <c r="E31" s="72">
        <v>69.915651147212088</v>
      </c>
      <c r="F31" s="73">
        <v>97.06769201963877</v>
      </c>
      <c r="G31" s="73">
        <v>94.247538044042543</v>
      </c>
    </row>
    <row r="32" spans="1:9" ht="18" customHeight="1">
      <c r="A32" s="69" t="s">
        <v>111</v>
      </c>
      <c r="B32" s="70" t="s">
        <v>80</v>
      </c>
      <c r="C32" s="71">
        <v>1748.3364672879575</v>
      </c>
      <c r="D32" s="71">
        <v>1679.0704853035759</v>
      </c>
      <c r="E32" s="72">
        <v>11861.734089682943</v>
      </c>
      <c r="F32" s="73">
        <v>123.17125038905338</v>
      </c>
      <c r="G32" s="73">
        <v>104.20294720935881</v>
      </c>
    </row>
    <row r="33" spans="1:7" ht="18" customHeight="1">
      <c r="A33" s="78" t="s">
        <v>112</v>
      </c>
      <c r="B33" s="70" t="s">
        <v>82</v>
      </c>
      <c r="C33" s="71">
        <v>1374.5112912403902</v>
      </c>
      <c r="D33" s="71">
        <v>1479.3284217493585</v>
      </c>
      <c r="E33" s="72">
        <v>8989.5980300803603</v>
      </c>
      <c r="F33" s="73">
        <v>130.22257233709144</v>
      </c>
      <c r="G33" s="73">
        <v>104.10881677149935</v>
      </c>
    </row>
    <row r="34" spans="1:7" ht="18" customHeight="1">
      <c r="A34" s="69" t="s">
        <v>113</v>
      </c>
      <c r="B34" s="70" t="s">
        <v>82</v>
      </c>
      <c r="C34" s="71">
        <v>775.22703482245061</v>
      </c>
      <c r="D34" s="71">
        <v>914.77518698796803</v>
      </c>
      <c r="E34" s="72">
        <v>5131.4862620822323</v>
      </c>
      <c r="F34" s="73">
        <v>103.48135599411404</v>
      </c>
      <c r="G34" s="73">
        <v>83.307484239699932</v>
      </c>
    </row>
    <row r="35" spans="1:7" ht="18" customHeight="1">
      <c r="A35" s="69" t="s">
        <v>114</v>
      </c>
      <c r="B35" s="70" t="s">
        <v>103</v>
      </c>
      <c r="C35" s="71">
        <v>13.756404</v>
      </c>
      <c r="D35" s="71">
        <v>14.704644</v>
      </c>
      <c r="E35" s="71">
        <v>101.87966300000002</v>
      </c>
      <c r="F35" s="73">
        <v>73.611557549637439</v>
      </c>
      <c r="G35" s="73">
        <v>80.664156563153384</v>
      </c>
    </row>
    <row r="36" spans="1:7" ht="27.75" customHeight="1">
      <c r="A36" s="82" t="s">
        <v>115</v>
      </c>
      <c r="B36" s="83" t="s">
        <v>116</v>
      </c>
      <c r="C36" s="84">
        <v>42.143322550076498</v>
      </c>
      <c r="D36" s="84">
        <v>49.618455781751798</v>
      </c>
      <c r="E36" s="84">
        <v>289.69345598555213</v>
      </c>
      <c r="F36" s="85">
        <v>112.36108145631847</v>
      </c>
      <c r="G36" s="85">
        <v>96.469206344735667</v>
      </c>
    </row>
    <row r="37" spans="1:7" ht="18" customHeight="1">
      <c r="A37" s="69" t="s">
        <v>117</v>
      </c>
      <c r="B37" s="70" t="s">
        <v>118</v>
      </c>
      <c r="C37" s="71">
        <v>1015.60583899067</v>
      </c>
      <c r="D37" s="71">
        <v>904.78269405098297</v>
      </c>
      <c r="E37" s="72">
        <v>6806.1213811896159</v>
      </c>
      <c r="F37" s="73">
        <v>113.00403055264374</v>
      </c>
      <c r="G37" s="73">
        <v>111.44709122887009</v>
      </c>
    </row>
    <row r="38" spans="1:7" ht="18" customHeight="1">
      <c r="A38" s="69" t="s">
        <v>119</v>
      </c>
      <c r="B38" s="70" t="s">
        <v>120</v>
      </c>
      <c r="C38" s="71">
        <v>31.978692086717302</v>
      </c>
      <c r="D38" s="71">
        <v>24.800813525679409</v>
      </c>
      <c r="E38" s="71">
        <v>190.93752396328384</v>
      </c>
      <c r="F38" s="73">
        <v>79.732562371578226</v>
      </c>
      <c r="G38" s="73">
        <v>80.444876791973016</v>
      </c>
    </row>
    <row r="39" spans="1:7" ht="18" customHeight="1">
      <c r="A39" s="69" t="s">
        <v>121</v>
      </c>
      <c r="B39" s="70" t="s">
        <v>82</v>
      </c>
      <c r="C39" s="71">
        <v>236.95798761238547</v>
      </c>
      <c r="D39" s="71">
        <v>229.56348764532154</v>
      </c>
      <c r="E39" s="72">
        <v>1810.1649249141192</v>
      </c>
      <c r="F39" s="73">
        <v>97.936641486911924</v>
      </c>
      <c r="G39" s="73">
        <v>94.22642081090423</v>
      </c>
    </row>
    <row r="40" spans="1:7" ht="18" customHeight="1">
      <c r="A40" s="69" t="s">
        <v>122</v>
      </c>
      <c r="B40" s="70" t="s">
        <v>123</v>
      </c>
      <c r="C40" s="71">
        <v>22.983301999999998</v>
      </c>
      <c r="D40" s="71">
        <v>24.981259999999999</v>
      </c>
      <c r="E40" s="86">
        <v>153.24019090754783</v>
      </c>
      <c r="F40" s="73">
        <v>105.23034057846768</v>
      </c>
      <c r="G40" s="73">
        <v>101.20942463607561</v>
      </c>
    </row>
    <row r="41" spans="1:7" ht="18" customHeight="1">
      <c r="A41" s="69" t="s">
        <v>124</v>
      </c>
      <c r="B41" s="70" t="s">
        <v>84</v>
      </c>
      <c r="C41" s="71">
        <v>322.81787206399179</v>
      </c>
      <c r="D41" s="71">
        <v>319.61733872713074</v>
      </c>
      <c r="E41" s="72">
        <v>2158.2686673042531</v>
      </c>
      <c r="F41" s="73">
        <v>106.25576420449825</v>
      </c>
      <c r="G41" s="73">
        <v>105.46145454699503</v>
      </c>
    </row>
    <row r="42" spans="1:7" ht="15">
      <c r="A42" s="87"/>
      <c r="B42" s="88"/>
      <c r="C42" s="88"/>
      <c r="D42" s="88"/>
      <c r="E42" s="88"/>
      <c r="F42" s="89"/>
    </row>
    <row r="43" spans="1:7" ht="15">
      <c r="A43" s="88"/>
      <c r="B43" s="88"/>
      <c r="C43" s="88"/>
      <c r="D43" s="88"/>
      <c r="E43" s="88"/>
      <c r="F43" s="89"/>
    </row>
    <row r="44" spans="1:7" ht="15">
      <c r="A44" s="88"/>
      <c r="B44" s="88"/>
      <c r="C44" s="88"/>
      <c r="D44" s="88"/>
      <c r="E44" s="88"/>
      <c r="F44" s="89"/>
    </row>
    <row r="45" spans="1:7" ht="15">
      <c r="A45" s="88"/>
      <c r="B45" s="88"/>
      <c r="C45" s="88"/>
      <c r="D45" s="88"/>
      <c r="E45" s="88"/>
      <c r="F45" s="89"/>
    </row>
    <row r="46" spans="1:7" ht="15">
      <c r="A46" s="88"/>
      <c r="B46" s="88"/>
      <c r="C46" s="88"/>
      <c r="D46" s="88"/>
      <c r="E46" s="88"/>
      <c r="F46" s="89"/>
    </row>
    <row r="47" spans="1:7" ht="15">
      <c r="A47" s="88"/>
      <c r="B47" s="88"/>
      <c r="C47" s="88"/>
      <c r="D47" s="88"/>
      <c r="E47" s="88"/>
      <c r="F47" s="89"/>
    </row>
    <row r="48" spans="1:7" ht="15">
      <c r="A48" s="88"/>
      <c r="B48" s="88"/>
      <c r="C48" s="88"/>
      <c r="D48" s="88"/>
      <c r="E48" s="88"/>
      <c r="F48" s="89"/>
    </row>
    <row r="49" spans="1:6" ht="15">
      <c r="A49" s="88"/>
      <c r="B49" s="88"/>
      <c r="C49" s="88"/>
      <c r="D49" s="88"/>
      <c r="E49" s="88"/>
      <c r="F49" s="89"/>
    </row>
    <row r="50" spans="1:6" ht="15">
      <c r="A50" s="52"/>
      <c r="B50" s="52"/>
      <c r="C50" s="52"/>
      <c r="D50" s="52"/>
      <c r="E50" s="52"/>
      <c r="F50" s="89"/>
    </row>
    <row r="51" spans="1:6" ht="15">
      <c r="A51" s="52"/>
      <c r="B51" s="52"/>
      <c r="C51" s="52"/>
      <c r="D51" s="52"/>
      <c r="E51" s="52"/>
      <c r="F51" s="89"/>
    </row>
    <row r="52" spans="1:6" ht="15">
      <c r="A52" s="52"/>
      <c r="B52" s="52"/>
      <c r="C52" s="52"/>
      <c r="D52" s="52"/>
      <c r="E52" s="52"/>
      <c r="F52" s="89"/>
    </row>
    <row r="53" spans="1:6" ht="15">
      <c r="A53" s="52"/>
      <c r="B53" s="52"/>
      <c r="C53" s="52"/>
      <c r="D53" s="52"/>
      <c r="E53" s="52"/>
      <c r="F53" s="52"/>
    </row>
    <row r="54" spans="1:6" ht="15">
      <c r="A54" s="52"/>
      <c r="B54" s="52"/>
      <c r="C54" s="52"/>
      <c r="D54" s="52"/>
      <c r="E54" s="52"/>
      <c r="F54" s="52"/>
    </row>
    <row r="55" spans="1:6" ht="15">
      <c r="A55" s="52"/>
      <c r="B55" s="52"/>
      <c r="C55" s="52"/>
      <c r="D55" s="52"/>
      <c r="E55" s="52"/>
      <c r="F55" s="52"/>
    </row>
    <row r="56" spans="1:6" ht="15">
      <c r="A56" s="52"/>
      <c r="B56" s="52"/>
      <c r="C56" s="52"/>
      <c r="D56" s="52"/>
      <c r="E56" s="52"/>
      <c r="F56" s="52"/>
    </row>
    <row r="57" spans="1:6" ht="15">
      <c r="A57" s="52"/>
      <c r="B57" s="52"/>
      <c r="C57" s="52"/>
      <c r="D57" s="52"/>
      <c r="E57" s="52"/>
      <c r="F57" s="52"/>
    </row>
    <row r="58" spans="1:6" ht="15">
      <c r="A58" s="52"/>
      <c r="B58" s="52"/>
      <c r="C58" s="52"/>
      <c r="D58" s="52"/>
      <c r="E58" s="52"/>
      <c r="F58" s="52"/>
    </row>
    <row r="59" spans="1:6" ht="15">
      <c r="A59" s="52"/>
      <c r="B59" s="52"/>
      <c r="C59" s="52"/>
      <c r="D59" s="52"/>
      <c r="E59" s="52"/>
      <c r="F59" s="52"/>
    </row>
    <row r="60" spans="1:6" ht="15">
      <c r="A60" s="52"/>
      <c r="B60" s="52"/>
      <c r="C60" s="52"/>
      <c r="D60" s="52"/>
      <c r="E60" s="52"/>
      <c r="F60" s="52"/>
    </row>
    <row r="61" spans="1:6" ht="15">
      <c r="A61" s="52"/>
      <c r="B61" s="52"/>
      <c r="C61" s="52"/>
      <c r="D61" s="52"/>
      <c r="E61" s="52"/>
      <c r="F61" s="52"/>
    </row>
    <row r="62" spans="1:6" ht="15">
      <c r="A62" s="52"/>
      <c r="B62" s="52"/>
      <c r="C62" s="52"/>
      <c r="D62" s="52"/>
      <c r="E62" s="52"/>
      <c r="F62" s="52"/>
    </row>
    <row r="63" spans="1:6" ht="15">
      <c r="A63" s="52"/>
      <c r="B63" s="52"/>
      <c r="C63" s="52"/>
      <c r="D63" s="52"/>
      <c r="E63" s="52"/>
      <c r="F63" s="52"/>
    </row>
    <row r="64" spans="1:6" ht="15">
      <c r="A64" s="52"/>
      <c r="B64" s="52"/>
      <c r="C64" s="52"/>
      <c r="D64" s="52"/>
      <c r="E64" s="52"/>
      <c r="F64" s="52"/>
    </row>
    <row r="65" spans="1:6" ht="15">
      <c r="A65" s="52"/>
      <c r="B65" s="52"/>
      <c r="C65" s="52"/>
      <c r="D65" s="52"/>
      <c r="E65" s="52"/>
      <c r="F65" s="52"/>
    </row>
    <row r="66" spans="1:6" ht="18" customHeight="1">
      <c r="A66" s="52"/>
      <c r="B66" s="52"/>
      <c r="C66" s="52"/>
      <c r="D66" s="52"/>
      <c r="E66" s="52"/>
      <c r="F66" s="52"/>
    </row>
    <row r="67" spans="1:6" ht="18" customHeight="1">
      <c r="A67" s="52"/>
      <c r="B67" s="52"/>
      <c r="C67" s="52"/>
      <c r="D67" s="52"/>
      <c r="E67" s="52"/>
      <c r="F67" s="52"/>
    </row>
    <row r="68" spans="1:6" ht="18" customHeight="1">
      <c r="A68" s="52"/>
      <c r="B68" s="52"/>
      <c r="C68" s="52"/>
      <c r="D68" s="52"/>
      <c r="E68" s="52"/>
      <c r="F68" s="52"/>
    </row>
    <row r="69" spans="1:6" ht="18" customHeight="1">
      <c r="A69" s="52"/>
      <c r="B69" s="52"/>
      <c r="C69" s="52"/>
      <c r="D69" s="52"/>
      <c r="E69" s="52"/>
      <c r="F69" s="52"/>
    </row>
    <row r="70" spans="1:6" ht="18" customHeight="1">
      <c r="A70" s="52"/>
      <c r="B70" s="52"/>
      <c r="C70" s="52"/>
      <c r="D70" s="52"/>
      <c r="E70" s="52"/>
      <c r="F70" s="52"/>
    </row>
    <row r="71" spans="1:6" ht="18" customHeight="1">
      <c r="A71" s="52"/>
      <c r="B71" s="52"/>
      <c r="C71" s="52"/>
      <c r="D71" s="52"/>
      <c r="E71" s="52"/>
      <c r="F71" s="52"/>
    </row>
    <row r="72" spans="1:6" ht="18" customHeight="1">
      <c r="A72" s="52"/>
      <c r="B72" s="52"/>
      <c r="C72" s="52"/>
      <c r="D72" s="52"/>
      <c r="E72" s="52"/>
      <c r="F72" s="52"/>
    </row>
  </sheetData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workbookViewId="0">
      <selection activeCell="B4" sqref="B4"/>
    </sheetView>
  </sheetViews>
  <sheetFormatPr defaultColWidth="11.42578125" defaultRowHeight="16.5" customHeight="1"/>
  <cols>
    <col min="1" max="1" width="55.7109375" style="90" customWidth="1"/>
    <col min="2" max="2" width="16.140625" style="93" customWidth="1"/>
    <col min="3" max="3" width="17.140625" style="93" customWidth="1"/>
    <col min="4" max="16384" width="11.42578125" style="90"/>
  </cols>
  <sheetData>
    <row r="1" spans="1:110" ht="20.100000000000001" customHeight="1">
      <c r="A1" s="446" t="s">
        <v>125</v>
      </c>
      <c r="B1" s="446"/>
      <c r="C1" s="446"/>
    </row>
    <row r="2" spans="1:110" ht="15" customHeight="1">
      <c r="A2" s="91"/>
      <c r="B2" s="91"/>
      <c r="C2" s="91"/>
    </row>
    <row r="3" spans="1:110" ht="15" customHeight="1">
      <c r="A3" s="92"/>
      <c r="C3" s="94" t="s">
        <v>21</v>
      </c>
    </row>
    <row r="4" spans="1:110" s="97" customFormat="1" ht="15" customHeight="1">
      <c r="A4" s="95"/>
      <c r="B4" s="96" t="s">
        <v>126</v>
      </c>
      <c r="C4" s="96" t="s">
        <v>126</v>
      </c>
    </row>
    <row r="5" spans="1:110" s="97" customFormat="1" ht="15" customHeight="1">
      <c r="A5" s="98"/>
      <c r="B5" s="99" t="s">
        <v>127</v>
      </c>
      <c r="C5" s="99" t="s">
        <v>127</v>
      </c>
    </row>
    <row r="6" spans="1:110" s="97" customFormat="1" ht="15" customHeight="1">
      <c r="A6" s="98"/>
      <c r="B6" s="100" t="s">
        <v>128</v>
      </c>
      <c r="C6" s="100" t="s">
        <v>128</v>
      </c>
    </row>
    <row r="7" spans="1:110" s="97" customFormat="1" ht="15" customHeight="1">
      <c r="A7" s="98"/>
      <c r="B7" s="99" t="s">
        <v>129</v>
      </c>
      <c r="C7" s="99" t="s">
        <v>129</v>
      </c>
    </row>
    <row r="8" spans="1:110" s="97" customFormat="1" ht="15" customHeight="1">
      <c r="A8" s="98"/>
      <c r="B8" s="101" t="s">
        <v>130</v>
      </c>
      <c r="C8" s="101" t="s">
        <v>30</v>
      </c>
    </row>
    <row r="9" spans="1:110" s="97" customFormat="1" ht="10.5" customHeight="1">
      <c r="A9" s="98"/>
      <c r="B9" s="99"/>
      <c r="C9" s="99"/>
    </row>
    <row r="10" spans="1:110" ht="22.5" customHeight="1">
      <c r="A10" s="37" t="s">
        <v>32</v>
      </c>
      <c r="B10" s="102">
        <v>100.86</v>
      </c>
      <c r="C10" s="103">
        <v>96.07</v>
      </c>
    </row>
    <row r="11" spans="1:110" s="105" customFormat="1" ht="15" customHeight="1">
      <c r="A11" s="104" t="s">
        <v>33</v>
      </c>
      <c r="B11" s="102">
        <v>100.1</v>
      </c>
      <c r="C11" s="102">
        <v>99.14</v>
      </c>
    </row>
    <row r="12" spans="1:110" s="108" customFormat="1" ht="15" customHeight="1">
      <c r="A12" s="44" t="s">
        <v>34</v>
      </c>
      <c r="B12" s="106">
        <v>100.12</v>
      </c>
      <c r="C12" s="106">
        <v>99.79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</row>
    <row r="13" spans="1:110" s="93" customFormat="1" ht="15" customHeight="1">
      <c r="A13" s="44" t="s">
        <v>35</v>
      </c>
      <c r="B13" s="106">
        <v>100.07</v>
      </c>
      <c r="C13" s="106">
        <v>103.32</v>
      </c>
    </row>
    <row r="14" spans="1:110" s="93" customFormat="1" ht="15" customHeight="1">
      <c r="A14" s="44" t="s">
        <v>36</v>
      </c>
      <c r="B14" s="106">
        <v>99.97</v>
      </c>
      <c r="C14" s="106">
        <v>96.03</v>
      </c>
    </row>
    <row r="15" spans="1:110" s="93" customFormat="1" ht="15" customHeight="1">
      <c r="A15" s="44" t="s">
        <v>37</v>
      </c>
      <c r="B15" s="106">
        <v>100.04</v>
      </c>
      <c r="C15" s="106">
        <v>95.14</v>
      </c>
    </row>
    <row r="16" spans="1:110" s="93" customFormat="1" ht="15" customHeight="1">
      <c r="A16" s="44" t="s">
        <v>38</v>
      </c>
      <c r="B16" s="106">
        <v>100.2</v>
      </c>
      <c r="C16" s="106">
        <v>106.92</v>
      </c>
    </row>
    <row r="17" spans="1:110" s="93" customFormat="1" ht="15" customHeight="1">
      <c r="A17" s="109" t="s">
        <v>39</v>
      </c>
      <c r="B17" s="102">
        <v>100.93</v>
      </c>
      <c r="C17" s="103">
        <v>95.81</v>
      </c>
    </row>
    <row r="18" spans="1:110" s="110" customFormat="1" ht="15" customHeight="1">
      <c r="A18" s="44" t="s">
        <v>40</v>
      </c>
      <c r="B18" s="106">
        <v>100.47</v>
      </c>
      <c r="C18" s="106">
        <v>100.42</v>
      </c>
    </row>
    <row r="19" spans="1:110" s="93" customFormat="1" ht="15" customHeight="1">
      <c r="A19" s="44" t="s">
        <v>41</v>
      </c>
      <c r="B19" s="106">
        <v>99.12</v>
      </c>
      <c r="C19" s="106">
        <v>99.59</v>
      </c>
    </row>
    <row r="20" spans="1:110" s="93" customFormat="1" ht="15" customHeight="1">
      <c r="A20" s="44" t="s">
        <v>42</v>
      </c>
      <c r="B20" s="106">
        <v>100.07</v>
      </c>
      <c r="C20" s="106">
        <v>101.5</v>
      </c>
    </row>
    <row r="21" spans="1:110" s="93" customFormat="1" ht="15" customHeight="1">
      <c r="A21" s="44" t="s">
        <v>43</v>
      </c>
      <c r="B21" s="106">
        <v>100.87</v>
      </c>
      <c r="C21" s="111">
        <v>103.54</v>
      </c>
    </row>
    <row r="22" spans="1:110" s="93" customFormat="1" ht="15" customHeight="1">
      <c r="A22" s="44" t="s">
        <v>44</v>
      </c>
      <c r="B22" s="106">
        <v>100.89</v>
      </c>
      <c r="C22" s="106">
        <v>93.22</v>
      </c>
    </row>
    <row r="23" spans="1:110" s="93" customFormat="1" ht="15" customHeight="1">
      <c r="A23" s="44" t="s">
        <v>45</v>
      </c>
      <c r="B23" s="106">
        <v>100.52</v>
      </c>
      <c r="C23" s="106">
        <v>90.43</v>
      </c>
    </row>
    <row r="24" spans="1:110" s="93" customFormat="1" ht="27" customHeight="1">
      <c r="A24" s="44" t="s">
        <v>131</v>
      </c>
      <c r="B24" s="106">
        <v>100.76</v>
      </c>
      <c r="C24" s="106">
        <v>90.38</v>
      </c>
    </row>
    <row r="25" spans="1:110" s="93" customFormat="1" ht="15" customHeight="1">
      <c r="A25" s="44" t="s">
        <v>47</v>
      </c>
      <c r="B25" s="106">
        <v>99.64</v>
      </c>
      <c r="C25" s="106">
        <v>97.88</v>
      </c>
    </row>
    <row r="26" spans="1:110" s="93" customFormat="1" ht="15" customHeight="1">
      <c r="A26" s="44" t="s">
        <v>48</v>
      </c>
      <c r="B26" s="106">
        <v>100.37</v>
      </c>
      <c r="C26" s="106">
        <v>98.66</v>
      </c>
    </row>
    <row r="27" spans="1:110" s="93" customFormat="1" ht="15" customHeight="1">
      <c r="A27" s="44" t="s">
        <v>49</v>
      </c>
      <c r="B27" s="106">
        <v>100.68</v>
      </c>
      <c r="C27" s="111">
        <v>101.31</v>
      </c>
    </row>
    <row r="28" spans="1:110" s="93" customFormat="1" ht="15" customHeight="1">
      <c r="A28" s="44" t="s">
        <v>50</v>
      </c>
      <c r="B28" s="106">
        <v>100.31</v>
      </c>
      <c r="C28" s="106">
        <v>99.96</v>
      </c>
    </row>
    <row r="29" spans="1:110" s="112" customFormat="1" ht="15" customHeight="1">
      <c r="A29" s="44" t="s">
        <v>51</v>
      </c>
      <c r="B29" s="106">
        <v>100.25</v>
      </c>
      <c r="C29" s="106">
        <v>105.55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</row>
    <row r="30" spans="1:110" s="93" customFormat="1" ht="15" customHeight="1">
      <c r="A30" s="44" t="s">
        <v>52</v>
      </c>
      <c r="B30" s="106">
        <v>100.82</v>
      </c>
      <c r="C30" s="106">
        <v>102.06</v>
      </c>
    </row>
    <row r="31" spans="1:110" s="93" customFormat="1" ht="15" customHeight="1">
      <c r="A31" s="44" t="s">
        <v>53</v>
      </c>
      <c r="B31" s="106">
        <v>100.34</v>
      </c>
      <c r="C31" s="106">
        <v>93.22</v>
      </c>
    </row>
    <row r="32" spans="1:110" s="93" customFormat="1" ht="15" customHeight="1">
      <c r="A32" s="44" t="s">
        <v>54</v>
      </c>
      <c r="B32" s="106">
        <v>100.27</v>
      </c>
      <c r="C32" s="106">
        <v>92.17</v>
      </c>
    </row>
    <row r="33" spans="1:3" s="93" customFormat="1" ht="15" customHeight="1">
      <c r="A33" s="44" t="s">
        <v>132</v>
      </c>
      <c r="B33" s="106">
        <v>99.97</v>
      </c>
      <c r="C33" s="106">
        <v>98.53</v>
      </c>
    </row>
    <row r="34" spans="1:3" s="93" customFormat="1" ht="15" customHeight="1">
      <c r="A34" s="44" t="s">
        <v>133</v>
      </c>
      <c r="B34" s="106">
        <v>102.97</v>
      </c>
      <c r="C34" s="106">
        <v>102.45</v>
      </c>
    </row>
    <row r="35" spans="1:3" s="93" customFormat="1" ht="15" customHeight="1">
      <c r="A35" s="44" t="s">
        <v>57</v>
      </c>
      <c r="B35" s="106">
        <v>101.82</v>
      </c>
      <c r="C35" s="106">
        <v>102.39</v>
      </c>
    </row>
    <row r="36" spans="1:3" s="93" customFormat="1" ht="15" customHeight="1">
      <c r="A36" s="44" t="s">
        <v>58</v>
      </c>
      <c r="B36" s="106">
        <v>100.6</v>
      </c>
      <c r="C36" s="106">
        <v>92.87</v>
      </c>
    </row>
    <row r="37" spans="1:3" s="110" customFormat="1" ht="15" customHeight="1">
      <c r="A37" s="44" t="s">
        <v>59</v>
      </c>
      <c r="B37" s="106">
        <v>100.83</v>
      </c>
      <c r="C37" s="106">
        <v>109.14</v>
      </c>
    </row>
    <row r="38" spans="1:3" s="110" customFormat="1" ht="15" customHeight="1">
      <c r="A38" s="44" t="s">
        <v>60</v>
      </c>
      <c r="B38" s="106">
        <v>100.84</v>
      </c>
      <c r="C38" s="106">
        <v>111.53</v>
      </c>
    </row>
    <row r="39" spans="1:3" s="93" customFormat="1" ht="15" customHeight="1">
      <c r="A39" s="44" t="s">
        <v>61</v>
      </c>
      <c r="B39" s="106">
        <v>99.99</v>
      </c>
      <c r="C39" s="106">
        <v>76.349999999999994</v>
      </c>
    </row>
    <row r="40" spans="1:3" ht="15" customHeight="1">
      <c r="A40" s="44" t="s">
        <v>62</v>
      </c>
      <c r="B40" s="106">
        <v>100.72</v>
      </c>
      <c r="C40" s="106">
        <v>99.13</v>
      </c>
    </row>
    <row r="41" spans="1:3" ht="15" customHeight="1">
      <c r="A41" s="44" t="s">
        <v>63</v>
      </c>
      <c r="B41" s="106">
        <v>101.96</v>
      </c>
      <c r="C41" s="106">
        <v>96.2</v>
      </c>
    </row>
    <row r="42" spans="1:3" ht="15" customHeight="1">
      <c r="A42" s="113" t="s">
        <v>64</v>
      </c>
      <c r="B42" s="102">
        <v>99.99</v>
      </c>
      <c r="C42" s="102">
        <v>98.1</v>
      </c>
    </row>
    <row r="43" spans="1:3" ht="27" customHeight="1">
      <c r="A43" s="113" t="s">
        <v>65</v>
      </c>
      <c r="B43" s="102">
        <v>100.09</v>
      </c>
      <c r="C43" s="102">
        <v>101.66</v>
      </c>
    </row>
    <row r="44" spans="1:3" ht="15.95" customHeight="1">
      <c r="A44" s="44" t="s">
        <v>66</v>
      </c>
      <c r="B44" s="106">
        <v>99.99</v>
      </c>
      <c r="C44" s="106">
        <v>100.29</v>
      </c>
    </row>
    <row r="45" spans="1:3" ht="15.95" customHeight="1">
      <c r="A45" s="44" t="s">
        <v>67</v>
      </c>
      <c r="B45" s="106">
        <v>100.27</v>
      </c>
      <c r="C45" s="106">
        <v>95.69</v>
      </c>
    </row>
    <row r="46" spans="1:3" ht="15.95" customHeight="1">
      <c r="A46" s="44" t="s">
        <v>134</v>
      </c>
      <c r="B46" s="106">
        <v>100.13</v>
      </c>
      <c r="C46" s="106">
        <v>103.73</v>
      </c>
    </row>
    <row r="47" spans="1:3" ht="15.95" customHeight="1">
      <c r="A47" s="44" t="s">
        <v>135</v>
      </c>
      <c r="B47" s="106">
        <v>100</v>
      </c>
      <c r="C47" s="106">
        <v>98.53</v>
      </c>
    </row>
    <row r="48" spans="1:3" ht="15.95" customHeight="1">
      <c r="A48" s="114"/>
    </row>
    <row r="49" spans="1:3" ht="15.95" customHeight="1">
      <c r="A49" s="114"/>
      <c r="B49" s="90"/>
      <c r="C49" s="90"/>
    </row>
    <row r="50" spans="1:3" ht="15.95" customHeight="1">
      <c r="A50" s="114"/>
      <c r="B50" s="90"/>
      <c r="C50" s="90"/>
    </row>
    <row r="51" spans="1:3" ht="16.5" customHeight="1">
      <c r="A51" s="114"/>
      <c r="B51" s="90"/>
      <c r="C51" s="90"/>
    </row>
    <row r="52" spans="1:3" ht="16.5" customHeight="1">
      <c r="A52" s="114"/>
      <c r="B52" s="90"/>
      <c r="C52" s="90"/>
    </row>
    <row r="53" spans="1:3" ht="16.5" customHeight="1">
      <c r="A53" s="114"/>
      <c r="B53" s="90"/>
      <c r="C53" s="90"/>
    </row>
    <row r="54" spans="1:3" ht="16.5" customHeight="1">
      <c r="A54" s="114"/>
      <c r="B54" s="90"/>
      <c r="C54" s="90"/>
    </row>
  </sheetData>
  <mergeCells count="1">
    <mergeCell ref="A1:C1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40" zoomScaleNormal="100" workbookViewId="0">
      <selection activeCell="B4" sqref="B4"/>
    </sheetView>
  </sheetViews>
  <sheetFormatPr defaultColWidth="9.140625" defaultRowHeight="15"/>
  <cols>
    <col min="1" max="1" width="34" style="122" customWidth="1"/>
    <col min="2" max="3" width="26" style="122" customWidth="1"/>
    <col min="4" max="16384" width="9.140625" style="122"/>
  </cols>
  <sheetData>
    <row r="1" spans="1:3" s="90" customFormat="1" ht="20.100000000000001" customHeight="1">
      <c r="A1" s="115" t="s">
        <v>136</v>
      </c>
      <c r="B1" s="116"/>
      <c r="C1" s="116"/>
    </row>
    <row r="2" spans="1:3" s="90" customFormat="1" ht="20.100000000000001" customHeight="1">
      <c r="A2" s="91" t="s">
        <v>137</v>
      </c>
      <c r="B2" s="91"/>
      <c r="C2" s="91"/>
    </row>
    <row r="3" spans="1:3" s="90" customFormat="1" ht="16.149999999999999" customHeight="1">
      <c r="A3" s="91"/>
      <c r="B3" s="91"/>
      <c r="C3" s="91"/>
    </row>
    <row r="4" spans="1:3" s="90" customFormat="1" ht="16.149999999999999" customHeight="1">
      <c r="A4" s="92"/>
      <c r="B4" s="93"/>
      <c r="C4" s="94" t="s">
        <v>21</v>
      </c>
    </row>
    <row r="5" spans="1:3" s="97" customFormat="1" ht="16.149999999999999" customHeight="1">
      <c r="A5" s="95"/>
      <c r="B5" s="96" t="s">
        <v>138</v>
      </c>
      <c r="C5" s="96" t="s">
        <v>138</v>
      </c>
    </row>
    <row r="6" spans="1:3" s="97" customFormat="1" ht="16.149999999999999" customHeight="1">
      <c r="A6" s="98"/>
      <c r="B6" s="117" t="s">
        <v>139</v>
      </c>
      <c r="C6" s="117" t="s">
        <v>139</v>
      </c>
    </row>
    <row r="7" spans="1:3" s="97" customFormat="1" ht="16.149999999999999" customHeight="1">
      <c r="A7" s="98"/>
      <c r="B7" s="101" t="s">
        <v>140</v>
      </c>
      <c r="C7" s="101" t="s">
        <v>141</v>
      </c>
    </row>
    <row r="8" spans="1:3" s="97" customFormat="1" ht="20.100000000000001" customHeight="1">
      <c r="A8" s="98"/>
      <c r="B8" s="99"/>
      <c r="C8" s="99"/>
    </row>
    <row r="9" spans="1:3" s="90" customFormat="1" ht="20.100000000000001" customHeight="1">
      <c r="A9" s="118" t="s">
        <v>142</v>
      </c>
      <c r="B9" s="119">
        <v>100.86</v>
      </c>
      <c r="C9" s="119">
        <v>96.07</v>
      </c>
    </row>
    <row r="10" spans="1:3" ht="18" customHeight="1">
      <c r="A10" s="120" t="s">
        <v>143</v>
      </c>
      <c r="B10" s="121">
        <v>100.39</v>
      </c>
      <c r="C10" s="121">
        <v>96.78</v>
      </c>
    </row>
    <row r="11" spans="1:3" ht="18" customHeight="1">
      <c r="A11" s="120" t="s">
        <v>144</v>
      </c>
      <c r="B11" s="121">
        <v>103.19</v>
      </c>
      <c r="C11" s="121">
        <v>100.63</v>
      </c>
    </row>
    <row r="12" spans="1:3" ht="18" customHeight="1">
      <c r="A12" s="120" t="s">
        <v>145</v>
      </c>
      <c r="B12" s="121">
        <v>102.88</v>
      </c>
      <c r="C12" s="121">
        <v>98.61</v>
      </c>
    </row>
    <row r="13" spans="1:3" ht="18" customHeight="1">
      <c r="A13" s="120" t="s">
        <v>146</v>
      </c>
      <c r="B13" s="121">
        <v>101.2</v>
      </c>
      <c r="C13" s="121">
        <v>102.07</v>
      </c>
    </row>
    <row r="14" spans="1:3" ht="18" customHeight="1">
      <c r="A14" s="120" t="s">
        <v>147</v>
      </c>
      <c r="B14" s="121">
        <v>100.29</v>
      </c>
      <c r="C14" s="121">
        <v>90.83</v>
      </c>
    </row>
    <row r="15" spans="1:3" ht="18" customHeight="1">
      <c r="A15" s="120" t="s">
        <v>148</v>
      </c>
      <c r="B15" s="121">
        <v>102.34</v>
      </c>
      <c r="C15" s="121">
        <v>92.58</v>
      </c>
    </row>
    <row r="16" spans="1:3" ht="18" customHeight="1">
      <c r="A16" s="120" t="s">
        <v>149</v>
      </c>
      <c r="B16" s="121">
        <v>100.05</v>
      </c>
      <c r="C16" s="121">
        <v>92.33</v>
      </c>
    </row>
    <row r="17" spans="1:3" ht="18" customHeight="1">
      <c r="A17" s="120" t="s">
        <v>150</v>
      </c>
      <c r="B17" s="121">
        <v>101.51</v>
      </c>
      <c r="C17" s="121">
        <v>99.88</v>
      </c>
    </row>
    <row r="18" spans="1:3" ht="18" customHeight="1">
      <c r="A18" s="120" t="s">
        <v>151</v>
      </c>
      <c r="B18" s="121">
        <v>101.99</v>
      </c>
      <c r="C18" s="121">
        <v>97.25</v>
      </c>
    </row>
    <row r="19" spans="1:3" ht="18" customHeight="1">
      <c r="A19" s="120" t="s">
        <v>152</v>
      </c>
      <c r="B19" s="121">
        <v>100.14</v>
      </c>
      <c r="C19" s="121">
        <v>115.68</v>
      </c>
    </row>
    <row r="20" spans="1:3" ht="18" customHeight="1">
      <c r="A20" s="120" t="s">
        <v>153</v>
      </c>
      <c r="B20" s="121">
        <v>100.49</v>
      </c>
      <c r="C20" s="121">
        <v>95.78</v>
      </c>
    </row>
    <row r="21" spans="1:3" ht="18" customHeight="1">
      <c r="A21" s="120" t="s">
        <v>154</v>
      </c>
      <c r="B21" s="121">
        <v>100.54</v>
      </c>
      <c r="C21" s="121">
        <v>99.97</v>
      </c>
    </row>
    <row r="22" spans="1:3" ht="18" customHeight="1">
      <c r="A22" s="120" t="s">
        <v>155</v>
      </c>
      <c r="B22" s="121">
        <v>99.74</v>
      </c>
      <c r="C22" s="121">
        <v>104.24</v>
      </c>
    </row>
    <row r="23" spans="1:3" ht="18" customHeight="1">
      <c r="A23" s="120" t="s">
        <v>156</v>
      </c>
      <c r="B23" s="121">
        <v>101.27</v>
      </c>
      <c r="C23" s="121">
        <v>98.37</v>
      </c>
    </row>
    <row r="24" spans="1:3" ht="18" customHeight="1">
      <c r="A24" s="120" t="s">
        <v>157</v>
      </c>
      <c r="B24" s="121">
        <v>100.68</v>
      </c>
      <c r="C24" s="121">
        <v>108.26</v>
      </c>
    </row>
    <row r="25" spans="1:3" ht="18" customHeight="1">
      <c r="A25" s="120" t="s">
        <v>158</v>
      </c>
      <c r="B25" s="121">
        <v>100.15</v>
      </c>
      <c r="C25" s="121">
        <v>97.66</v>
      </c>
    </row>
    <row r="26" spans="1:3" ht="18" customHeight="1">
      <c r="A26" s="120" t="s">
        <v>159</v>
      </c>
      <c r="B26" s="121">
        <v>100.77</v>
      </c>
      <c r="C26" s="121">
        <v>112.79</v>
      </c>
    </row>
    <row r="27" spans="1:3" ht="21" customHeight="1">
      <c r="A27" s="120" t="s">
        <v>160</v>
      </c>
      <c r="B27" s="121">
        <v>101.28</v>
      </c>
      <c r="C27" s="121">
        <v>92.31</v>
      </c>
    </row>
    <row r="28" spans="1:3" ht="21" customHeight="1">
      <c r="A28" s="120" t="s">
        <v>161</v>
      </c>
      <c r="B28" s="121">
        <v>100.16</v>
      </c>
      <c r="C28" s="121">
        <v>95.1</v>
      </c>
    </row>
    <row r="29" spans="1:3" ht="21" customHeight="1">
      <c r="A29" s="120" t="s">
        <v>162</v>
      </c>
      <c r="B29" s="121">
        <v>102.09</v>
      </c>
      <c r="C29" s="121">
        <v>125.9</v>
      </c>
    </row>
    <row r="30" spans="1:3" ht="21" customHeight="1">
      <c r="A30" s="120" t="s">
        <v>163</v>
      </c>
      <c r="B30" s="121">
        <v>101.09</v>
      </c>
      <c r="C30" s="121">
        <v>107.28</v>
      </c>
    </row>
    <row r="31" spans="1:3" ht="21" customHeight="1">
      <c r="A31" s="120" t="s">
        <v>164</v>
      </c>
      <c r="B31" s="121">
        <v>100</v>
      </c>
      <c r="C31" s="121">
        <v>97.35</v>
      </c>
    </row>
    <row r="32" spans="1:3" ht="21" customHeight="1">
      <c r="A32" s="120" t="s">
        <v>165</v>
      </c>
      <c r="B32" s="121">
        <v>101.37</v>
      </c>
      <c r="C32" s="121">
        <v>97.49</v>
      </c>
    </row>
    <row r="33" spans="1:3" ht="21" customHeight="1">
      <c r="A33" s="120" t="s">
        <v>166</v>
      </c>
      <c r="B33" s="121">
        <v>100.3</v>
      </c>
      <c r="C33" s="121">
        <v>101.44</v>
      </c>
    </row>
    <row r="34" spans="1:3" ht="21" customHeight="1">
      <c r="A34" s="120" t="s">
        <v>167</v>
      </c>
      <c r="B34" s="121">
        <v>101.02</v>
      </c>
      <c r="C34" s="121">
        <v>94.59</v>
      </c>
    </row>
    <row r="35" spans="1:3" ht="21.75" customHeight="1">
      <c r="A35" s="120" t="s">
        <v>168</v>
      </c>
      <c r="B35" s="121">
        <v>102.12</v>
      </c>
      <c r="C35" s="121">
        <v>90.69</v>
      </c>
    </row>
    <row r="36" spans="1:3" ht="21.75" customHeight="1">
      <c r="A36" s="120" t="s">
        <v>169</v>
      </c>
      <c r="B36" s="121">
        <v>99.24</v>
      </c>
      <c r="C36" s="121">
        <v>90.51</v>
      </c>
    </row>
    <row r="37" spans="1:3" ht="21.75" customHeight="1">
      <c r="A37" s="120" t="s">
        <v>170</v>
      </c>
      <c r="B37" s="121">
        <v>99.67</v>
      </c>
      <c r="C37" s="121">
        <v>92.13</v>
      </c>
    </row>
    <row r="38" spans="1:3" ht="21.75" customHeight="1">
      <c r="A38" s="120" t="s">
        <v>171</v>
      </c>
      <c r="B38" s="121">
        <v>100.72</v>
      </c>
      <c r="C38" s="121">
        <v>97.17</v>
      </c>
    </row>
    <row r="39" spans="1:3" ht="21.75" customHeight="1">
      <c r="A39" s="120" t="s">
        <v>172</v>
      </c>
      <c r="B39" s="121">
        <v>100.03</v>
      </c>
      <c r="C39" s="121">
        <v>98.38</v>
      </c>
    </row>
    <row r="40" spans="1:3" ht="21.75" customHeight="1">
      <c r="A40" s="120" t="s">
        <v>173</v>
      </c>
      <c r="B40" s="121">
        <v>100.22</v>
      </c>
      <c r="C40" s="121">
        <v>90.2</v>
      </c>
    </row>
    <row r="41" spans="1:3" s="90" customFormat="1" ht="20.100000000000001" customHeight="1">
      <c r="A41" s="115" t="s">
        <v>174</v>
      </c>
      <c r="B41" s="116"/>
      <c r="C41" s="116"/>
    </row>
    <row r="42" spans="1:3" s="90" customFormat="1" ht="20.100000000000001" customHeight="1">
      <c r="A42" s="123" t="s">
        <v>175</v>
      </c>
      <c r="B42" s="91"/>
      <c r="C42" s="91"/>
    </row>
    <row r="43" spans="1:3" s="90" customFormat="1" ht="20.100000000000001" customHeight="1">
      <c r="A43" s="91"/>
      <c r="B43" s="91"/>
      <c r="C43" s="91"/>
    </row>
    <row r="44" spans="1:3" s="90" customFormat="1" ht="20.100000000000001" customHeight="1">
      <c r="A44" s="92"/>
      <c r="B44" s="93"/>
      <c r="C44" s="124" t="s">
        <v>21</v>
      </c>
    </row>
    <row r="45" spans="1:3" s="97" customFormat="1" ht="20.100000000000001" customHeight="1">
      <c r="A45" s="95"/>
      <c r="B45" s="96" t="s">
        <v>138</v>
      </c>
      <c r="C45" s="96" t="s">
        <v>138</v>
      </c>
    </row>
    <row r="46" spans="1:3" s="97" customFormat="1" ht="20.100000000000001" customHeight="1">
      <c r="A46" s="98"/>
      <c r="B46" s="117" t="s">
        <v>139</v>
      </c>
      <c r="C46" s="117" t="s">
        <v>139</v>
      </c>
    </row>
    <row r="47" spans="1:3" s="97" customFormat="1" ht="20.100000000000001" customHeight="1">
      <c r="A47" s="98"/>
      <c r="B47" s="101" t="s">
        <v>140</v>
      </c>
      <c r="C47" s="101" t="s">
        <v>141</v>
      </c>
    </row>
    <row r="48" spans="1:3" ht="20.100000000000001" customHeight="1">
      <c r="A48" s="125"/>
      <c r="B48" s="126"/>
      <c r="C48" s="126"/>
    </row>
    <row r="49" spans="1:3" ht="18" customHeight="1">
      <c r="A49" s="120" t="s">
        <v>176</v>
      </c>
      <c r="B49" s="121">
        <v>100.06</v>
      </c>
      <c r="C49" s="121">
        <v>93.46</v>
      </c>
    </row>
    <row r="50" spans="1:3" ht="18" customHeight="1">
      <c r="A50" s="120" t="s">
        <v>177</v>
      </c>
      <c r="B50" s="121">
        <v>99.71</v>
      </c>
      <c r="C50" s="121">
        <v>90.62</v>
      </c>
    </row>
    <row r="51" spans="1:3" ht="18" customHeight="1">
      <c r="A51" s="120" t="s">
        <v>178</v>
      </c>
      <c r="B51" s="121">
        <v>100.55</v>
      </c>
      <c r="C51" s="121">
        <v>101.57</v>
      </c>
    </row>
    <row r="52" spans="1:3" ht="18" customHeight="1">
      <c r="A52" s="120" t="s">
        <v>179</v>
      </c>
      <c r="B52" s="121">
        <v>98.59</v>
      </c>
      <c r="C52" s="121">
        <v>91.88</v>
      </c>
    </row>
    <row r="53" spans="1:3" ht="18" customHeight="1">
      <c r="A53" s="120" t="s">
        <v>180</v>
      </c>
      <c r="B53" s="121">
        <v>100.15</v>
      </c>
      <c r="C53" s="121">
        <v>92.82</v>
      </c>
    </row>
    <row r="54" spans="1:3" ht="18" customHeight="1">
      <c r="A54" s="120" t="s">
        <v>181</v>
      </c>
      <c r="B54" s="121">
        <v>99.76</v>
      </c>
      <c r="C54" s="121">
        <v>103.02</v>
      </c>
    </row>
    <row r="55" spans="1:3" ht="18" customHeight="1">
      <c r="A55" s="120" t="s">
        <v>182</v>
      </c>
      <c r="B55" s="121">
        <v>103.03</v>
      </c>
      <c r="C55" s="121">
        <v>120.15</v>
      </c>
    </row>
    <row r="56" spans="1:3" ht="18" customHeight="1">
      <c r="A56" s="120" t="s">
        <v>183</v>
      </c>
      <c r="B56" s="121">
        <v>101.24</v>
      </c>
      <c r="C56" s="121">
        <v>96.93</v>
      </c>
    </row>
    <row r="57" spans="1:3" ht="18" customHeight="1">
      <c r="A57" s="120" t="s">
        <v>184</v>
      </c>
      <c r="B57" s="121">
        <v>101.08</v>
      </c>
      <c r="C57" s="121">
        <v>103.19</v>
      </c>
    </row>
    <row r="58" spans="1:3" ht="18" customHeight="1">
      <c r="A58" s="120" t="s">
        <v>185</v>
      </c>
      <c r="B58" s="121">
        <v>100.5</v>
      </c>
      <c r="C58" s="121">
        <v>99.15</v>
      </c>
    </row>
    <row r="59" spans="1:3" ht="18" customHeight="1">
      <c r="A59" s="120" t="s">
        <v>186</v>
      </c>
      <c r="B59" s="121">
        <v>103.32</v>
      </c>
      <c r="C59" s="121">
        <v>111.4</v>
      </c>
    </row>
    <row r="60" spans="1:3" ht="18" customHeight="1">
      <c r="A60" s="120" t="s">
        <v>187</v>
      </c>
      <c r="B60" s="121">
        <v>100.15</v>
      </c>
      <c r="C60" s="121">
        <v>100.04</v>
      </c>
    </row>
    <row r="61" spans="1:3" ht="18" customHeight="1">
      <c r="A61" s="120" t="s">
        <v>188</v>
      </c>
      <c r="B61" s="121">
        <v>100.99</v>
      </c>
      <c r="C61" s="121">
        <v>101.29</v>
      </c>
    </row>
    <row r="62" spans="1:3" ht="18" customHeight="1">
      <c r="A62" s="120" t="s">
        <v>189</v>
      </c>
      <c r="B62" s="121">
        <v>103.86</v>
      </c>
      <c r="C62" s="121">
        <v>90.21</v>
      </c>
    </row>
    <row r="63" spans="1:3" ht="18" customHeight="1">
      <c r="A63" s="120" t="s">
        <v>190</v>
      </c>
      <c r="B63" s="121">
        <v>101.1</v>
      </c>
      <c r="C63" s="121">
        <v>108.61</v>
      </c>
    </row>
    <row r="64" spans="1:3" ht="18" customHeight="1">
      <c r="A64" s="120" t="s">
        <v>191</v>
      </c>
      <c r="B64" s="121">
        <v>100.86</v>
      </c>
      <c r="C64" s="121">
        <v>86.75</v>
      </c>
    </row>
    <row r="65" spans="1:3" ht="18" customHeight="1">
      <c r="A65" s="120" t="s">
        <v>192</v>
      </c>
      <c r="B65" s="121">
        <v>100.55</v>
      </c>
      <c r="C65" s="121">
        <v>89.92</v>
      </c>
    </row>
    <row r="66" spans="1:3" ht="18" customHeight="1">
      <c r="A66" s="120" t="s">
        <v>193</v>
      </c>
      <c r="B66" s="121">
        <v>99.75</v>
      </c>
      <c r="C66" s="121">
        <v>101.51</v>
      </c>
    </row>
    <row r="67" spans="1:3" ht="18" customHeight="1">
      <c r="A67" s="120" t="s">
        <v>194</v>
      </c>
      <c r="B67" s="121">
        <v>99.61</v>
      </c>
      <c r="C67" s="121">
        <v>95.57</v>
      </c>
    </row>
    <row r="68" spans="1:3" ht="18" customHeight="1">
      <c r="A68" s="120" t="s">
        <v>195</v>
      </c>
      <c r="B68" s="121">
        <v>100.26</v>
      </c>
      <c r="C68" s="121">
        <v>91.7</v>
      </c>
    </row>
    <row r="69" spans="1:3" ht="18" customHeight="1">
      <c r="A69" s="120" t="s">
        <v>196</v>
      </c>
      <c r="B69" s="121">
        <v>99.99</v>
      </c>
      <c r="C69" s="121">
        <v>97.77</v>
      </c>
    </row>
    <row r="70" spans="1:3" ht="18" customHeight="1">
      <c r="A70" s="120" t="s">
        <v>197</v>
      </c>
      <c r="B70" s="121">
        <v>100.52</v>
      </c>
      <c r="C70" s="121">
        <v>96.64</v>
      </c>
    </row>
    <row r="71" spans="1:3" ht="18" customHeight="1">
      <c r="A71" s="120" t="s">
        <v>198</v>
      </c>
      <c r="B71" s="121">
        <v>100.13</v>
      </c>
      <c r="C71" s="121">
        <v>92.69</v>
      </c>
    </row>
    <row r="72" spans="1:3" ht="18" customHeight="1">
      <c r="A72" s="120" t="s">
        <v>199</v>
      </c>
      <c r="B72" s="121">
        <v>100.14</v>
      </c>
      <c r="C72" s="121">
        <v>96.86</v>
      </c>
    </row>
    <row r="73" spans="1:3" ht="18" customHeight="1">
      <c r="A73" s="120" t="s">
        <v>200</v>
      </c>
      <c r="B73" s="121">
        <v>100.15</v>
      </c>
      <c r="C73" s="121">
        <v>94.5</v>
      </c>
    </row>
    <row r="74" spans="1:3" ht="18" customHeight="1">
      <c r="A74" s="120" t="s">
        <v>201</v>
      </c>
      <c r="B74" s="121">
        <v>99.96</v>
      </c>
      <c r="C74" s="121">
        <v>86.93</v>
      </c>
    </row>
    <row r="75" spans="1:3" ht="18" customHeight="1">
      <c r="A75" s="120" t="s">
        <v>202</v>
      </c>
      <c r="B75" s="121">
        <v>100.89</v>
      </c>
      <c r="C75" s="121">
        <v>91.03</v>
      </c>
    </row>
    <row r="76" spans="1:3" ht="18" customHeight="1">
      <c r="A76" s="120" t="s">
        <v>203</v>
      </c>
      <c r="B76" s="121">
        <v>100.18</v>
      </c>
      <c r="C76" s="121">
        <v>95.6</v>
      </c>
    </row>
    <row r="77" spans="1:3" ht="18" customHeight="1">
      <c r="A77" s="120" t="s">
        <v>204</v>
      </c>
      <c r="B77" s="121">
        <v>100.31</v>
      </c>
      <c r="C77" s="121">
        <v>93.4</v>
      </c>
    </row>
    <row r="78" spans="1:3" ht="18" customHeight="1">
      <c r="A78" s="120" t="s">
        <v>205</v>
      </c>
      <c r="B78" s="121">
        <v>101.96</v>
      </c>
      <c r="C78" s="121">
        <v>95.4</v>
      </c>
    </row>
    <row r="79" spans="1:3" ht="18" customHeight="1">
      <c r="A79" s="120" t="s">
        <v>206</v>
      </c>
      <c r="B79" s="121">
        <v>102.49</v>
      </c>
      <c r="C79" s="121">
        <v>107.72</v>
      </c>
    </row>
    <row r="80" spans="1:3" ht="18" customHeight="1">
      <c r="A80" s="120" t="s">
        <v>207</v>
      </c>
      <c r="B80" s="121">
        <v>102.5</v>
      </c>
      <c r="C80" s="121">
        <v>101.37</v>
      </c>
    </row>
  </sheetData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zoomScaleNormal="100" workbookViewId="0">
      <selection activeCell="B4" sqref="B4"/>
    </sheetView>
  </sheetViews>
  <sheetFormatPr defaultColWidth="10" defaultRowHeight="15"/>
  <cols>
    <col min="1" max="1" width="40.7109375" style="122" customWidth="1"/>
    <col min="2" max="3" width="7.7109375" style="122" customWidth="1"/>
    <col min="4" max="4" width="8.7109375" style="122" customWidth="1"/>
    <col min="5" max="6" width="7.85546875" style="122" customWidth="1"/>
    <col min="7" max="7" width="10.7109375" style="122" customWidth="1"/>
    <col min="8" max="16384" width="10" style="122"/>
  </cols>
  <sheetData>
    <row r="1" spans="1:7" ht="20.100000000000001" customHeight="1">
      <c r="A1" s="303" t="s">
        <v>379</v>
      </c>
      <c r="B1" s="304"/>
      <c r="C1" s="304"/>
      <c r="D1" s="304"/>
      <c r="E1" s="304"/>
      <c r="F1" s="304"/>
      <c r="G1" s="305"/>
    </row>
    <row r="2" spans="1:7" ht="20.100000000000001" customHeight="1">
      <c r="A2" s="303"/>
      <c r="B2" s="304"/>
      <c r="C2" s="304"/>
      <c r="D2" s="304"/>
      <c r="E2" s="304"/>
      <c r="F2" s="304"/>
      <c r="G2" s="306"/>
    </row>
    <row r="3" spans="1:7" ht="20.100000000000001" customHeight="1">
      <c r="A3" s="307"/>
      <c r="B3" s="308"/>
      <c r="C3" s="308"/>
      <c r="D3" s="308"/>
      <c r="E3" s="309"/>
      <c r="F3" s="310"/>
      <c r="G3" s="308"/>
    </row>
    <row r="4" spans="1:7" ht="18" customHeight="1">
      <c r="A4" s="311"/>
      <c r="B4" s="312" t="s">
        <v>22</v>
      </c>
      <c r="C4" s="312" t="s">
        <v>23</v>
      </c>
      <c r="D4" s="312" t="s">
        <v>24</v>
      </c>
      <c r="E4" s="447" t="s">
        <v>380</v>
      </c>
      <c r="F4" s="447"/>
      <c r="G4" s="313" t="s">
        <v>24</v>
      </c>
    </row>
    <row r="5" spans="1:7" ht="18" customHeight="1">
      <c r="A5" s="314"/>
      <c r="B5" s="315" t="s">
        <v>77</v>
      </c>
      <c r="C5" s="315" t="s">
        <v>77</v>
      </c>
      <c r="D5" s="315" t="s">
        <v>77</v>
      </c>
      <c r="E5" s="448" t="s">
        <v>381</v>
      </c>
      <c r="F5" s="448"/>
      <c r="G5" s="316" t="s">
        <v>25</v>
      </c>
    </row>
    <row r="6" spans="1:7" ht="18" customHeight="1">
      <c r="A6" s="314"/>
      <c r="B6" s="315">
        <v>2023</v>
      </c>
      <c r="C6" s="315">
        <v>2023</v>
      </c>
      <c r="D6" s="315">
        <v>2023</v>
      </c>
      <c r="E6" s="317" t="s">
        <v>22</v>
      </c>
      <c r="F6" s="317" t="s">
        <v>23</v>
      </c>
      <c r="G6" s="316" t="s">
        <v>26</v>
      </c>
    </row>
    <row r="7" spans="1:7" ht="18" customHeight="1">
      <c r="A7" s="314"/>
      <c r="B7" s="315"/>
      <c r="C7" s="315"/>
      <c r="D7" s="315"/>
      <c r="E7" s="317" t="s">
        <v>77</v>
      </c>
      <c r="F7" s="317" t="s">
        <v>77</v>
      </c>
      <c r="G7" s="316" t="s">
        <v>320</v>
      </c>
    </row>
    <row r="8" spans="1:7" ht="18" customHeight="1">
      <c r="A8" s="314"/>
      <c r="B8" s="318"/>
      <c r="C8" s="318"/>
      <c r="D8" s="318"/>
      <c r="E8" s="319">
        <v>2023</v>
      </c>
      <c r="F8" s="319">
        <v>2022</v>
      </c>
      <c r="G8" s="320" t="s">
        <v>382</v>
      </c>
    </row>
    <row r="9" spans="1:7" ht="20.100000000000001" customHeight="1">
      <c r="A9" s="314"/>
      <c r="B9" s="321"/>
      <c r="C9" s="321"/>
      <c r="D9" s="321"/>
      <c r="E9" s="314"/>
      <c r="F9" s="314"/>
      <c r="G9" s="314"/>
    </row>
    <row r="10" spans="1:7" s="324" customFormat="1" ht="30" customHeight="1">
      <c r="A10" s="322" t="s">
        <v>383</v>
      </c>
      <c r="B10" s="322">
        <v>13904</v>
      </c>
      <c r="C10" s="322">
        <v>13737</v>
      </c>
      <c r="D10" s="322">
        <v>89611</v>
      </c>
      <c r="E10" s="323">
        <v>98.798906789413124</v>
      </c>
      <c r="F10" s="323">
        <v>104.27356915135874</v>
      </c>
      <c r="G10" s="76">
        <v>100.22817005379892</v>
      </c>
    </row>
    <row r="11" spans="1:7" s="324" customFormat="1" ht="30" customHeight="1">
      <c r="A11" s="322" t="s">
        <v>384</v>
      </c>
      <c r="B11" s="325">
        <v>138745.81857102999</v>
      </c>
      <c r="C11" s="325">
        <v>126862.91907259196</v>
      </c>
      <c r="D11" s="325">
        <v>834319.67349259404</v>
      </c>
      <c r="E11" s="323">
        <v>91.435490005520677</v>
      </c>
      <c r="F11" s="323">
        <v>102.361637516615</v>
      </c>
      <c r="G11" s="76">
        <v>82.929588594061741</v>
      </c>
    </row>
    <row r="12" spans="1:7" s="324" customFormat="1" ht="30" customHeight="1">
      <c r="A12" s="322" t="s">
        <v>385</v>
      </c>
      <c r="B12" s="322">
        <v>103887</v>
      </c>
      <c r="C12" s="322">
        <v>78992</v>
      </c>
      <c r="D12" s="322">
        <v>588862</v>
      </c>
      <c r="E12" s="323">
        <v>76.036462695043653</v>
      </c>
      <c r="F12" s="323">
        <v>74.41194479770148</v>
      </c>
      <c r="G12" s="76">
        <v>94.82861628890052</v>
      </c>
    </row>
    <row r="13" spans="1:7" s="324" customFormat="1" ht="39.950000000000003" customHeight="1">
      <c r="A13" s="326" t="s">
        <v>386</v>
      </c>
      <c r="B13" s="327">
        <v>9.9788419570648728</v>
      </c>
      <c r="C13" s="327">
        <v>9.235125505757587</v>
      </c>
      <c r="D13" s="327">
        <v>9.3104604735199263</v>
      </c>
      <c r="E13" s="323">
        <v>92.547066538309636</v>
      </c>
      <c r="F13" s="323">
        <v>98.166427359968409</v>
      </c>
      <c r="G13" s="76">
        <v>82.740798868769232</v>
      </c>
    </row>
    <row r="14" spans="1:7" s="324" customFormat="1" ht="30" customHeight="1">
      <c r="A14" s="322" t="s">
        <v>387</v>
      </c>
      <c r="B14" s="322">
        <v>7098</v>
      </c>
      <c r="C14" s="322">
        <v>7024</v>
      </c>
      <c r="D14" s="325">
        <v>42275</v>
      </c>
      <c r="E14" s="323">
        <v>98.957452803606643</v>
      </c>
      <c r="F14" s="323">
        <v>96.5</v>
      </c>
      <c r="G14" s="76">
        <v>95.426739802713257</v>
      </c>
    </row>
    <row r="15" spans="1:7" s="324" customFormat="1" ht="39.950000000000003" customHeight="1">
      <c r="A15" s="326" t="s">
        <v>388</v>
      </c>
      <c r="B15" s="322">
        <v>5102</v>
      </c>
      <c r="C15" s="322">
        <v>6884</v>
      </c>
      <c r="D15" s="322">
        <v>66817</v>
      </c>
      <c r="E15" s="323">
        <v>134.92747941983535</v>
      </c>
      <c r="F15" s="323">
        <v>130.25543992431409</v>
      </c>
      <c r="G15" s="76">
        <v>119.2862498661049</v>
      </c>
    </row>
    <row r="16" spans="1:7" s="324" customFormat="1" ht="39.950000000000003" customHeight="1">
      <c r="A16" s="326" t="s">
        <v>389</v>
      </c>
      <c r="B16" s="322">
        <v>5749</v>
      </c>
      <c r="C16" s="322">
        <v>5257</v>
      </c>
      <c r="D16" s="322">
        <v>36070</v>
      </c>
      <c r="E16" s="323">
        <v>91.441989911288928</v>
      </c>
      <c r="F16" s="323">
        <v>119.04438405797102</v>
      </c>
      <c r="G16" s="76">
        <v>127.88059278167765</v>
      </c>
    </row>
    <row r="17" spans="1:7" s="324" customFormat="1" ht="30" customHeight="1">
      <c r="A17" s="322" t="s">
        <v>390</v>
      </c>
      <c r="B17" s="322">
        <v>1482</v>
      </c>
      <c r="C17" s="322">
        <v>1581</v>
      </c>
      <c r="D17" s="322">
        <v>10412</v>
      </c>
      <c r="E17" s="323">
        <v>106.68016194331985</v>
      </c>
      <c r="F17" s="323">
        <v>89.473684210526315</v>
      </c>
      <c r="G17" s="76">
        <v>100.55045871559633</v>
      </c>
    </row>
    <row r="18" spans="1:7">
      <c r="A18" s="328"/>
      <c r="B18" s="328"/>
      <c r="C18" s="328"/>
      <c r="D18" s="328"/>
      <c r="E18" s="328"/>
      <c r="F18" s="328"/>
      <c r="G18" s="328"/>
    </row>
    <row r="19" spans="1:7">
      <c r="A19" s="328"/>
      <c r="B19" s="328"/>
      <c r="C19" s="328"/>
      <c r="D19" s="328"/>
      <c r="E19" s="328"/>
      <c r="F19" s="328"/>
      <c r="G19" s="328"/>
    </row>
  </sheetData>
  <mergeCells count="2">
    <mergeCell ref="E4:F4"/>
    <mergeCell ref="E5:F5"/>
  </mergeCells>
  <pageMargins left="0.78740157480314965" right="0.22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Normal="100" workbookViewId="0">
      <selection activeCell="B4" sqref="B4"/>
    </sheetView>
  </sheetViews>
  <sheetFormatPr defaultColWidth="7.5703125" defaultRowHeight="12.75"/>
  <cols>
    <col min="1" max="1" width="1.28515625" style="306" customWidth="1"/>
    <col min="2" max="2" width="39.85546875" style="306" customWidth="1"/>
    <col min="3" max="5" width="8.7109375" style="306" customWidth="1"/>
    <col min="6" max="6" width="0.5703125" style="306" customWidth="1"/>
    <col min="7" max="7" width="7.7109375" style="306" customWidth="1"/>
    <col min="8" max="9" width="6.7109375" style="306" customWidth="1"/>
    <col min="10" max="16384" width="7.5703125" style="306"/>
  </cols>
  <sheetData>
    <row r="1" spans="1:9" s="305" customFormat="1" ht="20.100000000000001" customHeight="1">
      <c r="A1" s="449" t="s">
        <v>391</v>
      </c>
      <c r="B1" s="449"/>
      <c r="C1" s="449"/>
      <c r="D1" s="329"/>
      <c r="E1" s="330"/>
      <c r="F1" s="330"/>
      <c r="G1" s="330"/>
    </row>
    <row r="2" spans="1:9" ht="20.100000000000001" customHeight="1">
      <c r="A2" s="303"/>
      <c r="B2" s="303"/>
      <c r="C2" s="329"/>
      <c r="D2" s="329"/>
      <c r="E2" s="314"/>
      <c r="F2" s="314"/>
      <c r="G2" s="314"/>
    </row>
    <row r="3" spans="1:9" s="308" customFormat="1" ht="20.100000000000001" customHeight="1">
      <c r="A3" s="307"/>
      <c r="B3" s="307"/>
      <c r="C3" s="307"/>
      <c r="D3" s="307"/>
      <c r="E3" s="307"/>
      <c r="F3" s="307"/>
      <c r="G3" s="331"/>
    </row>
    <row r="4" spans="1:9" s="308" customFormat="1" ht="15" customHeight="1">
      <c r="A4" s="332"/>
      <c r="B4" s="332"/>
      <c r="C4" s="450" t="s">
        <v>392</v>
      </c>
      <c r="D4" s="450"/>
      <c r="E4" s="450"/>
      <c r="F4" s="59"/>
      <c r="G4" s="452" t="s">
        <v>393</v>
      </c>
      <c r="H4" s="452"/>
      <c r="I4" s="452"/>
    </row>
    <row r="5" spans="1:9" s="308" customFormat="1" ht="15" customHeight="1">
      <c r="A5" s="333"/>
      <c r="B5" s="333"/>
      <c r="C5" s="451"/>
      <c r="D5" s="451"/>
      <c r="E5" s="451"/>
      <c r="F5" s="317"/>
      <c r="G5" s="453" t="s">
        <v>394</v>
      </c>
      <c r="H5" s="453"/>
      <c r="I5" s="453"/>
    </row>
    <row r="6" spans="1:9" s="308" customFormat="1" ht="15" customHeight="1">
      <c r="A6" s="333"/>
      <c r="B6" s="333"/>
      <c r="C6" s="334" t="s">
        <v>395</v>
      </c>
      <c r="D6" s="334" t="s">
        <v>396</v>
      </c>
      <c r="E6" s="334" t="s">
        <v>397</v>
      </c>
      <c r="F6" s="317"/>
      <c r="G6" s="334" t="s">
        <v>395</v>
      </c>
      <c r="H6" s="334" t="s">
        <v>396</v>
      </c>
      <c r="I6" s="334" t="s">
        <v>397</v>
      </c>
    </row>
    <row r="7" spans="1:9" s="308" customFormat="1" ht="15" customHeight="1">
      <c r="A7" s="333"/>
      <c r="B7" s="333"/>
      <c r="C7" s="335" t="s">
        <v>398</v>
      </c>
      <c r="D7" s="335" t="s">
        <v>399</v>
      </c>
      <c r="E7" s="335" t="s">
        <v>400</v>
      </c>
      <c r="F7" s="317"/>
      <c r="G7" s="335" t="s">
        <v>401</v>
      </c>
      <c r="H7" s="335" t="s">
        <v>399</v>
      </c>
      <c r="I7" s="335" t="s">
        <v>400</v>
      </c>
    </row>
    <row r="8" spans="1:9" s="308" customFormat="1" ht="15" customHeight="1">
      <c r="A8" s="333"/>
      <c r="B8" s="333"/>
      <c r="C8" s="336" t="s">
        <v>402</v>
      </c>
      <c r="D8" s="336" t="s">
        <v>403</v>
      </c>
      <c r="E8" s="336" t="s">
        <v>404</v>
      </c>
      <c r="F8" s="319"/>
      <c r="G8" s="336" t="s">
        <v>405</v>
      </c>
      <c r="H8" s="336"/>
      <c r="I8" s="336"/>
    </row>
    <row r="9" spans="1:9" s="308" customFormat="1" ht="20.100000000000001" customHeight="1">
      <c r="A9" s="307"/>
      <c r="B9" s="307"/>
      <c r="C9" s="317"/>
      <c r="D9" s="317"/>
      <c r="E9" s="317"/>
      <c r="F9" s="317"/>
      <c r="G9" s="317"/>
    </row>
    <row r="10" spans="1:9" s="340" customFormat="1" ht="21.95" customHeight="1">
      <c r="A10" s="337" t="s">
        <v>215</v>
      </c>
      <c r="B10" s="337"/>
      <c r="C10" s="338">
        <v>89611</v>
      </c>
      <c r="D10" s="338">
        <v>834319.67349259381</v>
      </c>
      <c r="E10" s="338">
        <v>588862</v>
      </c>
      <c r="F10" s="338"/>
      <c r="G10" s="339">
        <v>100.22817005379892</v>
      </c>
      <c r="H10" s="339">
        <v>82.929588594061727</v>
      </c>
      <c r="I10" s="339">
        <v>94.82861628890052</v>
      </c>
    </row>
    <row r="11" spans="1:9" s="340" customFormat="1" ht="21.95" customHeight="1">
      <c r="A11" s="337" t="s">
        <v>406</v>
      </c>
      <c r="B11" s="337"/>
      <c r="C11" s="341"/>
      <c r="D11" s="338"/>
      <c r="E11" s="338"/>
      <c r="F11" s="338"/>
      <c r="G11" s="339"/>
      <c r="H11" s="342"/>
      <c r="I11" s="342"/>
    </row>
    <row r="12" spans="1:9" s="348" customFormat="1" ht="21.95" customHeight="1">
      <c r="A12" s="343"/>
      <c r="B12" s="344" t="s">
        <v>407</v>
      </c>
      <c r="C12" s="345">
        <v>945</v>
      </c>
      <c r="D12" s="346">
        <v>14974.624554</v>
      </c>
      <c r="E12" s="346">
        <v>5944</v>
      </c>
      <c r="F12" s="346"/>
      <c r="G12" s="347">
        <v>76.271186440677965</v>
      </c>
      <c r="H12" s="347">
        <v>55.16526778440808</v>
      </c>
      <c r="I12" s="347">
        <v>57.552285050348559</v>
      </c>
    </row>
    <row r="13" spans="1:9" s="348" customFormat="1" ht="21.95" customHeight="1">
      <c r="A13" s="343"/>
      <c r="B13" s="344" t="s">
        <v>408</v>
      </c>
      <c r="C13" s="346">
        <v>21334</v>
      </c>
      <c r="D13" s="346">
        <v>274341.699333044</v>
      </c>
      <c r="E13" s="346">
        <v>294111</v>
      </c>
      <c r="F13" s="346">
        <v>0</v>
      </c>
      <c r="G13" s="347">
        <v>94.952821790991635</v>
      </c>
      <c r="H13" s="347">
        <v>102.62147501420296</v>
      </c>
      <c r="I13" s="347">
        <v>98.811351625572414</v>
      </c>
    </row>
    <row r="14" spans="1:9" s="352" customFormat="1" ht="21.95" customHeight="1">
      <c r="A14" s="349"/>
      <c r="B14" s="350" t="s">
        <v>33</v>
      </c>
      <c r="C14" s="322">
        <v>448</v>
      </c>
      <c r="D14" s="325">
        <v>12568.009</v>
      </c>
      <c r="E14" s="325">
        <v>2800</v>
      </c>
      <c r="F14" s="325"/>
      <c r="G14" s="351">
        <v>99.115044247787608</v>
      </c>
      <c r="H14" s="351">
        <v>77.982413489190662</v>
      </c>
      <c r="I14" s="351">
        <v>76.775431861804222</v>
      </c>
    </row>
    <row r="15" spans="1:9" s="352" customFormat="1" ht="21.95" customHeight="1">
      <c r="A15" s="349"/>
      <c r="B15" s="350" t="s">
        <v>39</v>
      </c>
      <c r="C15" s="322">
        <v>10684</v>
      </c>
      <c r="D15" s="325">
        <v>126213.33930698299</v>
      </c>
      <c r="E15" s="325">
        <v>241775</v>
      </c>
      <c r="F15" s="325"/>
      <c r="G15" s="351">
        <v>92.662619254119676</v>
      </c>
      <c r="H15" s="351">
        <v>99.338066907879323</v>
      </c>
      <c r="I15" s="351">
        <v>103.92711454227366</v>
      </c>
    </row>
    <row r="16" spans="1:9" s="352" customFormat="1" ht="21.95" customHeight="1">
      <c r="A16" s="349"/>
      <c r="B16" s="350" t="s">
        <v>409</v>
      </c>
      <c r="C16" s="322">
        <v>615</v>
      </c>
      <c r="D16" s="325">
        <v>10915.634014200001</v>
      </c>
      <c r="E16" s="325">
        <v>3553</v>
      </c>
      <c r="F16" s="325"/>
      <c r="G16" s="351">
        <v>91.928251121076229</v>
      </c>
      <c r="H16" s="351">
        <v>45.989042621888004</v>
      </c>
      <c r="I16" s="351">
        <v>91.856256463288517</v>
      </c>
    </row>
    <row r="17" spans="1:9" s="352" customFormat="1" ht="21.95" customHeight="1">
      <c r="A17" s="349"/>
      <c r="B17" s="350" t="s">
        <v>410</v>
      </c>
      <c r="C17" s="325">
        <v>9587</v>
      </c>
      <c r="D17" s="325">
        <v>124644.71701186099</v>
      </c>
      <c r="E17" s="325">
        <v>45983</v>
      </c>
      <c r="F17" s="325"/>
      <c r="G17" s="351">
        <v>97.657125394723437</v>
      </c>
      <c r="H17" s="351">
        <v>124.11412604640711</v>
      </c>
      <c r="I17" s="351">
        <v>79.977389338203324</v>
      </c>
    </row>
    <row r="18" spans="1:9" s="353" customFormat="1" ht="21.95" customHeight="1">
      <c r="A18" s="343"/>
      <c r="B18" s="344" t="s">
        <v>411</v>
      </c>
      <c r="C18" s="346">
        <v>67332</v>
      </c>
      <c r="D18" s="346">
        <v>545003.34960554983</v>
      </c>
      <c r="E18" s="346">
        <v>288807</v>
      </c>
      <c r="F18" s="346"/>
      <c r="G18" s="347">
        <v>102.48401826484019</v>
      </c>
      <c r="H18" s="347">
        <v>76.590674096919045</v>
      </c>
      <c r="I18" s="347">
        <v>92.271196621064661</v>
      </c>
    </row>
    <row r="19" spans="1:9" s="352" customFormat="1" ht="21.95" customHeight="1">
      <c r="A19" s="349"/>
      <c r="B19" s="350" t="s">
        <v>412</v>
      </c>
      <c r="C19" s="322">
        <v>34069</v>
      </c>
      <c r="D19" s="325">
        <v>216995.84390556999</v>
      </c>
      <c r="E19" s="325">
        <v>134194</v>
      </c>
      <c r="F19" s="325"/>
      <c r="G19" s="351">
        <v>108.24146147736298</v>
      </c>
      <c r="H19" s="351">
        <v>130.43240668124798</v>
      </c>
      <c r="I19" s="351">
        <v>100.62311135772291</v>
      </c>
    </row>
    <row r="20" spans="1:9" s="352" customFormat="1" ht="21.95" customHeight="1">
      <c r="A20" s="349"/>
      <c r="B20" s="350" t="s">
        <v>413</v>
      </c>
      <c r="C20" s="322">
        <v>4216</v>
      </c>
      <c r="D20" s="325">
        <v>27169.741929549</v>
      </c>
      <c r="E20" s="325">
        <v>17995</v>
      </c>
      <c r="F20" s="325"/>
      <c r="G20" s="351">
        <v>94.762868060238262</v>
      </c>
      <c r="H20" s="351">
        <v>43.275411582119233</v>
      </c>
      <c r="I20" s="351">
        <v>77.010313690246932</v>
      </c>
    </row>
    <row r="21" spans="1:9" s="352" customFormat="1" ht="21.95" customHeight="1">
      <c r="A21" s="349"/>
      <c r="B21" s="350" t="s">
        <v>414</v>
      </c>
      <c r="C21" s="322">
        <v>3959</v>
      </c>
      <c r="D21" s="325">
        <v>22589.195385211999</v>
      </c>
      <c r="E21" s="325">
        <v>17608</v>
      </c>
      <c r="F21" s="325"/>
      <c r="G21" s="351">
        <v>107.81590413943356</v>
      </c>
      <c r="H21" s="351">
        <v>80.197324545825026</v>
      </c>
      <c r="I21" s="351">
        <v>102.97678226796889</v>
      </c>
    </row>
    <row r="22" spans="1:9" s="352" customFormat="1" ht="21.95" customHeight="1">
      <c r="A22" s="349"/>
      <c r="B22" s="350" t="s">
        <v>415</v>
      </c>
      <c r="C22" s="322">
        <v>2709</v>
      </c>
      <c r="D22" s="325">
        <v>10124.68853037</v>
      </c>
      <c r="E22" s="325">
        <v>14359</v>
      </c>
      <c r="F22" s="325"/>
      <c r="G22" s="351">
        <v>102.18785364013581</v>
      </c>
      <c r="H22" s="351">
        <v>43.682143794427674</v>
      </c>
      <c r="I22" s="351">
        <v>96.713140701825282</v>
      </c>
    </row>
    <row r="23" spans="1:9" s="352" customFormat="1" ht="21.95" customHeight="1">
      <c r="A23" s="349"/>
      <c r="B23" s="350" t="s">
        <v>416</v>
      </c>
      <c r="C23" s="322">
        <v>798</v>
      </c>
      <c r="D23" s="325">
        <v>15394.466135256</v>
      </c>
      <c r="E23" s="325">
        <v>4338</v>
      </c>
      <c r="F23" s="325"/>
      <c r="G23" s="351">
        <v>79.324055666003972</v>
      </c>
      <c r="H23" s="351">
        <v>43.187203604184795</v>
      </c>
      <c r="I23" s="351">
        <v>88.838828588982182</v>
      </c>
    </row>
    <row r="24" spans="1:9" s="352" customFormat="1" ht="21.95" customHeight="1">
      <c r="A24" s="349"/>
      <c r="B24" s="350" t="s">
        <v>417</v>
      </c>
      <c r="C24" s="322">
        <v>2622</v>
      </c>
      <c r="D24" s="325">
        <v>144530.05848009</v>
      </c>
      <c r="E24" s="325">
        <v>14497</v>
      </c>
      <c r="F24" s="325"/>
      <c r="G24" s="351">
        <v>43.772954924874789</v>
      </c>
      <c r="H24" s="351">
        <v>48.46709360614129</v>
      </c>
      <c r="I24" s="351">
        <v>36.126893939393938</v>
      </c>
    </row>
    <row r="25" spans="1:9" s="352" customFormat="1" ht="30" customHeight="1">
      <c r="A25" s="349"/>
      <c r="B25" s="350" t="s">
        <v>418</v>
      </c>
      <c r="C25" s="322">
        <v>7709</v>
      </c>
      <c r="D25" s="325">
        <v>55676.013861093001</v>
      </c>
      <c r="E25" s="325">
        <v>33766</v>
      </c>
      <c r="F25" s="325"/>
      <c r="G25" s="351">
        <v>106.80243834857302</v>
      </c>
      <c r="H25" s="351">
        <v>144.64841821314246</v>
      </c>
      <c r="I25" s="351">
        <v>100.94167588412904</v>
      </c>
    </row>
    <row r="26" spans="1:9" s="352" customFormat="1" ht="21.95" customHeight="1">
      <c r="A26" s="349"/>
      <c r="B26" s="350" t="s">
        <v>419</v>
      </c>
      <c r="C26" s="322">
        <v>3095</v>
      </c>
      <c r="D26" s="325">
        <v>11118.585732046</v>
      </c>
      <c r="E26" s="325">
        <v>14828</v>
      </c>
      <c r="F26" s="325"/>
      <c r="G26" s="351">
        <v>140.23561395559582</v>
      </c>
      <c r="H26" s="351">
        <v>108.40448233435545</v>
      </c>
      <c r="I26" s="351">
        <v>136.13661402864489</v>
      </c>
    </row>
    <row r="27" spans="1:9" s="352" customFormat="1" ht="21.95" customHeight="1">
      <c r="A27" s="349"/>
      <c r="B27" s="350" t="s">
        <v>420</v>
      </c>
      <c r="C27" s="322">
        <v>963</v>
      </c>
      <c r="D27" s="325">
        <v>6188.3405748670002</v>
      </c>
      <c r="E27" s="325">
        <v>5020</v>
      </c>
      <c r="F27" s="325"/>
      <c r="G27" s="351">
        <v>120.52565707133918</v>
      </c>
      <c r="H27" s="351">
        <v>82.436364217215413</v>
      </c>
      <c r="I27" s="351">
        <v>116.74418604651163</v>
      </c>
    </row>
    <row r="28" spans="1:9" s="352" customFormat="1" ht="21.95" customHeight="1">
      <c r="A28" s="349"/>
      <c r="B28" s="350" t="s">
        <v>421</v>
      </c>
      <c r="C28" s="322">
        <v>701</v>
      </c>
      <c r="D28" s="325">
        <v>4050.4690500000002</v>
      </c>
      <c r="E28" s="325">
        <v>3020</v>
      </c>
      <c r="F28" s="325"/>
      <c r="G28" s="351">
        <v>115.86776859504133</v>
      </c>
      <c r="H28" s="351">
        <v>53.45609322552761</v>
      </c>
      <c r="I28" s="351">
        <v>113.61926260346125</v>
      </c>
    </row>
    <row r="29" spans="1:9" s="354" customFormat="1" ht="30" customHeight="1">
      <c r="A29" s="349"/>
      <c r="B29" s="350" t="s">
        <v>422</v>
      </c>
      <c r="C29" s="322">
        <v>5554</v>
      </c>
      <c r="D29" s="325">
        <v>28942.424264707999</v>
      </c>
      <c r="E29" s="325">
        <v>25714</v>
      </c>
      <c r="F29" s="325"/>
      <c r="G29" s="351">
        <v>117.59474910014822</v>
      </c>
      <c r="H29" s="351">
        <v>94.018234060571061</v>
      </c>
      <c r="I29" s="351">
        <v>103.6771228126764</v>
      </c>
    </row>
    <row r="30" spans="1:9" s="354" customFormat="1" ht="21.95" customHeight="1">
      <c r="A30" s="349"/>
      <c r="B30" s="350" t="s">
        <v>423</v>
      </c>
      <c r="C30" s="322">
        <v>937</v>
      </c>
      <c r="D30" s="325">
        <v>2223.5217567889999</v>
      </c>
      <c r="E30" s="325">
        <v>3468</v>
      </c>
      <c r="F30" s="325"/>
      <c r="G30" s="351">
        <v>103.53591160220994</v>
      </c>
      <c r="H30" s="351">
        <v>84.835712368117882</v>
      </c>
      <c r="I30" s="351">
        <v>108.10473815461346</v>
      </c>
    </row>
    <row r="31" spans="1:9" ht="18" customHeight="1">
      <c r="C31" s="314"/>
      <c r="D31" s="355"/>
      <c r="E31" s="355"/>
      <c r="F31" s="355"/>
      <c r="G31" s="356"/>
      <c r="H31" s="357"/>
      <c r="I31" s="357"/>
    </row>
    <row r="32" spans="1:9" ht="20.100000000000001" customHeight="1">
      <c r="A32" s="314"/>
      <c r="B32" s="314"/>
      <c r="C32" s="314"/>
      <c r="D32" s="314"/>
      <c r="E32" s="314"/>
      <c r="F32" s="314"/>
      <c r="G32" s="314"/>
    </row>
    <row r="33" spans="1:7" ht="20.100000000000001" customHeight="1">
      <c r="A33" s="314"/>
      <c r="B33" s="314"/>
      <c r="C33" s="314"/>
      <c r="D33" s="314"/>
      <c r="E33" s="314"/>
      <c r="F33" s="314"/>
      <c r="G33" s="314"/>
    </row>
    <row r="34" spans="1:7" ht="20.100000000000001" customHeight="1">
      <c r="A34" s="314"/>
      <c r="B34" s="314"/>
      <c r="C34" s="314"/>
      <c r="D34" s="314"/>
      <c r="E34" s="314"/>
      <c r="F34" s="314"/>
      <c r="G34" s="314"/>
    </row>
    <row r="35" spans="1:7" ht="20.100000000000001" customHeight="1">
      <c r="A35" s="314"/>
      <c r="B35" s="314"/>
      <c r="C35" s="314"/>
      <c r="D35" s="314"/>
      <c r="E35" s="314"/>
      <c r="F35" s="314"/>
      <c r="G35" s="314"/>
    </row>
    <row r="36" spans="1:7" ht="20.100000000000001" customHeight="1">
      <c r="A36" s="314"/>
      <c r="B36" s="314"/>
      <c r="C36" s="314"/>
      <c r="D36" s="314"/>
      <c r="E36" s="314"/>
      <c r="F36" s="314"/>
      <c r="G36" s="314"/>
    </row>
    <row r="37" spans="1:7" ht="20.100000000000001" customHeight="1">
      <c r="A37" s="314"/>
      <c r="B37" s="314"/>
      <c r="C37" s="314"/>
      <c r="D37" s="314"/>
      <c r="E37" s="314"/>
      <c r="F37" s="314"/>
      <c r="G37" s="314"/>
    </row>
    <row r="38" spans="1:7" ht="20.100000000000001" customHeight="1">
      <c r="A38" s="314"/>
      <c r="B38" s="314"/>
      <c r="C38" s="314"/>
      <c r="D38" s="314"/>
      <c r="E38" s="314"/>
      <c r="F38" s="314"/>
      <c r="G38" s="314"/>
    </row>
    <row r="39" spans="1:7" ht="20.100000000000001" customHeight="1">
      <c r="A39" s="314"/>
      <c r="B39" s="314"/>
      <c r="C39" s="314"/>
      <c r="D39" s="314"/>
      <c r="E39" s="314"/>
      <c r="F39" s="314"/>
      <c r="G39" s="314"/>
    </row>
    <row r="40" spans="1:7" ht="20.100000000000001" customHeight="1">
      <c r="A40" s="314"/>
      <c r="B40" s="314"/>
      <c r="C40" s="314"/>
      <c r="D40" s="314"/>
      <c r="E40" s="314"/>
      <c r="F40" s="314"/>
      <c r="G40" s="314"/>
    </row>
    <row r="41" spans="1:7" ht="20.100000000000001" customHeight="1">
      <c r="A41" s="314"/>
      <c r="B41" s="314"/>
      <c r="C41" s="314"/>
      <c r="D41" s="314"/>
      <c r="E41" s="314"/>
      <c r="F41" s="314"/>
      <c r="G41" s="314"/>
    </row>
    <row r="42" spans="1:7" ht="20.100000000000001" customHeight="1">
      <c r="A42" s="314"/>
      <c r="B42" s="314"/>
      <c r="C42" s="314"/>
      <c r="D42" s="314"/>
      <c r="E42" s="314"/>
      <c r="F42" s="314"/>
      <c r="G42" s="314"/>
    </row>
    <row r="43" spans="1:7" ht="20.100000000000001" customHeight="1">
      <c r="A43" s="314"/>
      <c r="B43" s="314"/>
      <c r="C43" s="314"/>
      <c r="D43" s="314"/>
      <c r="E43" s="314"/>
      <c r="F43" s="314"/>
      <c r="G43" s="314"/>
    </row>
    <row r="44" spans="1:7" ht="20.100000000000001" customHeight="1">
      <c r="A44" s="314"/>
      <c r="B44" s="314"/>
      <c r="C44" s="314"/>
      <c r="D44" s="314"/>
      <c r="E44" s="314"/>
      <c r="F44" s="314"/>
      <c r="G44" s="314"/>
    </row>
    <row r="45" spans="1:7" ht="20.100000000000001" customHeight="1">
      <c r="A45" s="314"/>
      <c r="B45" s="314"/>
      <c r="C45" s="314"/>
      <c r="D45" s="314"/>
      <c r="E45" s="314"/>
      <c r="F45" s="314"/>
      <c r="G45" s="314"/>
    </row>
    <row r="46" spans="1:7" ht="20.100000000000001" customHeight="1">
      <c r="A46" s="314"/>
      <c r="B46" s="314"/>
      <c r="C46" s="314"/>
      <c r="D46" s="314"/>
      <c r="E46" s="314"/>
      <c r="F46" s="314"/>
      <c r="G46" s="314"/>
    </row>
    <row r="47" spans="1:7" ht="20.100000000000001" customHeight="1">
      <c r="A47" s="314"/>
      <c r="B47" s="314"/>
      <c r="C47" s="314"/>
      <c r="D47" s="314"/>
      <c r="E47" s="314"/>
      <c r="F47" s="314"/>
      <c r="G47" s="314"/>
    </row>
    <row r="48" spans="1:7" ht="20.100000000000001" customHeight="1">
      <c r="A48" s="314"/>
      <c r="B48" s="314"/>
      <c r="C48" s="314"/>
      <c r="D48" s="314"/>
      <c r="E48" s="314"/>
      <c r="F48" s="314"/>
      <c r="G48" s="314"/>
    </row>
    <row r="49" spans="1:7" ht="20.100000000000001" customHeight="1">
      <c r="A49" s="314"/>
      <c r="B49" s="314"/>
      <c r="C49" s="314"/>
      <c r="D49" s="314"/>
      <c r="E49" s="314"/>
      <c r="F49" s="314"/>
      <c r="G49" s="314"/>
    </row>
    <row r="50" spans="1:7" ht="20.100000000000001" customHeight="1">
      <c r="A50" s="314"/>
      <c r="B50" s="314"/>
      <c r="C50" s="314"/>
      <c r="D50" s="314"/>
      <c r="E50" s="314"/>
      <c r="F50" s="314"/>
      <c r="G50" s="314"/>
    </row>
    <row r="51" spans="1:7" ht="20.100000000000001" customHeight="1">
      <c r="A51" s="314"/>
      <c r="B51" s="314"/>
      <c r="C51" s="314"/>
      <c r="D51" s="314"/>
      <c r="E51" s="314"/>
      <c r="F51" s="314"/>
      <c r="G51" s="314"/>
    </row>
    <row r="52" spans="1:7" ht="20.100000000000001" customHeight="1">
      <c r="A52" s="314"/>
      <c r="B52" s="314"/>
      <c r="C52" s="314"/>
      <c r="D52" s="314"/>
      <c r="E52" s="314"/>
      <c r="F52" s="314"/>
      <c r="G52" s="314"/>
    </row>
    <row r="53" spans="1:7" ht="20.100000000000001" customHeight="1">
      <c r="A53" s="314"/>
      <c r="B53" s="314"/>
      <c r="C53" s="314"/>
      <c r="D53" s="314"/>
      <c r="E53" s="314"/>
      <c r="F53" s="314"/>
      <c r="G53" s="314"/>
    </row>
    <row r="54" spans="1:7" ht="20.100000000000001" customHeight="1">
      <c r="A54" s="314"/>
      <c r="B54" s="314"/>
      <c r="C54" s="314"/>
      <c r="D54" s="314"/>
      <c r="E54" s="314"/>
      <c r="F54" s="314"/>
      <c r="G54" s="314"/>
    </row>
    <row r="55" spans="1:7" ht="20.100000000000001" customHeight="1">
      <c r="A55" s="314"/>
      <c r="B55" s="314"/>
      <c r="C55" s="314"/>
      <c r="D55" s="314"/>
      <c r="E55" s="314"/>
      <c r="F55" s="314"/>
      <c r="G55" s="314"/>
    </row>
    <row r="56" spans="1:7" ht="20.100000000000001" customHeight="1">
      <c r="A56" s="314"/>
      <c r="B56" s="314"/>
      <c r="C56" s="314"/>
      <c r="D56" s="314"/>
      <c r="E56" s="314"/>
      <c r="F56" s="314"/>
      <c r="G56" s="314"/>
    </row>
    <row r="57" spans="1:7" ht="20.100000000000001" customHeight="1">
      <c r="A57" s="314"/>
      <c r="B57" s="314"/>
      <c r="C57" s="314"/>
      <c r="D57" s="314"/>
      <c r="E57" s="314"/>
      <c r="F57" s="314"/>
      <c r="G57" s="314"/>
    </row>
    <row r="58" spans="1:7" ht="20.100000000000001" customHeight="1">
      <c r="A58" s="314"/>
      <c r="B58" s="314"/>
      <c r="C58" s="314"/>
      <c r="D58" s="314"/>
      <c r="E58" s="314"/>
      <c r="F58" s="314"/>
      <c r="G58" s="314"/>
    </row>
    <row r="59" spans="1:7" ht="20.100000000000001" customHeight="1"/>
  </sheetData>
  <mergeCells count="4">
    <mergeCell ref="A1:C1"/>
    <mergeCell ref="C4:E5"/>
    <mergeCell ref="G4:I4"/>
    <mergeCell ref="G5:I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4" sqref="B4"/>
    </sheetView>
  </sheetViews>
  <sheetFormatPr defaultColWidth="7.5703125" defaultRowHeight="12.75"/>
  <cols>
    <col min="1" max="1" width="46.5703125" style="359" customWidth="1"/>
    <col min="2" max="2" width="10.5703125" style="306" customWidth="1"/>
    <col min="3" max="3" width="9.7109375" style="306" customWidth="1"/>
    <col min="4" max="4" width="21.42578125" style="306" customWidth="1"/>
    <col min="5" max="16384" width="7.5703125" style="359"/>
  </cols>
  <sheetData>
    <row r="1" spans="1:4" s="358" customFormat="1" ht="20.100000000000001" customHeight="1">
      <c r="A1" s="303" t="s">
        <v>424</v>
      </c>
      <c r="B1" s="329"/>
      <c r="C1" s="329"/>
      <c r="D1" s="304"/>
    </row>
    <row r="2" spans="1:4" ht="20.100000000000001" customHeight="1">
      <c r="A2" s="314"/>
      <c r="B2" s="329"/>
      <c r="C2" s="329"/>
      <c r="D2" s="304"/>
    </row>
    <row r="3" spans="1:4" s="361" customFormat="1" ht="20.100000000000001" customHeight="1">
      <c r="A3" s="307"/>
      <c r="B3" s="307"/>
      <c r="C3" s="331"/>
      <c r="D3" s="360" t="s">
        <v>425</v>
      </c>
    </row>
    <row r="4" spans="1:4" s="361" customFormat="1" ht="18" customHeight="1">
      <c r="A4" s="332"/>
      <c r="B4" s="334" t="s">
        <v>24</v>
      </c>
      <c r="C4" s="334" t="s">
        <v>24</v>
      </c>
      <c r="D4" s="334" t="s">
        <v>393</v>
      </c>
    </row>
    <row r="5" spans="1:4" s="361" customFormat="1" ht="18" customHeight="1">
      <c r="A5" s="333"/>
      <c r="B5" s="336" t="s">
        <v>426</v>
      </c>
      <c r="C5" s="336" t="s">
        <v>25</v>
      </c>
      <c r="D5" s="336" t="s">
        <v>427</v>
      </c>
    </row>
    <row r="6" spans="1:4" s="361" customFormat="1" ht="20.100000000000001" customHeight="1">
      <c r="A6" s="307"/>
      <c r="B6" s="317"/>
      <c r="C6" s="317"/>
      <c r="D6" s="317"/>
    </row>
    <row r="7" spans="1:4" s="365" customFormat="1" ht="20.100000000000001" customHeight="1">
      <c r="A7" s="362" t="s">
        <v>215</v>
      </c>
      <c r="B7" s="363">
        <v>44301</v>
      </c>
      <c r="C7" s="363">
        <v>42275</v>
      </c>
      <c r="D7" s="364">
        <v>95.426739802713257</v>
      </c>
    </row>
    <row r="8" spans="1:4" s="368" customFormat="1" ht="20.100000000000001" customHeight="1">
      <c r="A8" s="344" t="s">
        <v>407</v>
      </c>
      <c r="B8" s="366">
        <v>607</v>
      </c>
      <c r="C8" s="366">
        <v>599</v>
      </c>
      <c r="D8" s="367">
        <v>98.682042833607909</v>
      </c>
    </row>
    <row r="9" spans="1:4" s="368" customFormat="1" ht="20.100000000000001" customHeight="1">
      <c r="A9" s="344" t="s">
        <v>408</v>
      </c>
      <c r="B9" s="366">
        <v>11498</v>
      </c>
      <c r="C9" s="366">
        <v>11481</v>
      </c>
      <c r="D9" s="367">
        <v>99.852148199686908</v>
      </c>
    </row>
    <row r="10" spans="1:4" s="372" customFormat="1" ht="20.100000000000001" customHeight="1">
      <c r="A10" s="369" t="s">
        <v>33</v>
      </c>
      <c r="B10" s="370">
        <v>324</v>
      </c>
      <c r="C10" s="370">
        <v>318</v>
      </c>
      <c r="D10" s="371">
        <v>98.148148148148152</v>
      </c>
    </row>
    <row r="11" spans="1:4" s="372" customFormat="1" ht="20.100000000000001" customHeight="1">
      <c r="A11" s="369" t="s">
        <v>39</v>
      </c>
      <c r="B11" s="370">
        <v>4922</v>
      </c>
      <c r="C11" s="370">
        <v>4968</v>
      </c>
      <c r="D11" s="371">
        <v>100.93457943925233</v>
      </c>
    </row>
    <row r="12" spans="1:4" s="372" customFormat="1" ht="20.100000000000001" customHeight="1">
      <c r="A12" s="369" t="s">
        <v>409</v>
      </c>
      <c r="B12" s="370">
        <v>704</v>
      </c>
      <c r="C12" s="370">
        <v>698</v>
      </c>
      <c r="D12" s="371">
        <v>99.147727272727266</v>
      </c>
    </row>
    <row r="13" spans="1:4" s="372" customFormat="1" ht="20.100000000000001" customHeight="1">
      <c r="A13" s="369" t="s">
        <v>410</v>
      </c>
      <c r="B13" s="370">
        <v>5548</v>
      </c>
      <c r="C13" s="370">
        <v>5497</v>
      </c>
      <c r="D13" s="371">
        <v>99.080749819754871</v>
      </c>
    </row>
    <row r="14" spans="1:4" s="368" customFormat="1" ht="20.100000000000001" customHeight="1">
      <c r="A14" s="373" t="s">
        <v>411</v>
      </c>
      <c r="B14" s="366">
        <v>32196</v>
      </c>
      <c r="C14" s="366">
        <v>30195</v>
      </c>
      <c r="D14" s="367">
        <v>93.784942228848294</v>
      </c>
    </row>
    <row r="15" spans="1:4" s="372" customFormat="1" ht="20.100000000000001" customHeight="1">
      <c r="A15" s="369" t="s">
        <v>412</v>
      </c>
      <c r="B15" s="370">
        <v>16370</v>
      </c>
      <c r="C15" s="370">
        <v>15207</v>
      </c>
      <c r="D15" s="371">
        <v>92.895540623091023</v>
      </c>
    </row>
    <row r="16" spans="1:4" s="372" customFormat="1" ht="20.100000000000001" customHeight="1">
      <c r="A16" s="369" t="s">
        <v>413</v>
      </c>
      <c r="B16" s="370">
        <v>2096</v>
      </c>
      <c r="C16" s="370">
        <v>1971</v>
      </c>
      <c r="D16" s="371">
        <v>94.036259541984734</v>
      </c>
    </row>
    <row r="17" spans="1:4" s="372" customFormat="1" ht="20.100000000000001" customHeight="1">
      <c r="A17" s="369" t="s">
        <v>414</v>
      </c>
      <c r="B17" s="370">
        <v>2575</v>
      </c>
      <c r="C17" s="370">
        <v>2186</v>
      </c>
      <c r="D17" s="371">
        <v>84.893203883495147</v>
      </c>
    </row>
    <row r="18" spans="1:4" s="372" customFormat="1" ht="20.100000000000001" customHeight="1">
      <c r="A18" s="369" t="s">
        <v>415</v>
      </c>
      <c r="B18" s="370">
        <v>818</v>
      </c>
      <c r="C18" s="370">
        <v>852</v>
      </c>
      <c r="D18" s="371">
        <v>104.15647921760392</v>
      </c>
    </row>
    <row r="19" spans="1:4" s="372" customFormat="1" ht="20.100000000000001" customHeight="1">
      <c r="A19" s="369" t="s">
        <v>416</v>
      </c>
      <c r="B19" s="370">
        <v>365</v>
      </c>
      <c r="C19" s="370">
        <v>396</v>
      </c>
      <c r="D19" s="371">
        <v>108.49315068493151</v>
      </c>
    </row>
    <row r="20" spans="1:4" s="372" customFormat="1" ht="20.100000000000001" customHeight="1">
      <c r="A20" s="369" t="s">
        <v>417</v>
      </c>
      <c r="B20" s="370">
        <v>1568</v>
      </c>
      <c r="C20" s="370">
        <v>1548</v>
      </c>
      <c r="D20" s="371">
        <v>98.724489795918373</v>
      </c>
    </row>
    <row r="21" spans="1:4" s="372" customFormat="1" ht="27.95" customHeight="1">
      <c r="A21" s="369" t="s">
        <v>428</v>
      </c>
      <c r="B21" s="370">
        <v>2977</v>
      </c>
      <c r="C21" s="370">
        <v>3019</v>
      </c>
      <c r="D21" s="371">
        <v>101.41081625797783</v>
      </c>
    </row>
    <row r="22" spans="1:4" s="372" customFormat="1" ht="20.100000000000001" customHeight="1">
      <c r="A22" s="369" t="s">
        <v>419</v>
      </c>
      <c r="B22" s="370">
        <v>1108</v>
      </c>
      <c r="C22" s="370">
        <v>1068</v>
      </c>
      <c r="D22" s="371">
        <v>96.389891696750908</v>
      </c>
    </row>
    <row r="23" spans="1:4" s="372" customFormat="1" ht="20.100000000000001" customHeight="1">
      <c r="A23" s="369" t="s">
        <v>420</v>
      </c>
      <c r="B23" s="370">
        <v>183</v>
      </c>
      <c r="C23" s="370">
        <v>205</v>
      </c>
      <c r="D23" s="371">
        <v>112.02185792349727</v>
      </c>
    </row>
    <row r="24" spans="1:4" s="372" customFormat="1" ht="20.100000000000001" customHeight="1">
      <c r="A24" s="369" t="s">
        <v>421</v>
      </c>
      <c r="B24" s="370">
        <v>373</v>
      </c>
      <c r="C24" s="370">
        <v>339</v>
      </c>
      <c r="D24" s="371">
        <v>90.884718498659524</v>
      </c>
    </row>
    <row r="25" spans="1:4" s="374" customFormat="1" ht="27.95" customHeight="1">
      <c r="A25" s="369" t="s">
        <v>429</v>
      </c>
      <c r="B25" s="370">
        <v>2499</v>
      </c>
      <c r="C25" s="370">
        <v>2280</v>
      </c>
      <c r="D25" s="371">
        <v>91.23649459783914</v>
      </c>
    </row>
    <row r="26" spans="1:4" s="374" customFormat="1" ht="20.100000000000001" customHeight="1">
      <c r="A26" s="369" t="s">
        <v>423</v>
      </c>
      <c r="B26" s="370">
        <v>1264</v>
      </c>
      <c r="C26" s="370">
        <v>1124</v>
      </c>
      <c r="D26" s="371">
        <v>88.924050632911388</v>
      </c>
    </row>
    <row r="27" spans="1:4" ht="20.100000000000001" customHeight="1">
      <c r="A27" s="314"/>
      <c r="B27" s="314"/>
      <c r="C27" s="314"/>
    </row>
    <row r="28" spans="1:4" ht="20.100000000000001" customHeight="1">
      <c r="A28" s="314"/>
      <c r="B28" s="314"/>
      <c r="C28" s="314"/>
    </row>
    <row r="29" spans="1:4" ht="20.100000000000001" customHeight="1">
      <c r="A29" s="314"/>
      <c r="B29" s="314"/>
      <c r="C29" s="314"/>
    </row>
    <row r="30" spans="1:4" ht="20.100000000000001" customHeight="1">
      <c r="A30" s="314"/>
      <c r="B30" s="314"/>
      <c r="C30" s="314"/>
    </row>
    <row r="31" spans="1:4" ht="20.100000000000001" customHeight="1">
      <c r="A31" s="314"/>
      <c r="B31" s="314"/>
      <c r="C31" s="314"/>
    </row>
    <row r="32" spans="1:4" ht="20.100000000000001" customHeight="1">
      <c r="A32" s="314"/>
      <c r="B32" s="314"/>
      <c r="C32" s="314"/>
    </row>
    <row r="33" spans="1:4" ht="20.100000000000001" customHeight="1">
      <c r="A33" s="314"/>
      <c r="B33" s="314"/>
      <c r="C33" s="314"/>
    </row>
    <row r="34" spans="1:4" ht="20.100000000000001" customHeight="1">
      <c r="A34" s="314"/>
      <c r="B34" s="314"/>
      <c r="C34" s="314"/>
    </row>
    <row r="35" spans="1:4" ht="20.100000000000001" customHeight="1">
      <c r="A35" s="314"/>
      <c r="B35" s="314"/>
      <c r="C35" s="314"/>
    </row>
    <row r="36" spans="1:4" ht="20.100000000000001" customHeight="1">
      <c r="A36" s="375"/>
      <c r="B36" s="314"/>
      <c r="C36" s="314"/>
    </row>
    <row r="37" spans="1:4" ht="20.100000000000001" customHeight="1">
      <c r="A37" s="375"/>
      <c r="B37" s="314"/>
      <c r="C37" s="314"/>
    </row>
    <row r="38" spans="1:4" ht="20.100000000000001" customHeight="1">
      <c r="A38" s="375"/>
      <c r="B38" s="314"/>
      <c r="C38" s="314"/>
    </row>
    <row r="39" spans="1:4" ht="20.100000000000001" customHeight="1">
      <c r="A39" s="375"/>
      <c r="B39" s="314"/>
      <c r="C39" s="314"/>
    </row>
    <row r="40" spans="1:4" ht="20.100000000000001" customHeight="1">
      <c r="A40" s="375"/>
      <c r="B40" s="314"/>
      <c r="C40" s="314"/>
    </row>
    <row r="41" spans="1:4" ht="20.100000000000001" customHeight="1">
      <c r="A41" s="375"/>
      <c r="B41" s="314"/>
      <c r="C41" s="314"/>
    </row>
    <row r="42" spans="1:4" ht="20.100000000000001" customHeight="1">
      <c r="A42" s="375"/>
      <c r="B42" s="314"/>
      <c r="C42" s="314"/>
    </row>
    <row r="43" spans="1:4" ht="20.100000000000001" customHeight="1">
      <c r="A43" s="375"/>
      <c r="B43" s="314"/>
      <c r="C43" s="314"/>
    </row>
    <row r="44" spans="1:4" ht="20.100000000000001" customHeight="1">
      <c r="A44" s="375"/>
      <c r="B44" s="314"/>
      <c r="C44" s="314"/>
      <c r="D44" s="314"/>
    </row>
    <row r="45" spans="1:4" ht="20.100000000000001" customHeight="1">
      <c r="A45" s="375"/>
      <c r="B45" s="314"/>
      <c r="C45" s="314"/>
      <c r="D45" s="314"/>
    </row>
    <row r="46" spans="1:4" ht="20.100000000000001" customHeight="1">
      <c r="A46" s="375"/>
      <c r="B46" s="314"/>
      <c r="C46" s="314"/>
      <c r="D46" s="314"/>
    </row>
    <row r="47" spans="1:4" ht="20.100000000000001" customHeight="1">
      <c r="A47" s="375"/>
      <c r="B47" s="314"/>
      <c r="C47" s="314"/>
      <c r="D47" s="314"/>
    </row>
    <row r="48" spans="1:4" ht="20.100000000000001" customHeight="1">
      <c r="A48" s="375"/>
      <c r="B48" s="314"/>
      <c r="C48" s="314"/>
      <c r="D48" s="314"/>
    </row>
    <row r="49" spans="1:4" ht="20.100000000000001" customHeight="1">
      <c r="A49" s="375"/>
      <c r="B49" s="314"/>
      <c r="C49" s="314"/>
      <c r="D49" s="314"/>
    </row>
    <row r="50" spans="1:4" ht="20.100000000000001" customHeight="1">
      <c r="A50" s="375"/>
      <c r="B50" s="314"/>
      <c r="C50" s="314"/>
      <c r="D50" s="314"/>
    </row>
    <row r="51" spans="1:4" ht="20.100000000000001" customHeight="1">
      <c r="A51" s="375"/>
      <c r="B51" s="314"/>
      <c r="C51" s="314"/>
      <c r="D51" s="314"/>
    </row>
    <row r="52" spans="1:4" ht="20.100000000000001" customHeight="1">
      <c r="A52" s="375"/>
      <c r="B52" s="314"/>
      <c r="C52" s="314"/>
      <c r="D52" s="314"/>
    </row>
    <row r="53" spans="1:4" ht="20.100000000000001" customHeight="1">
      <c r="A53" s="375"/>
      <c r="B53" s="314"/>
      <c r="C53" s="314"/>
      <c r="D53" s="314"/>
    </row>
    <row r="54" spans="1:4" ht="20.100000000000001" customHeight="1">
      <c r="A54" s="375"/>
      <c r="B54" s="314"/>
      <c r="C54" s="314"/>
      <c r="D54" s="314"/>
    </row>
    <row r="55" spans="1:4" ht="20.100000000000001" customHeight="1">
      <c r="A55" s="375"/>
      <c r="B55" s="314"/>
      <c r="C55" s="314"/>
      <c r="D55" s="314"/>
    </row>
    <row r="56" spans="1:4" ht="20.100000000000001" customHeight="1">
      <c r="A56" s="375"/>
      <c r="B56" s="314"/>
      <c r="C56" s="314"/>
      <c r="D56" s="314"/>
    </row>
    <row r="57" spans="1:4" ht="20.100000000000001" customHeight="1">
      <c r="A57" s="375"/>
      <c r="B57" s="314"/>
      <c r="C57" s="314"/>
      <c r="D57" s="314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B4" sqref="B4"/>
    </sheetView>
  </sheetViews>
  <sheetFormatPr defaultColWidth="7.5703125" defaultRowHeight="12.75"/>
  <cols>
    <col min="1" max="1" width="46.85546875" style="359" customWidth="1"/>
    <col min="2" max="2" width="10.5703125" style="306" customWidth="1"/>
    <col min="3" max="3" width="9.7109375" style="306" customWidth="1"/>
    <col min="4" max="4" width="21.42578125" style="306" customWidth="1"/>
    <col min="5" max="16384" width="7.5703125" style="359"/>
  </cols>
  <sheetData>
    <row r="1" spans="1:4" s="358" customFormat="1" ht="20.100000000000001" customHeight="1">
      <c r="A1" s="303" t="s">
        <v>430</v>
      </c>
      <c r="B1" s="329"/>
      <c r="C1" s="329"/>
      <c r="D1" s="329"/>
    </row>
    <row r="2" spans="1:4" ht="20.100000000000001" customHeight="1">
      <c r="A2" s="314"/>
      <c r="B2" s="329"/>
      <c r="C2" s="329"/>
      <c r="D2" s="304"/>
    </row>
    <row r="3" spans="1:4" s="361" customFormat="1" ht="15.95" customHeight="1">
      <c r="A3" s="307"/>
      <c r="B3" s="307"/>
      <c r="C3" s="331"/>
      <c r="D3" s="360" t="s">
        <v>425</v>
      </c>
    </row>
    <row r="4" spans="1:4" s="361" customFormat="1" ht="18" customHeight="1">
      <c r="A4" s="332"/>
      <c r="B4" s="334" t="s">
        <v>24</v>
      </c>
      <c r="C4" s="334" t="s">
        <v>24</v>
      </c>
      <c r="D4" s="334" t="s">
        <v>393</v>
      </c>
    </row>
    <row r="5" spans="1:4" s="361" customFormat="1" ht="18" customHeight="1">
      <c r="A5" s="333"/>
      <c r="B5" s="336" t="s">
        <v>426</v>
      </c>
      <c r="C5" s="336" t="s">
        <v>25</v>
      </c>
      <c r="D5" s="336" t="s">
        <v>427</v>
      </c>
    </row>
    <row r="6" spans="1:4" s="361" customFormat="1" ht="20.100000000000001" customHeight="1">
      <c r="A6" s="307"/>
      <c r="B6" s="317"/>
      <c r="C6" s="317"/>
      <c r="D6" s="317"/>
    </row>
    <row r="7" spans="1:4" s="365" customFormat="1" ht="20.100000000000001" customHeight="1">
      <c r="A7" s="362" t="s">
        <v>215</v>
      </c>
      <c r="B7" s="363">
        <v>56014</v>
      </c>
      <c r="C7" s="363">
        <v>66817</v>
      </c>
      <c r="D7" s="376">
        <v>119.2862498661049</v>
      </c>
    </row>
    <row r="8" spans="1:4" s="365" customFormat="1" ht="20.100000000000001" customHeight="1">
      <c r="A8" s="344" t="s">
        <v>407</v>
      </c>
      <c r="B8" s="366">
        <v>791</v>
      </c>
      <c r="C8" s="366">
        <v>883</v>
      </c>
      <c r="D8" s="377">
        <v>111.6308470290771</v>
      </c>
    </row>
    <row r="9" spans="1:4" s="365" customFormat="1" ht="20.100000000000001" customHeight="1">
      <c r="A9" s="344" t="s">
        <v>408</v>
      </c>
      <c r="B9" s="366">
        <v>15402</v>
      </c>
      <c r="C9" s="366">
        <v>18358</v>
      </c>
      <c r="D9" s="377">
        <v>119.19231268666405</v>
      </c>
    </row>
    <row r="10" spans="1:4" s="372" customFormat="1" ht="20.100000000000001" customHeight="1">
      <c r="A10" s="369" t="s">
        <v>33</v>
      </c>
      <c r="B10" s="370">
        <v>362</v>
      </c>
      <c r="C10" s="370">
        <v>386</v>
      </c>
      <c r="D10" s="378">
        <v>106.62983425414365</v>
      </c>
    </row>
    <row r="11" spans="1:4" s="372" customFormat="1" ht="19.5" customHeight="1">
      <c r="A11" s="369" t="s">
        <v>39</v>
      </c>
      <c r="B11" s="370">
        <v>6575</v>
      </c>
      <c r="C11" s="370">
        <v>7993</v>
      </c>
      <c r="D11" s="378">
        <v>121.56653992395437</v>
      </c>
    </row>
    <row r="12" spans="1:4" s="372" customFormat="1" ht="19.5" customHeight="1">
      <c r="A12" s="369" t="s">
        <v>409</v>
      </c>
      <c r="B12" s="370">
        <v>511</v>
      </c>
      <c r="C12" s="370">
        <v>530</v>
      </c>
      <c r="D12" s="378">
        <v>103.71819960861058</v>
      </c>
    </row>
    <row r="13" spans="1:4" s="372" customFormat="1" ht="20.100000000000001" customHeight="1">
      <c r="A13" s="369" t="s">
        <v>410</v>
      </c>
      <c r="B13" s="370">
        <v>7954</v>
      </c>
      <c r="C13" s="370">
        <v>9449</v>
      </c>
      <c r="D13" s="378">
        <v>118.79557455368368</v>
      </c>
    </row>
    <row r="14" spans="1:4" s="365" customFormat="1" ht="20.100000000000001" customHeight="1">
      <c r="A14" s="373" t="s">
        <v>411</v>
      </c>
      <c r="B14" s="366">
        <v>39821</v>
      </c>
      <c r="C14" s="366">
        <v>47576</v>
      </c>
      <c r="D14" s="377">
        <v>119.47464905451896</v>
      </c>
    </row>
    <row r="15" spans="1:4" s="372" customFormat="1" ht="20.100000000000001" customHeight="1">
      <c r="A15" s="369" t="s">
        <v>412</v>
      </c>
      <c r="B15" s="370">
        <v>20382</v>
      </c>
      <c r="C15" s="370">
        <v>24636</v>
      </c>
      <c r="D15" s="378">
        <v>120.87135707977627</v>
      </c>
    </row>
    <row r="16" spans="1:4" s="372" customFormat="1" ht="20.100000000000001" customHeight="1">
      <c r="A16" s="369" t="s">
        <v>413</v>
      </c>
      <c r="B16" s="370">
        <v>3040</v>
      </c>
      <c r="C16" s="370">
        <v>3732</v>
      </c>
      <c r="D16" s="378">
        <v>122.76315789473684</v>
      </c>
    </row>
    <row r="17" spans="1:4" s="372" customFormat="1" ht="20.100000000000001" customHeight="1">
      <c r="A17" s="369" t="s">
        <v>414</v>
      </c>
      <c r="B17" s="370">
        <v>2965</v>
      </c>
      <c r="C17" s="370">
        <v>3310</v>
      </c>
      <c r="D17" s="378">
        <v>111.63575042158516</v>
      </c>
    </row>
    <row r="18" spans="1:4" s="372" customFormat="1" ht="20.100000000000001" customHeight="1">
      <c r="A18" s="369" t="s">
        <v>415</v>
      </c>
      <c r="B18" s="370">
        <v>1268</v>
      </c>
      <c r="C18" s="370">
        <v>1632</v>
      </c>
      <c r="D18" s="378">
        <v>128.70662460567823</v>
      </c>
    </row>
    <row r="19" spans="1:4" s="372" customFormat="1" ht="21.75" customHeight="1">
      <c r="A19" s="369" t="s">
        <v>416</v>
      </c>
      <c r="B19" s="370">
        <v>417</v>
      </c>
      <c r="C19" s="370">
        <v>518</v>
      </c>
      <c r="D19" s="378">
        <v>124.22062350119904</v>
      </c>
    </row>
    <row r="20" spans="1:4" s="372" customFormat="1" ht="20.100000000000001" customHeight="1">
      <c r="A20" s="369" t="s">
        <v>417</v>
      </c>
      <c r="B20" s="370">
        <v>1859</v>
      </c>
      <c r="C20" s="370">
        <v>2843</v>
      </c>
      <c r="D20" s="378">
        <v>152.93168370091448</v>
      </c>
    </row>
    <row r="21" spans="1:4" s="372" customFormat="1" ht="30" customHeight="1">
      <c r="A21" s="369" t="s">
        <v>428</v>
      </c>
      <c r="B21" s="370">
        <v>4045</v>
      </c>
      <c r="C21" s="370">
        <v>5010</v>
      </c>
      <c r="D21" s="378">
        <v>123.85661310259579</v>
      </c>
    </row>
    <row r="22" spans="1:4" s="372" customFormat="1" ht="20.100000000000001" customHeight="1">
      <c r="A22" s="369" t="s">
        <v>419</v>
      </c>
      <c r="B22" s="370">
        <v>1414</v>
      </c>
      <c r="C22" s="370">
        <v>1277</v>
      </c>
      <c r="D22" s="378">
        <v>90.31117397454031</v>
      </c>
    </row>
    <row r="23" spans="1:4" s="372" customFormat="1" ht="21" customHeight="1">
      <c r="A23" s="369" t="s">
        <v>420</v>
      </c>
      <c r="B23" s="370">
        <v>195</v>
      </c>
      <c r="C23" s="370">
        <v>227</v>
      </c>
      <c r="D23" s="378">
        <v>116.41025641025642</v>
      </c>
    </row>
    <row r="24" spans="1:4" s="372" customFormat="1" ht="20.100000000000001" customHeight="1">
      <c r="A24" s="369" t="s">
        <v>421</v>
      </c>
      <c r="B24" s="370">
        <v>353</v>
      </c>
      <c r="C24" s="370">
        <v>376</v>
      </c>
      <c r="D24" s="378">
        <v>106.5155807365439</v>
      </c>
    </row>
    <row r="25" spans="1:4" s="374" customFormat="1" ht="29.25" customHeight="1">
      <c r="A25" s="369" t="s">
        <v>429</v>
      </c>
      <c r="B25" s="370">
        <v>3304</v>
      </c>
      <c r="C25" s="370">
        <v>3426</v>
      </c>
      <c r="D25" s="378">
        <v>103.69249394673123</v>
      </c>
    </row>
    <row r="26" spans="1:4" s="374" customFormat="1" ht="20.100000000000001" customHeight="1">
      <c r="A26" s="369" t="s">
        <v>423</v>
      </c>
      <c r="B26" s="370">
        <v>579</v>
      </c>
      <c r="C26" s="370">
        <v>589</v>
      </c>
      <c r="D26" s="378">
        <v>101.72711571675302</v>
      </c>
    </row>
    <row r="27" spans="1:4" ht="29.25" customHeight="1">
      <c r="A27" s="379"/>
      <c r="B27" s="314"/>
      <c r="C27" s="314"/>
      <c r="D27" s="314"/>
    </row>
    <row r="28" spans="1:4" ht="20.100000000000001" customHeight="1">
      <c r="A28" s="379"/>
      <c r="B28" s="314"/>
      <c r="C28" s="314"/>
      <c r="D28" s="314"/>
    </row>
    <row r="29" spans="1:4" ht="20.100000000000001" customHeight="1">
      <c r="A29" s="314"/>
      <c r="B29" s="314"/>
      <c r="C29" s="314"/>
    </row>
    <row r="30" spans="1:4" ht="20.100000000000001" customHeight="1">
      <c r="A30" s="375"/>
      <c r="B30" s="314"/>
      <c r="C30" s="314"/>
    </row>
    <row r="31" spans="1:4" ht="20.100000000000001" customHeight="1">
      <c r="A31" s="375"/>
      <c r="B31" s="314"/>
      <c r="C31" s="314"/>
    </row>
    <row r="32" spans="1:4" ht="20.100000000000001" customHeight="1">
      <c r="A32" s="375"/>
      <c r="B32" s="314"/>
      <c r="C32" s="314"/>
    </row>
    <row r="33" spans="1:3" ht="20.100000000000001" customHeight="1">
      <c r="A33" s="375"/>
      <c r="B33" s="314"/>
      <c r="C33" s="314"/>
    </row>
    <row r="34" spans="1:3" ht="20.100000000000001" customHeight="1">
      <c r="A34" s="375"/>
      <c r="B34" s="314"/>
      <c r="C34" s="314"/>
    </row>
    <row r="35" spans="1:3" ht="20.100000000000001" customHeight="1">
      <c r="A35" s="375"/>
      <c r="B35" s="314"/>
      <c r="C35" s="314"/>
    </row>
    <row r="36" spans="1:3" ht="20.100000000000001" customHeight="1">
      <c r="A36" s="375"/>
      <c r="B36" s="314"/>
      <c r="C36" s="314"/>
    </row>
    <row r="37" spans="1:3" ht="20.100000000000001" customHeight="1">
      <c r="A37" s="375"/>
      <c r="B37" s="314"/>
      <c r="C37" s="314"/>
    </row>
    <row r="38" spans="1:3" ht="20.100000000000001" customHeight="1">
      <c r="A38" s="375"/>
      <c r="B38" s="314"/>
      <c r="C38" s="314"/>
    </row>
    <row r="39" spans="1:3" ht="20.100000000000001" customHeight="1">
      <c r="A39" s="375"/>
      <c r="B39" s="314"/>
      <c r="C39" s="314"/>
    </row>
    <row r="40" spans="1:3" ht="20.100000000000001" customHeight="1">
      <c r="A40" s="375"/>
      <c r="B40" s="314"/>
      <c r="C40" s="314"/>
    </row>
    <row r="41" spans="1:3" ht="20.100000000000001" customHeight="1">
      <c r="A41" s="375"/>
      <c r="B41" s="314"/>
      <c r="C41" s="314"/>
    </row>
    <row r="42" spans="1:3" ht="20.100000000000001" customHeight="1">
      <c r="A42" s="375"/>
      <c r="B42" s="314"/>
      <c r="C42" s="314"/>
    </row>
    <row r="43" spans="1:3" ht="20.100000000000001" customHeight="1">
      <c r="A43" s="375"/>
      <c r="B43" s="314"/>
      <c r="C43" s="314"/>
    </row>
    <row r="44" spans="1:3" ht="20.100000000000001" customHeight="1">
      <c r="A44" s="375"/>
      <c r="B44" s="314"/>
      <c r="C44" s="314"/>
    </row>
    <row r="45" spans="1:3" ht="20.100000000000001" customHeight="1">
      <c r="A45" s="375"/>
      <c r="B45" s="314"/>
      <c r="C45" s="314"/>
    </row>
    <row r="46" spans="1:3" ht="20.100000000000001" customHeight="1">
      <c r="A46" s="375"/>
      <c r="B46" s="314"/>
      <c r="C46" s="314"/>
    </row>
    <row r="47" spans="1:3" ht="20.100000000000001" customHeight="1">
      <c r="A47" s="375"/>
      <c r="B47" s="314"/>
      <c r="C47" s="314"/>
    </row>
    <row r="48" spans="1:3" ht="20.100000000000001" customHeight="1">
      <c r="A48" s="375"/>
      <c r="B48" s="314"/>
      <c r="C48" s="314"/>
    </row>
    <row r="49" spans="1:3" ht="20.100000000000001" customHeight="1">
      <c r="A49" s="375"/>
      <c r="B49" s="314"/>
      <c r="C49" s="314"/>
    </row>
    <row r="50" spans="1:3" ht="20.100000000000001" customHeight="1">
      <c r="A50" s="375"/>
      <c r="B50" s="314"/>
      <c r="C50" s="314"/>
    </row>
    <row r="51" spans="1:3" ht="20.100000000000001" customHeight="1">
      <c r="A51" s="375"/>
      <c r="B51" s="314"/>
      <c r="C51" s="314"/>
    </row>
    <row r="52" spans="1:3" ht="20.100000000000001" customHeight="1">
      <c r="A52" s="375"/>
      <c r="B52" s="314"/>
      <c r="C52" s="314"/>
    </row>
    <row r="53" spans="1:3" ht="20.100000000000001" customHeight="1">
      <c r="A53" s="375"/>
      <c r="B53" s="314"/>
      <c r="C53" s="314"/>
    </row>
    <row r="54" spans="1:3" ht="20.100000000000001" customHeight="1">
      <c r="A54" s="375"/>
      <c r="B54" s="314"/>
      <c r="C54" s="314"/>
    </row>
    <row r="55" spans="1:3" ht="20.100000000000001" customHeight="1">
      <c r="A55" s="375"/>
      <c r="B55" s="314"/>
      <c r="C55" s="314"/>
    </row>
    <row r="56" spans="1:3" ht="20.100000000000001" customHeight="1">
      <c r="A56" s="375"/>
      <c r="B56" s="314"/>
      <c r="C56" s="314"/>
    </row>
    <row r="57" spans="1:3" ht="20.100000000000001" customHeight="1">
      <c r="A57" s="375"/>
      <c r="B57" s="314"/>
      <c r="C57" s="314"/>
    </row>
    <row r="58" spans="1:3" ht="20.100000000000001" customHeight="1">
      <c r="A58" s="375"/>
      <c r="B58" s="314"/>
      <c r="C58" s="314"/>
    </row>
    <row r="59" spans="1:3" ht="20.100000000000001" customHeight="1">
      <c r="A59" s="375"/>
      <c r="B59" s="314"/>
      <c r="C59" s="314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LD CN</vt:lpstr>
      <vt:lpstr>5. LD CN DP</vt:lpstr>
      <vt:lpstr>6. Chỉ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 XK</vt:lpstr>
      <vt:lpstr>15. NK</vt:lpstr>
      <vt:lpstr>16.CPI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Lê Tuấn Anh</cp:lastModifiedBy>
  <cp:lastPrinted>2023-07-28T09:09:21Z</cp:lastPrinted>
  <dcterms:created xsi:type="dcterms:W3CDTF">2023-07-24T07:17:57Z</dcterms:created>
  <dcterms:modified xsi:type="dcterms:W3CDTF">2023-07-28T23:13:22Z</dcterms:modified>
</cp:coreProperties>
</file>