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01 Bao cao thang\2023\Tháng 10\Tổng hợp\"/>
    </mc:Choice>
  </mc:AlternateContent>
  <bookViews>
    <workbookView xWindow="0" yWindow="0" windowWidth="24000" windowHeight="9510"/>
  </bookViews>
  <sheets>
    <sheet name="1.Nong nghiep" sheetId="1" r:id="rId1"/>
    <sheet name="2.IIPthang" sheetId="2" r:id="rId2"/>
    <sheet name="3.SPCNthang" sheetId="3" r:id="rId3"/>
    <sheet name="4.LĐCN" sheetId="4" r:id="rId4"/>
    <sheet name="5. LĐCN_DP" sheetId="5" r:id="rId5"/>
    <sheet name="6. Chỉ tieu DN" sheetId="13" r:id="rId6"/>
    <sheet name="7. DN DK thanh lap" sheetId="14" r:id="rId7"/>
    <sheet name="8. DN quay lai hoat dong" sheetId="15" r:id="rId8"/>
    <sheet name="9. DN Ngừng có thời hạn" sheetId="16" r:id="rId9"/>
    <sheet name="10.DN giải thể" sheetId="17" r:id="rId10"/>
    <sheet name="11. VĐT" sheetId="6" r:id="rId11"/>
    <sheet name="12.FDI" sheetId="19" r:id="rId12"/>
    <sheet name="13. Tongmuc" sheetId="9" r:id="rId13"/>
    <sheet name="14.XK" sheetId="20" r:id="rId14"/>
    <sheet name="15.NK" sheetId="21" r:id="rId15"/>
    <sheet name="16.CPI" sheetId="18" r:id="rId16"/>
    <sheet name="17. VT HK" sheetId="10" r:id="rId17"/>
    <sheet name="18. VT HH" sheetId="11" r:id="rId18"/>
    <sheet name="19. Khach QT" sheetId="12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'[3]PNT-QUOT-#3'!#REF!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5" hidden="1">{"'TDTGT (theo Dphuong)'!$A$4:$F$75"}</definedName>
    <definedName name="_________h1" localSheetId="6" hidden="1">{"'TDTGT (theo Dphuong)'!$A$4:$F$75"}</definedName>
    <definedName name="_________h1" localSheetId="7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5" hidden="1">{"'TDTGT (theo Dphuong)'!$A$4:$F$75"}</definedName>
    <definedName name="________h1" localSheetId="6" hidden="1">{"'TDTGT (theo Dphuong)'!$A$4:$F$75"}</definedName>
    <definedName name="________h1" localSheetId="7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5" hidden="1">{"'TDTGT (theo Dphuong)'!$A$4:$F$75"}</definedName>
    <definedName name="_______h1" localSheetId="6" hidden="1">{"'TDTGT (theo Dphuong)'!$A$4:$F$75"}</definedName>
    <definedName name="_______h1" localSheetId="7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5" hidden="1">{#N/A,#N/A,FALSE,"Chung"}</definedName>
    <definedName name="______B5" localSheetId="6" hidden="1">{#N/A,#N/A,FALSE,"Chung"}</definedName>
    <definedName name="______B5" localSheetId="7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5" hidden="1">{"'TDTGT (theo Dphuong)'!$A$4:$F$75"}</definedName>
    <definedName name="______h1" localSheetId="6" hidden="1">{"'TDTGT (theo Dphuong)'!$A$4:$F$75"}</definedName>
    <definedName name="______h1" localSheetId="7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5" hidden="1">{"'TDTGT (theo Dphuong)'!$A$4:$F$75"}</definedName>
    <definedName name="______h2" localSheetId="6" hidden="1">{"'TDTGT (theo Dphuong)'!$A$4:$F$75"}</definedName>
    <definedName name="______h2" localSheetId="7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5" hidden="1">{#N/A,#N/A,FALSE,"Chung"}</definedName>
    <definedName name="_____B5" localSheetId="6" hidden="1">{#N/A,#N/A,FALSE,"Chung"}</definedName>
    <definedName name="_____B5" localSheetId="7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5" hidden="1">{"'TDTGT (theo Dphuong)'!$A$4:$F$75"}</definedName>
    <definedName name="_____h1" localSheetId="6" hidden="1">{"'TDTGT (theo Dphuong)'!$A$4:$F$75"}</definedName>
    <definedName name="_____h1" localSheetId="7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5" hidden="1">{"'TDTGT (theo Dphuong)'!$A$4:$F$75"}</definedName>
    <definedName name="_____h2" localSheetId="6" hidden="1">{"'TDTGT (theo Dphuong)'!$A$4:$F$75"}</definedName>
    <definedName name="_____h2" localSheetId="7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5" hidden="1">{#N/A,#N/A,FALSE,"Chung"}</definedName>
    <definedName name="____B5" localSheetId="6" hidden="1">{#N/A,#N/A,FALSE,"Chung"}</definedName>
    <definedName name="____B5" localSheetId="7" hidden="1">{#N/A,#N/A,FALSE,"Chung"}</definedName>
    <definedName name="____B5" localSheetId="8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5" hidden="1">{"'TDTGT (theo Dphuong)'!$A$4:$F$75"}</definedName>
    <definedName name="____h1" localSheetId="6" hidden="1">{"'TDTGT (theo Dphuong)'!$A$4:$F$75"}</definedName>
    <definedName name="____h1" localSheetId="7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5" hidden="1">{"'TDTGT (theo Dphuong)'!$A$4:$F$75"}</definedName>
    <definedName name="____h2" localSheetId="6" hidden="1">{"'TDTGT (theo Dphuong)'!$A$4:$F$75"}</definedName>
    <definedName name="____h2" localSheetId="7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5" hidden="1">{#N/A,#N/A,FALSE,"Chung"}</definedName>
    <definedName name="___B5" localSheetId="6" hidden="1">{#N/A,#N/A,FALSE,"Chung"}</definedName>
    <definedName name="___B5" localSheetId="7" hidden="1">{#N/A,#N/A,FALSE,"Chung"}</definedName>
    <definedName name="___B5" localSheetId="8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5" hidden="1">{"'TDTGT (theo Dphuong)'!$A$4:$F$75"}</definedName>
    <definedName name="___h1" localSheetId="6" hidden="1">{"'TDTGT (theo Dphuong)'!$A$4:$F$75"}</definedName>
    <definedName name="___h1" localSheetId="7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5" hidden="1">{"'TDTGT (theo Dphuong)'!$A$4:$F$75"}</definedName>
    <definedName name="___h2" localSheetId="6" hidden="1">{"'TDTGT (theo Dphuong)'!$A$4:$F$75"}</definedName>
    <definedName name="___h2" localSheetId="7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5" hidden="1">{#N/A,#N/A,FALSE,"Chung"}</definedName>
    <definedName name="__B5" localSheetId="6" hidden="1">{#N/A,#N/A,FALSE,"Chung"}</definedName>
    <definedName name="__B5" localSheetId="7" hidden="1">{#N/A,#N/A,FALSE,"Chung"}</definedName>
    <definedName name="__B5" localSheetId="8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5" hidden="1">{"'TDTGT (theo Dphuong)'!$A$4:$F$75"}</definedName>
    <definedName name="__h1" localSheetId="6" hidden="1">{"'TDTGT (theo Dphuong)'!$A$4:$F$75"}</definedName>
    <definedName name="__h1" localSheetId="7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5" hidden="1">{"'TDTGT (theo Dphuong)'!$A$4:$F$75"}</definedName>
    <definedName name="__h2" localSheetId="6" hidden="1">{"'TDTGT (theo Dphuong)'!$A$4:$F$75"}</definedName>
    <definedName name="__h2" localSheetId="7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5" hidden="1">{#N/A,#N/A,FALSE,"Chung"}</definedName>
    <definedName name="_B5" localSheetId="6" hidden="1">{#N/A,#N/A,FALSE,"Chung"}</definedName>
    <definedName name="_B5" localSheetId="7" hidden="1">{#N/A,#N/A,FALSE,"Chung"}</definedName>
    <definedName name="_B5" localSheetId="8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thể'!$A$8:$D$8</definedName>
    <definedName name="_xlnm._FilterDatabase" localSheetId="6" hidden="1">'7. DN DK thanh lap'!$A$10:$G$10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5" hidden="1">{"'TDTGT (theo Dphuong)'!$A$4:$F$75"}</definedName>
    <definedName name="_h1" localSheetId="6" hidden="1">{"'TDTGT (theo Dphuong)'!$A$4:$F$75"}</definedName>
    <definedName name="_h1" localSheetId="7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5" hidden="1">{"'TDTGT (theo Dphuong)'!$A$4:$F$75"}</definedName>
    <definedName name="_h2" localSheetId="6" hidden="1">{"'TDTGT (theo Dphuong)'!$A$4:$F$75"}</definedName>
    <definedName name="_h2" localSheetId="7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'[3]PNT-QUOT-#3'!#REF!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5">'[6]MTL$-INTER'!#REF!</definedName>
    <definedName name="AAA" localSheetId="16">'[5]MTL$-INTER'!#REF!</definedName>
    <definedName name="AAA" localSheetId="6">'[5]MTL$-INTER'!#REF!</definedName>
    <definedName name="AAA" localSheetId="7">'[5]MTL$-INTER'!#REF!</definedName>
    <definedName name="AAA" localSheetId="8">'[5]MTL$-INTER'!#REF!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5" hidden="1">{"'TDTGT (theo Dphuong)'!$A$4:$F$75"}</definedName>
    <definedName name="abc" localSheetId="6" hidden="1">{"'TDTGT (theo Dphuong)'!$A$4:$F$75"}</definedName>
    <definedName name="abc" localSheetId="7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5" hidden="1">{"'TDTGT (theo Dphuong)'!$A$4:$F$75"}</definedName>
    <definedName name="B5new" localSheetId="6" hidden="1">{"'TDTGT (theo Dphuong)'!$A$4:$F$75"}</definedName>
    <definedName name="B5new" localSheetId="7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'[3]PNT-QUOT-#3'!#REF!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5" hidden="1">{"'TDTGT (theo Dphuong)'!$A$4:$F$75"}</definedName>
    <definedName name="cv" localSheetId="6" hidden="1">{"'TDTGT (theo Dphuong)'!$A$4:$F$75"}</definedName>
    <definedName name="cv" localSheetId="7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5" hidden="1">{"'TDTGT (theo Dphuong)'!$A$4:$F$75"}</definedName>
    <definedName name="dn" localSheetId="6" hidden="1">{"'TDTGT (theo Dphuong)'!$A$4:$F$75"}</definedName>
    <definedName name="dn" localSheetId="7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5" hidden="1">{"'TDTGT (theo Dphuong)'!$A$4:$F$75"}</definedName>
    <definedName name="h" localSheetId="6" hidden="1">{"'TDTGT (theo Dphuong)'!$A$4:$F$75"}</definedName>
    <definedName name="h" localSheetId="7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5" hidden="1">{"'TDTGT (theo Dphuong)'!$A$4:$F$75"}</definedName>
    <definedName name="HTML_Control" localSheetId="6" hidden="1">{"'TDTGT (theo Dphuong)'!$A$4:$F$75"}</definedName>
    <definedName name="HTML_Control" localSheetId="7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5" hidden="1">{#N/A,#N/A,FALSE,"Chung"}</definedName>
    <definedName name="i" localSheetId="6" hidden="1">{#N/A,#N/A,FALSE,"Chung"}</definedName>
    <definedName name="i" localSheetId="7" hidden="1">{#N/A,#N/A,FALSE,"Chung"}</definedName>
    <definedName name="i" localSheetId="8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5" hidden="1">{#N/A,#N/A,FALSE,"Chung"}</definedName>
    <definedName name="kjh" localSheetId="6" hidden="1">{#N/A,#N/A,FALSE,"Chung"}</definedName>
    <definedName name="kjh" localSheetId="7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5" hidden="1">{"'TDTGT (theo Dphuong)'!$A$4:$F$75"}</definedName>
    <definedName name="m" localSheetId="6" hidden="1">{"'TDTGT (theo Dphuong)'!$A$4:$F$75"}</definedName>
    <definedName name="m" localSheetId="7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'[3]COAT&amp;WRAP-QIOT-#3'!#REF!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'[3]COAT&amp;WRAP-QIOT-#3'!#REF!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5" hidden="1">{#N/A,#N/A,FALSE,"Chung"}</definedName>
    <definedName name="oanh" localSheetId="6" hidden="1">{#N/A,#N/A,FALSE,"Chung"}</definedName>
    <definedName name="oanh" localSheetId="7" hidden="1">{#N/A,#N/A,FALSE,"Chung"}</definedName>
    <definedName name="oanh" localSheetId="8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'[3]PNT-QUOT-#3'!#REF!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'[3]COAT&amp;WRAP-QIOT-#3'!#REF!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'[3]PNT-QUOT-#3'!#REF!</definedName>
    <definedName name="PM" localSheetId="0">[11]IBASE!$AH$16:$AV$110</definedName>
    <definedName name="PM" localSheetId="9">[12]IBASE!$AH$16:$AV$110</definedName>
    <definedName name="PM" localSheetId="12">[12]IBASE!$AH$16:$AV$110</definedName>
    <definedName name="PM" localSheetId="15">[11]IBASE!$AH$16:$AV$110</definedName>
    <definedName name="PM" localSheetId="6">[12]IBASE!$AH$16:$AV$110</definedName>
    <definedName name="PM">[13]IBASE!$AH$16:$AV$110</definedName>
    <definedName name="Print_Area_MI" localSheetId="0">[14]ESTI.!$A$1:$U$52</definedName>
    <definedName name="Print_Area_MI" localSheetId="9">[15]ESTI.!$A$1:$U$52</definedName>
    <definedName name="Print_Area_MI" localSheetId="12">[15]ESTI.!$A$1:$U$52</definedName>
    <definedName name="Print_Area_MI" localSheetId="15">[16]ESTI.!$A$1:$U$52</definedName>
    <definedName name="Print_Area_MI" localSheetId="6">[15]ESTI.!$A$1:$U$52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5" hidden="1">{#N/A,#N/A,FALSE,"Chung"}</definedName>
    <definedName name="qưeqwrqw" localSheetId="6" hidden="1">{#N/A,#N/A,FALSE,"Chung"}</definedName>
    <definedName name="qưeqwrqw" localSheetId="7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'[3]COAT&amp;WRAP-QIOT-#3'!#REF!</definedName>
    <definedName name="SB" localSheetId="0">[11]IBASE!$AH$7:$AL$14</definedName>
    <definedName name="SB" localSheetId="9">[12]IBASE!$AH$7:$AL$14</definedName>
    <definedName name="SB" localSheetId="12">[12]IBASE!$AH$7:$AL$14</definedName>
    <definedName name="SB" localSheetId="15">[11]IBASE!$AH$7:$AL$14</definedName>
    <definedName name="SB" localSheetId="6">[12]IBASE!$AH$7:$AL$14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'[15]DI-ESTI'!$A$8:$R$489</definedName>
    <definedName name="SORT_AREA" localSheetId="12">'[15]DI-ESTI'!$A$8:$R$489</definedName>
    <definedName name="SORT_AREA" localSheetId="15">'[16]DI-ESTI'!$A$8:$R$489</definedName>
    <definedName name="SORT_AREA" localSheetId="6">'[15]DI-ESTI'!$A$8:$R$489</definedName>
    <definedName name="SORT_AREA">'[16]DI-ESTI'!$A$8:$R$489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'[3]PNT-QUOT-#3'!#REF!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5" hidden="1">{"'TDTGT (theo Dphuong)'!$A$4:$F$75"}</definedName>
    <definedName name="thanh" localSheetId="6" hidden="1">{"'TDTGT (theo Dphuong)'!$A$4:$F$75"}</definedName>
    <definedName name="thanh" localSheetId="7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'[3]COAT&amp;WRAP-QIOT-#3'!#REF!</definedName>
    <definedName name="TMBLCSG" localSheetId="15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5" hidden="1">{"'TDTGT (theo Dphuong)'!$A$4:$F$75"}</definedName>
    <definedName name="Tnghiep" localSheetId="6" hidden="1">{"'TDTGT (theo Dphuong)'!$A$4:$F$75"}</definedName>
    <definedName name="Tnghiep" localSheetId="7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5" hidden="1">{"'TDTGT (theo Dphuong)'!$A$4:$F$75"}</definedName>
    <definedName name="vv" localSheetId="6" hidden="1">{"'TDTGT (theo Dphuong)'!$A$4:$F$75"}</definedName>
    <definedName name="vv" localSheetId="7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5" hidden="1">{#N/A,#N/A,FALSE,"Chung"}</definedName>
    <definedName name="wrn.thu." localSheetId="6" hidden="1">{#N/A,#N/A,FALSE,"Chung"}</definedName>
    <definedName name="wrn.thu." localSheetId="7" hidden="1">{#N/A,#N/A,FALSE,"Chung"}</definedName>
    <definedName name="wrn.thu." localSheetId="8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>'[21]7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3" i="1" l="1"/>
  <c r="D8" i="1"/>
  <c r="E8" i="1" s="1"/>
  <c r="C8" i="1"/>
  <c r="E10" i="1"/>
  <c r="E9" i="1"/>
</calcChain>
</file>

<file path=xl/sharedStrings.xml><?xml version="1.0" encoding="utf-8"?>
<sst xmlns="http://schemas.openxmlformats.org/spreadsheetml/2006/main" count="894" uniqueCount="475">
  <si>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</si>
  <si>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</si>
  <si>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</si>
  <si>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</si>
  <si>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</si>
  <si>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</si>
  <si>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</si>
  <si>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</si>
  <si>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Gieo cấy lúa mùa</t>
  </si>
  <si>
    <t>Miền Bắc</t>
  </si>
  <si>
    <t>Miền Nam</t>
  </si>
  <si>
    <t>Thu hoạch lúa hè thu</t>
  </si>
  <si>
    <t>Trong đó: Đồng bằng sông Cửu Long</t>
  </si>
  <si>
    <t>Gieo cấy lúa thu đông ĐBSCL</t>
  </si>
  <si>
    <t>Gieo trồng một số cây vụ đông</t>
  </si>
  <si>
    <t>Ngô</t>
  </si>
  <si>
    <t>Khoai lang</t>
  </si>
  <si>
    <t>Đậu tương</t>
  </si>
  <si>
    <t>Lạc</t>
  </si>
  <si>
    <t>Rau đậu các loại</t>
  </si>
  <si>
    <t>1. Sản xuất nông nghiệp đến ngày 15 tháng 10 năm 2023</t>
  </si>
  <si>
    <t>2. Chỉ số sản xuất công nghiệp phân theo ngành công nghiệp</t>
  </si>
  <si>
    <t>%</t>
  </si>
  <si>
    <t>Tháng 9</t>
  </si>
  <si>
    <t>Tháng 10</t>
  </si>
  <si>
    <t>10 tháng</t>
  </si>
  <si>
    <t>năm 2023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</si>
  <si>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</si>
  <si>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</si>
  <si>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</si>
  <si>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</si>
  <si>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</si>
  <si>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</si>
  <si>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</si>
  <si>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</si>
  <si>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</si>
  <si>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</si>
  <si>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</si>
  <si>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</si>
  <si>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</si>
  <si>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</si>
  <si>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</si>
  <si>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</si>
  <si>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</si>
  <si>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</si>
  <si>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</si>
  <si>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</si>
  <si>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</si>
  <si>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</si>
  <si>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</si>
  <si>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</si>
  <si>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</si>
  <si>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</si>
  <si>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</si>
  <si>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</si>
  <si>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</si>
  <si>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</si>
  <si>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</si>
  <si>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</si>
  <si>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</si>
  <si>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</si>
  <si>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</si>
  <si>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</si>
  <si>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</si>
  <si>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</si>
  <si>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</si>
  <si>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</si>
  <si>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</si>
  <si>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</si>
  <si>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</si>
  <si>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</si>
  <si>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</si>
  <si>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Ước tính</t>
  </si>
  <si>
    <t>Cộng dồn</t>
  </si>
  <si>
    <t>tính</t>
  </si>
  <si>
    <t>tháng 9</t>
  </si>
  <si>
    <t>tháng 10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</si>
  <si>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</si>
  <si>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</si>
  <si>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</si>
  <si>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</si>
  <si>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</si>
  <si>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</si>
  <si>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</si>
  <si>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10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</si>
  <si>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</si>
  <si>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</si>
  <si>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</si>
  <si>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</si>
  <si>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</si>
  <si>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</si>
  <si>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</si>
  <si>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</si>
  <si>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</si>
  <si>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</si>
  <si>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</si>
  <si>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</si>
  <si>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</si>
  <si>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</si>
  <si>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</si>
  <si>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10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</si>
  <si>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</si>
  <si>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</si>
  <si>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</si>
  <si>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</si>
  <si>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</si>
  <si>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</si>
  <si>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</si>
  <si>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</si>
  <si>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</si>
  <si>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</si>
  <si>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</si>
  <si>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</si>
  <si>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</si>
  <si>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</si>
  <si>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</si>
  <si>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</si>
  <si>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</si>
  <si>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</si>
  <si>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</si>
  <si>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</si>
  <si>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</si>
  <si>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</si>
  <si>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</si>
  <si>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</si>
  <si>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sử dụng lao động của doanh nghiệp công nghiệp</t>
  </si>
  <si>
    <t xml:space="preserve">    phân theo ngành công nghiệp</t>
  </si>
  <si>
    <t>Chỉ số sử dụng</t>
  </si>
  <si>
    <t>lao động thời điểm</t>
  </si>
  <si>
    <t>1/10/2023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</si>
  <si>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</si>
  <si>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</si>
  <si>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</si>
  <si>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</si>
  <si>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</si>
  <si>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</si>
  <si>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</si>
  <si>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</si>
  <si>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</si>
  <si>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 phân theo địa phương</t>
  </si>
  <si>
    <t>Chỉ số sử dụng lao động</t>
  </si>
  <si>
    <t xml:space="preserve"> thời điểm 1/10/2023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</si>
  <si>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</si>
  <si>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</si>
  <si>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</si>
  <si>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</si>
  <si>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</si>
  <si>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</si>
  <si>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</si>
  <si>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</si>
  <si>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</si>
  <si>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</si>
  <si>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</si>
  <si>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</si>
  <si>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</si>
  <si>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</si>
  <si>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</si>
  <si>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</si>
  <si>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</si>
  <si>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</si>
  <si>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</si>
  <si>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</si>
  <si>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</si>
  <si>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</si>
  <si>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</si>
  <si>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</si>
  <si>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</si>
  <si>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</si>
  <si>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</si>
  <si>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</si>
  <si>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</si>
  <si>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</si>
  <si>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</si>
  <si>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</si>
  <si>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</si>
  <si>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</si>
  <si>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</si>
  <si>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</si>
  <si>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</si>
  <si>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</si>
  <si>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</si>
  <si>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</si>
  <si>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</si>
  <si>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</si>
  <si>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</si>
  <si>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</si>
  <si>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</si>
  <si>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</si>
  <si>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</si>
  <si>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</si>
  <si>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</si>
  <si>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</si>
  <si>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</si>
  <si>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</si>
  <si>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</si>
  <si>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</si>
  <si>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</si>
  <si>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</si>
  <si>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</si>
  <si>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</si>
  <si>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</si>
  <si>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</si>
  <si>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</si>
  <si>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</si>
  <si>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</si>
  <si>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</si>
  <si>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</si>
  <si>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</si>
  <si>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</si>
  <si>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</si>
  <si>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</si>
  <si>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</si>
  <si>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10 tháng năm</t>
  </si>
  <si>
    <t>2023 so với</t>
  </si>
  <si>
    <t xml:space="preserve"> kế hoạch</t>
  </si>
  <si>
    <t>năm 2023 (%)</t>
  </si>
  <si>
    <t>TỔNG SỐ</t>
  </si>
  <si>
    <t>Trung ương</t>
  </si>
  <si>
    <t>Trong đó:</t>
  </si>
  <si>
    <t>Bộ Giao thông vận tải</t>
  </si>
  <si>
    <t>Bộ NN và PTNT</t>
  </si>
  <si>
    <t>Bộ Tài nguyên và Môi trường</t>
  </si>
  <si>
    <t>Bộ Giáo dục - Đào tạo</t>
  </si>
  <si>
    <t>Bộ Văn hóa, Thể thao và Du lịch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</si>
  <si>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</si>
  <si>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</si>
  <si>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</si>
  <si>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</si>
  <si>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</si>
  <si>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</si>
  <si>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</si>
  <si>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</si>
  <si>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</si>
  <si>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</si>
  <si>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 xml:space="preserve"> Thái Bình</t>
  </si>
  <si>
    <t>An Giang</t>
  </si>
  <si>
    <t>Nghìn tấn; Triệu USD</t>
  </si>
  <si>
    <t>Sơ bộ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</si>
  <si>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</si>
  <si>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</si>
  <si>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</si>
  <si>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</si>
  <si>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</si>
  <si>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</si>
  <si>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</si>
  <si>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</si>
  <si>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</si>
  <si>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</si>
  <si>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</si>
  <si>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</si>
  <si>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</si>
  <si>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</si>
  <si>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</si>
  <si>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</si>
  <si>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</si>
  <si>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</si>
  <si>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</si>
  <si>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</si>
  <si>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</si>
  <si>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</si>
  <si>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</si>
  <si>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</si>
  <si>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</si>
  <si>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</si>
  <si>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</si>
  <si>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</si>
  <si>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</si>
  <si>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</si>
  <si>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</si>
  <si>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</si>
  <si>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</si>
  <si>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</si>
  <si>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</si>
  <si>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</si>
  <si>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</si>
  <si>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</si>
  <si>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</si>
  <si>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</si>
  <si>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</si>
  <si>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</si>
  <si>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</si>
  <si>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</si>
  <si>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</si>
  <si>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</si>
  <si>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</si>
  <si>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</si>
  <si>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</si>
  <si>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</si>
  <si>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</si>
  <si>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</si>
  <si>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</si>
  <si>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</si>
  <si>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</si>
  <si>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</si>
  <si>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</si>
  <si>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</si>
  <si>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</si>
  <si>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</si>
  <si>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 xml:space="preserve"> Trong đó: Nguyên chiếc(*)</t>
  </si>
  <si>
    <t>(*)Chiếc, triệu USD</t>
  </si>
  <si>
    <t>13. Tổng mức bán lẻ hàng hóa và doanh thu dịch vụ tiêu dùng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</si>
  <si>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</si>
  <si>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</si>
  <si>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</si>
  <si>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</si>
  <si>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</si>
  <si>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</si>
  <si>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</si>
  <si>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</si>
  <si>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</si>
  <si>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</si>
  <si>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</si>
  <si>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10 năm</t>
  </si>
  <si>
    <t>cùng kỳ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</si>
  <si>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</si>
  <si>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</si>
  <si>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</si>
  <si>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</si>
  <si>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</si>
  <si>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</si>
  <si>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</si>
  <si>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</si>
  <si>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</si>
  <si>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</si>
  <si>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</si>
  <si>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</si>
  <si>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</si>
  <si>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</si>
  <si>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</si>
  <si>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</si>
  <si>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</si>
  <si>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</si>
  <si>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</si>
  <si>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</si>
  <si>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</si>
  <si>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</si>
  <si>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</si>
  <si>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</si>
  <si>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</si>
  <si>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</si>
  <si>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</si>
  <si>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</si>
  <si>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</si>
  <si>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</si>
  <si>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</si>
  <si>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</si>
  <si>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</si>
  <si>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</si>
  <si>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</si>
  <si>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</si>
  <si>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</si>
  <si>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</si>
  <si>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</si>
  <si>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</si>
  <si>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</si>
  <si>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</si>
  <si>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</si>
  <si>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</si>
  <si>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</si>
  <si>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</si>
  <si>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</si>
  <si>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</si>
  <si>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</si>
  <si>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</si>
  <si>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</si>
  <si>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</si>
  <si>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</si>
  <si>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</si>
  <si>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</si>
  <si>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</si>
  <si>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</si>
  <si>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</si>
  <si>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14. Hàng hóa xuất khẩu</t>
  </si>
  <si>
    <t>15. Hàng hóa nhập khẩu</t>
  </si>
  <si>
    <t xml:space="preserve">6. Một số chỉ tiêu về doanh nghiệp </t>
  </si>
  <si>
    <t>Tháng 10 năm 2023</t>
  </si>
  <si>
    <t>so với (%)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</si>
  <si>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</si>
  <si>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</si>
  <si>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</si>
  <si>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</si>
  <si>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</si>
  <si>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</si>
  <si>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</si>
  <si>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</si>
  <si>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</si>
  <si>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</si>
  <si>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10 tháng năm 2023</t>
  </si>
  <si>
    <t xml:space="preserve">10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</si>
  <si>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</si>
  <si>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</si>
  <si>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</si>
  <si>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</si>
  <si>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</si>
  <si>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</si>
  <si>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</si>
  <si>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</si>
  <si>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</si>
  <si>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</si>
  <si>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</si>
  <si>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</si>
  <si>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</si>
  <si>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</si>
  <si>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</si>
  <si>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</si>
  <si>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</si>
  <si>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</si>
  <si>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</si>
  <si>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</si>
  <si>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</si>
  <si>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</si>
  <si>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</si>
  <si>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</si>
  <si>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</si>
  <si>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</si>
  <si>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</si>
  <si>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</si>
  <si>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</si>
  <si>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</si>
  <si>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</si>
  <si>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</si>
  <si>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2022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</si>
  <si>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</si>
  <si>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</si>
  <si>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</si>
  <si>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</si>
  <si>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</si>
  <si>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 xml:space="preserve">16. Chỉ số giá tiêu dùng, chỉ số giá vàng, chỉ số giá đô la Mỹ </t>
  </si>
  <si>
    <t xml:space="preserve">      và lạm phát cơ bản tháng 10 năm 2023</t>
  </si>
  <si>
    <t>Tháng 10 năm 2023 so với:</t>
  </si>
  <si>
    <t>Bình quân 10 tháng</t>
  </si>
  <si>
    <t>Kỳ gốc</t>
  </si>
  <si>
    <t>Tháng 12</t>
  </si>
  <si>
    <t xml:space="preserve"> năm 2023 so với </t>
  </si>
  <si>
    <t>(2019)</t>
  </si>
  <si>
    <t>cùng kỳ năm 2022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</si>
  <si>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</si>
  <si>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</si>
  <si>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</si>
  <si>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</si>
  <si>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</si>
  <si>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</si>
  <si>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</si>
  <si>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</si>
  <si>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</si>
  <si>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</si>
  <si>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</si>
  <si>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</si>
  <si>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</si>
  <si>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</si>
  <si>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</si>
  <si>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</si>
  <si>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</si>
  <si>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</si>
  <si>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</si>
  <si>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</si>
  <si>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12. Đầu tư nước ngoài vào Việt Nam được cấp phép từ 01/01- 20/10/2023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</si>
  <si>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</si>
  <si>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</si>
  <si>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</si>
  <si>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</si>
  <si>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</si>
  <si>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</si>
  <si>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</si>
  <si>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Thái Bình</t>
  </si>
  <si>
    <t>Đặc khu HC Hồng Công (TQ)</t>
  </si>
  <si>
    <t>Trung Quốc</t>
  </si>
  <si>
    <t>Xa-Moa</t>
  </si>
  <si>
    <t>Xây-Sen</t>
  </si>
  <si>
    <t>I-xa-ren</t>
  </si>
  <si>
    <t>Quần đảo Virgin thuộc Anh</t>
  </si>
  <si>
    <t>Máy ảnh, máy quay phim và linh kiện</t>
  </si>
  <si>
    <t>Máy móc thiết bị, dụng cụ phụ tùng khác</t>
  </si>
  <si>
    <t>Thức ăn gia súc và nguyên phụ liệu</t>
  </si>
  <si>
    <t>Hàng điện gia dụng và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</si>
</sst>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\ \ ########"/>
    <numFmt numFmtId="165" formatCode="0.0"/>
    <numFmt numFmtId="166" formatCode="_(* #,##0.0_);_(* \(#,##0.0\);_(* &quot;-&quot;??_);_(@_)"/>
    <numFmt numFmtId="167" formatCode="#,##0.0;\-#,##0.0"/>
    <numFmt numFmtId="168" formatCode="_-* #,##0_-;\-* #,##0_-;_-* &quot;-&quot;_-;_-@_-"/>
    <numFmt numFmtId="169" formatCode="_-* #,##0.00_-;\-* #,##0.00_-;_-* &quot;-&quot;??_-;_-@_-"/>
    <numFmt numFmtId="170" formatCode="_(* #,##0_);_(* \(#,##0\);_(* &quot;-&quot;??_);_(@_)"/>
    <numFmt numFmtId="171" formatCode="0.0%"/>
  </numFmts>
  <fonts count="75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vertAlign val="superscript"/>
      <sz val="10"/>
      <name val="Arial"/>
      <family val="2"/>
    </font>
    <font>
      <sz val="10"/>
      <name val=".VnArial"/>
      <family val="2"/>
    </font>
    <font>
      <sz val="14"/>
      <color theme="1"/>
      <name val="Times New Roman"/>
      <family val="2"/>
    </font>
    <font>
      <sz val="10"/>
      <name val="Arial"/>
      <family val="2"/>
      <charset val="163"/>
    </font>
    <font>
      <b/>
      <sz val="9.5"/>
      <name val="Arial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i/>
      <sz val="12"/>
      <name val="Arial"/>
      <family val="2"/>
    </font>
    <font>
      <b/>
      <sz val="13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name val="BEAM-Time-T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sz val="9"/>
      <color indexed="9"/>
      <name val="Arial"/>
      <family val="2"/>
    </font>
    <font>
      <b/>
      <sz val="11.5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sz val="9.5"/>
      <name val="Arial"/>
      <family val="2"/>
    </font>
    <font>
      <sz val="9.5"/>
      <color theme="1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sz val="9.5"/>
      <color rgb="FF000000"/>
      <name val="Arial"/>
      <family val="2"/>
    </font>
    <font>
      <b/>
      <i/>
      <sz val="9"/>
      <color theme="1"/>
      <name val="Arial"/>
      <family val="2"/>
    </font>
    <font>
      <sz val="10"/>
      <color rgb="FF000000"/>
      <name val="Arial"/>
      <family val="2"/>
    </font>
    <font>
      <b/>
      <i/>
      <sz val="9.5"/>
      <name val="Arial"/>
      <family val="2"/>
    </font>
    <font>
      <sz val="10"/>
      <name val=".VnTime"/>
      <family val="2"/>
    </font>
    <font>
      <i/>
      <sz val="9.5"/>
      <name val="Arial"/>
      <family val="2"/>
    </font>
    <font>
      <b/>
      <i/>
      <sz val="10"/>
      <name val=".VnArial"/>
      <family val="2"/>
    </font>
    <font>
      <sz val="12"/>
      <name val=".Vn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4" fillId="0" borderId="0"/>
    <xf numFmtId="43" fontId="10" fillId="0" borderId="0" applyFont="0" applyFill="0" applyBorder="0" applyAlignment="0" applyProtection="0"/>
    <xf numFmtId="0" fontId="11" fillId="0" borderId="0"/>
    <xf numFmtId="0" fontId="4" fillId="0" borderId="0"/>
    <xf numFmtId="0" fontId="10" fillId="0" borderId="0"/>
    <xf numFmtId="0" fontId="7" fillId="0" borderId="0"/>
    <xf numFmtId="43" fontId="4" fillId="0" borderId="0" applyFont="0" applyFill="0" applyBorder="0" applyAlignment="0" applyProtection="0"/>
    <xf numFmtId="0" fontId="17" fillId="0" borderId="0"/>
    <xf numFmtId="0" fontId="21" fillId="0" borderId="0"/>
    <xf numFmtId="0" fontId="22" fillId="0" borderId="0"/>
    <xf numFmtId="0" fontId="1" fillId="0" borderId="0"/>
    <xf numFmtId="43" fontId="10" fillId="0" borderId="0" applyFont="0" applyFill="0" applyBorder="0" applyAlignment="0" applyProtection="0"/>
    <xf numFmtId="0" fontId="11" fillId="0" borderId="0"/>
    <xf numFmtId="0" fontId="24" fillId="0" borderId="0" applyAlignment="0">
      <alignment vertical="top" wrapText="1"/>
      <protection locked="0"/>
    </xf>
    <xf numFmtId="0" fontId="25" fillId="0" borderId="0"/>
    <xf numFmtId="0" fontId="26" fillId="0" borderId="0"/>
    <xf numFmtId="0" fontId="26" fillId="0" borderId="0"/>
    <xf numFmtId="0" fontId="21" fillId="0" borderId="0"/>
    <xf numFmtId="0" fontId="21" fillId="0" borderId="0"/>
    <xf numFmtId="0" fontId="1" fillId="0" borderId="0"/>
    <xf numFmtId="0" fontId="32" fillId="0" borderId="0"/>
    <xf numFmtId="0" fontId="4" fillId="0" borderId="0"/>
    <xf numFmtId="0" fontId="34" fillId="0" borderId="0"/>
    <xf numFmtId="0" fontId="1" fillId="0" borderId="0"/>
    <xf numFmtId="0" fontId="1" fillId="0" borderId="0"/>
    <xf numFmtId="0" fontId="4" fillId="0" borderId="0"/>
    <xf numFmtId="0" fontId="36" fillId="0" borderId="0"/>
    <xf numFmtId="168" fontId="1" fillId="0" borderId="0" applyFont="0" applyFill="0" applyBorder="0" applyAlignment="0" applyProtection="0"/>
    <xf numFmtId="0" fontId="4" fillId="0" borderId="0"/>
    <xf numFmtId="169" fontId="1" fillId="0" borderId="0" applyFont="0" applyFill="0" applyBorder="0" applyAlignment="0" applyProtection="0"/>
    <xf numFmtId="0" fontId="4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0" fillId="0" borderId="0"/>
    <xf numFmtId="0" fontId="1" fillId="0" borderId="0"/>
    <xf numFmtId="0" fontId="21" fillId="0" borderId="0"/>
    <xf numFmtId="0" fontId="25" fillId="0" borderId="0"/>
    <xf numFmtId="0" fontId="4" fillId="0" borderId="0"/>
    <xf numFmtId="0" fontId="4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71" fillId="0" borderId="0"/>
    <xf numFmtId="0" fontId="1" fillId="0" borderId="0"/>
    <xf numFmtId="0" fontId="1" fillId="0" borderId="0"/>
    <xf numFmtId="0" fontId="4" fillId="0" borderId="0"/>
    <xf numFmtId="0" fontId="4" fillId="0" borderId="0"/>
    <xf numFmtId="166" fontId="1" fillId="0" borderId="0" applyFont="0" applyFill="0" applyBorder="0" applyAlignment="0" applyProtection="0"/>
    <xf numFmtId="0" fontId="10" fillId="0" borderId="0"/>
    <xf numFmtId="9" fontId="4" fillId="0" borderId="0" applyFont="0" applyFill="0" applyBorder="0" applyAlignment="0" applyProtection="0"/>
  </cellStyleXfs>
  <cellXfs count="474">
    <xf numFmtId="0" fontId="0" fillId="0" borderId="0" xfId="0"/>
    <xf numFmtId="0" fontId="2" fillId="0" borderId="0" xfId="1" applyNumberFormat="1" applyFont="1" applyBorder="1" applyAlignment="1"/>
    <xf numFmtId="0" fontId="3" fillId="0" borderId="0" xfId="1" applyFont="1" applyBorder="1" applyAlignment="1"/>
    <xf numFmtId="0" fontId="3" fillId="0" borderId="0" xfId="2" applyFont="1" applyFill="1"/>
    <xf numFmtId="0" fontId="4" fillId="0" borderId="0" xfId="2" applyFont="1" applyFill="1"/>
    <xf numFmtId="0" fontId="3" fillId="0" borderId="0" xfId="1" applyFont="1" applyBorder="1"/>
    <xf numFmtId="0" fontId="5" fillId="0" borderId="0" xfId="1" applyFont="1" applyBorder="1"/>
    <xf numFmtId="0" fontId="5" fillId="0" borderId="1" xfId="1" applyFont="1" applyBorder="1"/>
    <xf numFmtId="0" fontId="6" fillId="0" borderId="0" xfId="1" applyFont="1" applyBorder="1" applyAlignment="1">
      <alignment horizontal="right"/>
    </xf>
    <xf numFmtId="0" fontId="4" fillId="0" borderId="2" xfId="1" applyFont="1" applyBorder="1"/>
    <xf numFmtId="0" fontId="4" fillId="0" borderId="2" xfId="1" applyNumberFormat="1" applyFont="1" applyBorder="1" applyAlignment="1">
      <alignment horizontal="center" vertical="center"/>
    </xf>
    <xf numFmtId="0" fontId="4" fillId="0" borderId="0" xfId="1" applyFont="1" applyBorder="1"/>
    <xf numFmtId="0" fontId="4" fillId="0" borderId="0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/>
    </xf>
    <xf numFmtId="164" fontId="8" fillId="0" borderId="0" xfId="3" applyNumberFormat="1" applyFont="1" applyBorder="1" applyAlignment="1"/>
    <xf numFmtId="49" fontId="9" fillId="0" borderId="0" xfId="3" applyNumberFormat="1" applyFont="1" applyBorder="1" applyAlignment="1"/>
    <xf numFmtId="165" fontId="8" fillId="0" borderId="0" xfId="4" applyNumberFormat="1" applyFont="1" applyBorder="1" applyAlignment="1">
      <alignment horizontal="right" indent="2"/>
    </xf>
    <xf numFmtId="165" fontId="8" fillId="0" borderId="0" xfId="4" applyNumberFormat="1" applyFont="1" applyBorder="1" applyAlignment="1">
      <alignment horizontal="right" indent="3"/>
    </xf>
    <xf numFmtId="164" fontId="4" fillId="0" borderId="0" xfId="3" applyNumberFormat="1" applyFont="1" applyBorder="1" applyAlignment="1"/>
    <xf numFmtId="49" fontId="4" fillId="0" borderId="0" xfId="3" applyNumberFormat="1" applyFont="1" applyBorder="1" applyAlignment="1"/>
    <xf numFmtId="165" fontId="4" fillId="0" borderId="0" xfId="4" applyNumberFormat="1" applyFont="1" applyBorder="1" applyAlignment="1">
      <alignment horizontal="right" indent="2"/>
    </xf>
    <xf numFmtId="165" fontId="4" fillId="0" borderId="0" xfId="4" applyNumberFormat="1" applyFont="1" applyBorder="1" applyAlignment="1">
      <alignment horizontal="right" indent="3"/>
    </xf>
    <xf numFmtId="165" fontId="4" fillId="0" borderId="0" xfId="2" applyNumberFormat="1" applyFont="1" applyFill="1"/>
    <xf numFmtId="0" fontId="4" fillId="0" borderId="0" xfId="4" applyFont="1" applyBorder="1"/>
    <xf numFmtId="0" fontId="4" fillId="0" borderId="0" xfId="4" applyNumberFormat="1" applyFont="1" applyBorder="1"/>
    <xf numFmtId="0" fontId="4" fillId="0" borderId="0" xfId="2"/>
    <xf numFmtId="0" fontId="4" fillId="0" borderId="0" xfId="5"/>
    <xf numFmtId="0" fontId="4" fillId="0" borderId="0" xfId="2" applyFont="1"/>
    <xf numFmtId="164" fontId="8" fillId="0" borderId="0" xfId="3" applyNumberFormat="1" applyFont="1" applyFill="1" applyBorder="1" applyAlignment="1"/>
    <xf numFmtId="49" fontId="4" fillId="0" borderId="0" xfId="3" applyNumberFormat="1" applyFont="1" applyFill="1" applyBorder="1" applyAlignment="1"/>
    <xf numFmtId="165" fontId="8" fillId="0" borderId="0" xfId="4" applyNumberFormat="1" applyFont="1" applyFill="1" applyBorder="1" applyAlignment="1">
      <alignment horizontal="right" indent="2"/>
    </xf>
    <xf numFmtId="165" fontId="8" fillId="0" borderId="0" xfId="4" applyNumberFormat="1" applyFont="1" applyFill="1" applyBorder="1" applyAlignment="1">
      <alignment horizontal="right" indent="3"/>
    </xf>
    <xf numFmtId="164" fontId="4" fillId="0" borderId="0" xfId="3" applyNumberFormat="1" applyFont="1" applyFill="1" applyBorder="1" applyAlignment="1"/>
    <xf numFmtId="165" fontId="4" fillId="0" borderId="0" xfId="4" applyNumberFormat="1" applyFont="1" applyFill="1" applyBorder="1" applyAlignment="1">
      <alignment horizontal="right" indent="2"/>
    </xf>
    <xf numFmtId="0" fontId="2" fillId="0" borderId="0" xfId="7" applyNumberFormat="1" applyFont="1" applyFill="1" applyAlignment="1"/>
    <xf numFmtId="0" fontId="2" fillId="0" borderId="0" xfId="7" applyNumberFormat="1" applyFont="1" applyFill="1" applyAlignment="1">
      <alignment wrapText="1"/>
    </xf>
    <xf numFmtId="0" fontId="5" fillId="0" borderId="0" xfId="7" applyFont="1" applyFill="1"/>
    <xf numFmtId="0" fontId="2" fillId="0" borderId="0" xfId="7" applyNumberFormat="1" applyFont="1" applyFill="1" applyAlignment="1">
      <alignment horizontal="left" wrapText="1"/>
    </xf>
    <xf numFmtId="0" fontId="12" fillId="0" borderId="0" xfId="7" applyNumberFormat="1" applyFont="1" applyFill="1" applyAlignment="1">
      <alignment horizontal="left"/>
    </xf>
    <xf numFmtId="0" fontId="5" fillId="0" borderId="0" xfId="7" applyFont="1" applyFill="1" applyAlignment="1">
      <alignment horizontal="right"/>
    </xf>
    <xf numFmtId="0" fontId="5" fillId="0" borderId="0" xfId="7" applyFont="1" applyFill="1" applyAlignment="1">
      <alignment horizontal="center"/>
    </xf>
    <xf numFmtId="0" fontId="13" fillId="0" borderId="0" xfId="7" applyFont="1" applyFill="1" applyAlignment="1">
      <alignment horizontal="right"/>
    </xf>
    <xf numFmtId="0" fontId="12" fillId="0" borderId="2" xfId="7" applyNumberFormat="1" applyFont="1" applyFill="1" applyBorder="1" applyAlignment="1">
      <alignment vertical="center" wrapText="1"/>
    </xf>
    <xf numFmtId="0" fontId="5" fillId="0" borderId="2" xfId="7" applyNumberFormat="1" applyFont="1" applyFill="1" applyBorder="1" applyAlignment="1">
      <alignment horizontal="center" vertical="center" wrapText="1"/>
    </xf>
    <xf numFmtId="0" fontId="12" fillId="0" borderId="0" xfId="7" applyNumberFormat="1" applyFont="1" applyFill="1" applyBorder="1" applyAlignment="1">
      <alignment vertical="center" wrapText="1"/>
    </xf>
    <xf numFmtId="0" fontId="5" fillId="0" borderId="0" xfId="7" applyNumberFormat="1" applyFont="1" applyFill="1" applyBorder="1" applyAlignment="1">
      <alignment horizontal="center" vertical="center" wrapText="1"/>
    </xf>
    <xf numFmtId="0" fontId="5" fillId="0" borderId="1" xfId="7" applyNumberFormat="1" applyFont="1" applyFill="1" applyBorder="1" applyAlignment="1">
      <alignment horizontal="center" vertical="center" wrapText="1"/>
    </xf>
    <xf numFmtId="165" fontId="14" fillId="0" borderId="0" xfId="8" applyNumberFormat="1" applyFont="1" applyBorder="1" applyAlignment="1">
      <alignment horizontal="right" vertical="center" wrapText="1"/>
    </xf>
    <xf numFmtId="0" fontId="15" fillId="0" borderId="0" xfId="7" applyFont="1" applyFill="1" applyBorder="1" applyAlignment="1" applyProtection="1">
      <alignment wrapText="1"/>
    </xf>
    <xf numFmtId="165" fontId="16" fillId="0" borderId="0" xfId="9" applyNumberFormat="1" applyFont="1" applyFill="1" applyBorder="1" applyAlignment="1">
      <alignment horizontal="right" wrapText="1" indent="1"/>
    </xf>
    <xf numFmtId="0" fontId="5" fillId="0" borderId="0" xfId="7" applyFont="1" applyFill="1" applyAlignment="1">
      <alignment horizontal="center" vertical="center" wrapText="1"/>
    </xf>
    <xf numFmtId="0" fontId="8" fillId="0" borderId="0" xfId="10" applyFont="1" applyFill="1" applyBorder="1" applyAlignment="1">
      <alignment horizontal="left"/>
    </xf>
    <xf numFmtId="166" fontId="16" fillId="0" borderId="0" xfId="11" applyNumberFormat="1" applyFont="1" applyBorder="1" applyAlignment="1">
      <alignment horizontal="right" wrapText="1" indent="1"/>
    </xf>
    <xf numFmtId="0" fontId="12" fillId="0" borderId="0" xfId="7" applyFont="1" applyFill="1" applyAlignment="1">
      <alignment horizontal="center" vertical="center" wrapText="1"/>
    </xf>
    <xf numFmtId="0" fontId="13" fillId="0" borderId="0" xfId="7" applyFont="1" applyFill="1" applyAlignment="1">
      <alignment horizontal="center" vertical="center" wrapText="1"/>
    </xf>
    <xf numFmtId="0" fontId="18" fillId="0" borderId="0" xfId="12" applyNumberFormat="1" applyFont="1" applyFill="1" applyBorder="1" applyAlignment="1">
      <alignment horizontal="left" wrapText="1"/>
    </xf>
    <xf numFmtId="166" fontId="14" fillId="0" borderId="0" xfId="11" applyNumberFormat="1" applyFont="1" applyBorder="1" applyAlignment="1">
      <alignment horizontal="right" wrapText="1" indent="1"/>
    </xf>
    <xf numFmtId="0" fontId="12" fillId="0" borderId="0" xfId="7" applyFont="1" applyFill="1"/>
    <xf numFmtId="0" fontId="8" fillId="0" borderId="0" xfId="7" applyNumberFormat="1" applyFont="1" applyFill="1" applyBorder="1" applyAlignment="1">
      <alignment horizontal="left" wrapText="1"/>
    </xf>
    <xf numFmtId="0" fontId="19" fillId="0" borderId="0" xfId="7" applyFont="1" applyFill="1"/>
    <xf numFmtId="0" fontId="20" fillId="0" borderId="0" xfId="12" applyNumberFormat="1" applyFont="1" applyFill="1" applyBorder="1" applyAlignment="1">
      <alignment horizontal="left" wrapText="1"/>
    </xf>
    <xf numFmtId="0" fontId="2" fillId="0" borderId="0" xfId="13" applyNumberFormat="1" applyFont="1" applyFill="1" applyBorder="1" applyAlignment="1">
      <alignment horizontal="left"/>
    </xf>
    <xf numFmtId="0" fontId="4" fillId="0" borderId="0" xfId="13" applyFont="1" applyFill="1" applyBorder="1" applyAlignment="1">
      <alignment horizontal="center"/>
    </xf>
    <xf numFmtId="0" fontId="4" fillId="0" borderId="0" xfId="13" applyFont="1" applyFill="1" applyBorder="1" applyAlignment="1"/>
    <xf numFmtId="0" fontId="14" fillId="0" borderId="0" xfId="14" applyFont="1"/>
    <xf numFmtId="0" fontId="3" fillId="0" borderId="0" xfId="10" applyFont="1" applyFill="1" applyBorder="1"/>
    <xf numFmtId="0" fontId="2" fillId="0" borderId="0" xfId="15" applyFont="1" applyFill="1" applyBorder="1" applyAlignment="1">
      <alignment horizontal="left"/>
    </xf>
    <xf numFmtId="0" fontId="4" fillId="0" borderId="0" xfId="10" applyFont="1" applyFill="1" applyBorder="1"/>
    <xf numFmtId="0" fontId="4" fillId="0" borderId="0" xfId="13" applyFont="1" applyFill="1" applyBorder="1" applyAlignment="1">
      <alignment horizontal="centerContinuous"/>
    </xf>
    <xf numFmtId="0" fontId="4" fillId="0" borderId="2" xfId="13" applyFont="1" applyFill="1" applyBorder="1" applyAlignment="1">
      <alignment horizontal="centerContinuous"/>
    </xf>
    <xf numFmtId="0" fontId="5" fillId="0" borderId="2" xfId="13" applyFont="1" applyBorder="1" applyAlignment="1">
      <alignment horizontal="center" vertical="center"/>
    </xf>
    <xf numFmtId="0" fontId="5" fillId="0" borderId="2" xfId="13" applyFont="1" applyFill="1" applyBorder="1" applyAlignment="1">
      <alignment horizontal="center" vertical="center"/>
    </xf>
    <xf numFmtId="0" fontId="5" fillId="0" borderId="2" xfId="13" quotePrefix="1" applyFont="1" applyFill="1" applyBorder="1" applyAlignment="1">
      <alignment horizontal="center" vertical="center"/>
    </xf>
    <xf numFmtId="0" fontId="5" fillId="0" borderId="0" xfId="13" applyFont="1" applyBorder="1" applyAlignment="1">
      <alignment horizontal="center" vertical="center"/>
    </xf>
    <xf numFmtId="0" fontId="5" fillId="0" borderId="0" xfId="13" applyFont="1" applyFill="1" applyBorder="1" applyAlignment="1">
      <alignment horizontal="center" vertical="center"/>
    </xf>
    <xf numFmtId="0" fontId="5" fillId="0" borderId="0" xfId="13" quotePrefix="1" applyFont="1" applyFill="1" applyBorder="1" applyAlignment="1">
      <alignment horizontal="center" vertical="center"/>
    </xf>
    <xf numFmtId="0" fontId="5" fillId="0" borderId="0" xfId="10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5" fillId="0" borderId="1" xfId="13" applyFont="1" applyFill="1" applyBorder="1" applyAlignment="1">
      <alignment horizontal="center" vertical="center"/>
    </xf>
    <xf numFmtId="0" fontId="4" fillId="0" borderId="0" xfId="13" applyFont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7" applyNumberFormat="1" applyFont="1" applyBorder="1" applyAlignment="1">
      <alignment horizontal="left"/>
    </xf>
    <xf numFmtId="0" fontId="4" fillId="0" borderId="0" xfId="7" applyNumberFormat="1" applyFont="1" applyBorder="1" applyAlignment="1">
      <alignment horizontal="center"/>
    </xf>
    <xf numFmtId="165" fontId="4" fillId="0" borderId="0" xfId="9" applyNumberFormat="1" applyFont="1" applyFill="1" applyBorder="1" applyAlignment="1">
      <alignment wrapText="1"/>
    </xf>
    <xf numFmtId="165" fontId="4" fillId="0" borderId="0" xfId="9" applyNumberFormat="1" applyFont="1" applyFill="1" applyBorder="1" applyAlignment="1" applyProtection="1">
      <alignment wrapText="1"/>
    </xf>
    <xf numFmtId="165" fontId="4" fillId="0" borderId="0" xfId="9" applyNumberFormat="1" applyFont="1" applyFill="1" applyBorder="1" applyAlignment="1">
      <alignment horizontal="right" wrapText="1" indent="2"/>
    </xf>
    <xf numFmtId="165" fontId="4" fillId="0" borderId="0" xfId="9" applyNumberFormat="1" applyFont="1" applyFill="1" applyBorder="1" applyAlignment="1">
      <alignment horizontal="right" wrapText="1"/>
    </xf>
    <xf numFmtId="165" fontId="4" fillId="0" borderId="0" xfId="16" applyNumberFormat="1" applyFont="1" applyFill="1" applyBorder="1" applyAlignment="1">
      <alignment horizontal="right" wrapText="1" indent="2"/>
    </xf>
    <xf numFmtId="0" fontId="4" fillId="0" borderId="0" xfId="7" applyNumberFormat="1" applyFont="1" applyBorder="1" applyAlignment="1"/>
    <xf numFmtId="0" fontId="4" fillId="0" borderId="0" xfId="7" applyNumberFormat="1" applyFont="1" applyBorder="1" applyAlignment="1">
      <alignment horizontal="left" wrapText="1"/>
    </xf>
    <xf numFmtId="0" fontId="18" fillId="0" borderId="0" xfId="7" applyNumberFormat="1" applyFont="1" applyBorder="1" applyAlignment="1">
      <alignment horizontal="left" wrapText="1"/>
    </xf>
    <xf numFmtId="166" fontId="4" fillId="0" borderId="0" xfId="16" applyNumberFormat="1" applyFont="1" applyFill="1" applyBorder="1" applyAlignment="1">
      <alignment horizontal="center" wrapText="1"/>
    </xf>
    <xf numFmtId="0" fontId="4" fillId="0" borderId="0" xfId="10" applyFont="1" applyBorder="1"/>
    <xf numFmtId="0" fontId="3" fillId="0" borderId="0" xfId="10" applyFont="1" applyBorder="1" applyAlignment="1">
      <alignment horizontal="center"/>
    </xf>
    <xf numFmtId="0" fontId="3" fillId="0" borderId="0" xfId="10" applyFont="1" applyBorder="1"/>
    <xf numFmtId="165" fontId="14" fillId="0" borderId="0" xfId="14" applyNumberFormat="1" applyFont="1"/>
    <xf numFmtId="165" fontId="3" fillId="0" borderId="0" xfId="10" applyNumberFormat="1" applyFont="1" applyBorder="1"/>
    <xf numFmtId="0" fontId="14" fillId="0" borderId="0" xfId="14" applyFont="1" applyAlignment="1">
      <alignment horizontal="center"/>
    </xf>
    <xf numFmtId="0" fontId="3" fillId="0" borderId="0" xfId="10" applyFont="1" applyFill="1" applyBorder="1" applyAlignment="1">
      <alignment horizontal="center"/>
    </xf>
    <xf numFmtId="0" fontId="2" fillId="0" borderId="0" xfId="17" applyNumberFormat="1" applyFont="1" applyAlignment="1"/>
    <xf numFmtId="0" fontId="2" fillId="0" borderId="0" xfId="17" applyNumberFormat="1" applyFont="1" applyAlignment="1">
      <alignment wrapText="1"/>
    </xf>
    <xf numFmtId="0" fontId="5" fillId="0" borderId="0" xfId="17" applyFont="1"/>
    <xf numFmtId="0" fontId="2" fillId="0" borderId="0" xfId="17" applyNumberFormat="1" applyFont="1" applyAlignment="1">
      <alignment horizontal="left" wrapText="1"/>
    </xf>
    <xf numFmtId="0" fontId="12" fillId="0" borderId="0" xfId="17" applyNumberFormat="1" applyFont="1" applyFill="1" applyAlignment="1">
      <alignment horizontal="left"/>
    </xf>
    <xf numFmtId="0" fontId="5" fillId="0" borderId="0" xfId="17" applyFont="1" applyFill="1"/>
    <xf numFmtId="0" fontId="13" fillId="0" borderId="0" xfId="17" applyFont="1" applyFill="1" applyAlignment="1">
      <alignment horizontal="right"/>
    </xf>
    <xf numFmtId="0" fontId="12" fillId="0" borderId="2" xfId="18" applyFont="1" applyFill="1" applyBorder="1" applyAlignment="1">
      <alignment horizontal="center" vertical="center" wrapText="1"/>
      <protection locked="0"/>
    </xf>
    <xf numFmtId="0" fontId="5" fillId="0" borderId="2" xfId="18" applyFont="1" applyFill="1" applyBorder="1" applyAlignment="1">
      <alignment horizontal="center" vertical="center" wrapText="1"/>
      <protection locked="0"/>
    </xf>
    <xf numFmtId="0" fontId="25" fillId="0" borderId="0" xfId="19"/>
    <xf numFmtId="0" fontId="12" fillId="0" borderId="0" xfId="18" applyFont="1" applyFill="1" applyBorder="1" applyAlignment="1">
      <alignment horizontal="center" vertical="center" wrapText="1"/>
      <protection locked="0"/>
    </xf>
    <xf numFmtId="0" fontId="5" fillId="0" borderId="0" xfId="18" applyFont="1" applyFill="1" applyBorder="1" applyAlignment="1">
      <alignment horizontal="center" vertical="center" wrapText="1"/>
      <protection locked="0"/>
    </xf>
    <xf numFmtId="14" fontId="5" fillId="0" borderId="0" xfId="18" quotePrefix="1" applyNumberFormat="1" applyFont="1" applyFill="1" applyBorder="1" applyAlignment="1">
      <alignment horizontal="center" vertical="center" wrapText="1"/>
      <protection locked="0"/>
    </xf>
    <xf numFmtId="0" fontId="5" fillId="0" borderId="1" xfId="18" applyFont="1" applyFill="1" applyBorder="1" applyAlignment="1">
      <alignment horizontal="center" vertical="center" wrapText="1"/>
      <protection locked="0"/>
    </xf>
    <xf numFmtId="167" fontId="16" fillId="0" borderId="0" xfId="20" applyNumberFormat="1" applyFont="1" applyFill="1" applyBorder="1" applyAlignment="1" applyProtection="1">
      <alignment horizontal="right" indent="3"/>
      <protection locked="0"/>
    </xf>
    <xf numFmtId="0" fontId="27" fillId="0" borderId="0" xfId="10" applyFont="1" applyBorder="1" applyAlignment="1">
      <alignment horizontal="left"/>
    </xf>
    <xf numFmtId="0" fontId="5" fillId="0" borderId="0" xfId="17" applyFont="1" applyFill="1" applyAlignment="1">
      <alignment horizontal="center" vertical="center" wrapText="1"/>
    </xf>
    <xf numFmtId="0" fontId="28" fillId="0" borderId="0" xfId="12" applyNumberFormat="1" applyFont="1" applyFill="1" applyBorder="1" applyAlignment="1">
      <alignment horizontal="left" wrapText="1"/>
    </xf>
    <xf numFmtId="167" fontId="14" fillId="0" borderId="0" xfId="20" applyNumberFormat="1" applyFont="1" applyFill="1" applyBorder="1" applyAlignment="1" applyProtection="1">
      <alignment horizontal="right" indent="3"/>
      <protection locked="0"/>
    </xf>
    <xf numFmtId="0" fontId="12" fillId="0" borderId="0" xfId="17" applyFont="1" applyFill="1" applyAlignment="1">
      <alignment horizontal="center" vertical="center" wrapText="1"/>
    </xf>
    <xf numFmtId="0" fontId="13" fillId="0" borderId="0" xfId="17" applyFont="1" applyFill="1" applyAlignment="1">
      <alignment horizontal="center" vertical="center" wrapText="1"/>
    </xf>
    <xf numFmtId="0" fontId="27" fillId="0" borderId="0" xfId="7" applyNumberFormat="1" applyFont="1" applyBorder="1" applyAlignment="1">
      <alignment horizontal="left" wrapText="1"/>
    </xf>
    <xf numFmtId="167" fontId="8" fillId="0" borderId="0" xfId="20" applyNumberFormat="1" applyFont="1" applyFill="1" applyBorder="1" applyAlignment="1" applyProtection="1">
      <alignment horizontal="right" indent="3"/>
      <protection locked="0"/>
    </xf>
    <xf numFmtId="0" fontId="12" fillId="0" borderId="0" xfId="17" applyFont="1" applyFill="1"/>
    <xf numFmtId="167" fontId="4" fillId="0" borderId="0" xfId="20" applyNumberFormat="1" applyFont="1" applyFill="1" applyBorder="1" applyAlignment="1" applyProtection="1">
      <alignment horizontal="right" indent="3"/>
      <protection locked="0"/>
    </xf>
    <xf numFmtId="0" fontId="28" fillId="0" borderId="0" xfId="12" applyNumberFormat="1" applyFont="1" applyFill="1" applyBorder="1" applyAlignment="1">
      <alignment horizontal="left" vertical="center" wrapText="1"/>
    </xf>
    <xf numFmtId="0" fontId="5" fillId="0" borderId="0" xfId="17" applyFont="1" applyFill="1" applyAlignment="1">
      <alignment vertical="center"/>
    </xf>
    <xf numFmtId="0" fontId="19" fillId="0" borderId="0" xfId="17" applyFont="1" applyFill="1"/>
    <xf numFmtId="0" fontId="29" fillId="0" borderId="0" xfId="12" applyNumberFormat="1" applyFont="1" applyFill="1" applyBorder="1" applyAlignment="1">
      <alignment horizontal="left" wrapText="1"/>
    </xf>
    <xf numFmtId="0" fontId="4" fillId="0" borderId="0" xfId="17" applyFont="1"/>
    <xf numFmtId="167" fontId="14" fillId="0" borderId="0" xfId="21" applyNumberFormat="1" applyFont="1" applyFill="1" applyBorder="1" applyAlignment="1" applyProtection="1">
      <alignment horizontal="right" indent="2"/>
      <protection locked="0"/>
    </xf>
    <xf numFmtId="14" fontId="5" fillId="0" borderId="0" xfId="18" applyNumberFormat="1" applyFont="1" applyFill="1" applyBorder="1" applyAlignment="1">
      <alignment horizontal="center" vertical="center" wrapText="1"/>
      <protection locked="0"/>
    </xf>
    <xf numFmtId="0" fontId="16" fillId="0" borderId="0" xfId="9" applyFont="1" applyBorder="1"/>
    <xf numFmtId="165" fontId="16" fillId="0" borderId="0" xfId="9" applyNumberFormat="1" applyFont="1" applyBorder="1" applyAlignment="1">
      <alignment horizontal="right" indent="5"/>
    </xf>
    <xf numFmtId="0" fontId="14" fillId="0" borderId="0" xfId="9" applyFont="1" applyBorder="1" applyAlignment="1">
      <alignment horizontal="left" indent="2"/>
    </xf>
    <xf numFmtId="165" fontId="14" fillId="0" borderId="0" xfId="9" applyNumberFormat="1" applyFont="1" applyBorder="1" applyAlignment="1">
      <alignment horizontal="right" indent="5"/>
    </xf>
    <xf numFmtId="0" fontId="10" fillId="0" borderId="0" xfId="9"/>
    <xf numFmtId="0" fontId="2" fillId="0" borderId="0" xfId="17" applyNumberFormat="1" applyFont="1" applyAlignment="1">
      <alignment horizontal="left"/>
    </xf>
    <xf numFmtId="0" fontId="14" fillId="0" borderId="0" xfId="9" applyFont="1" applyBorder="1" applyAlignment="1">
      <alignment horizontal="left" indent="1"/>
    </xf>
    <xf numFmtId="167" fontId="14" fillId="0" borderId="0" xfId="9" applyNumberFormat="1" applyFont="1" applyFill="1" applyBorder="1" applyAlignment="1" applyProtection="1">
      <alignment horizontal="right" indent="4"/>
      <protection locked="0"/>
    </xf>
    <xf numFmtId="0" fontId="2" fillId="0" borderId="0" xfId="22" applyFont="1" applyAlignment="1">
      <alignment horizontal="left"/>
    </xf>
    <xf numFmtId="0" fontId="31" fillId="0" borderId="0" xfId="23" applyFont="1"/>
    <xf numFmtId="0" fontId="5" fillId="0" borderId="0" xfId="24" applyFont="1"/>
    <xf numFmtId="0" fontId="6" fillId="0" borderId="1" xfId="24" applyFont="1" applyBorder="1" applyAlignment="1">
      <alignment horizontal="right"/>
    </xf>
    <xf numFmtId="0" fontId="4" fillId="0" borderId="2" xfId="24" applyFont="1" applyBorder="1"/>
    <xf numFmtId="0" fontId="5" fillId="0" borderId="2" xfId="24" applyFont="1" applyBorder="1" applyAlignment="1">
      <alignment horizontal="center" vertical="center" wrapText="1"/>
    </xf>
    <xf numFmtId="0" fontId="5" fillId="0" borderId="2" xfId="24" quotePrefix="1" applyFont="1" applyBorder="1" applyAlignment="1">
      <alignment horizontal="center" vertical="center" wrapText="1"/>
    </xf>
    <xf numFmtId="0" fontId="4" fillId="0" borderId="0" xfId="24" applyFont="1"/>
    <xf numFmtId="0" fontId="5" fillId="0" borderId="0" xfId="24" applyFont="1" applyAlignment="1">
      <alignment horizontal="center" vertical="center" wrapText="1"/>
    </xf>
    <xf numFmtId="0" fontId="5" fillId="0" borderId="1" xfId="24" applyFont="1" applyBorder="1" applyAlignment="1">
      <alignment horizontal="center" vertical="center" wrapText="1"/>
    </xf>
    <xf numFmtId="0" fontId="8" fillId="0" borderId="0" xfId="25" applyFont="1" applyAlignment="1">
      <alignment horizontal="left"/>
    </xf>
    <xf numFmtId="0" fontId="8" fillId="0" borderId="0" xfId="25" applyFont="1"/>
    <xf numFmtId="1" fontId="8" fillId="0" borderId="0" xfId="26" applyNumberFormat="1" applyFont="1" applyAlignment="1">
      <alignment horizontal="right" indent="1"/>
    </xf>
    <xf numFmtId="165" fontId="8" fillId="0" borderId="0" xfId="26" applyNumberFormat="1" applyFont="1" applyAlignment="1">
      <alignment horizontal="right" indent="2"/>
    </xf>
    <xf numFmtId="0" fontId="4" fillId="0" borderId="0" xfId="25" applyFont="1"/>
    <xf numFmtId="0" fontId="6" fillId="0" borderId="0" xfId="25" applyFont="1" applyAlignment="1">
      <alignment horizontal="left"/>
    </xf>
    <xf numFmtId="1" fontId="33" fillId="0" borderId="0" xfId="26" applyNumberFormat="1" applyFont="1" applyAlignment="1">
      <alignment horizontal="right" indent="1"/>
    </xf>
    <xf numFmtId="165" fontId="33" fillId="0" borderId="0" xfId="26" applyNumberFormat="1" applyFont="1" applyAlignment="1">
      <alignment horizontal="right" indent="2"/>
    </xf>
    <xf numFmtId="165" fontId="1" fillId="0" borderId="0" xfId="24" applyNumberFormat="1"/>
    <xf numFmtId="0" fontId="9" fillId="0" borderId="0" xfId="25" applyFont="1"/>
    <xf numFmtId="0" fontId="4" fillId="0" borderId="0" xfId="25" applyFont="1" applyAlignment="1">
      <alignment horizontal="left" indent="1"/>
    </xf>
    <xf numFmtId="1" fontId="18" fillId="0" borderId="0" xfId="26" applyNumberFormat="1" applyFont="1" applyAlignment="1">
      <alignment horizontal="right" indent="1"/>
    </xf>
    <xf numFmtId="165" fontId="18" fillId="0" borderId="0" xfId="26" applyNumberFormat="1" applyFont="1" applyAlignment="1">
      <alignment horizontal="right" indent="2"/>
    </xf>
    <xf numFmtId="165" fontId="4" fillId="0" borderId="0" xfId="26" applyNumberFormat="1" applyAlignment="1">
      <alignment horizontal="right" indent="2"/>
    </xf>
    <xf numFmtId="1" fontId="4" fillId="0" borderId="0" xfId="26" applyNumberFormat="1" applyAlignment="1">
      <alignment horizontal="right" indent="1"/>
    </xf>
    <xf numFmtId="1" fontId="4" fillId="0" borderId="0" xfId="24" applyNumberFormat="1" applyFont="1" applyAlignment="1">
      <alignment horizontal="right" indent="1"/>
    </xf>
    <xf numFmtId="165" fontId="4" fillId="0" borderId="0" xfId="24" applyNumberFormat="1" applyFont="1" applyAlignment="1">
      <alignment horizontal="right" indent="2"/>
    </xf>
    <xf numFmtId="0" fontId="4" fillId="0" borderId="0" xfId="27" applyFont="1" applyAlignment="1">
      <alignment horizontal="left" indent="1"/>
    </xf>
    <xf numFmtId="0" fontId="6" fillId="0" borderId="0" xfId="25" applyFont="1"/>
    <xf numFmtId="165" fontId="4" fillId="0" borderId="0" xfId="24" applyNumberFormat="1" applyFont="1" applyAlignment="1">
      <alignment horizontal="right" indent="1"/>
    </xf>
    <xf numFmtId="0" fontId="4" fillId="0" borderId="0" xfId="28" applyFont="1"/>
    <xf numFmtId="0" fontId="4" fillId="0" borderId="0" xfId="28" applyFont="1" applyAlignment="1">
      <alignment horizontal="left" indent="1"/>
    </xf>
    <xf numFmtId="165" fontId="26" fillId="0" borderId="0" xfId="0" applyNumberFormat="1" applyFont="1"/>
    <xf numFmtId="0" fontId="24" fillId="0" borderId="0" xfId="24" applyFont="1"/>
    <xf numFmtId="1" fontId="31" fillId="0" borderId="0" xfId="29" applyNumberFormat="1" applyFont="1"/>
    <xf numFmtId="0" fontId="35" fillId="0" borderId="0" xfId="30" applyFont="1"/>
    <xf numFmtId="0" fontId="35" fillId="0" borderId="0" xfId="29" applyFont="1"/>
    <xf numFmtId="0" fontId="5" fillId="0" borderId="0" xfId="30" applyFont="1"/>
    <xf numFmtId="0" fontId="5" fillId="0" borderId="0" xfId="29" applyFont="1"/>
    <xf numFmtId="0" fontId="13" fillId="0" borderId="1" xfId="29" applyFont="1" applyBorder="1"/>
    <xf numFmtId="0" fontId="5" fillId="0" borderId="1" xfId="29" applyFont="1" applyBorder="1"/>
    <xf numFmtId="0" fontId="13" fillId="0" borderId="1" xfId="29" applyFont="1" applyBorder="1" applyAlignment="1">
      <alignment horizontal="right"/>
    </xf>
    <xf numFmtId="0" fontId="35" fillId="0" borderId="2" xfId="29" applyFont="1" applyBorder="1"/>
    <xf numFmtId="0" fontId="5" fillId="0" borderId="2" xfId="30" applyFont="1" applyBorder="1" applyAlignment="1">
      <alignment horizontal="center"/>
    </xf>
    <xf numFmtId="0" fontId="5" fillId="0" borderId="0" xfId="30" applyFont="1" applyAlignment="1">
      <alignment horizontal="center"/>
    </xf>
    <xf numFmtId="1" fontId="5" fillId="0" borderId="1" xfId="30" applyNumberFormat="1" applyFont="1" applyBorder="1" applyAlignment="1">
      <alignment horizontal="center"/>
    </xf>
    <xf numFmtId="165" fontId="5" fillId="0" borderId="1" xfId="30" applyNumberFormat="1" applyFont="1" applyBorder="1" applyAlignment="1">
      <alignment horizontal="center"/>
    </xf>
    <xf numFmtId="1" fontId="5" fillId="0" borderId="1" xfId="29" applyNumberFormat="1" applyFont="1" applyBorder="1" applyAlignment="1">
      <alignment horizontal="center"/>
    </xf>
    <xf numFmtId="0" fontId="38" fillId="0" borderId="0" xfId="30" applyFont="1" applyAlignment="1">
      <alignment horizontal="center" wrapText="1"/>
    </xf>
    <xf numFmtId="165" fontId="5" fillId="0" borderId="0" xfId="29" applyNumberFormat="1" applyFont="1"/>
    <xf numFmtId="49" fontId="12" fillId="0" borderId="0" xfId="32" applyNumberFormat="1" applyFont="1" applyFill="1" applyBorder="1" applyAlignment="1"/>
    <xf numFmtId="0" fontId="39" fillId="0" borderId="0" xfId="29" applyFont="1"/>
    <xf numFmtId="0" fontId="12" fillId="0" borderId="0" xfId="29" applyFont="1"/>
    <xf numFmtId="1" fontId="12" fillId="0" borderId="0" xfId="29" applyNumberFormat="1" applyFont="1"/>
    <xf numFmtId="165" fontId="12" fillId="0" borderId="0" xfId="29" applyNumberFormat="1" applyFont="1"/>
    <xf numFmtId="1" fontId="39" fillId="0" borderId="0" xfId="29" applyNumberFormat="1" applyFont="1"/>
    <xf numFmtId="49" fontId="12" fillId="0" borderId="0" xfId="30" applyNumberFormat="1" applyFont="1" applyAlignment="1">
      <alignment horizontal="left"/>
    </xf>
    <xf numFmtId="49" fontId="5" fillId="0" borderId="0" xfId="30" applyNumberFormat="1" applyFont="1" applyAlignment="1">
      <alignment horizontal="left"/>
    </xf>
    <xf numFmtId="1" fontId="5" fillId="0" borderId="0" xfId="29" applyNumberFormat="1" applyFont="1"/>
    <xf numFmtId="0" fontId="5" fillId="0" borderId="0" xfId="30" applyFont="1" applyAlignment="1">
      <alignment horizontal="left"/>
    </xf>
    <xf numFmtId="0" fontId="12" fillId="0" borderId="0" xfId="30" applyFont="1"/>
    <xf numFmtId="0" fontId="4" fillId="0" borderId="0" xfId="30" applyAlignment="1">
      <alignment horizontal="left"/>
    </xf>
    <xf numFmtId="0" fontId="4" fillId="0" borderId="0" xfId="30" applyAlignment="1">
      <alignment horizontal="left" wrapText="1"/>
    </xf>
    <xf numFmtId="0" fontId="4" fillId="0" borderId="0" xfId="33"/>
    <xf numFmtId="1" fontId="39" fillId="0" borderId="0" xfId="29" applyNumberFormat="1" applyFont="1" applyAlignment="1">
      <alignment horizontal="center"/>
    </xf>
    <xf numFmtId="0" fontId="3" fillId="0" borderId="0" xfId="29" applyFont="1"/>
    <xf numFmtId="49" fontId="12" fillId="0" borderId="0" xfId="34" applyNumberFormat="1" applyFont="1" applyFill="1" applyBorder="1" applyAlignment="1"/>
    <xf numFmtId="1" fontId="5" fillId="0" borderId="0" xfId="33" applyNumberFormat="1" applyFont="1"/>
    <xf numFmtId="1" fontId="12" fillId="0" borderId="0" xfId="33" applyNumberFormat="1" applyFont="1"/>
    <xf numFmtId="165" fontId="12" fillId="0" borderId="0" xfId="33" applyNumberFormat="1" applyFont="1"/>
    <xf numFmtId="1" fontId="2" fillId="0" borderId="0" xfId="35" applyNumberFormat="1" applyFont="1"/>
    <xf numFmtId="0" fontId="40" fillId="0" borderId="0" xfId="29" applyFont="1"/>
    <xf numFmtId="1" fontId="3" fillId="0" borderId="0" xfId="35" applyNumberFormat="1" applyFont="1"/>
    <xf numFmtId="0" fontId="3" fillId="0" borderId="0" xfId="30" applyFont="1"/>
    <xf numFmtId="165" fontId="5" fillId="0" borderId="0" xfId="33" applyNumberFormat="1" applyFont="1"/>
    <xf numFmtId="165" fontId="5" fillId="0" borderId="0" xfId="33" applyNumberFormat="1" applyFont="1" applyAlignment="1">
      <alignment horizontal="right"/>
    </xf>
    <xf numFmtId="165" fontId="35" fillId="0" borderId="0" xfId="29" applyNumberFormat="1" applyFont="1"/>
    <xf numFmtId="1" fontId="41" fillId="0" borderId="0" xfId="35" applyNumberFormat="1" applyFont="1"/>
    <xf numFmtId="0" fontId="19" fillId="0" borderId="2" xfId="30" applyFont="1" applyBorder="1"/>
    <xf numFmtId="0" fontId="42" fillId="0" borderId="0" xfId="30" applyFont="1"/>
    <xf numFmtId="0" fontId="43" fillId="0" borderId="0" xfId="29" applyFont="1"/>
    <xf numFmtId="0" fontId="43" fillId="0" borderId="0" xfId="30" applyFont="1"/>
    <xf numFmtId="0" fontId="2" fillId="0" borderId="0" xfId="36" applyFont="1"/>
    <xf numFmtId="0" fontId="4" fillId="0" borderId="0" xfId="36" applyFont="1"/>
    <xf numFmtId="0" fontId="2" fillId="0" borderId="0" xfId="36" applyFont="1" applyAlignment="1">
      <alignment horizontal="center"/>
    </xf>
    <xf numFmtId="0" fontId="3" fillId="0" borderId="0" xfId="36" applyFont="1"/>
    <xf numFmtId="0" fontId="4" fillId="0" borderId="1" xfId="36" applyFont="1" applyBorder="1"/>
    <xf numFmtId="0" fontId="22" fillId="0" borderId="0" xfId="37"/>
    <xf numFmtId="0" fontId="6" fillId="0" borderId="0" xfId="36" applyFont="1" applyAlignment="1">
      <alignment horizontal="right"/>
    </xf>
    <xf numFmtId="0" fontId="44" fillId="0" borderId="2" xfId="38" applyFont="1" applyBorder="1" applyAlignment="1">
      <alignment horizontal="center" vertical="center" wrapText="1"/>
    </xf>
    <xf numFmtId="0" fontId="43" fillId="0" borderId="2" xfId="39" applyFont="1" applyBorder="1" applyAlignment="1">
      <alignment horizontal="center" vertical="center" wrapText="1"/>
    </xf>
    <xf numFmtId="0" fontId="44" fillId="0" borderId="0" xfId="38" applyFont="1" applyAlignment="1">
      <alignment horizontal="center" vertical="center" wrapText="1"/>
    </xf>
    <xf numFmtId="0" fontId="43" fillId="0" borderId="0" xfId="39" applyFont="1" applyAlignment="1">
      <alignment horizontal="center" vertical="center" wrapText="1"/>
    </xf>
    <xf numFmtId="0" fontId="43" fillId="0" borderId="0" xfId="40" applyFont="1" applyAlignment="1">
      <alignment horizontal="center" vertical="center" wrapText="1"/>
    </xf>
    <xf numFmtId="165" fontId="43" fillId="0" borderId="0" xfId="36" applyNumberFormat="1" applyFont="1" applyAlignment="1">
      <alignment horizontal="center" vertical="center"/>
    </xf>
    <xf numFmtId="0" fontId="22" fillId="0" borderId="1" xfId="38" applyBorder="1" applyAlignment="1">
      <alignment wrapText="1"/>
    </xf>
    <xf numFmtId="165" fontId="43" fillId="0" borderId="1" xfId="36" applyNumberFormat="1" applyFont="1" applyBorder="1" applyAlignment="1">
      <alignment horizontal="center" vertical="center"/>
    </xf>
    <xf numFmtId="0" fontId="22" fillId="0" borderId="0" xfId="38" applyAlignment="1">
      <alignment wrapText="1"/>
    </xf>
    <xf numFmtId="0" fontId="8" fillId="0" borderId="0" xfId="36" applyFont="1"/>
    <xf numFmtId="1" fontId="8" fillId="0" borderId="0" xfId="6" applyNumberFormat="1" applyFont="1" applyFill="1" applyBorder="1" applyAlignment="1">
      <alignment horizontal="right" indent="1"/>
    </xf>
    <xf numFmtId="1" fontId="8" fillId="0" borderId="0" xfId="6" applyNumberFormat="1" applyFont="1" applyFill="1" applyBorder="1" applyAlignment="1">
      <alignment horizontal="right"/>
    </xf>
    <xf numFmtId="165" fontId="8" fillId="0" borderId="0" xfId="6" applyNumberFormat="1" applyFont="1" applyFill="1" applyBorder="1" applyAlignment="1">
      <alignment horizontal="right" indent="1"/>
    </xf>
    <xf numFmtId="165" fontId="8" fillId="0" borderId="0" xfId="36" applyNumberFormat="1" applyFont="1"/>
    <xf numFmtId="0" fontId="4" fillId="0" borderId="0" xfId="36" applyFont="1" applyAlignment="1">
      <alignment horizontal="left" indent="1"/>
    </xf>
    <xf numFmtId="1" fontId="4" fillId="0" borderId="0" xfId="6" applyNumberFormat="1" applyFont="1" applyFill="1" applyBorder="1" applyAlignment="1">
      <alignment horizontal="right" indent="1"/>
    </xf>
    <xf numFmtId="1" fontId="4" fillId="0" borderId="0" xfId="6" applyNumberFormat="1" applyFont="1" applyFill="1" applyBorder="1" applyAlignment="1">
      <alignment horizontal="right"/>
    </xf>
    <xf numFmtId="165" fontId="4" fillId="0" borderId="0" xfId="6" applyNumberFormat="1" applyFont="1" applyFill="1" applyBorder="1" applyAlignment="1">
      <alignment horizontal="right" indent="1"/>
    </xf>
    <xf numFmtId="0" fontId="6" fillId="0" borderId="0" xfId="36" applyFont="1"/>
    <xf numFmtId="1" fontId="4" fillId="0" borderId="0" xfId="36" applyNumberFormat="1" applyFont="1"/>
    <xf numFmtId="165" fontId="4" fillId="0" borderId="0" xfId="36" applyNumberFormat="1" applyFont="1"/>
    <xf numFmtId="0" fontId="4" fillId="0" borderId="0" xfId="39" applyFont="1"/>
    <xf numFmtId="165" fontId="4" fillId="0" borderId="0" xfId="39" applyNumberFormat="1" applyFont="1"/>
    <xf numFmtId="0" fontId="2" fillId="0" borderId="0" xfId="41" applyFont="1"/>
    <xf numFmtId="0" fontId="45" fillId="0" borderId="0" xfId="42" applyFont="1"/>
    <xf numFmtId="0" fontId="22" fillId="0" borderId="0" xfId="38"/>
    <xf numFmtId="0" fontId="10" fillId="0" borderId="0" xfId="43"/>
    <xf numFmtId="0" fontId="46" fillId="0" borderId="0" xfId="42" applyFont="1" applyAlignment="1">
      <alignment horizontal="left"/>
    </xf>
    <xf numFmtId="0" fontId="47" fillId="0" borderId="0" xfId="42" applyFont="1" applyAlignment="1">
      <alignment horizontal="left"/>
    </xf>
    <xf numFmtId="0" fontId="4" fillId="0" borderId="0" xfId="42" applyFont="1"/>
    <xf numFmtId="0" fontId="4" fillId="0" borderId="0" xfId="42" applyFont="1" applyAlignment="1">
      <alignment horizontal="center"/>
    </xf>
    <xf numFmtId="0" fontId="6" fillId="0" borderId="0" xfId="42" applyFont="1" applyAlignment="1">
      <alignment horizontal="right"/>
    </xf>
    <xf numFmtId="0" fontId="4" fillId="0" borderId="2" xfId="42" applyFont="1" applyBorder="1" applyAlignment="1">
      <alignment vertical="center" wrapText="1"/>
    </xf>
    <xf numFmtId="0" fontId="37" fillId="0" borderId="2" xfId="9" applyFont="1" applyBorder="1" applyAlignment="1">
      <alignment horizontal="center" vertical="center" wrapText="1"/>
    </xf>
    <xf numFmtId="0" fontId="4" fillId="0" borderId="0" xfId="42" applyFont="1" applyAlignment="1">
      <alignment vertical="center" wrapText="1"/>
    </xf>
    <xf numFmtId="0" fontId="37" fillId="0" borderId="0" xfId="9" applyFont="1" applyAlignment="1">
      <alignment horizontal="center" vertical="center" wrapText="1"/>
    </xf>
    <xf numFmtId="0" fontId="5" fillId="0" borderId="0" xfId="44" applyFont="1" applyAlignment="1">
      <alignment horizontal="center" vertical="center" wrapText="1"/>
    </xf>
    <xf numFmtId="0" fontId="5" fillId="0" borderId="1" xfId="44" applyFont="1" applyBorder="1" applyAlignment="1">
      <alignment horizontal="center" vertical="center" wrapText="1"/>
    </xf>
    <xf numFmtId="0" fontId="15" fillId="0" borderId="0" xfId="45" applyFont="1" applyAlignment="1">
      <alignment horizontal="left"/>
    </xf>
    <xf numFmtId="165" fontId="16" fillId="0" borderId="0" xfId="43" applyNumberFormat="1" applyFont="1"/>
    <xf numFmtId="165" fontId="16" fillId="0" borderId="0" xfId="43" applyNumberFormat="1" applyFont="1" applyAlignment="1">
      <alignment horizontal="right" indent="2"/>
    </xf>
    <xf numFmtId="0" fontId="6" fillId="0" borderId="0" xfId="45" applyFont="1"/>
    <xf numFmtId="165" fontId="14" fillId="0" borderId="0" xfId="43" applyNumberFormat="1" applyFont="1"/>
    <xf numFmtId="165" fontId="14" fillId="0" borderId="0" xfId="43" applyNumberFormat="1" applyFont="1" applyAlignment="1">
      <alignment horizontal="right" indent="2"/>
    </xf>
    <xf numFmtId="0" fontId="4" fillId="0" borderId="0" xfId="45" applyFont="1" applyAlignment="1">
      <alignment horizontal="left" indent="1"/>
    </xf>
    <xf numFmtId="165" fontId="10" fillId="0" borderId="0" xfId="43" applyNumberFormat="1"/>
    <xf numFmtId="165" fontId="22" fillId="0" borderId="0" xfId="38" applyNumberFormat="1"/>
    <xf numFmtId="0" fontId="1" fillId="0" borderId="0" xfId="41"/>
    <xf numFmtId="0" fontId="48" fillId="0" borderId="0" xfId="42" applyFont="1"/>
    <xf numFmtId="0" fontId="49" fillId="0" borderId="0" xfId="42" applyFont="1"/>
    <xf numFmtId="0" fontId="25" fillId="0" borderId="0" xfId="46"/>
    <xf numFmtId="0" fontId="50" fillId="0" borderId="0" xfId="42" applyFont="1"/>
    <xf numFmtId="0" fontId="4" fillId="0" borderId="0" xfId="47"/>
    <xf numFmtId="0" fontId="5" fillId="0" borderId="0" xfId="42" applyFont="1" applyAlignment="1">
      <alignment horizontal="center" vertical="top" wrapText="1"/>
    </xf>
    <xf numFmtId="1" fontId="5" fillId="0" borderId="0" xfId="35" applyNumberFormat="1" applyFont="1" applyAlignment="1">
      <alignment horizontal="center" vertical="top" wrapText="1"/>
    </xf>
    <xf numFmtId="0" fontId="5" fillId="0" borderId="0" xfId="36" applyFont="1" applyAlignment="1">
      <alignment horizontal="center" vertical="top" wrapText="1"/>
    </xf>
    <xf numFmtId="0" fontId="51" fillId="0" borderId="0" xfId="42" applyFont="1"/>
    <xf numFmtId="0" fontId="52" fillId="0" borderId="0" xfId="42" applyFont="1"/>
    <xf numFmtId="0" fontId="53" fillId="0" borderId="0" xfId="42" applyFont="1"/>
    <xf numFmtId="0" fontId="14" fillId="0" borderId="0" xfId="42" applyFont="1"/>
    <xf numFmtId="0" fontId="14" fillId="0" borderId="0" xfId="42" applyFont="1" applyAlignment="1">
      <alignment horizontal="center"/>
    </xf>
    <xf numFmtId="0" fontId="54" fillId="0" borderId="0" xfId="42" applyFont="1" applyAlignment="1">
      <alignment horizontal="right"/>
    </xf>
    <xf numFmtId="0" fontId="14" fillId="0" borderId="2" xfId="42" applyFont="1" applyBorder="1" applyAlignment="1">
      <alignment vertical="center" wrapText="1"/>
    </xf>
    <xf numFmtId="0" fontId="14" fillId="0" borderId="2" xfId="9" applyFont="1" applyBorder="1" applyAlignment="1">
      <alignment horizontal="center" vertical="center" wrapText="1"/>
    </xf>
    <xf numFmtId="0" fontId="14" fillId="0" borderId="0" xfId="42" applyFont="1" applyAlignment="1">
      <alignment vertical="center" wrapText="1"/>
    </xf>
    <xf numFmtId="0" fontId="14" fillId="0" borderId="0" xfId="9" applyFont="1" applyAlignment="1">
      <alignment horizontal="center" vertical="center" wrapText="1"/>
    </xf>
    <xf numFmtId="0" fontId="14" fillId="0" borderId="0" xfId="44" applyFont="1" applyAlignment="1">
      <alignment horizontal="center" vertical="center" wrapText="1"/>
    </xf>
    <xf numFmtId="0" fontId="14" fillId="0" borderId="1" xfId="44" applyFont="1" applyBorder="1" applyAlignment="1">
      <alignment horizontal="center" vertical="center" wrapText="1"/>
    </xf>
    <xf numFmtId="0" fontId="14" fillId="0" borderId="0" xfId="42" applyFont="1" applyAlignment="1">
      <alignment horizontal="center" vertical="top" wrapText="1"/>
    </xf>
    <xf numFmtId="1" fontId="14" fillId="0" borderId="0" xfId="35" applyNumberFormat="1" applyFont="1" applyAlignment="1">
      <alignment horizontal="center" vertical="top" wrapText="1"/>
    </xf>
    <xf numFmtId="0" fontId="14" fillId="0" borderId="0" xfId="36" applyFont="1" applyAlignment="1">
      <alignment horizontal="center" vertical="top" wrapText="1"/>
    </xf>
    <xf numFmtId="0" fontId="16" fillId="0" borderId="0" xfId="48" applyFont="1"/>
    <xf numFmtId="0" fontId="16" fillId="0" borderId="0" xfId="43" applyNumberFormat="1" applyFont="1"/>
    <xf numFmtId="0" fontId="16" fillId="0" borderId="0" xfId="49" applyFont="1"/>
    <xf numFmtId="0" fontId="14" fillId="0" borderId="0" xfId="43" applyNumberFormat="1" applyFont="1"/>
    <xf numFmtId="0" fontId="14" fillId="0" borderId="0" xfId="48" applyFont="1" applyAlignment="1">
      <alignment horizontal="left" indent="1"/>
    </xf>
    <xf numFmtId="0" fontId="16" fillId="0" borderId="0" xfId="42" applyFont="1"/>
    <xf numFmtId="0" fontId="16" fillId="0" borderId="0" xfId="48" applyFont="1" applyAlignment="1">
      <alignment horizontal="left" indent="1"/>
    </xf>
    <xf numFmtId="0" fontId="14" fillId="0" borderId="0" xfId="48" applyFont="1" applyAlignment="1">
      <alignment horizontal="left" indent="2"/>
    </xf>
    <xf numFmtId="0" fontId="55" fillId="0" borderId="0" xfId="42" applyFont="1"/>
    <xf numFmtId="0" fontId="56" fillId="0" borderId="0" xfId="50" applyFont="1"/>
    <xf numFmtId="1" fontId="55" fillId="0" borderId="0" xfId="42" applyNumberFormat="1" applyFont="1"/>
    <xf numFmtId="0" fontId="56" fillId="0" borderId="0" xfId="9" applyFont="1"/>
    <xf numFmtId="0" fontId="57" fillId="0" borderId="0" xfId="42" applyFont="1"/>
    <xf numFmtId="0" fontId="58" fillId="0" borderId="0" xfId="42" applyFont="1"/>
    <xf numFmtId="0" fontId="59" fillId="0" borderId="0" xfId="42" applyFont="1"/>
    <xf numFmtId="0" fontId="51" fillId="0" borderId="0" xfId="51" applyFont="1"/>
    <xf numFmtId="0" fontId="52" fillId="0" borderId="0" xfId="52" applyFont="1" applyAlignment="1">
      <alignment horizontal="right"/>
    </xf>
    <xf numFmtId="0" fontId="52" fillId="0" borderId="0" xfId="52" applyFont="1"/>
    <xf numFmtId="0" fontId="60" fillId="0" borderId="0" xfId="51" applyFont="1"/>
    <xf numFmtId="0" fontId="14" fillId="0" borderId="0" xfId="52" applyFont="1" applyAlignment="1">
      <alignment horizontal="right"/>
    </xf>
    <xf numFmtId="0" fontId="14" fillId="0" borderId="0" xfId="52" applyFont="1"/>
    <xf numFmtId="0" fontId="37" fillId="0" borderId="0" xfId="51" applyFont="1"/>
    <xf numFmtId="0" fontId="37" fillId="0" borderId="0" xfId="52" applyFont="1" applyAlignment="1">
      <alignment horizontal="right"/>
    </xf>
    <xf numFmtId="0" fontId="61" fillId="0" borderId="0" xfId="52" applyFont="1"/>
    <xf numFmtId="0" fontId="61" fillId="0" borderId="0" xfId="52" applyFont="1" applyAlignment="1">
      <alignment horizontal="right"/>
    </xf>
    <xf numFmtId="0" fontId="37" fillId="0" borderId="0" xfId="52" applyFont="1"/>
    <xf numFmtId="0" fontId="14" fillId="0" borderId="2" xfId="51" applyFont="1" applyBorder="1"/>
    <xf numFmtId="0" fontId="62" fillId="0" borderId="2" xfId="53" applyFont="1" applyBorder="1" applyAlignment="1">
      <alignment horizontal="center" vertical="center" wrapText="1"/>
    </xf>
    <xf numFmtId="0" fontId="37" fillId="0" borderId="2" xfId="51" applyFont="1" applyBorder="1" applyAlignment="1">
      <alignment horizontal="center" vertical="center"/>
    </xf>
    <xf numFmtId="0" fontId="14" fillId="0" borderId="0" xfId="51" applyFont="1"/>
    <xf numFmtId="0" fontId="62" fillId="0" borderId="0" xfId="53" applyFont="1" applyAlignment="1">
      <alignment horizontal="center" vertical="center" wrapText="1"/>
    </xf>
    <xf numFmtId="0" fontId="37" fillId="0" borderId="0" xfId="51" applyFont="1" applyAlignment="1">
      <alignment horizontal="center" vertical="center"/>
    </xf>
    <xf numFmtId="0" fontId="5" fillId="0" borderId="0" xfId="13" applyFont="1" applyAlignment="1">
      <alignment horizontal="center" vertical="center"/>
    </xf>
    <xf numFmtId="0" fontId="62" fillId="0" borderId="1" xfId="53" applyFont="1" applyBorder="1" applyAlignment="1">
      <alignment horizontal="center" vertical="center" wrapText="1"/>
    </xf>
    <xf numFmtId="0" fontId="37" fillId="0" borderId="1" xfId="51" applyFont="1" applyBorder="1" applyAlignment="1">
      <alignment horizontal="center" vertical="center"/>
    </xf>
    <xf numFmtId="0" fontId="14" fillId="0" borderId="0" xfId="52" applyFont="1" applyAlignment="1">
      <alignment horizontal="right" vertical="center" wrapText="1"/>
    </xf>
    <xf numFmtId="0" fontId="43" fillId="0" borderId="0" xfId="51" applyFont="1"/>
    <xf numFmtId="0" fontId="14" fillId="0" borderId="0" xfId="51" applyFont="1" applyAlignment="1">
      <alignment horizontal="right"/>
    </xf>
    <xf numFmtId="165" fontId="14" fillId="0" borderId="0" xfId="51" applyNumberFormat="1" applyFont="1" applyAlignment="1">
      <alignment horizontal="right" indent="1"/>
    </xf>
    <xf numFmtId="1" fontId="14" fillId="0" borderId="0" xfId="51" applyNumberFormat="1" applyFont="1" applyAlignment="1">
      <alignment horizontal="right"/>
    </xf>
    <xf numFmtId="0" fontId="43" fillId="0" borderId="0" xfId="51" applyFont="1" applyAlignment="1">
      <alignment wrapText="1"/>
    </xf>
    <xf numFmtId="165" fontId="14" fillId="0" borderId="0" xfId="51" applyNumberFormat="1" applyFont="1" applyAlignment="1">
      <alignment horizontal="right"/>
    </xf>
    <xf numFmtId="0" fontId="63" fillId="0" borderId="0" xfId="51" applyFont="1"/>
    <xf numFmtId="0" fontId="63" fillId="0" borderId="0" xfId="51" applyFont="1" applyAlignment="1">
      <alignment horizontal="right"/>
    </xf>
    <xf numFmtId="1" fontId="63" fillId="0" borderId="0" xfId="51" applyNumberFormat="1" applyFont="1" applyAlignment="1">
      <alignment horizontal="right"/>
    </xf>
    <xf numFmtId="0" fontId="10" fillId="0" borderId="0" xfId="51"/>
    <xf numFmtId="0" fontId="10" fillId="0" borderId="0" xfId="51" applyAlignment="1">
      <alignment horizontal="right"/>
    </xf>
    <xf numFmtId="0" fontId="10" fillId="0" borderId="0" xfId="9" applyAlignment="1">
      <alignment horizontal="right"/>
    </xf>
    <xf numFmtId="0" fontId="52" fillId="0" borderId="0" xfId="51" applyFont="1"/>
    <xf numFmtId="0" fontId="33" fillId="0" borderId="0" xfId="51" applyFont="1" applyAlignment="1">
      <alignment horizontal="right"/>
    </xf>
    <xf numFmtId="0" fontId="64" fillId="0" borderId="2" xfId="51" applyFont="1" applyBorder="1" applyAlignment="1">
      <alignment horizontal="center" wrapText="1"/>
    </xf>
    <xf numFmtId="0" fontId="64" fillId="0" borderId="0" xfId="51" applyFont="1" applyAlignment="1">
      <alignment horizontal="center" wrapText="1"/>
    </xf>
    <xf numFmtId="0" fontId="5" fillId="0" borderId="2" xfId="13" applyFont="1" applyBorder="1" applyAlignment="1">
      <alignment horizontal="center" vertical="center" wrapText="1"/>
    </xf>
    <xf numFmtId="0" fontId="5" fillId="0" borderId="0" xfId="13" applyFont="1" applyAlignment="1">
      <alignment horizontal="center" vertical="center" wrapText="1"/>
    </xf>
    <xf numFmtId="0" fontId="5" fillId="0" borderId="1" xfId="13" applyFont="1" applyBorder="1" applyAlignment="1">
      <alignment horizontal="center" vertical="center" wrapText="1"/>
    </xf>
    <xf numFmtId="0" fontId="27" fillId="0" borderId="0" xfId="44" applyFont="1"/>
    <xf numFmtId="1" fontId="16" fillId="0" borderId="0" xfId="51" applyNumberFormat="1" applyFont="1"/>
    <xf numFmtId="165" fontId="16" fillId="0" borderId="0" xfId="51" applyNumberFormat="1" applyFont="1" applyAlignment="1">
      <alignment wrapText="1"/>
    </xf>
    <xf numFmtId="0" fontId="65" fillId="0" borderId="0" xfId="52" applyFont="1"/>
    <xf numFmtId="0" fontId="16" fillId="0" borderId="0" xfId="51" applyFont="1"/>
    <xf numFmtId="0" fontId="66" fillId="0" borderId="0" xfId="54" applyFont="1"/>
    <xf numFmtId="0" fontId="66" fillId="0" borderId="0" xfId="55" applyFont="1"/>
    <xf numFmtId="0" fontId="54" fillId="0" borderId="0" xfId="51" applyFont="1"/>
    <xf numFmtId="1" fontId="54" fillId="0" borderId="0" xfId="51" applyNumberFormat="1" applyFont="1"/>
    <xf numFmtId="165" fontId="54" fillId="0" borderId="0" xfId="51" applyNumberFormat="1" applyFont="1" applyAlignment="1">
      <alignment wrapText="1"/>
    </xf>
    <xf numFmtId="0" fontId="44" fillId="0" borderId="0" xfId="55" applyFont="1"/>
    <xf numFmtId="0" fontId="67" fillId="0" borderId="0" xfId="55" applyFont="1" applyAlignment="1">
      <alignment horizontal="left" wrapText="1"/>
    </xf>
    <xf numFmtId="1" fontId="14" fillId="0" borderId="0" xfId="51" applyNumberFormat="1" applyFont="1"/>
    <xf numFmtId="165" fontId="14" fillId="0" borderId="0" xfId="51" applyNumberFormat="1" applyFont="1" applyAlignment="1">
      <alignment wrapText="1"/>
    </xf>
    <xf numFmtId="165" fontId="14" fillId="0" borderId="0" xfId="51" applyNumberFormat="1" applyFont="1" applyAlignment="1">
      <alignment horizontal="right" wrapText="1"/>
    </xf>
    <xf numFmtId="165" fontId="14" fillId="0" borderId="0" xfId="52" applyNumberFormat="1" applyFont="1" applyAlignment="1">
      <alignment horizontal="right"/>
    </xf>
    <xf numFmtId="0" fontId="8" fillId="0" borderId="0" xfId="44" applyFont="1"/>
    <xf numFmtId="0" fontId="14" fillId="0" borderId="0" xfId="52" applyFont="1" applyAlignment="1">
      <alignment horizontal="left" indent="1"/>
    </xf>
    <xf numFmtId="1" fontId="14" fillId="0" borderId="0" xfId="52" applyNumberFormat="1" applyFont="1" applyAlignment="1">
      <alignment horizontal="right"/>
    </xf>
    <xf numFmtId="0" fontId="68" fillId="0" borderId="0" xfId="52" applyFont="1" applyAlignment="1">
      <alignment horizontal="right"/>
    </xf>
    <xf numFmtId="0" fontId="16" fillId="0" borderId="0" xfId="51" applyFont="1" applyAlignment="1">
      <alignment horizontal="right" indent="1"/>
    </xf>
    <xf numFmtId="165" fontId="16" fillId="0" borderId="0" xfId="51" applyNumberFormat="1" applyFont="1" applyAlignment="1">
      <alignment horizontal="right" indent="5"/>
    </xf>
    <xf numFmtId="0" fontId="54" fillId="0" borderId="0" xfId="51" applyFont="1" applyAlignment="1">
      <alignment horizontal="right" indent="1"/>
    </xf>
    <xf numFmtId="165" fontId="54" fillId="0" borderId="0" xfId="51" applyNumberFormat="1" applyFont="1" applyAlignment="1">
      <alignment horizontal="right" indent="5"/>
    </xf>
    <xf numFmtId="0" fontId="69" fillId="0" borderId="0" xfId="56" applyFont="1" applyAlignment="1">
      <alignment horizontal="left" wrapText="1" indent="1"/>
    </xf>
    <xf numFmtId="0" fontId="14" fillId="0" borderId="0" xfId="51" applyFont="1" applyAlignment="1">
      <alignment horizontal="right" indent="1"/>
    </xf>
    <xf numFmtId="165" fontId="14" fillId="0" borderId="0" xfId="51" applyNumberFormat="1" applyFont="1" applyAlignment="1">
      <alignment horizontal="right" indent="5"/>
    </xf>
    <xf numFmtId="0" fontId="54" fillId="0" borderId="0" xfId="56" applyFont="1"/>
    <xf numFmtId="165" fontId="16" fillId="0" borderId="0" xfId="51" applyNumberFormat="1" applyFont="1" applyAlignment="1">
      <alignment horizontal="left" indent="7"/>
    </xf>
    <xf numFmtId="0" fontId="70" fillId="0" borderId="0" xfId="55" applyFont="1"/>
    <xf numFmtId="165" fontId="54" fillId="0" borderId="0" xfId="51" applyNumberFormat="1" applyFont="1" applyAlignment="1">
      <alignment horizontal="left" indent="7"/>
    </xf>
    <xf numFmtId="0" fontId="4" fillId="0" borderId="0" xfId="56" applyFont="1" applyAlignment="1">
      <alignment horizontal="left" wrapText="1" indent="1"/>
    </xf>
    <xf numFmtId="165" fontId="14" fillId="0" borderId="0" xfId="51" applyNumberFormat="1" applyFont="1" applyAlignment="1">
      <alignment horizontal="left" indent="7"/>
    </xf>
    <xf numFmtId="0" fontId="6" fillId="0" borderId="0" xfId="56" applyFont="1"/>
    <xf numFmtId="0" fontId="69" fillId="0" borderId="0" xfId="51" applyFont="1" applyAlignment="1">
      <alignment horizontal="left" wrapText="1" indent="1"/>
    </xf>
    <xf numFmtId="165" fontId="16" fillId="0" borderId="0" xfId="51" applyNumberFormat="1" applyFont="1" applyAlignment="1">
      <alignment horizontal="right" indent="4"/>
    </xf>
    <xf numFmtId="165" fontId="54" fillId="0" borderId="0" xfId="51" applyNumberFormat="1" applyFont="1" applyAlignment="1">
      <alignment horizontal="right" indent="4"/>
    </xf>
    <xf numFmtId="165" fontId="14" fillId="0" borderId="0" xfId="51" applyNumberFormat="1" applyFont="1" applyAlignment="1">
      <alignment horizontal="right" indent="4"/>
    </xf>
    <xf numFmtId="0" fontId="2" fillId="0" borderId="0" xfId="57" applyFont="1"/>
    <xf numFmtId="0" fontId="46" fillId="0" borderId="0" xfId="58" applyFont="1" applyAlignment="1">
      <alignment horizontal="left"/>
    </xf>
    <xf numFmtId="0" fontId="1" fillId="0" borderId="0" xfId="58" applyFont="1"/>
    <xf numFmtId="0" fontId="4" fillId="0" borderId="0" xfId="57"/>
    <xf numFmtId="0" fontId="3" fillId="0" borderId="0" xfId="58" applyFont="1"/>
    <xf numFmtId="0" fontId="4" fillId="0" borderId="0" xfId="58" applyFont="1"/>
    <xf numFmtId="0" fontId="3" fillId="0" borderId="0" xfId="57" applyFont="1"/>
    <xf numFmtId="0" fontId="6" fillId="0" borderId="0" xfId="58" applyFont="1" applyAlignment="1">
      <alignment horizontal="right"/>
    </xf>
    <xf numFmtId="0" fontId="3" fillId="0" borderId="2" xfId="58" applyFont="1" applyBorder="1"/>
    <xf numFmtId="0" fontId="4" fillId="0" borderId="2" xfId="58" applyFont="1" applyBorder="1"/>
    <xf numFmtId="0" fontId="43" fillId="0" borderId="2" xfId="58" applyFont="1" applyBorder="1" applyAlignment="1">
      <alignment horizontal="center" vertical="center"/>
    </xf>
    <xf numFmtId="0" fontId="43" fillId="0" borderId="0" xfId="58" applyFont="1" applyAlignment="1">
      <alignment horizontal="center" vertical="center"/>
    </xf>
    <xf numFmtId="0" fontId="43" fillId="0" borderId="1" xfId="58" quotePrefix="1" applyFont="1" applyBorder="1" applyAlignment="1">
      <alignment horizontal="center" vertical="center"/>
    </xf>
    <xf numFmtId="0" fontId="43" fillId="0" borderId="1" xfId="58" applyFont="1" applyBorder="1" applyAlignment="1">
      <alignment horizontal="center" vertical="center"/>
    </xf>
    <xf numFmtId="0" fontId="24" fillId="0" borderId="0" xfId="58" applyFont="1"/>
    <xf numFmtId="2" fontId="4" fillId="0" borderId="0" xfId="57" applyNumberFormat="1"/>
    <xf numFmtId="2" fontId="4" fillId="0" borderId="0" xfId="57" applyNumberFormat="1" applyAlignment="1">
      <alignment horizontal="right" indent="1"/>
    </xf>
    <xf numFmtId="0" fontId="27" fillId="0" borderId="0" xfId="58" applyFont="1" applyAlignment="1">
      <alignment horizontal="left"/>
    </xf>
    <xf numFmtId="2" fontId="8" fillId="0" borderId="0" xfId="57" applyNumberFormat="1" applyFont="1" applyAlignment="1">
      <alignment horizontal="right" indent="1"/>
    </xf>
    <xf numFmtId="2" fontId="8" fillId="0" borderId="0" xfId="57" applyNumberFormat="1" applyFont="1" applyAlignment="1">
      <alignment horizontal="right" indent="2"/>
    </xf>
    <xf numFmtId="0" fontId="43" fillId="0" borderId="0" xfId="58" applyFont="1"/>
    <xf numFmtId="2" fontId="4" fillId="0" borderId="0" xfId="57" applyNumberFormat="1" applyAlignment="1">
      <alignment horizontal="right" indent="2"/>
    </xf>
    <xf numFmtId="0" fontId="72" fillId="0" borderId="0" xfId="58" applyFont="1"/>
    <xf numFmtId="2" fontId="4" fillId="0" borderId="0" xfId="59" applyNumberFormat="1" applyFont="1" applyAlignment="1">
      <alignment horizontal="right" indent="1"/>
    </xf>
    <xf numFmtId="2" fontId="12" fillId="0" borderId="0" xfId="59" applyNumberFormat="1" applyFont="1" applyAlignment="1">
      <alignment horizontal="right"/>
    </xf>
    <xf numFmtId="165" fontId="27" fillId="0" borderId="0" xfId="58" applyNumberFormat="1" applyFont="1" applyAlignment="1">
      <alignment horizontal="center"/>
    </xf>
    <xf numFmtId="0" fontId="8" fillId="0" borderId="0" xfId="57" applyFont="1" applyAlignment="1">
      <alignment horizontal="right" indent="1"/>
    </xf>
    <xf numFmtId="0" fontId="14" fillId="0" borderId="0" xfId="0" applyFont="1"/>
    <xf numFmtId="0" fontId="2" fillId="0" borderId="0" xfId="60" applyFont="1" applyAlignment="1">
      <alignment horizontal="left"/>
    </xf>
    <xf numFmtId="0" fontId="3" fillId="0" borderId="0" xfId="60" applyFont="1" applyAlignment="1">
      <alignment horizontal="left"/>
    </xf>
    <xf numFmtId="0" fontId="3" fillId="0" borderId="0" xfId="60" applyFont="1" applyAlignment="1">
      <alignment horizontal="center"/>
    </xf>
    <xf numFmtId="0" fontId="1" fillId="0" borderId="0" xfId="60" applyFill="1"/>
    <xf numFmtId="0" fontId="1" fillId="0" borderId="0" xfId="60"/>
    <xf numFmtId="0" fontId="3" fillId="0" borderId="0" xfId="60" applyFont="1"/>
    <xf numFmtId="0" fontId="24" fillId="0" borderId="0" xfId="60" applyFont="1"/>
    <xf numFmtId="0" fontId="24" fillId="0" borderId="0" xfId="60" applyFont="1" applyAlignment="1">
      <alignment horizontal="center"/>
    </xf>
    <xf numFmtId="0" fontId="6" fillId="0" borderId="0" xfId="60" applyFont="1" applyAlignment="1">
      <alignment horizontal="right"/>
    </xf>
    <xf numFmtId="0" fontId="24" fillId="0" borderId="2" xfId="60" applyFont="1" applyBorder="1"/>
    <xf numFmtId="0" fontId="24" fillId="0" borderId="2" xfId="60" applyFont="1" applyBorder="1" applyAlignment="1">
      <alignment vertical="center"/>
    </xf>
    <xf numFmtId="0" fontId="4" fillId="0" borderId="2" xfId="60" applyFont="1" applyBorder="1" applyAlignment="1">
      <alignment horizontal="center" vertical="center"/>
    </xf>
    <xf numFmtId="0" fontId="24" fillId="0" borderId="0" xfId="60" applyFont="1" applyAlignment="1">
      <alignment vertical="center"/>
    </xf>
    <xf numFmtId="0" fontId="4" fillId="0" borderId="1" xfId="60" applyFont="1" applyBorder="1" applyAlignment="1">
      <alignment horizontal="center" vertical="center"/>
    </xf>
    <xf numFmtId="0" fontId="8" fillId="0" borderId="0" xfId="60" applyFont="1"/>
    <xf numFmtId="0" fontId="4" fillId="0" borderId="0" xfId="61"/>
    <xf numFmtId="1" fontId="8" fillId="0" borderId="0" xfId="60" applyNumberFormat="1" applyFont="1" applyAlignment="1">
      <alignment horizontal="right" indent="3"/>
    </xf>
    <xf numFmtId="165" fontId="8" fillId="0" borderId="0" xfId="60" applyNumberFormat="1" applyFont="1" applyAlignment="1">
      <alignment horizontal="right" indent="3"/>
    </xf>
    <xf numFmtId="0" fontId="1" fillId="0" borderId="0" xfId="60" applyAlignment="1">
      <alignment horizontal="right" indent="3"/>
    </xf>
    <xf numFmtId="0" fontId="1" fillId="0" borderId="0" xfId="60" applyFill="1" applyAlignment="1">
      <alignment horizontal="right" indent="3"/>
    </xf>
    <xf numFmtId="0" fontId="4" fillId="0" borderId="0" xfId="62"/>
    <xf numFmtId="1" fontId="4" fillId="0" borderId="0" xfId="60" applyNumberFormat="1" applyFont="1" applyAlignment="1">
      <alignment horizontal="right" indent="3"/>
    </xf>
    <xf numFmtId="165" fontId="4" fillId="0" borderId="0" xfId="60" applyNumberFormat="1" applyFont="1" applyAlignment="1">
      <alignment horizontal="right" indent="3"/>
    </xf>
    <xf numFmtId="0" fontId="25" fillId="0" borderId="0" xfId="19" applyFill="1" applyAlignment="1">
      <alignment vertical="center" wrapText="1"/>
    </xf>
    <xf numFmtId="0" fontId="4" fillId="0" borderId="0" xfId="63" applyNumberFormat="1" applyFont="1" applyAlignment="1">
      <alignment horizontal="right" indent="3"/>
    </xf>
    <xf numFmtId="170" fontId="73" fillId="0" borderId="0" xfId="63" applyNumberFormat="1" applyFont="1" applyAlignment="1">
      <alignment horizontal="center"/>
    </xf>
    <xf numFmtId="170" fontId="6" fillId="0" borderId="0" xfId="63" applyNumberFormat="1" applyFont="1" applyAlignment="1">
      <alignment horizontal="right" indent="3"/>
    </xf>
    <xf numFmtId="165" fontId="6" fillId="0" borderId="0" xfId="63" applyNumberFormat="1" applyFont="1" applyAlignment="1">
      <alignment horizontal="right" indent="3"/>
    </xf>
    <xf numFmtId="0" fontId="1" fillId="0" borderId="0" xfId="60" applyFill="1" applyAlignment="1"/>
    <xf numFmtId="0" fontId="10" fillId="0" borderId="0" xfId="64"/>
    <xf numFmtId="0" fontId="10" fillId="0" borderId="0" xfId="64" applyAlignment="1">
      <alignment horizontal="center"/>
    </xf>
    <xf numFmtId="0" fontId="4" fillId="0" borderId="0" xfId="61" applyAlignment="1">
      <alignment horizontal="center"/>
    </xf>
    <xf numFmtId="0" fontId="4" fillId="0" borderId="0" xfId="63" applyNumberFormat="1" applyFont="1" applyBorder="1" applyAlignment="1">
      <alignment horizontal="center"/>
    </xf>
    <xf numFmtId="165" fontId="4" fillId="0" borderId="0" xfId="60" applyNumberFormat="1" applyFont="1" applyAlignment="1">
      <alignment horizontal="center"/>
    </xf>
    <xf numFmtId="170" fontId="74" fillId="0" borderId="0" xfId="63" applyNumberFormat="1" applyFont="1" applyBorder="1" applyAlignment="1">
      <alignment horizontal="center"/>
    </xf>
    <xf numFmtId="171" fontId="4" fillId="0" borderId="0" xfId="65" applyNumberFormat="1" applyFont="1"/>
    <xf numFmtId="0" fontId="37" fillId="0" borderId="1" xfId="31" applyFont="1" applyBorder="1" applyAlignment="1">
      <alignment horizontal="center" wrapText="1"/>
    </xf>
    <xf numFmtId="0" fontId="37" fillId="0" borderId="2" xfId="31" applyFont="1" applyBorder="1" applyAlignment="1">
      <alignment horizontal="center" wrapText="1"/>
    </xf>
    <xf numFmtId="0" fontId="37" fillId="0" borderId="0" xfId="31" applyFont="1" applyAlignment="1">
      <alignment horizontal="center" wrapText="1"/>
    </xf>
    <xf numFmtId="165" fontId="5" fillId="0" borderId="1" xfId="30" applyNumberFormat="1" applyFont="1" applyBorder="1" applyAlignment="1">
      <alignment horizontal="center" vertical="center"/>
    </xf>
    <xf numFmtId="1" fontId="5" fillId="0" borderId="1" xfId="30" applyNumberFormat="1" applyFont="1" applyBorder="1" applyAlignment="1">
      <alignment horizontal="center" vertical="center"/>
    </xf>
    <xf numFmtId="0" fontId="5" fillId="0" borderId="2" xfId="13" quotePrefix="1" applyFont="1" applyBorder="1" applyAlignment="1">
      <alignment horizontal="center" vertical="center"/>
    </xf>
    <xf numFmtId="0" fontId="5" fillId="0" borderId="1" xfId="13" quotePrefix="1" applyFont="1" applyBorder="1" applyAlignment="1">
      <alignment horizontal="center" vertical="center"/>
    </xf>
    <xf numFmtId="0" fontId="5" fillId="0" borderId="2" xfId="13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5" fillId="0" borderId="2" xfId="13" applyFont="1" applyBorder="1" applyAlignment="1">
      <alignment horizontal="center" vertical="center" wrapText="1"/>
    </xf>
    <xf numFmtId="0" fontId="5" fillId="0" borderId="1" xfId="13" applyFont="1" applyBorder="1" applyAlignment="1">
      <alignment horizontal="center" vertical="center" wrapText="1"/>
    </xf>
    <xf numFmtId="0" fontId="44" fillId="0" borderId="2" xfId="38" applyFont="1" applyBorder="1" applyAlignment="1">
      <alignment horizontal="center" vertical="center" wrapText="1"/>
    </xf>
    <xf numFmtId="0" fontId="44" fillId="0" borderId="1" xfId="38" applyFont="1" applyBorder="1" applyAlignment="1">
      <alignment horizontal="center" vertical="center" wrapText="1"/>
    </xf>
    <xf numFmtId="0" fontId="37" fillId="0" borderId="1" xfId="31" applyFont="1" applyBorder="1" applyAlignment="1">
      <alignment horizontal="center" wrapText="1"/>
    </xf>
    <xf numFmtId="0" fontId="37" fillId="0" borderId="2" xfId="31" applyFont="1" applyBorder="1" applyAlignment="1">
      <alignment horizontal="center" wrapText="1"/>
    </xf>
    <xf numFmtId="0" fontId="37" fillId="0" borderId="0" xfId="31" applyFont="1" applyAlignment="1">
      <alignment horizontal="center" wrapText="1"/>
    </xf>
    <xf numFmtId="0" fontId="43" fillId="0" borderId="3" xfId="58" applyFont="1" applyBorder="1" applyAlignment="1">
      <alignment horizontal="center" vertical="center"/>
    </xf>
  </cellXfs>
  <cellStyles count="66">
    <cellStyle name="Comma" xfId="6" builtinId="3"/>
    <cellStyle name="Comma 10 2 2 2" xfId="16"/>
    <cellStyle name="Comma 17" xfId="11"/>
    <cellStyle name="Comma 3 2 5 4" xfId="63"/>
    <cellStyle name="Comma_Bieu 012011" xfId="32"/>
    <cellStyle name="Comma_Bieu 012011 2 3" xfId="34"/>
    <cellStyle name="Normal" xfId="0" builtinId="0"/>
    <cellStyle name="Normal - Style1 3" xfId="47"/>
    <cellStyle name="Normal 10 2 2 2 3" xfId="9"/>
    <cellStyle name="Normal 10 2 2 2 4 2" xfId="55"/>
    <cellStyle name="Normal 10 2 2 2 5" xfId="51"/>
    <cellStyle name="Normal 10 2 2 2 5 2" xfId="56"/>
    <cellStyle name="Normal 10 4 2 2 2" xfId="54"/>
    <cellStyle name="Normal 10 4 2 3" xfId="52"/>
    <cellStyle name="Normal 11 4" xfId="19"/>
    <cellStyle name="Normal 12 3" xfId="8"/>
    <cellStyle name="Normal 15 2 2" xfId="21"/>
    <cellStyle name="Normal 153 2" xfId="64"/>
    <cellStyle name="Normal 155 2" xfId="14"/>
    <cellStyle name="Normal 156" xfId="38"/>
    <cellStyle name="Normal 157 2" xfId="31"/>
    <cellStyle name="Normal 2" xfId="2"/>
    <cellStyle name="Normal 2 13 2" xfId="61"/>
    <cellStyle name="Normal 2 16 2" xfId="53"/>
    <cellStyle name="Normal 2 2" xfId="37"/>
    <cellStyle name="Normal 2 4 2" xfId="5"/>
    <cellStyle name="Normal 2 7 2" xfId="46"/>
    <cellStyle name="Normal 21" xfId="20"/>
    <cellStyle name="Normal 3 2 2 2 2" xfId="43"/>
    <cellStyle name="Normal 3 2 2 2 2 3" xfId="50"/>
    <cellStyle name="Normal 7 4 2" xfId="27"/>
    <cellStyle name="Normal_02NN" xfId="1"/>
    <cellStyle name="Normal_02NN_bieu nongnghiep" xfId="4"/>
    <cellStyle name="Normal_03&amp;04CN" xfId="10"/>
    <cellStyle name="Normal_05XD 2" xfId="24"/>
    <cellStyle name="Normal_05XD_Dautu(6-2011)" xfId="15"/>
    <cellStyle name="Normal_05XD_Dautu(6-2011) 2" xfId="28"/>
    <cellStyle name="Normal_06DTNN 2" xfId="60"/>
    <cellStyle name="Normal_07Dulich11 2" xfId="48"/>
    <cellStyle name="Normal_07gia" xfId="58"/>
    <cellStyle name="Normal_07VT 2" xfId="41"/>
    <cellStyle name="Normal_08-12TM" xfId="29"/>
    <cellStyle name="Normal_08tmt3" xfId="36"/>
    <cellStyle name="Normal_08tmt3 2" xfId="40"/>
    <cellStyle name="Normal_08tmt3_VT- TM Diep" xfId="39"/>
    <cellStyle name="Normal_Bctiendo2000" xfId="3"/>
    <cellStyle name="Normal_Bieu04.072" xfId="62"/>
    <cellStyle name="Normal_Book2" xfId="59"/>
    <cellStyle name="Normal_Dau tu 2" xfId="26"/>
    <cellStyle name="Normal_Gui Vu TH-Bao cao nhanh VDT 2006" xfId="25"/>
    <cellStyle name="Normal_nhanh sap xep lai 2 2" xfId="35"/>
    <cellStyle name="Normal_nhanh sap xep lai 3" xfId="30"/>
    <cellStyle name="Normal_Sheet1" xfId="12"/>
    <cellStyle name="Normal_solieu gdp 2 2" xfId="44"/>
    <cellStyle name="Normal_SPT3-96" xfId="13"/>
    <cellStyle name="Normal_SPT3-96_Bieu 012011 2" xfId="23"/>
    <cellStyle name="Normal_SPT3-96_Bieudautu_Dautu(6-2011)" xfId="22"/>
    <cellStyle name="Normal_SPT3-96_Van tai12.2010 2" xfId="45"/>
    <cellStyle name="Normal_Tieu thu-Ton kho thang 7.2012 (dieu chinh)" xfId="18"/>
    <cellStyle name="Normal_Xl0000008" xfId="49"/>
    <cellStyle name="Normal_Xl0000107" xfId="17"/>
    <cellStyle name="Normal_Xl0000141" xfId="7"/>
    <cellStyle name="Normal_Xl0000156" xfId="42"/>
    <cellStyle name="Normal_Xl0000163" xfId="57"/>
    <cellStyle name="Normal_Xl0000203" xfId="33"/>
    <cellStyle name="Percent 4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CT.XF1"/>
      <sheetName val="_x000f__x0000_½"/>
      <sheetName val="_x0014_M0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Cong ban_x0009__x0000__x0009__x0000__x0004__x0000__x0003_"/>
      <sheetName val="_x000c_"/>
      <sheetName val="QD cua HDQ²"/>
      <sheetName val="chie԰"/>
      <sheetName val="_x000d_â_x0005_"/>
      <sheetName val="I_x0005_"/>
      <sheetName val="S2"/>
      <sheetName val="_x000f_"/>
      <sheetName val="M pc_x0006_"/>
      <sheetName val="luongt"/>
      <sheetName val="???"/>
      <sheetName val="QUY IV _x0005_"/>
      <sheetName val="co_x0005_"/>
      <sheetName val="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 refreshError="1"/>
      <sheetData sheetId="432"/>
      <sheetData sheetId="433"/>
      <sheetData sheetId="434" refreshError="1"/>
      <sheetData sheetId="435" refreshError="1"/>
      <sheetData sheetId="436"/>
      <sheetData sheetId="437" refreshError="1"/>
      <sheetData sheetId="438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/>
      <sheetData sheetId="464"/>
      <sheetData sheetId="465"/>
      <sheetData sheetId="466"/>
      <sheetData sheetId="467"/>
      <sheetData sheetId="468" refreshError="1"/>
      <sheetData sheetId="469"/>
      <sheetData sheetId="470"/>
      <sheetData sheetId="471"/>
      <sheetData sheetId="472"/>
      <sheetData sheetId="473"/>
      <sheetData sheetId="474" refreshError="1"/>
      <sheetData sheetId="475" refreshError="1"/>
      <sheetData sheetId="476" refreshError="1"/>
      <sheetData sheetId="477"/>
      <sheetData sheetId="478"/>
      <sheetData sheetId="479" refreshError="1"/>
      <sheetData sheetId="480" refreshError="1"/>
      <sheetData sheetId="481"/>
      <sheetData sheetId="482"/>
      <sheetData sheetId="483" refreshError="1"/>
      <sheetData sheetId="484"/>
      <sheetData sheetId="485" refreshError="1"/>
      <sheetData sheetId="486"/>
      <sheetData sheetId="487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 refreshError="1"/>
      <sheetData sheetId="495" refreshError="1"/>
      <sheetData sheetId="496" refreshError="1"/>
      <sheetData sheetId="497" refreshError="1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/>
      <sheetData sheetId="655"/>
      <sheetData sheetId="656"/>
      <sheetData sheetId="657"/>
      <sheetData sheetId="658"/>
      <sheetData sheetId="659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/>
      <sheetData sheetId="714"/>
      <sheetData sheetId="715" refreshError="1"/>
      <sheetData sheetId="716"/>
      <sheetData sheetId="717" refreshError="1"/>
      <sheetData sheetId="718" refreshError="1"/>
      <sheetData sheetId="719"/>
      <sheetData sheetId="720" refreshError="1"/>
      <sheetData sheetId="721" refreshError="1"/>
      <sheetData sheetId="722"/>
      <sheetData sheetId="723" refreshError="1"/>
      <sheetData sheetId="724"/>
      <sheetData sheetId="725" refreshError="1"/>
      <sheetData sheetId="726"/>
      <sheetData sheetId="727" refreshError="1"/>
      <sheetData sheetId="728"/>
      <sheetData sheetId="729" refreshError="1"/>
      <sheetData sheetId="730" refreshError="1"/>
      <sheetData sheetId="731" refreshError="1"/>
      <sheetData sheetId="732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 refreshError="1"/>
      <sheetData sheetId="747" refreshError="1"/>
      <sheetData sheetId="748" refreshError="1"/>
      <sheetData sheetId="749" refreshError="1"/>
      <sheetData sheetId="750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/>
      <sheetData sheetId="768" refreshError="1"/>
      <sheetData sheetId="769"/>
      <sheetData sheetId="770"/>
      <sheetData sheetId="771" refreshError="1"/>
      <sheetData sheetId="772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 refreshError="1"/>
      <sheetData sheetId="1134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 refreshError="1"/>
      <sheetData sheetId="1205"/>
      <sheetData sheetId="1206" refreshError="1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/>
      <sheetData sheetId="1219" refreshError="1"/>
      <sheetData sheetId="1220" refreshError="1"/>
      <sheetData sheetId="1221"/>
      <sheetData sheetId="1222"/>
      <sheetData sheetId="1223"/>
      <sheetData sheetId="1224"/>
      <sheetData sheetId="1225"/>
      <sheetData sheetId="1226" refreshError="1"/>
      <sheetData sheetId="1227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Soqu_x0005_"/>
      <sheetName val="thong ke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 refreshError="1"/>
      <sheetData sheetId="535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 refreshError="1"/>
      <sheetData sheetId="647" refreshError="1"/>
      <sheetData sheetId="648"/>
      <sheetData sheetId="649"/>
      <sheetData sheetId="650"/>
      <sheetData sheetId="651" refreshError="1"/>
      <sheetData sheetId="652" refreshError="1"/>
      <sheetData sheetId="653" refreshError="1"/>
      <sheetData sheetId="654"/>
      <sheetData sheetId="655"/>
      <sheetData sheetId="656"/>
      <sheetData sheetId="657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 refreshError="1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/>
      <sheetData sheetId="792" refreshError="1"/>
      <sheetData sheetId="793"/>
      <sheetData sheetId="794"/>
      <sheetData sheetId="795"/>
      <sheetData sheetId="796"/>
      <sheetData sheetId="797" refreshError="1"/>
      <sheetData sheetId="798" refreshError="1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 refreshError="1"/>
      <sheetData sheetId="910" refreshError="1"/>
      <sheetData sheetId="911"/>
      <sheetData sheetId="912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 refreshError="1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/>
      <sheetData sheetId="945" refreshError="1"/>
      <sheetData sheetId="946"/>
      <sheetData sheetId="947" refreshError="1"/>
      <sheetData sheetId="948" refreshError="1"/>
      <sheetData sheetId="949" refreshError="1"/>
      <sheetData sheetId="950"/>
      <sheetData sheetId="951" refreshError="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/>
      <sheetData sheetId="985"/>
      <sheetData sheetId="986"/>
      <sheetData sheetId="987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/>
      <sheetData sheetId="1172"/>
      <sheetData sheetId="1173"/>
      <sheetData sheetId="1174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/>
      <sheetData sheetId="1257" refreshError="1"/>
      <sheetData sheetId="1258" refreshError="1"/>
      <sheetData sheetId="1259" refreshError="1"/>
      <sheetData sheetId="1260"/>
      <sheetData sheetId="126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/>
      <sheetData sheetId="1675"/>
      <sheetData sheetId="1676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t"/>
      <sheetName val="CV den"/>
      <sheetName val="Cong ban "/>
      <sheetName val="I_x0005_"/>
      <sheetName val="QUY IV _x0005_"/>
      <sheetName val="_x000d_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PageLayoutView="90" workbookViewId="0">
      <selection activeCell="E11" sqref="E11"/>
    </sheetView>
  </sheetViews>
  <sheetFormatPr defaultColWidth="11.42578125" defaultRowHeight="12.75"/>
  <cols>
    <col min="1" max="1" width="2.7109375" style="4" customWidth="1"/>
    <col min="2" max="2" width="38.42578125" style="4" customWidth="1"/>
    <col min="3" max="4" width="15.140625" style="4" customWidth="1"/>
    <col min="5" max="5" width="16.7109375" style="4" customWidth="1"/>
    <col min="6" max="16384" width="11.42578125" style="4"/>
  </cols>
  <sheetData>
    <row r="1" spans="1:8" ht="21" customHeight="1">
      <c r="A1" s="1" t="s">
        <v>20</v>
      </c>
      <c r="B1" s="2"/>
      <c r="C1" s="2"/>
      <c r="D1" s="2"/>
      <c r="E1" s="2"/>
      <c r="F1" s="3"/>
      <c r="G1" s="3"/>
      <c r="H1" s="3"/>
    </row>
    <row r="2" spans="1:8" ht="21" customHeight="1">
      <c r="A2" s="5"/>
      <c r="B2" s="5"/>
      <c r="C2" s="5"/>
      <c r="D2" s="5"/>
      <c r="E2" s="5"/>
      <c r="F2" s="3"/>
      <c r="G2" s="3"/>
      <c r="H2" s="3"/>
    </row>
    <row r="3" spans="1:8" ht="21" customHeight="1">
      <c r="A3" s="6"/>
      <c r="B3" s="6"/>
      <c r="C3" s="7"/>
      <c r="D3" s="6"/>
      <c r="E3" s="8" t="s">
        <v>0</v>
      </c>
    </row>
    <row r="4" spans="1:8" ht="18" customHeight="1">
      <c r="A4" s="9"/>
      <c r="B4" s="9"/>
      <c r="C4" s="10" t="s">
        <v>1</v>
      </c>
      <c r="D4" s="10" t="s">
        <v>2</v>
      </c>
      <c r="E4" s="10" t="s">
        <v>3</v>
      </c>
    </row>
    <row r="5" spans="1:8" ht="18" customHeight="1">
      <c r="A5" s="11"/>
      <c r="B5" s="11"/>
      <c r="C5" s="12" t="s">
        <v>4</v>
      </c>
      <c r="D5" s="12" t="s">
        <v>5</v>
      </c>
      <c r="E5" s="12" t="s">
        <v>6</v>
      </c>
    </row>
    <row r="6" spans="1:8" ht="18" customHeight="1">
      <c r="A6" s="11"/>
      <c r="B6" s="11"/>
      <c r="C6" s="13"/>
      <c r="D6" s="13"/>
      <c r="E6" s="13" t="s">
        <v>7</v>
      </c>
    </row>
    <row r="7" spans="1:8">
      <c r="A7" s="11"/>
      <c r="B7" s="11"/>
      <c r="C7" s="11"/>
      <c r="D7" s="11"/>
      <c r="E7" s="14"/>
    </row>
    <row r="8" spans="1:8" ht="21.75" customHeight="1">
      <c r="A8" s="15" t="s">
        <v>8</v>
      </c>
      <c r="B8" s="16"/>
      <c r="C8" s="17">
        <f>C9+C10</f>
        <v>1552.6</v>
      </c>
      <c r="D8" s="17">
        <f>D9+D10</f>
        <v>1571.3</v>
      </c>
      <c r="E8" s="22">
        <f t="shared" ref="E8:E13" si="0">D8/C8*100</f>
        <v>101.20443127656833</v>
      </c>
    </row>
    <row r="9" spans="1:8" ht="21.75" customHeight="1">
      <c r="A9" s="19"/>
      <c r="B9" s="20" t="s">
        <v>9</v>
      </c>
      <c r="C9" s="21">
        <v>1023.5</v>
      </c>
      <c r="D9" s="21">
        <v>1005.8</v>
      </c>
      <c r="E9" s="22">
        <f t="shared" si="0"/>
        <v>98.270639960918416</v>
      </c>
    </row>
    <row r="10" spans="1:8" ht="21.75" customHeight="1">
      <c r="A10" s="19"/>
      <c r="B10" s="20" t="s">
        <v>10</v>
      </c>
      <c r="C10" s="21">
        <v>529.1</v>
      </c>
      <c r="D10" s="21">
        <v>565.5</v>
      </c>
      <c r="E10" s="22">
        <f t="shared" si="0"/>
        <v>106.87960687960687</v>
      </c>
    </row>
    <row r="11" spans="1:8" ht="21.75" customHeight="1">
      <c r="A11" s="29" t="s">
        <v>11</v>
      </c>
      <c r="B11" s="30"/>
      <c r="C11" s="31">
        <v>1914.6800000000003</v>
      </c>
      <c r="D11" s="31">
        <v>1912.8</v>
      </c>
      <c r="E11" s="32">
        <f t="shared" si="0"/>
        <v>99.901811268723733</v>
      </c>
    </row>
    <row r="12" spans="1:8" ht="21.75" customHeight="1">
      <c r="A12" s="33"/>
      <c r="B12" s="30" t="s">
        <v>12</v>
      </c>
      <c r="C12" s="34">
        <v>1475.3100000000004</v>
      </c>
      <c r="D12" s="34">
        <v>1474.5</v>
      </c>
      <c r="E12" s="32">
        <f t="shared" si="0"/>
        <v>99.945096284848574</v>
      </c>
      <c r="H12" s="23"/>
    </row>
    <row r="13" spans="1:8" ht="21.75" customHeight="1">
      <c r="A13" s="15" t="s">
        <v>13</v>
      </c>
      <c r="B13" s="20"/>
      <c r="C13" s="17">
        <v>648.38109000000009</v>
      </c>
      <c r="D13" s="17">
        <v>692.86361999999997</v>
      </c>
      <c r="E13" s="18">
        <f t="shared" si="0"/>
        <v>106.86055325888665</v>
      </c>
      <c r="H13" s="23"/>
    </row>
    <row r="14" spans="1:8" ht="21.75" customHeight="1">
      <c r="A14" s="15" t="s">
        <v>14</v>
      </c>
      <c r="B14" s="24"/>
      <c r="C14" s="17"/>
      <c r="D14" s="17"/>
      <c r="E14" s="18"/>
      <c r="H14" s="23"/>
    </row>
    <row r="15" spans="1:8" ht="21.75" customHeight="1">
      <c r="A15" s="24"/>
      <c r="B15" s="25" t="s">
        <v>15</v>
      </c>
      <c r="C15" s="21">
        <v>41.071513447025424</v>
      </c>
      <c r="D15" s="21">
        <v>42.899660000000004</v>
      </c>
      <c r="E15" s="22">
        <v>104.45113023490732</v>
      </c>
    </row>
    <row r="16" spans="1:8" ht="21.75" customHeight="1">
      <c r="A16" s="24"/>
      <c r="B16" s="25" t="s">
        <v>16</v>
      </c>
      <c r="C16" s="21">
        <v>5.8</v>
      </c>
      <c r="D16" s="21">
        <v>6.0003799999999989</v>
      </c>
      <c r="E16" s="22">
        <v>103.45482758620687</v>
      </c>
    </row>
    <row r="17" spans="1:5" ht="21.75" customHeight="1">
      <c r="A17" s="24"/>
      <c r="B17" s="25" t="s">
        <v>17</v>
      </c>
      <c r="C17" s="21">
        <v>1.6</v>
      </c>
      <c r="D17" s="21">
        <v>1.6</v>
      </c>
      <c r="E17" s="22">
        <v>100</v>
      </c>
    </row>
    <row r="18" spans="1:5" ht="21.75" customHeight="1">
      <c r="A18" s="24"/>
      <c r="B18" s="25" t="s">
        <v>18</v>
      </c>
      <c r="C18" s="21">
        <v>2.8134147251969797</v>
      </c>
      <c r="D18" s="21">
        <v>2.8324700000000003</v>
      </c>
      <c r="E18" s="22">
        <v>100.67730059960095</v>
      </c>
    </row>
    <row r="19" spans="1:5" ht="20.100000000000001" customHeight="1">
      <c r="A19" s="26"/>
      <c r="B19" s="19" t="s">
        <v>19</v>
      </c>
      <c r="C19" s="21">
        <v>59.843890711728434</v>
      </c>
      <c r="D19" s="21">
        <v>61.975020000000001</v>
      </c>
      <c r="E19" s="22">
        <v>103.56114761745245</v>
      </c>
    </row>
    <row r="20" spans="1:5" ht="20.100000000000001" customHeight="1">
      <c r="A20" s="27"/>
      <c r="B20" s="27"/>
      <c r="C20" s="27"/>
      <c r="D20" s="27"/>
      <c r="E20" s="27"/>
    </row>
    <row r="21" spans="1:5" ht="20.100000000000001" customHeight="1">
      <c r="A21" s="27"/>
      <c r="B21" s="27"/>
      <c r="C21" s="27"/>
      <c r="D21" s="27"/>
      <c r="E21" s="27"/>
    </row>
    <row r="22" spans="1:5" ht="20.100000000000001" customHeight="1">
      <c r="A22" s="28"/>
      <c r="B22" s="28"/>
      <c r="C22" s="28"/>
      <c r="D22" s="28"/>
      <c r="E22" s="28"/>
    </row>
    <row r="23" spans="1:5" ht="20.100000000000001" customHeight="1">
      <c r="A23" s="28"/>
      <c r="B23" s="28"/>
      <c r="C23" s="28"/>
      <c r="D23" s="28"/>
      <c r="E23" s="28"/>
    </row>
    <row r="24" spans="1:5" ht="20.100000000000001" customHeight="1">
      <c r="A24" s="26"/>
      <c r="B24" s="26"/>
      <c r="C24" s="26"/>
      <c r="D24" s="26"/>
      <c r="E24" s="28"/>
    </row>
    <row r="25" spans="1:5">
      <c r="A25" s="26"/>
      <c r="B25" s="26"/>
      <c r="C25" s="26"/>
      <c r="D25" s="26"/>
      <c r="E25" s="28"/>
    </row>
    <row r="26" spans="1:5">
      <c r="A26" s="26"/>
      <c r="B26" s="26"/>
      <c r="C26" s="26"/>
      <c r="D26" s="26"/>
      <c r="E26" s="28"/>
    </row>
    <row r="27" spans="1:5">
      <c r="A27" s="26"/>
      <c r="B27" s="26"/>
      <c r="C27" s="26"/>
      <c r="D27" s="26"/>
      <c r="E27" s="28"/>
    </row>
    <row r="28" spans="1:5">
      <c r="A28" s="26"/>
      <c r="B28" s="26"/>
      <c r="C28" s="26"/>
      <c r="D28" s="26"/>
      <c r="E28" s="28"/>
    </row>
    <row r="29" spans="1:5">
      <c r="A29" s="26"/>
      <c r="B29" s="26"/>
      <c r="C29" s="26"/>
      <c r="D29" s="26"/>
      <c r="E29" s="28"/>
    </row>
    <row r="30" spans="1:5">
      <c r="A30" s="26"/>
      <c r="B30" s="26"/>
      <c r="C30" s="26"/>
      <c r="D30" s="26"/>
      <c r="E30" s="28"/>
    </row>
    <row r="31" spans="1:5">
      <c r="A31" s="26"/>
      <c r="B31" s="26"/>
      <c r="C31" s="26"/>
      <c r="D31" s="26"/>
      <c r="E31" s="28"/>
    </row>
    <row r="32" spans="1:5">
      <c r="A32" s="26"/>
      <c r="B32" s="26"/>
      <c r="C32" s="26"/>
      <c r="D32" s="26"/>
      <c r="E32" s="28"/>
    </row>
    <row r="33" spans="1:5">
      <c r="A33" s="26"/>
      <c r="B33" s="26"/>
      <c r="C33" s="26"/>
      <c r="D33" s="26"/>
      <c r="E33" s="28"/>
    </row>
    <row r="34" spans="1:5">
      <c r="A34" s="26"/>
      <c r="B34" s="26"/>
      <c r="C34" s="26"/>
      <c r="D34" s="26"/>
      <c r="E34" s="28"/>
    </row>
    <row r="35" spans="1:5">
      <c r="A35" s="26"/>
      <c r="B35" s="26"/>
      <c r="C35" s="26"/>
      <c r="D35" s="26"/>
      <c r="E35" s="28"/>
    </row>
    <row r="36" spans="1:5">
      <c r="A36" s="26"/>
      <c r="B36" s="26"/>
      <c r="C36" s="26"/>
      <c r="D36" s="26"/>
      <c r="E36" s="28"/>
    </row>
    <row r="37" spans="1:5">
      <c r="A37" s="26"/>
      <c r="B37" s="26"/>
      <c r="C37" s="26"/>
      <c r="D37" s="26"/>
      <c r="E37" s="28"/>
    </row>
    <row r="38" spans="1:5">
      <c r="A38" s="26"/>
      <c r="B38" s="26"/>
      <c r="C38" s="26"/>
      <c r="D38" s="26"/>
      <c r="E38" s="28"/>
    </row>
    <row r="39" spans="1:5">
      <c r="A39" s="26"/>
      <c r="B39" s="26"/>
      <c r="C39" s="26"/>
      <c r="D39" s="26"/>
      <c r="E39" s="28"/>
    </row>
    <row r="40" spans="1:5">
      <c r="A40" s="26"/>
      <c r="B40" s="26"/>
      <c r="C40" s="26"/>
      <c r="D40" s="26"/>
      <c r="E40" s="28"/>
    </row>
  </sheetData>
  <pageMargins left="0.86614173228346503" right="0.47244094488188998" top="0.74803149606299202" bottom="0.511811023622047" header="0.43307086614173201" footer="0.31496062992126"/>
  <pageSetup paperSize="9" firstPageNumber="28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zoomScaleNormal="100" workbookViewId="0">
      <selection activeCell="E11" sqref="E11"/>
    </sheetView>
  </sheetViews>
  <sheetFormatPr defaultColWidth="7.42578125" defaultRowHeight="12.75"/>
  <cols>
    <col min="1" max="1" width="43.85546875" style="320" customWidth="1"/>
    <col min="2" max="2" width="10.5703125" style="320" customWidth="1"/>
    <col min="3" max="3" width="9.7109375" style="320" customWidth="1"/>
    <col min="4" max="4" width="21.28515625" style="320" customWidth="1"/>
    <col min="5" max="16384" width="7.42578125" style="320"/>
  </cols>
  <sheetData>
    <row r="1" spans="1:4" s="317" customFormat="1" ht="20.100000000000001" customHeight="1">
      <c r="A1" s="315" t="s">
        <v>426</v>
      </c>
      <c r="B1" s="348"/>
      <c r="C1" s="348"/>
    </row>
    <row r="2" spans="1:4" ht="20.100000000000001" customHeight="1">
      <c r="A2" s="329"/>
      <c r="B2" s="329"/>
      <c r="C2" s="329"/>
    </row>
    <row r="3" spans="1:4" s="325" customFormat="1" ht="16.149999999999999" customHeight="1">
      <c r="A3" s="321"/>
      <c r="B3" s="321"/>
      <c r="C3" s="349"/>
      <c r="D3" s="374" t="s">
        <v>420</v>
      </c>
    </row>
    <row r="4" spans="1:4" s="325" customFormat="1" ht="18" customHeight="1">
      <c r="A4" s="350"/>
      <c r="B4" s="352" t="s">
        <v>25</v>
      </c>
      <c r="C4" s="352" t="s">
        <v>25</v>
      </c>
      <c r="D4" s="352" t="s">
        <v>388</v>
      </c>
    </row>
    <row r="5" spans="1:4" s="325" customFormat="1" ht="18" customHeight="1">
      <c r="A5" s="351"/>
      <c r="B5" s="354" t="s">
        <v>421</v>
      </c>
      <c r="C5" s="354" t="s">
        <v>26</v>
      </c>
      <c r="D5" s="354" t="s">
        <v>422</v>
      </c>
    </row>
    <row r="6" spans="1:4" s="325" customFormat="1" ht="20.100000000000001" customHeight="1">
      <c r="A6" s="321"/>
      <c r="B6" s="332"/>
      <c r="C6" s="332"/>
      <c r="D6" s="332"/>
    </row>
    <row r="7" spans="1:4" s="358" customFormat="1" ht="20.100000000000001" customHeight="1">
      <c r="A7" s="371" t="s">
        <v>216</v>
      </c>
      <c r="B7" s="375">
        <v>15426</v>
      </c>
      <c r="C7" s="375">
        <v>14729</v>
      </c>
      <c r="D7" s="390">
        <v>95.481654349799044</v>
      </c>
    </row>
    <row r="8" spans="1:4" s="358" customFormat="1" ht="20.100000000000001" customHeight="1">
      <c r="A8" s="384" t="s">
        <v>402</v>
      </c>
      <c r="B8" s="377">
        <v>396</v>
      </c>
      <c r="C8" s="377">
        <v>319</v>
      </c>
      <c r="D8" s="391">
        <v>80.555555555555557</v>
      </c>
    </row>
    <row r="9" spans="1:4" s="358" customFormat="1" ht="20.100000000000001" customHeight="1">
      <c r="A9" s="384" t="s">
        <v>403</v>
      </c>
      <c r="B9" s="377">
        <v>3700</v>
      </c>
      <c r="C9" s="377">
        <v>3053</v>
      </c>
      <c r="D9" s="391">
        <v>82.513513513513516</v>
      </c>
    </row>
    <row r="10" spans="1:4" s="325" customFormat="1" ht="20.100000000000001" customHeight="1">
      <c r="A10" s="386" t="s">
        <v>34</v>
      </c>
      <c r="B10" s="380">
        <v>95</v>
      </c>
      <c r="C10" s="380">
        <v>96</v>
      </c>
      <c r="D10" s="392">
        <v>101.05263157894737</v>
      </c>
    </row>
    <row r="11" spans="1:4" s="325" customFormat="1" ht="19.5" customHeight="1">
      <c r="A11" s="386" t="s">
        <v>40</v>
      </c>
      <c r="B11" s="380">
        <v>1814</v>
      </c>
      <c r="C11" s="380">
        <v>1613</v>
      </c>
      <c r="D11" s="392">
        <v>88.919514884233735</v>
      </c>
    </row>
    <row r="12" spans="1:4" s="325" customFormat="1" ht="19.5" customHeight="1">
      <c r="A12" s="386" t="s">
        <v>404</v>
      </c>
      <c r="B12" s="380">
        <v>378</v>
      </c>
      <c r="C12" s="380">
        <v>264</v>
      </c>
      <c r="D12" s="392">
        <v>69.841269841269835</v>
      </c>
    </row>
    <row r="13" spans="1:4" s="325" customFormat="1" ht="20.100000000000001" customHeight="1">
      <c r="A13" s="386" t="s">
        <v>405</v>
      </c>
      <c r="B13" s="380">
        <v>1413</v>
      </c>
      <c r="C13" s="380">
        <v>1080</v>
      </c>
      <c r="D13" s="392">
        <v>76.433121019108285</v>
      </c>
    </row>
    <row r="14" spans="1:4" s="358" customFormat="1" ht="20.100000000000001" customHeight="1">
      <c r="A14" s="388" t="s">
        <v>406</v>
      </c>
      <c r="B14" s="377">
        <v>11330</v>
      </c>
      <c r="C14" s="377">
        <v>11357</v>
      </c>
      <c r="D14" s="391">
        <v>100.23830538393645</v>
      </c>
    </row>
    <row r="15" spans="1:4" s="325" customFormat="1" ht="20.100000000000001" customHeight="1">
      <c r="A15" s="386" t="s">
        <v>407</v>
      </c>
      <c r="B15" s="380">
        <v>5436</v>
      </c>
      <c r="C15" s="380">
        <v>5500</v>
      </c>
      <c r="D15" s="392">
        <v>101.17733627667403</v>
      </c>
    </row>
    <row r="16" spans="1:4" s="325" customFormat="1" ht="20.100000000000001" customHeight="1">
      <c r="A16" s="386" t="s">
        <v>408</v>
      </c>
      <c r="B16" s="380">
        <v>572</v>
      </c>
      <c r="C16" s="380">
        <v>571</v>
      </c>
      <c r="D16" s="392">
        <v>99.825174825174827</v>
      </c>
    </row>
    <row r="17" spans="1:4" s="325" customFormat="1" ht="20.100000000000001" customHeight="1">
      <c r="A17" s="386" t="s">
        <v>409</v>
      </c>
      <c r="B17" s="380">
        <v>751</v>
      </c>
      <c r="C17" s="380">
        <v>778</v>
      </c>
      <c r="D17" s="392">
        <v>103.59520639147803</v>
      </c>
    </row>
    <row r="18" spans="1:4" s="325" customFormat="1" ht="20.100000000000001" customHeight="1">
      <c r="A18" s="386" t="s">
        <v>410</v>
      </c>
      <c r="B18" s="380">
        <v>515</v>
      </c>
      <c r="C18" s="380">
        <v>194</v>
      </c>
      <c r="D18" s="392">
        <v>37.66990291262136</v>
      </c>
    </row>
    <row r="19" spans="1:4" s="325" customFormat="1" ht="21.75" customHeight="1">
      <c r="A19" s="386" t="s">
        <v>411</v>
      </c>
      <c r="B19" s="380">
        <v>174</v>
      </c>
      <c r="C19" s="380">
        <v>518</v>
      </c>
      <c r="D19" s="392">
        <v>297.70114942528733</v>
      </c>
    </row>
    <row r="20" spans="1:4" s="325" customFormat="1" ht="20.100000000000001" customHeight="1">
      <c r="A20" s="386" t="s">
        <v>412</v>
      </c>
      <c r="B20" s="380">
        <v>974</v>
      </c>
      <c r="C20" s="380">
        <v>1067</v>
      </c>
      <c r="D20" s="392">
        <v>109.5482546201232</v>
      </c>
    </row>
    <row r="21" spans="1:4" s="325" customFormat="1" ht="30" customHeight="1">
      <c r="A21" s="386" t="s">
        <v>423</v>
      </c>
      <c r="B21" s="380">
        <v>1075</v>
      </c>
      <c r="C21" s="380">
        <v>968</v>
      </c>
      <c r="D21" s="392">
        <v>90.04651162790698</v>
      </c>
    </row>
    <row r="22" spans="1:4" s="325" customFormat="1" ht="20.100000000000001" customHeight="1">
      <c r="A22" s="386" t="s">
        <v>414</v>
      </c>
      <c r="B22" s="380">
        <v>615</v>
      </c>
      <c r="C22" s="380">
        <v>594</v>
      </c>
      <c r="D22" s="392">
        <v>96.58536585365853</v>
      </c>
    </row>
    <row r="23" spans="1:4" s="325" customFormat="1" ht="21" customHeight="1">
      <c r="A23" s="386" t="s">
        <v>415</v>
      </c>
      <c r="B23" s="380">
        <v>112</v>
      </c>
      <c r="C23" s="380">
        <v>153</v>
      </c>
      <c r="D23" s="392">
        <v>136.60714285714286</v>
      </c>
    </row>
    <row r="24" spans="1:4" s="325" customFormat="1" ht="20.100000000000001" customHeight="1">
      <c r="A24" s="386" t="s">
        <v>416</v>
      </c>
      <c r="B24" s="380">
        <v>116</v>
      </c>
      <c r="C24" s="380">
        <v>114</v>
      </c>
      <c r="D24" s="392">
        <v>98.275862068965509</v>
      </c>
    </row>
    <row r="25" spans="1:4" ht="29.25" customHeight="1">
      <c r="A25" s="386" t="s">
        <v>424</v>
      </c>
      <c r="B25" s="380">
        <v>801</v>
      </c>
      <c r="C25" s="380">
        <v>729</v>
      </c>
      <c r="D25" s="392">
        <v>91.011235955056179</v>
      </c>
    </row>
    <row r="26" spans="1:4" ht="20.100000000000001" customHeight="1">
      <c r="A26" s="386" t="s">
        <v>418</v>
      </c>
      <c r="B26" s="380">
        <v>189</v>
      </c>
      <c r="C26" s="380">
        <v>171</v>
      </c>
      <c r="D26" s="392">
        <v>90.476190476190482</v>
      </c>
    </row>
    <row r="27" spans="1:4" ht="20.100000000000001" customHeight="1">
      <c r="A27" s="389"/>
      <c r="B27" s="329"/>
      <c r="C27" s="380"/>
      <c r="D27" s="329"/>
    </row>
    <row r="28" spans="1:4" ht="20.100000000000001" customHeight="1">
      <c r="A28" s="329"/>
      <c r="B28" s="329"/>
      <c r="C28" s="380"/>
    </row>
    <row r="29" spans="1:4" ht="20.100000000000001" customHeight="1">
      <c r="A29" s="329"/>
      <c r="B29" s="329"/>
      <c r="C29" s="380"/>
    </row>
    <row r="30" spans="1:4" ht="20.100000000000001" customHeight="1">
      <c r="A30" s="329"/>
      <c r="B30" s="329"/>
      <c r="C30" s="380"/>
    </row>
    <row r="31" spans="1:4" ht="20.100000000000001" customHeight="1">
      <c r="A31" s="329"/>
      <c r="B31" s="329"/>
      <c r="C31" s="380"/>
    </row>
    <row r="32" spans="1:4" ht="20.100000000000001" customHeight="1">
      <c r="A32" s="329"/>
      <c r="B32" s="329"/>
      <c r="C32" s="380"/>
    </row>
    <row r="33" spans="1:3" ht="20.100000000000001" customHeight="1">
      <c r="A33" s="329"/>
      <c r="B33" s="329"/>
      <c r="C33" s="380"/>
    </row>
    <row r="34" spans="1:3" ht="20.100000000000001" customHeight="1">
      <c r="A34" s="329"/>
      <c r="B34" s="329"/>
      <c r="C34" s="380"/>
    </row>
    <row r="35" spans="1:3" ht="20.100000000000001" customHeight="1">
      <c r="A35" s="329"/>
      <c r="B35" s="329"/>
      <c r="C35" s="380"/>
    </row>
    <row r="36" spans="1:3" ht="20.100000000000001" customHeight="1">
      <c r="A36" s="329"/>
      <c r="B36" s="329"/>
      <c r="C36" s="380"/>
    </row>
    <row r="37" spans="1:3" ht="20.100000000000001" customHeight="1">
      <c r="A37" s="329"/>
      <c r="B37" s="329"/>
      <c r="C37" s="380"/>
    </row>
    <row r="38" spans="1:3" ht="20.100000000000001" customHeight="1">
      <c r="A38" s="329"/>
      <c r="B38" s="329"/>
      <c r="C38" s="380"/>
    </row>
    <row r="39" spans="1:3" ht="20.100000000000001" customHeight="1">
      <c r="A39" s="329"/>
      <c r="B39" s="329"/>
      <c r="C39" s="380"/>
    </row>
    <row r="40" spans="1:3" ht="20.100000000000001" customHeight="1">
      <c r="A40" s="329"/>
      <c r="B40" s="329"/>
      <c r="C40" s="380"/>
    </row>
    <row r="41" spans="1:3" ht="20.100000000000001" customHeight="1">
      <c r="A41" s="329"/>
      <c r="B41" s="329"/>
      <c r="C41" s="380"/>
    </row>
    <row r="42" spans="1:3" ht="20.100000000000001" customHeight="1">
      <c r="A42" s="329"/>
      <c r="B42" s="329"/>
      <c r="C42" s="380"/>
    </row>
    <row r="43" spans="1:3" ht="20.100000000000001" customHeight="1">
      <c r="A43" s="329"/>
      <c r="B43" s="329"/>
      <c r="C43" s="380"/>
    </row>
    <row r="44" spans="1:3" ht="20.100000000000001" customHeight="1">
      <c r="A44" s="329"/>
      <c r="B44" s="329"/>
      <c r="C44" s="380"/>
    </row>
    <row r="45" spans="1:3" ht="20.100000000000001" customHeight="1">
      <c r="A45" s="329"/>
      <c r="B45" s="329"/>
      <c r="C45" s="380"/>
    </row>
    <row r="46" spans="1:3" ht="20.100000000000001" customHeight="1">
      <c r="A46" s="329"/>
      <c r="B46" s="329"/>
      <c r="C46" s="329"/>
    </row>
    <row r="47" spans="1:3" ht="20.100000000000001" customHeight="1">
      <c r="A47" s="329"/>
      <c r="B47" s="329"/>
      <c r="C47" s="329"/>
    </row>
    <row r="48" spans="1:3" ht="20.100000000000001" customHeight="1">
      <c r="A48" s="329"/>
      <c r="B48" s="329"/>
      <c r="C48" s="329"/>
    </row>
    <row r="49" spans="1:3" ht="20.100000000000001" customHeight="1">
      <c r="A49" s="329"/>
      <c r="B49" s="329"/>
      <c r="C49" s="329"/>
    </row>
    <row r="50" spans="1:3" ht="20.100000000000001" customHeight="1">
      <c r="A50" s="329"/>
      <c r="B50" s="329"/>
      <c r="C50" s="329"/>
    </row>
    <row r="51" spans="1:3" ht="20.100000000000001" customHeight="1">
      <c r="A51" s="329"/>
      <c r="B51" s="329"/>
      <c r="C51" s="329"/>
    </row>
    <row r="52" spans="1:3" ht="20.100000000000001" customHeight="1">
      <c r="A52" s="329"/>
      <c r="B52" s="329"/>
      <c r="C52" s="329"/>
    </row>
    <row r="53" spans="1:3" ht="20.100000000000001" customHeight="1">
      <c r="A53" s="329"/>
      <c r="B53" s="329"/>
      <c r="C53" s="329"/>
    </row>
    <row r="54" spans="1:3" ht="20.100000000000001" customHeight="1">
      <c r="A54" s="329"/>
      <c r="B54" s="329"/>
      <c r="C54" s="329"/>
    </row>
    <row r="55" spans="1:3" ht="20.100000000000001" customHeight="1">
      <c r="A55" s="329"/>
      <c r="B55" s="329"/>
      <c r="C55" s="329"/>
    </row>
    <row r="56" spans="1:3" ht="20.100000000000001" customHeight="1">
      <c r="A56" s="329"/>
      <c r="B56" s="329"/>
      <c r="C56" s="329"/>
    </row>
    <row r="57" spans="1:3" ht="20.100000000000001" customHeight="1">
      <c r="A57" s="329"/>
      <c r="B57" s="329"/>
      <c r="C57" s="329"/>
    </row>
    <row r="58" spans="1:3" ht="20.100000000000001" customHeight="1">
      <c r="A58" s="329"/>
      <c r="B58" s="329"/>
      <c r="C58" s="329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47244094488188998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40" workbookViewId="0">
      <selection activeCell="E11" sqref="E11"/>
    </sheetView>
  </sheetViews>
  <sheetFormatPr defaultRowHeight="15"/>
  <cols>
    <col min="1" max="1" width="4.5703125" customWidth="1"/>
    <col min="2" max="2" width="31.85546875" bestFit="1" customWidth="1"/>
  </cols>
  <sheetData>
    <row r="1" spans="1:8" ht="15.75">
      <c r="A1" s="140" t="s">
        <v>209</v>
      </c>
    </row>
    <row r="2" spans="1:8" ht="2.25" customHeight="1">
      <c r="A2" s="141"/>
      <c r="B2" s="141"/>
      <c r="C2" s="141"/>
      <c r="D2" s="141"/>
      <c r="E2" s="141"/>
      <c r="F2" s="141"/>
    </row>
    <row r="3" spans="1:8">
      <c r="A3" s="142"/>
      <c r="B3" s="142"/>
      <c r="C3" s="142"/>
      <c r="D3" s="142"/>
      <c r="E3" s="142"/>
      <c r="G3" s="143" t="s">
        <v>210</v>
      </c>
    </row>
    <row r="4" spans="1:8" ht="24">
      <c r="A4" s="144"/>
      <c r="B4" s="144"/>
      <c r="C4" s="145" t="s">
        <v>2</v>
      </c>
      <c r="D4" s="145" t="s">
        <v>211</v>
      </c>
      <c r="E4" s="145" t="s">
        <v>73</v>
      </c>
      <c r="F4" s="146" t="s">
        <v>212</v>
      </c>
      <c r="G4" s="146" t="s">
        <v>212</v>
      </c>
    </row>
    <row r="5" spans="1:8" ht="24">
      <c r="A5" s="147"/>
      <c r="B5" s="147"/>
      <c r="C5" s="148" t="s">
        <v>75</v>
      </c>
      <c r="D5" s="148" t="s">
        <v>76</v>
      </c>
      <c r="E5" s="148" t="s">
        <v>25</v>
      </c>
      <c r="F5" s="148" t="s">
        <v>213</v>
      </c>
      <c r="G5" s="148" t="s">
        <v>213</v>
      </c>
    </row>
    <row r="6" spans="1:8">
      <c r="A6" s="147"/>
      <c r="B6" s="147"/>
      <c r="C6" s="148" t="s">
        <v>77</v>
      </c>
      <c r="D6" s="148" t="s">
        <v>77</v>
      </c>
      <c r="E6" s="148" t="s">
        <v>77</v>
      </c>
      <c r="F6" s="148" t="s">
        <v>214</v>
      </c>
      <c r="G6" s="148" t="s">
        <v>28</v>
      </c>
    </row>
    <row r="7" spans="1:8" ht="24">
      <c r="A7" s="147"/>
      <c r="B7" s="147"/>
      <c r="C7" s="149">
        <v>2023</v>
      </c>
      <c r="D7" s="149">
        <v>2023</v>
      </c>
      <c r="E7" s="149">
        <v>2023</v>
      </c>
      <c r="F7" s="149" t="s">
        <v>215</v>
      </c>
      <c r="G7" s="149" t="s">
        <v>7</v>
      </c>
    </row>
    <row r="8" spans="1:8" ht="6.75" customHeight="1">
      <c r="A8" s="147"/>
      <c r="B8" s="147"/>
      <c r="E8" s="148"/>
      <c r="F8" s="148"/>
      <c r="G8" s="148"/>
    </row>
    <row r="9" spans="1:8">
      <c r="A9" s="150" t="s">
        <v>216</v>
      </c>
      <c r="B9" s="151"/>
      <c r="C9" s="152">
        <v>62099.061879999994</v>
      </c>
      <c r="D9" s="152">
        <v>65661.088000000003</v>
      </c>
      <c r="E9" s="152">
        <v>479324.31717999995</v>
      </c>
      <c r="F9" s="153">
        <v>65.816636127927353</v>
      </c>
      <c r="G9" s="153">
        <v>122.61554293194826</v>
      </c>
    </row>
    <row r="10" spans="1:8" ht="15.75">
      <c r="A10" s="154"/>
      <c r="B10" s="155" t="s">
        <v>217</v>
      </c>
      <c r="C10" s="156">
        <v>11165.43</v>
      </c>
      <c r="D10" s="156">
        <v>11795.63</v>
      </c>
      <c r="E10" s="156">
        <v>87799.8</v>
      </c>
      <c r="F10" s="157">
        <v>65.945678468073282</v>
      </c>
      <c r="G10" s="157">
        <v>126.63257963700212</v>
      </c>
      <c r="H10" s="158"/>
    </row>
    <row r="11" spans="1:8" ht="15.75">
      <c r="A11" s="154"/>
      <c r="B11" s="159" t="s">
        <v>218</v>
      </c>
      <c r="D11" s="156"/>
      <c r="E11" s="156"/>
      <c r="F11" s="157"/>
      <c r="G11" s="157"/>
      <c r="H11" s="158"/>
    </row>
    <row r="12" spans="1:8" ht="15.75">
      <c r="A12" s="154"/>
      <c r="B12" s="160" t="s">
        <v>219</v>
      </c>
      <c r="C12" s="161">
        <v>8092.82</v>
      </c>
      <c r="D12" s="161">
        <v>8478.32</v>
      </c>
      <c r="E12" s="161">
        <v>64939.640000000007</v>
      </c>
      <c r="F12" s="162">
        <v>71.036538448832559</v>
      </c>
      <c r="G12" s="162">
        <v>177.82376893187404</v>
      </c>
      <c r="H12" s="158"/>
    </row>
    <row r="13" spans="1:8" ht="15.75">
      <c r="A13" s="154"/>
      <c r="B13" s="160" t="s">
        <v>220</v>
      </c>
      <c r="C13" s="161">
        <v>829.51</v>
      </c>
      <c r="D13" s="161">
        <v>871.90000000000009</v>
      </c>
      <c r="E13" s="161">
        <v>6159.0899999999992</v>
      </c>
      <c r="F13" s="162">
        <v>62.517116081595262</v>
      </c>
      <c r="G13" s="162">
        <v>150.60888234632444</v>
      </c>
      <c r="H13" s="158"/>
    </row>
    <row r="14" spans="1:8" ht="15.75">
      <c r="A14" s="154"/>
      <c r="B14" s="160" t="s">
        <v>221</v>
      </c>
      <c r="C14" s="161">
        <v>138.52000000000001</v>
      </c>
      <c r="D14" s="161">
        <v>147.82</v>
      </c>
      <c r="E14" s="161">
        <v>954.67</v>
      </c>
      <c r="F14" s="162">
        <v>56.448098578849184</v>
      </c>
      <c r="G14" s="162">
        <v>90.30601144586862</v>
      </c>
      <c r="H14" s="158"/>
    </row>
    <row r="15" spans="1:8" ht="15.75">
      <c r="A15" s="154"/>
      <c r="B15" s="160" t="s">
        <v>222</v>
      </c>
      <c r="C15" s="161">
        <v>107.06</v>
      </c>
      <c r="D15" s="161">
        <v>124.81</v>
      </c>
      <c r="E15" s="161">
        <v>811.54000000000008</v>
      </c>
      <c r="F15" s="162">
        <v>36.542160775781333</v>
      </c>
      <c r="G15" s="162">
        <v>121.19664399661892</v>
      </c>
      <c r="H15" s="158"/>
    </row>
    <row r="16" spans="1:8" ht="15.75">
      <c r="A16" s="154"/>
      <c r="B16" s="160" t="s">
        <v>223</v>
      </c>
      <c r="C16" s="161">
        <v>82.62</v>
      </c>
      <c r="D16" s="161">
        <v>91.91</v>
      </c>
      <c r="E16" s="161">
        <v>672.37</v>
      </c>
      <c r="F16" s="163">
        <v>34.780157252224292</v>
      </c>
      <c r="G16" s="162">
        <v>117.19275617450717</v>
      </c>
      <c r="H16" s="158"/>
    </row>
    <row r="17" spans="1:8" ht="15.75">
      <c r="A17" s="154"/>
      <c r="B17" s="160" t="s">
        <v>224</v>
      </c>
      <c r="C17" s="164">
        <v>81.210000000000008</v>
      </c>
      <c r="D17" s="164">
        <v>92.32</v>
      </c>
      <c r="E17" s="164">
        <v>654.6</v>
      </c>
      <c r="F17" s="163">
        <v>31.724338470485609</v>
      </c>
      <c r="G17" s="163">
        <v>99.360214931354022</v>
      </c>
      <c r="H17" s="158"/>
    </row>
    <row r="18" spans="1:8" ht="15.75">
      <c r="A18" s="154"/>
      <c r="B18" s="160" t="s">
        <v>225</v>
      </c>
      <c r="C18" s="164">
        <v>53.220000000000006</v>
      </c>
      <c r="D18" s="164">
        <v>59.21</v>
      </c>
      <c r="E18" s="164">
        <v>437.28</v>
      </c>
      <c r="F18" s="163">
        <v>46.358963920411171</v>
      </c>
      <c r="G18" s="163">
        <v>97.407110398289234</v>
      </c>
      <c r="H18" s="158"/>
    </row>
    <row r="19" spans="1:8" ht="15.75">
      <c r="A19" s="154"/>
      <c r="B19" s="160" t="s">
        <v>226</v>
      </c>
      <c r="C19" s="161">
        <v>31.72</v>
      </c>
      <c r="D19" s="161">
        <v>36.119999999999997</v>
      </c>
      <c r="E19" s="161">
        <v>265.40999999999997</v>
      </c>
      <c r="F19" s="162">
        <v>44.536362721079293</v>
      </c>
      <c r="G19" s="162">
        <v>29.946180144196589</v>
      </c>
      <c r="H19" s="158"/>
    </row>
    <row r="20" spans="1:8" ht="15.75">
      <c r="A20" s="154"/>
      <c r="B20" s="160" t="s">
        <v>227</v>
      </c>
      <c r="C20" s="161">
        <v>20.11</v>
      </c>
      <c r="D20" s="161">
        <v>23.62</v>
      </c>
      <c r="E20" s="161">
        <v>184.37</v>
      </c>
      <c r="F20" s="162">
        <v>29.935054391946746</v>
      </c>
      <c r="G20" s="162">
        <v>175.72771116490969</v>
      </c>
      <c r="H20" s="158"/>
    </row>
    <row r="21" spans="1:8" ht="15.75">
      <c r="A21" s="154"/>
      <c r="B21" s="160" t="s">
        <v>228</v>
      </c>
      <c r="C21" s="165">
        <v>24.62</v>
      </c>
      <c r="D21" s="165">
        <v>29.11</v>
      </c>
      <c r="E21" s="165">
        <v>147.29</v>
      </c>
      <c r="F21" s="166">
        <v>50.149812734082403</v>
      </c>
      <c r="G21" s="166">
        <v>68.786923525977812</v>
      </c>
      <c r="H21" s="158"/>
    </row>
    <row r="22" spans="1:8" ht="15.75">
      <c r="A22" s="154"/>
      <c r="B22" s="155" t="s">
        <v>229</v>
      </c>
      <c r="C22" s="156">
        <v>50933.631879999994</v>
      </c>
      <c r="D22" s="156">
        <v>53865.457999999999</v>
      </c>
      <c r="E22" s="156">
        <v>391524.51717999997</v>
      </c>
      <c r="F22" s="157">
        <v>65.78776753593192</v>
      </c>
      <c r="G22" s="157">
        <v>121.74945510172385</v>
      </c>
      <c r="H22" s="158"/>
    </row>
    <row r="23" spans="1:8" ht="15.75">
      <c r="A23" s="154"/>
      <c r="B23" s="167" t="s">
        <v>230</v>
      </c>
      <c r="C23" s="161">
        <v>35046.443879999992</v>
      </c>
      <c r="D23" s="161">
        <v>36992.044999999998</v>
      </c>
      <c r="E23" s="161">
        <v>269344.02182999998</v>
      </c>
      <c r="F23" s="162">
        <v>63.149603092538065</v>
      </c>
      <c r="G23" s="162">
        <v>127.15159155632931</v>
      </c>
      <c r="H23" s="158"/>
    </row>
    <row r="24" spans="1:8" ht="15.75">
      <c r="A24" s="154"/>
      <c r="B24" s="167" t="s">
        <v>231</v>
      </c>
      <c r="C24" s="161">
        <v>13783.688</v>
      </c>
      <c r="D24" s="161">
        <v>14798.235000000001</v>
      </c>
      <c r="E24" s="161">
        <v>106007.63235</v>
      </c>
      <c r="F24" s="162">
        <v>71.059216648249247</v>
      </c>
      <c r="G24" s="162">
        <v>112.32093250473719</v>
      </c>
      <c r="H24" s="158"/>
    </row>
    <row r="25" spans="1:8" ht="15.75">
      <c r="A25" s="154"/>
      <c r="B25" s="167" t="s">
        <v>232</v>
      </c>
      <c r="C25" s="161">
        <v>2103.5</v>
      </c>
      <c r="D25" s="161">
        <v>2075.1779999999999</v>
      </c>
      <c r="E25" s="161">
        <v>16172.862999999999</v>
      </c>
      <c r="F25" s="162">
        <v>83.222696415563519</v>
      </c>
      <c r="G25" s="162">
        <v>105.19715282954311</v>
      </c>
      <c r="H25" s="158"/>
    </row>
    <row r="26" spans="1:8" ht="15.75">
      <c r="B26" s="168" t="s">
        <v>233</v>
      </c>
      <c r="C26" s="169"/>
      <c r="D26" s="169"/>
      <c r="E26" s="169"/>
      <c r="F26" s="166"/>
      <c r="G26" s="166"/>
      <c r="H26" s="158"/>
    </row>
    <row r="27" spans="1:8" ht="18" customHeight="1">
      <c r="A27" s="170"/>
      <c r="B27" s="171" t="s">
        <v>145</v>
      </c>
      <c r="C27" s="172">
        <v>5093.0829999999996</v>
      </c>
      <c r="D27" s="172">
        <v>5190.9549999999999</v>
      </c>
      <c r="E27" s="172">
        <v>38756.904000000002</v>
      </c>
      <c r="F27" s="162">
        <v>66.609112895791313</v>
      </c>
      <c r="G27" s="162">
        <v>106.34411132121575</v>
      </c>
      <c r="H27" s="158"/>
    </row>
    <row r="28" spans="1:8" ht="18" customHeight="1">
      <c r="A28" s="170"/>
      <c r="B28" s="171" t="s">
        <v>195</v>
      </c>
      <c r="C28" s="172">
        <v>5094.7579999999998</v>
      </c>
      <c r="D28" s="172">
        <v>5596.5060000000003</v>
      </c>
      <c r="E28" s="172">
        <v>35849.708299999998</v>
      </c>
      <c r="F28" s="162">
        <v>50.359033754410866</v>
      </c>
      <c r="G28" s="162">
        <v>154.97299103548522</v>
      </c>
      <c r="H28" s="158"/>
    </row>
    <row r="29" spans="1:8" ht="18" customHeight="1">
      <c r="A29" s="170"/>
      <c r="B29" s="171" t="s">
        <v>150</v>
      </c>
      <c r="C29" s="172">
        <v>2379.6770000000001</v>
      </c>
      <c r="D29" s="172">
        <v>2573.7539999999999</v>
      </c>
      <c r="E29" s="172">
        <v>15039.152</v>
      </c>
      <c r="F29" s="162">
        <v>69.520274276644429</v>
      </c>
      <c r="G29" s="162">
        <v>136.64424781141085</v>
      </c>
      <c r="H29" s="158"/>
    </row>
    <row r="30" spans="1:8" ht="18" customHeight="1">
      <c r="A30" s="170"/>
      <c r="B30" s="171" t="s">
        <v>192</v>
      </c>
      <c r="C30" s="172">
        <v>1622.681</v>
      </c>
      <c r="D30" s="172">
        <v>1666.1120000000001</v>
      </c>
      <c r="E30" s="172">
        <v>13601.189</v>
      </c>
      <c r="F30" s="162">
        <v>72.829286636849616</v>
      </c>
      <c r="G30" s="162">
        <v>198.95413396400181</v>
      </c>
      <c r="H30" s="158"/>
    </row>
    <row r="31" spans="1:8" ht="18" customHeight="1">
      <c r="A31" s="170"/>
      <c r="B31" s="171" t="s">
        <v>148</v>
      </c>
      <c r="C31" s="172">
        <v>1330.627</v>
      </c>
      <c r="D31" s="172">
        <v>1387.386</v>
      </c>
      <c r="E31" s="172">
        <v>11472.725</v>
      </c>
      <c r="F31" s="162">
        <v>78.071756285069938</v>
      </c>
      <c r="G31" s="162">
        <v>89.732089364760114</v>
      </c>
      <c r="H31" s="158"/>
    </row>
    <row r="32" spans="1:8" ht="18" customHeight="1">
      <c r="A32" s="170"/>
      <c r="B32" s="171" t="s">
        <v>194</v>
      </c>
      <c r="C32" s="172">
        <v>1524.54</v>
      </c>
      <c r="D32" s="172">
        <v>1636.104</v>
      </c>
      <c r="E32" s="172">
        <v>10285.535</v>
      </c>
      <c r="F32" s="162">
        <v>62.166653571147954</v>
      </c>
      <c r="G32" s="162">
        <v>142.36572537619762</v>
      </c>
      <c r="H32" s="158"/>
    </row>
    <row r="33" spans="1:8" ht="18" customHeight="1">
      <c r="A33" s="170"/>
      <c r="B33" s="171" t="s">
        <v>170</v>
      </c>
      <c r="C33" s="172">
        <v>1207.047</v>
      </c>
      <c r="D33" s="172">
        <v>1232.925</v>
      </c>
      <c r="E33" s="172">
        <v>9032.6810000000005</v>
      </c>
      <c r="F33" s="162">
        <v>60.523269717442908</v>
      </c>
      <c r="G33" s="162">
        <v>110.9358511940671</v>
      </c>
      <c r="H33" s="158"/>
    </row>
    <row r="34" spans="1:8" ht="18" customHeight="1">
      <c r="A34" s="170"/>
      <c r="B34" s="171" t="s">
        <v>193</v>
      </c>
      <c r="C34" s="172">
        <v>1224.48</v>
      </c>
      <c r="D34" s="172">
        <v>1355.377</v>
      </c>
      <c r="E34" s="172">
        <v>8687.3060000000005</v>
      </c>
      <c r="F34" s="162">
        <v>66.533512424487085</v>
      </c>
      <c r="G34" s="162">
        <v>126.47080275340548</v>
      </c>
      <c r="H34" s="158"/>
    </row>
    <row r="35" spans="1:8" ht="18" customHeight="1">
      <c r="A35" s="170"/>
      <c r="B35" s="171" t="s">
        <v>169</v>
      </c>
      <c r="C35" s="172">
        <v>1177.8910000000001</v>
      </c>
      <c r="D35" s="172">
        <v>1206.8630000000001</v>
      </c>
      <c r="E35" s="172">
        <v>8537.4030000000002</v>
      </c>
      <c r="F35" s="162">
        <v>59.254141000569682</v>
      </c>
      <c r="G35" s="162">
        <v>199.18628416243988</v>
      </c>
      <c r="H35" s="158"/>
    </row>
    <row r="36" spans="1:8" ht="18" customHeight="1">
      <c r="A36" s="170"/>
      <c r="B36" s="171" t="s">
        <v>151</v>
      </c>
      <c r="C36" s="172">
        <v>940.14700000000005</v>
      </c>
      <c r="D36" s="172">
        <v>942.86</v>
      </c>
      <c r="E36" s="172">
        <v>8361.5660000000007</v>
      </c>
      <c r="F36" s="162">
        <v>69.642817580485271</v>
      </c>
      <c r="G36" s="162">
        <v>147.45903884236003</v>
      </c>
      <c r="H36" s="158"/>
    </row>
    <row r="37" spans="1:8" ht="18" customHeight="1">
      <c r="A37" s="170"/>
      <c r="B37" s="171" t="s">
        <v>196</v>
      </c>
      <c r="C37" s="172">
        <v>1130.9549999999999</v>
      </c>
      <c r="D37" s="172">
        <v>1143.239</v>
      </c>
      <c r="E37" s="172">
        <v>7302.5990000000002</v>
      </c>
      <c r="F37" s="162">
        <v>75.880973694779229</v>
      </c>
      <c r="G37" s="162">
        <v>137.5392106213298</v>
      </c>
      <c r="H37" s="158"/>
    </row>
    <row r="38" spans="1:8" ht="18" customHeight="1">
      <c r="A38" s="170"/>
      <c r="B38" s="171" t="s">
        <v>146</v>
      </c>
      <c r="C38" s="172">
        <v>1016.909</v>
      </c>
      <c r="D38" s="172">
        <v>1184.5930000000001</v>
      </c>
      <c r="E38" s="172">
        <v>7102.8670000000002</v>
      </c>
      <c r="F38" s="162">
        <v>65.739846738046751</v>
      </c>
      <c r="G38" s="162">
        <v>122.20078741241225</v>
      </c>
      <c r="H38" s="158"/>
    </row>
    <row r="39" spans="1:8" ht="18" customHeight="1">
      <c r="A39" s="170"/>
      <c r="B39" s="171" t="s">
        <v>171</v>
      </c>
      <c r="C39" s="172">
        <v>812.72500000000002</v>
      </c>
      <c r="D39" s="172">
        <v>860.76599999999996</v>
      </c>
      <c r="E39" s="172">
        <v>7065.2749999999996</v>
      </c>
      <c r="F39" s="162">
        <v>78.211933359163112</v>
      </c>
      <c r="G39" s="162">
        <v>97.267997665108226</v>
      </c>
      <c r="H39" s="158"/>
    </row>
    <row r="40" spans="1:8" ht="18" customHeight="1">
      <c r="A40" s="170"/>
      <c r="B40" s="171" t="s">
        <v>180</v>
      </c>
      <c r="C40" s="172">
        <v>718.97299999999996</v>
      </c>
      <c r="D40" s="172">
        <v>726.52800000000002</v>
      </c>
      <c r="E40" s="172">
        <v>7051.018</v>
      </c>
      <c r="F40" s="162">
        <v>78.721677545622669</v>
      </c>
      <c r="G40" s="162">
        <v>91.029904363976158</v>
      </c>
      <c r="H40" s="158"/>
    </row>
    <row r="41" spans="1:8" ht="18" customHeight="1">
      <c r="A41" s="170"/>
      <c r="B41" s="171" t="s">
        <v>204</v>
      </c>
      <c r="C41" s="172">
        <v>923.11699999999996</v>
      </c>
      <c r="D41" s="172">
        <v>1023.461</v>
      </c>
      <c r="E41" s="172">
        <v>6855.04</v>
      </c>
      <c r="F41" s="162">
        <v>78.255828740943556</v>
      </c>
      <c r="G41" s="162">
        <v>159.6414736580297</v>
      </c>
      <c r="H41" s="158"/>
    </row>
    <row r="42" spans="1:8" ht="18" customHeight="1">
      <c r="A42" s="170"/>
      <c r="B42" s="171" t="s">
        <v>162</v>
      </c>
      <c r="C42" s="172">
        <v>892.971</v>
      </c>
      <c r="D42" s="172">
        <v>845.59799999999996</v>
      </c>
      <c r="E42" s="172">
        <v>6597.3320000000003</v>
      </c>
      <c r="F42" s="162">
        <v>74.878347252340163</v>
      </c>
      <c r="G42" s="162">
        <v>96.053683692515563</v>
      </c>
      <c r="H42" s="158"/>
    </row>
    <row r="43" spans="1:8" ht="18" customHeight="1">
      <c r="A43" s="170"/>
      <c r="B43" s="171" t="s">
        <v>234</v>
      </c>
      <c r="C43" s="172">
        <v>776.77099999999996</v>
      </c>
      <c r="D43" s="172">
        <v>822.76099999999997</v>
      </c>
      <c r="E43" s="172">
        <v>6324.9350000000004</v>
      </c>
      <c r="F43" s="162">
        <v>72.917335562801384</v>
      </c>
      <c r="G43" s="162">
        <v>114.59600281410818</v>
      </c>
      <c r="H43" s="158"/>
    </row>
    <row r="44" spans="1:8" ht="18" customHeight="1">
      <c r="A44" s="170"/>
      <c r="B44" s="171" t="s">
        <v>187</v>
      </c>
      <c r="C44" s="172">
        <v>811.69299999999998</v>
      </c>
      <c r="D44" s="172">
        <v>826.01499999999999</v>
      </c>
      <c r="E44" s="172">
        <v>6274.1890000000003</v>
      </c>
      <c r="F44" s="162">
        <v>58.550035349195561</v>
      </c>
      <c r="G44" s="162">
        <v>235.06934973848666</v>
      </c>
      <c r="H44" s="158"/>
    </row>
    <row r="45" spans="1:8" ht="18" customHeight="1">
      <c r="A45" s="170"/>
      <c r="B45" s="171" t="s">
        <v>164</v>
      </c>
      <c r="C45" s="172">
        <v>856.02800000000002</v>
      </c>
      <c r="D45" s="172">
        <v>904.971</v>
      </c>
      <c r="E45" s="172">
        <v>6269.232</v>
      </c>
      <c r="F45" s="162">
        <v>63.530979757583914</v>
      </c>
      <c r="G45" s="162">
        <v>89.563591868572544</v>
      </c>
      <c r="H45" s="158"/>
    </row>
    <row r="46" spans="1:8" ht="18" customHeight="1">
      <c r="A46" s="170"/>
      <c r="B46" s="171" t="s">
        <v>235</v>
      </c>
      <c r="C46" s="172">
        <v>609.99400000000003</v>
      </c>
      <c r="D46" s="172">
        <v>631.75300000000004</v>
      </c>
      <c r="E46" s="172">
        <v>5956.9139999999998</v>
      </c>
      <c r="F46" s="162">
        <v>77.885617494640954</v>
      </c>
      <c r="G46" s="162">
        <v>144.90496145501567</v>
      </c>
      <c r="H46" s="158"/>
    </row>
    <row r="47" spans="1:8" ht="18" customHeight="1">
      <c r="A47" s="170"/>
      <c r="B47" s="171" t="s">
        <v>178</v>
      </c>
      <c r="C47" s="172">
        <v>768.21</v>
      </c>
      <c r="D47" s="172">
        <v>980.62</v>
      </c>
      <c r="E47" s="172">
        <v>5752.4229999999998</v>
      </c>
      <c r="F47" s="162">
        <v>64.518822232339929</v>
      </c>
      <c r="G47" s="162">
        <v>116.14944054694449</v>
      </c>
      <c r="H47" s="158"/>
    </row>
    <row r="48" spans="1:8" ht="15.75">
      <c r="A48" s="170"/>
      <c r="B48" s="171"/>
      <c r="C48" s="165"/>
      <c r="D48" s="165"/>
      <c r="E48" s="165"/>
      <c r="F48" s="166"/>
      <c r="G48" s="166"/>
      <c r="H48" s="158"/>
    </row>
    <row r="49" spans="1:8" ht="15.75">
      <c r="A49" s="170"/>
      <c r="H49" s="158"/>
    </row>
    <row r="50" spans="1:8">
      <c r="A50" s="170"/>
    </row>
    <row r="51" spans="1:8">
      <c r="A51" s="170"/>
    </row>
    <row r="52" spans="1:8">
      <c r="A52" s="170"/>
    </row>
    <row r="53" spans="1:8">
      <c r="A53" s="170"/>
    </row>
    <row r="54" spans="1:8">
      <c r="A54" s="170"/>
    </row>
    <row r="55" spans="1:8">
      <c r="A55" s="170"/>
    </row>
    <row r="56" spans="1:8">
      <c r="A56" s="170"/>
    </row>
    <row r="57" spans="1:8">
      <c r="A57" s="170"/>
    </row>
    <row r="58" spans="1:8">
      <c r="A58" s="170"/>
    </row>
    <row r="59" spans="1:8">
      <c r="A59" s="170"/>
    </row>
    <row r="60" spans="1:8">
      <c r="A60" s="170"/>
    </row>
    <row r="61" spans="1:8">
      <c r="A61" s="170"/>
    </row>
    <row r="62" spans="1:8">
      <c r="A62" s="170"/>
    </row>
    <row r="63" spans="1:8">
      <c r="A63" s="170"/>
    </row>
    <row r="64" spans="1:8">
      <c r="A64" s="170"/>
    </row>
    <row r="65" spans="1:6">
      <c r="A65" s="170"/>
    </row>
    <row r="66" spans="1:6">
      <c r="A66" s="170"/>
    </row>
    <row r="67" spans="1:6">
      <c r="A67" s="170"/>
    </row>
    <row r="68" spans="1:6">
      <c r="A68" s="170"/>
    </row>
    <row r="69" spans="1:6">
      <c r="A69" s="170"/>
    </row>
    <row r="70" spans="1:6">
      <c r="A70" s="170"/>
    </row>
    <row r="71" spans="1:6">
      <c r="A71" s="170"/>
    </row>
    <row r="72" spans="1:6">
      <c r="A72" s="173"/>
      <c r="B72" s="173"/>
      <c r="C72" s="173"/>
      <c r="D72" s="173"/>
      <c r="E72" s="173"/>
      <c r="F72" s="173"/>
    </row>
    <row r="73" spans="1:6">
      <c r="A73" s="173"/>
      <c r="B73" s="173"/>
      <c r="C73" s="173"/>
      <c r="D73" s="173"/>
      <c r="E73" s="173"/>
      <c r="F73" s="173"/>
    </row>
    <row r="74" spans="1:6">
      <c r="A74" s="173"/>
      <c r="B74" s="173"/>
      <c r="C74" s="173"/>
      <c r="D74" s="173"/>
      <c r="E74" s="173"/>
      <c r="F74" s="173"/>
    </row>
    <row r="75" spans="1:6">
      <c r="A75" s="173"/>
      <c r="B75" s="173"/>
      <c r="C75" s="173"/>
      <c r="D75" s="173"/>
      <c r="E75" s="173"/>
      <c r="F75" s="173"/>
    </row>
    <row r="76" spans="1:6">
      <c r="A76" s="173"/>
      <c r="B76" s="173"/>
      <c r="C76" s="173"/>
      <c r="D76" s="173"/>
      <c r="E76" s="173"/>
      <c r="F76" s="173"/>
    </row>
    <row r="77" spans="1:6">
      <c r="A77" s="173"/>
      <c r="B77" s="173"/>
      <c r="C77" s="173"/>
      <c r="D77" s="173"/>
      <c r="E77" s="173"/>
      <c r="F77" s="173"/>
    </row>
    <row r="78" spans="1:6">
      <c r="A78" s="173"/>
      <c r="B78" s="173"/>
      <c r="C78" s="173"/>
      <c r="D78" s="173"/>
      <c r="E78" s="173"/>
      <c r="F78" s="173"/>
    </row>
  </sheetData>
  <pageMargins left="0.86614173228346503" right="0.47244094488188998" top="0.74803149606299202" bottom="0.28000000000000003" header="0.43307086614173201" footer="0.2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84"/>
  <sheetViews>
    <sheetView tabSelected="1" workbookViewId="0">
      <selection activeCell="E11" sqref="E11"/>
    </sheetView>
  </sheetViews>
  <sheetFormatPr defaultRowHeight="15"/>
  <cols>
    <col min="1" max="1" width="7" style="425" customWidth="1"/>
    <col min="2" max="2" width="33" style="425" customWidth="1"/>
    <col min="3" max="3" width="12.42578125" style="425" customWidth="1"/>
    <col min="4" max="4" width="16.28515625" style="425" customWidth="1"/>
    <col min="5" max="5" width="17.28515625" style="449" customWidth="1"/>
    <col min="6" max="6" width="9.140625" style="424"/>
    <col min="7" max="243" width="9.140625" style="425"/>
    <col min="244" max="244" width="4.28515625" style="425" customWidth="1"/>
    <col min="245" max="245" width="45.42578125" style="425" customWidth="1"/>
    <col min="246" max="247" width="20.7109375" style="425" customWidth="1"/>
    <col min="248" max="248" width="21.42578125" style="425" bestFit="1" customWidth="1"/>
    <col min="249" max="499" width="9.140625" style="425"/>
    <col min="500" max="500" width="4.28515625" style="425" customWidth="1"/>
    <col min="501" max="501" width="45.42578125" style="425" customWidth="1"/>
    <col min="502" max="503" width="20.7109375" style="425" customWidth="1"/>
    <col min="504" max="504" width="21.42578125" style="425" bestFit="1" customWidth="1"/>
    <col min="505" max="755" width="9.140625" style="425"/>
    <col min="756" max="756" width="4.28515625" style="425" customWidth="1"/>
    <col min="757" max="757" width="45.42578125" style="425" customWidth="1"/>
    <col min="758" max="759" width="20.7109375" style="425" customWidth="1"/>
    <col min="760" max="760" width="21.42578125" style="425" bestFit="1" customWidth="1"/>
    <col min="761" max="1011" width="9.140625" style="425"/>
    <col min="1012" max="1012" width="4.28515625" style="425" customWidth="1"/>
    <col min="1013" max="1013" width="45.42578125" style="425" customWidth="1"/>
    <col min="1014" max="1015" width="20.7109375" style="425" customWidth="1"/>
    <col min="1016" max="1016" width="21.42578125" style="425" bestFit="1" customWidth="1"/>
    <col min="1017" max="1267" width="9.140625" style="425"/>
    <col min="1268" max="1268" width="4.28515625" style="425" customWidth="1"/>
    <col min="1269" max="1269" width="45.42578125" style="425" customWidth="1"/>
    <col min="1270" max="1271" width="20.7109375" style="425" customWidth="1"/>
    <col min="1272" max="1272" width="21.42578125" style="425" bestFit="1" customWidth="1"/>
    <col min="1273" max="1523" width="9.140625" style="425"/>
    <col min="1524" max="1524" width="4.28515625" style="425" customWidth="1"/>
    <col min="1525" max="1525" width="45.42578125" style="425" customWidth="1"/>
    <col min="1526" max="1527" width="20.7109375" style="425" customWidth="1"/>
    <col min="1528" max="1528" width="21.42578125" style="425" bestFit="1" customWidth="1"/>
    <col min="1529" max="1779" width="9.140625" style="425"/>
    <col min="1780" max="1780" width="4.28515625" style="425" customWidth="1"/>
    <col min="1781" max="1781" width="45.42578125" style="425" customWidth="1"/>
    <col min="1782" max="1783" width="20.7109375" style="425" customWidth="1"/>
    <col min="1784" max="1784" width="21.42578125" style="425" bestFit="1" customWidth="1"/>
    <col min="1785" max="2035" width="9.140625" style="425"/>
    <col min="2036" max="2036" width="4.28515625" style="425" customWidth="1"/>
    <col min="2037" max="2037" width="45.42578125" style="425" customWidth="1"/>
    <col min="2038" max="2039" width="20.7109375" style="425" customWidth="1"/>
    <col min="2040" max="2040" width="21.42578125" style="425" bestFit="1" customWidth="1"/>
    <col min="2041" max="2291" width="9.140625" style="425"/>
    <col min="2292" max="2292" width="4.28515625" style="425" customWidth="1"/>
    <col min="2293" max="2293" width="45.42578125" style="425" customWidth="1"/>
    <col min="2294" max="2295" width="20.7109375" style="425" customWidth="1"/>
    <col min="2296" max="2296" width="21.42578125" style="425" bestFit="1" customWidth="1"/>
    <col min="2297" max="2547" width="9.140625" style="425"/>
    <col min="2548" max="2548" width="4.28515625" style="425" customWidth="1"/>
    <col min="2549" max="2549" width="45.42578125" style="425" customWidth="1"/>
    <col min="2550" max="2551" width="20.7109375" style="425" customWidth="1"/>
    <col min="2552" max="2552" width="21.42578125" style="425" bestFit="1" customWidth="1"/>
    <col min="2553" max="2803" width="9.140625" style="425"/>
    <col min="2804" max="2804" width="4.28515625" style="425" customWidth="1"/>
    <col min="2805" max="2805" width="45.42578125" style="425" customWidth="1"/>
    <col min="2806" max="2807" width="20.7109375" style="425" customWidth="1"/>
    <col min="2808" max="2808" width="21.42578125" style="425" bestFit="1" customWidth="1"/>
    <col min="2809" max="3059" width="9.140625" style="425"/>
    <col min="3060" max="3060" width="4.28515625" style="425" customWidth="1"/>
    <col min="3061" max="3061" width="45.42578125" style="425" customWidth="1"/>
    <col min="3062" max="3063" width="20.7109375" style="425" customWidth="1"/>
    <col min="3064" max="3064" width="21.42578125" style="425" bestFit="1" customWidth="1"/>
    <col min="3065" max="3315" width="9.140625" style="425"/>
    <col min="3316" max="3316" width="4.28515625" style="425" customWidth="1"/>
    <col min="3317" max="3317" width="45.42578125" style="425" customWidth="1"/>
    <col min="3318" max="3319" width="20.7109375" style="425" customWidth="1"/>
    <col min="3320" max="3320" width="21.42578125" style="425" bestFit="1" customWidth="1"/>
    <col min="3321" max="3571" width="9.140625" style="425"/>
    <col min="3572" max="3572" width="4.28515625" style="425" customWidth="1"/>
    <col min="3573" max="3573" width="45.42578125" style="425" customWidth="1"/>
    <col min="3574" max="3575" width="20.7109375" style="425" customWidth="1"/>
    <col min="3576" max="3576" width="21.42578125" style="425" bestFit="1" customWidth="1"/>
    <col min="3577" max="3827" width="9.140625" style="425"/>
    <col min="3828" max="3828" width="4.28515625" style="425" customWidth="1"/>
    <col min="3829" max="3829" width="45.42578125" style="425" customWidth="1"/>
    <col min="3830" max="3831" width="20.7109375" style="425" customWidth="1"/>
    <col min="3832" max="3832" width="21.42578125" style="425" bestFit="1" customWidth="1"/>
    <col min="3833" max="4083" width="9.140625" style="425"/>
    <col min="4084" max="4084" width="4.28515625" style="425" customWidth="1"/>
    <col min="4085" max="4085" width="45.42578125" style="425" customWidth="1"/>
    <col min="4086" max="4087" width="20.7109375" style="425" customWidth="1"/>
    <col min="4088" max="4088" width="21.42578125" style="425" bestFit="1" customWidth="1"/>
    <col min="4089" max="4339" width="9.140625" style="425"/>
    <col min="4340" max="4340" width="4.28515625" style="425" customWidth="1"/>
    <col min="4341" max="4341" width="45.42578125" style="425" customWidth="1"/>
    <col min="4342" max="4343" width="20.7109375" style="425" customWidth="1"/>
    <col min="4344" max="4344" width="21.42578125" style="425" bestFit="1" customWidth="1"/>
    <col min="4345" max="4595" width="9.140625" style="425"/>
    <col min="4596" max="4596" width="4.28515625" style="425" customWidth="1"/>
    <col min="4597" max="4597" width="45.42578125" style="425" customWidth="1"/>
    <col min="4598" max="4599" width="20.7109375" style="425" customWidth="1"/>
    <col min="4600" max="4600" width="21.42578125" style="425" bestFit="1" customWidth="1"/>
    <col min="4601" max="4851" width="9.140625" style="425"/>
    <col min="4852" max="4852" width="4.28515625" style="425" customWidth="1"/>
    <col min="4853" max="4853" width="45.42578125" style="425" customWidth="1"/>
    <col min="4854" max="4855" width="20.7109375" style="425" customWidth="1"/>
    <col min="4856" max="4856" width="21.42578125" style="425" bestFit="1" customWidth="1"/>
    <col min="4857" max="5107" width="9.140625" style="425"/>
    <col min="5108" max="5108" width="4.28515625" style="425" customWidth="1"/>
    <col min="5109" max="5109" width="45.42578125" style="425" customWidth="1"/>
    <col min="5110" max="5111" width="20.7109375" style="425" customWidth="1"/>
    <col min="5112" max="5112" width="21.42578125" style="425" bestFit="1" customWidth="1"/>
    <col min="5113" max="5363" width="9.140625" style="425"/>
    <col min="5364" max="5364" width="4.28515625" style="425" customWidth="1"/>
    <col min="5365" max="5365" width="45.42578125" style="425" customWidth="1"/>
    <col min="5366" max="5367" width="20.7109375" style="425" customWidth="1"/>
    <col min="5368" max="5368" width="21.42578125" style="425" bestFit="1" customWidth="1"/>
    <col min="5369" max="5619" width="9.140625" style="425"/>
    <col min="5620" max="5620" width="4.28515625" style="425" customWidth="1"/>
    <col min="5621" max="5621" width="45.42578125" style="425" customWidth="1"/>
    <col min="5622" max="5623" width="20.7109375" style="425" customWidth="1"/>
    <col min="5624" max="5624" width="21.42578125" style="425" bestFit="1" customWidth="1"/>
    <col min="5625" max="5875" width="9.140625" style="425"/>
    <col min="5876" max="5876" width="4.28515625" style="425" customWidth="1"/>
    <col min="5877" max="5877" width="45.42578125" style="425" customWidth="1"/>
    <col min="5878" max="5879" width="20.7109375" style="425" customWidth="1"/>
    <col min="5880" max="5880" width="21.42578125" style="425" bestFit="1" customWidth="1"/>
    <col min="5881" max="6131" width="9.140625" style="425"/>
    <col min="6132" max="6132" width="4.28515625" style="425" customWidth="1"/>
    <col min="6133" max="6133" width="45.42578125" style="425" customWidth="1"/>
    <col min="6134" max="6135" width="20.7109375" style="425" customWidth="1"/>
    <col min="6136" max="6136" width="21.42578125" style="425" bestFit="1" customWidth="1"/>
    <col min="6137" max="6387" width="9.140625" style="425"/>
    <col min="6388" max="6388" width="4.28515625" style="425" customWidth="1"/>
    <col min="6389" max="6389" width="45.42578125" style="425" customWidth="1"/>
    <col min="6390" max="6391" width="20.7109375" style="425" customWidth="1"/>
    <col min="6392" max="6392" width="21.42578125" style="425" bestFit="1" customWidth="1"/>
    <col min="6393" max="6643" width="9.140625" style="425"/>
    <col min="6644" max="6644" width="4.28515625" style="425" customWidth="1"/>
    <col min="6645" max="6645" width="45.42578125" style="425" customWidth="1"/>
    <col min="6646" max="6647" width="20.7109375" style="425" customWidth="1"/>
    <col min="6648" max="6648" width="21.42578125" style="425" bestFit="1" customWidth="1"/>
    <col min="6649" max="6899" width="9.140625" style="425"/>
    <col min="6900" max="6900" width="4.28515625" style="425" customWidth="1"/>
    <col min="6901" max="6901" width="45.42578125" style="425" customWidth="1"/>
    <col min="6902" max="6903" width="20.7109375" style="425" customWidth="1"/>
    <col min="6904" max="6904" width="21.42578125" style="425" bestFit="1" customWidth="1"/>
    <col min="6905" max="7155" width="9.140625" style="425"/>
    <col min="7156" max="7156" width="4.28515625" style="425" customWidth="1"/>
    <col min="7157" max="7157" width="45.42578125" style="425" customWidth="1"/>
    <col min="7158" max="7159" width="20.7109375" style="425" customWidth="1"/>
    <col min="7160" max="7160" width="21.42578125" style="425" bestFit="1" customWidth="1"/>
    <col min="7161" max="7411" width="9.140625" style="425"/>
    <col min="7412" max="7412" width="4.28515625" style="425" customWidth="1"/>
    <col min="7413" max="7413" width="45.42578125" style="425" customWidth="1"/>
    <col min="7414" max="7415" width="20.7109375" style="425" customWidth="1"/>
    <col min="7416" max="7416" width="21.42578125" style="425" bestFit="1" customWidth="1"/>
    <col min="7417" max="7667" width="9.140625" style="425"/>
    <col min="7668" max="7668" width="4.28515625" style="425" customWidth="1"/>
    <col min="7669" max="7669" width="45.42578125" style="425" customWidth="1"/>
    <col min="7670" max="7671" width="20.7109375" style="425" customWidth="1"/>
    <col min="7672" max="7672" width="21.42578125" style="425" bestFit="1" customWidth="1"/>
    <col min="7673" max="7923" width="9.140625" style="425"/>
    <col min="7924" max="7924" width="4.28515625" style="425" customWidth="1"/>
    <col min="7925" max="7925" width="45.42578125" style="425" customWidth="1"/>
    <col min="7926" max="7927" width="20.7109375" style="425" customWidth="1"/>
    <col min="7928" max="7928" width="21.42578125" style="425" bestFit="1" customWidth="1"/>
    <col min="7929" max="8179" width="9.140625" style="425"/>
    <col min="8180" max="8180" width="4.28515625" style="425" customWidth="1"/>
    <col min="8181" max="8181" width="45.42578125" style="425" customWidth="1"/>
    <col min="8182" max="8183" width="20.7109375" style="425" customWidth="1"/>
    <col min="8184" max="8184" width="21.42578125" style="425" bestFit="1" customWidth="1"/>
    <col min="8185" max="8435" width="9.140625" style="425"/>
    <col min="8436" max="8436" width="4.28515625" style="425" customWidth="1"/>
    <col min="8437" max="8437" width="45.42578125" style="425" customWidth="1"/>
    <col min="8438" max="8439" width="20.7109375" style="425" customWidth="1"/>
    <col min="8440" max="8440" width="21.42578125" style="425" bestFit="1" customWidth="1"/>
    <col min="8441" max="8691" width="9.140625" style="425"/>
    <col min="8692" max="8692" width="4.28515625" style="425" customWidth="1"/>
    <col min="8693" max="8693" width="45.42578125" style="425" customWidth="1"/>
    <col min="8694" max="8695" width="20.7109375" style="425" customWidth="1"/>
    <col min="8696" max="8696" width="21.42578125" style="425" bestFit="1" customWidth="1"/>
    <col min="8697" max="8947" width="9.140625" style="425"/>
    <col min="8948" max="8948" width="4.28515625" style="425" customWidth="1"/>
    <col min="8949" max="8949" width="45.42578125" style="425" customWidth="1"/>
    <col min="8950" max="8951" width="20.7109375" style="425" customWidth="1"/>
    <col min="8952" max="8952" width="21.42578125" style="425" bestFit="1" customWidth="1"/>
    <col min="8953" max="9203" width="9.140625" style="425"/>
    <col min="9204" max="9204" width="4.28515625" style="425" customWidth="1"/>
    <col min="9205" max="9205" width="45.42578125" style="425" customWidth="1"/>
    <col min="9206" max="9207" width="20.7109375" style="425" customWidth="1"/>
    <col min="9208" max="9208" width="21.42578125" style="425" bestFit="1" customWidth="1"/>
    <col min="9209" max="9459" width="9.140625" style="425"/>
    <col min="9460" max="9460" width="4.28515625" style="425" customWidth="1"/>
    <col min="9461" max="9461" width="45.42578125" style="425" customWidth="1"/>
    <col min="9462" max="9463" width="20.7109375" style="425" customWidth="1"/>
    <col min="9464" max="9464" width="21.42578125" style="425" bestFit="1" customWidth="1"/>
    <col min="9465" max="9715" width="9.140625" style="425"/>
    <col min="9716" max="9716" width="4.28515625" style="425" customWidth="1"/>
    <col min="9717" max="9717" width="45.42578125" style="425" customWidth="1"/>
    <col min="9718" max="9719" width="20.7109375" style="425" customWidth="1"/>
    <col min="9720" max="9720" width="21.42578125" style="425" bestFit="1" customWidth="1"/>
    <col min="9721" max="9971" width="9.140625" style="425"/>
    <col min="9972" max="9972" width="4.28515625" style="425" customWidth="1"/>
    <col min="9973" max="9973" width="45.42578125" style="425" customWidth="1"/>
    <col min="9974" max="9975" width="20.7109375" style="425" customWidth="1"/>
    <col min="9976" max="9976" width="21.42578125" style="425" bestFit="1" customWidth="1"/>
    <col min="9977" max="10227" width="9.140625" style="425"/>
    <col min="10228" max="10228" width="4.28515625" style="425" customWidth="1"/>
    <col min="10229" max="10229" width="45.42578125" style="425" customWidth="1"/>
    <col min="10230" max="10231" width="20.7109375" style="425" customWidth="1"/>
    <col min="10232" max="10232" width="21.42578125" style="425" bestFit="1" customWidth="1"/>
    <col min="10233" max="10483" width="9.140625" style="425"/>
    <col min="10484" max="10484" width="4.28515625" style="425" customWidth="1"/>
    <col min="10485" max="10485" width="45.42578125" style="425" customWidth="1"/>
    <col min="10486" max="10487" width="20.7109375" style="425" customWidth="1"/>
    <col min="10488" max="10488" width="21.42578125" style="425" bestFit="1" customWidth="1"/>
    <col min="10489" max="10739" width="9.140625" style="425"/>
    <col min="10740" max="10740" width="4.28515625" style="425" customWidth="1"/>
    <col min="10741" max="10741" width="45.42578125" style="425" customWidth="1"/>
    <col min="10742" max="10743" width="20.7109375" style="425" customWidth="1"/>
    <col min="10744" max="10744" width="21.42578125" style="425" bestFit="1" customWidth="1"/>
    <col min="10745" max="10995" width="9.140625" style="425"/>
    <col min="10996" max="10996" width="4.28515625" style="425" customWidth="1"/>
    <col min="10997" max="10997" width="45.42578125" style="425" customWidth="1"/>
    <col min="10998" max="10999" width="20.7109375" style="425" customWidth="1"/>
    <col min="11000" max="11000" width="21.42578125" style="425" bestFit="1" customWidth="1"/>
    <col min="11001" max="11251" width="9.140625" style="425"/>
    <col min="11252" max="11252" width="4.28515625" style="425" customWidth="1"/>
    <col min="11253" max="11253" width="45.42578125" style="425" customWidth="1"/>
    <col min="11254" max="11255" width="20.7109375" style="425" customWidth="1"/>
    <col min="11256" max="11256" width="21.42578125" style="425" bestFit="1" customWidth="1"/>
    <col min="11257" max="11507" width="9.140625" style="425"/>
    <col min="11508" max="11508" width="4.28515625" style="425" customWidth="1"/>
    <col min="11509" max="11509" width="45.42578125" style="425" customWidth="1"/>
    <col min="11510" max="11511" width="20.7109375" style="425" customWidth="1"/>
    <col min="11512" max="11512" width="21.42578125" style="425" bestFit="1" customWidth="1"/>
    <col min="11513" max="11763" width="9.140625" style="425"/>
    <col min="11764" max="11764" width="4.28515625" style="425" customWidth="1"/>
    <col min="11765" max="11765" width="45.42578125" style="425" customWidth="1"/>
    <col min="11766" max="11767" width="20.7109375" style="425" customWidth="1"/>
    <col min="11768" max="11768" width="21.42578125" style="425" bestFit="1" customWidth="1"/>
    <col min="11769" max="12019" width="9.140625" style="425"/>
    <col min="12020" max="12020" width="4.28515625" style="425" customWidth="1"/>
    <col min="12021" max="12021" width="45.42578125" style="425" customWidth="1"/>
    <col min="12022" max="12023" width="20.7109375" style="425" customWidth="1"/>
    <col min="12024" max="12024" width="21.42578125" style="425" bestFit="1" customWidth="1"/>
    <col min="12025" max="12275" width="9.140625" style="425"/>
    <col min="12276" max="12276" width="4.28515625" style="425" customWidth="1"/>
    <col min="12277" max="12277" width="45.42578125" style="425" customWidth="1"/>
    <col min="12278" max="12279" width="20.7109375" style="425" customWidth="1"/>
    <col min="12280" max="12280" width="21.42578125" style="425" bestFit="1" customWidth="1"/>
    <col min="12281" max="12531" width="9.140625" style="425"/>
    <col min="12532" max="12532" width="4.28515625" style="425" customWidth="1"/>
    <col min="12533" max="12533" width="45.42578125" style="425" customWidth="1"/>
    <col min="12534" max="12535" width="20.7109375" style="425" customWidth="1"/>
    <col min="12536" max="12536" width="21.42578125" style="425" bestFit="1" customWidth="1"/>
    <col min="12537" max="12787" width="9.140625" style="425"/>
    <col min="12788" max="12788" width="4.28515625" style="425" customWidth="1"/>
    <col min="12789" max="12789" width="45.42578125" style="425" customWidth="1"/>
    <col min="12790" max="12791" width="20.7109375" style="425" customWidth="1"/>
    <col min="12792" max="12792" width="21.42578125" style="425" bestFit="1" customWidth="1"/>
    <col min="12793" max="13043" width="9.140625" style="425"/>
    <col min="13044" max="13044" width="4.28515625" style="425" customWidth="1"/>
    <col min="13045" max="13045" width="45.42578125" style="425" customWidth="1"/>
    <col min="13046" max="13047" width="20.7109375" style="425" customWidth="1"/>
    <col min="13048" max="13048" width="21.42578125" style="425" bestFit="1" customWidth="1"/>
    <col min="13049" max="13299" width="9.140625" style="425"/>
    <col min="13300" max="13300" width="4.28515625" style="425" customWidth="1"/>
    <col min="13301" max="13301" width="45.42578125" style="425" customWidth="1"/>
    <col min="13302" max="13303" width="20.7109375" style="425" customWidth="1"/>
    <col min="13304" max="13304" width="21.42578125" style="425" bestFit="1" customWidth="1"/>
    <col min="13305" max="13555" width="9.140625" style="425"/>
    <col min="13556" max="13556" width="4.28515625" style="425" customWidth="1"/>
    <col min="13557" max="13557" width="45.42578125" style="425" customWidth="1"/>
    <col min="13558" max="13559" width="20.7109375" style="425" customWidth="1"/>
    <col min="13560" max="13560" width="21.42578125" style="425" bestFit="1" customWidth="1"/>
    <col min="13561" max="13811" width="9.140625" style="425"/>
    <col min="13812" max="13812" width="4.28515625" style="425" customWidth="1"/>
    <col min="13813" max="13813" width="45.42578125" style="425" customWidth="1"/>
    <col min="13814" max="13815" width="20.7109375" style="425" customWidth="1"/>
    <col min="13816" max="13816" width="21.42578125" style="425" bestFit="1" customWidth="1"/>
    <col min="13817" max="14067" width="9.140625" style="425"/>
    <col min="14068" max="14068" width="4.28515625" style="425" customWidth="1"/>
    <col min="14069" max="14069" width="45.42578125" style="425" customWidth="1"/>
    <col min="14070" max="14071" width="20.7109375" style="425" customWidth="1"/>
    <col min="14072" max="14072" width="21.42578125" style="425" bestFit="1" customWidth="1"/>
    <col min="14073" max="14323" width="9.140625" style="425"/>
    <col min="14324" max="14324" width="4.28515625" style="425" customWidth="1"/>
    <col min="14325" max="14325" width="45.42578125" style="425" customWidth="1"/>
    <col min="14326" max="14327" width="20.7109375" style="425" customWidth="1"/>
    <col min="14328" max="14328" width="21.42578125" style="425" bestFit="1" customWidth="1"/>
    <col min="14329" max="14579" width="9.140625" style="425"/>
    <col min="14580" max="14580" width="4.28515625" style="425" customWidth="1"/>
    <col min="14581" max="14581" width="45.42578125" style="425" customWidth="1"/>
    <col min="14582" max="14583" width="20.7109375" style="425" customWidth="1"/>
    <col min="14584" max="14584" width="21.42578125" style="425" bestFit="1" customWidth="1"/>
    <col min="14585" max="14835" width="9.140625" style="425"/>
    <col min="14836" max="14836" width="4.28515625" style="425" customWidth="1"/>
    <col min="14837" max="14837" width="45.42578125" style="425" customWidth="1"/>
    <col min="14838" max="14839" width="20.7109375" style="425" customWidth="1"/>
    <col min="14840" max="14840" width="21.42578125" style="425" bestFit="1" customWidth="1"/>
    <col min="14841" max="15091" width="9.140625" style="425"/>
    <col min="15092" max="15092" width="4.28515625" style="425" customWidth="1"/>
    <col min="15093" max="15093" width="45.42578125" style="425" customWidth="1"/>
    <col min="15094" max="15095" width="20.7109375" style="425" customWidth="1"/>
    <col min="15096" max="15096" width="21.42578125" style="425" bestFit="1" customWidth="1"/>
    <col min="15097" max="15347" width="9.140625" style="425"/>
    <col min="15348" max="15348" width="4.28515625" style="425" customWidth="1"/>
    <col min="15349" max="15349" width="45.42578125" style="425" customWidth="1"/>
    <col min="15350" max="15351" width="20.7109375" style="425" customWidth="1"/>
    <col min="15352" max="15352" width="21.42578125" style="425" bestFit="1" customWidth="1"/>
    <col min="15353" max="15603" width="9.140625" style="425"/>
    <col min="15604" max="15604" width="4.28515625" style="425" customWidth="1"/>
    <col min="15605" max="15605" width="45.42578125" style="425" customWidth="1"/>
    <col min="15606" max="15607" width="20.7109375" style="425" customWidth="1"/>
    <col min="15608" max="15608" width="21.42578125" style="425" bestFit="1" customWidth="1"/>
    <col min="15609" max="15859" width="9.140625" style="425"/>
    <col min="15860" max="15860" width="4.28515625" style="425" customWidth="1"/>
    <col min="15861" max="15861" width="45.42578125" style="425" customWidth="1"/>
    <col min="15862" max="15863" width="20.7109375" style="425" customWidth="1"/>
    <col min="15864" max="15864" width="21.42578125" style="425" bestFit="1" customWidth="1"/>
    <col min="15865" max="16115" width="9.140625" style="425"/>
    <col min="16116" max="16116" width="4.28515625" style="425" customWidth="1"/>
    <col min="16117" max="16117" width="45.42578125" style="425" customWidth="1"/>
    <col min="16118" max="16119" width="20.7109375" style="425" customWidth="1"/>
    <col min="16120" max="16120" width="21.42578125" style="425" bestFit="1" customWidth="1"/>
    <col min="16121" max="16384" width="9.140625" style="425"/>
  </cols>
  <sheetData>
    <row r="1" spans="1:243" ht="15.75">
      <c r="A1" s="421" t="s">
        <v>456</v>
      </c>
      <c r="B1" s="422"/>
      <c r="C1" s="423"/>
      <c r="D1" s="423"/>
      <c r="E1" s="423"/>
    </row>
    <row r="2" spans="1:243">
      <c r="A2" s="426"/>
      <c r="B2" s="426"/>
      <c r="C2" s="423"/>
      <c r="D2" s="423"/>
      <c r="E2" s="423"/>
    </row>
    <row r="3" spans="1:243">
      <c r="A3" s="427"/>
      <c r="B3" s="427"/>
      <c r="C3" s="428"/>
      <c r="D3" s="428"/>
      <c r="E3" s="429" t="s">
        <v>457</v>
      </c>
    </row>
    <row r="4" spans="1:243">
      <c r="A4" s="430"/>
      <c r="B4" s="431"/>
      <c r="C4" s="432" t="s">
        <v>458</v>
      </c>
      <c r="D4" s="432" t="s">
        <v>459</v>
      </c>
      <c r="E4" s="432" t="s">
        <v>459</v>
      </c>
    </row>
    <row r="5" spans="1:243">
      <c r="A5" s="427"/>
      <c r="B5" s="433"/>
      <c r="C5" s="434" t="s">
        <v>460</v>
      </c>
      <c r="D5" s="434" t="s">
        <v>461</v>
      </c>
      <c r="E5" s="434" t="s">
        <v>462</v>
      </c>
    </row>
    <row r="6" spans="1:243">
      <c r="A6" s="427"/>
      <c r="B6" s="427"/>
      <c r="C6" s="428"/>
      <c r="D6" s="428"/>
      <c r="E6" s="428"/>
    </row>
    <row r="7" spans="1:243">
      <c r="A7" s="435" t="s">
        <v>216</v>
      </c>
      <c r="B7" s="436"/>
      <c r="C7" s="437">
        <v>2608</v>
      </c>
      <c r="D7" s="438">
        <v>15292.827791719999</v>
      </c>
      <c r="E7" s="438">
        <v>5334.190662057501</v>
      </c>
    </row>
    <row r="8" spans="1:243">
      <c r="A8" s="435" t="s">
        <v>463</v>
      </c>
      <c r="B8" s="427"/>
      <c r="D8" s="439"/>
      <c r="E8" s="440"/>
    </row>
    <row r="9" spans="1:243" ht="18.75">
      <c r="A9" s="435"/>
      <c r="B9" s="441" t="s">
        <v>148</v>
      </c>
      <c r="C9" s="442">
        <v>22</v>
      </c>
      <c r="D9" s="443">
        <v>3081.2524210000001</v>
      </c>
      <c r="E9" s="443">
        <v>0</v>
      </c>
      <c r="F9" s="444"/>
    </row>
    <row r="10" spans="1:243" ht="18.75">
      <c r="A10" s="435"/>
      <c r="B10" s="441" t="s">
        <v>164</v>
      </c>
      <c r="C10" s="442">
        <v>81</v>
      </c>
      <c r="D10" s="443">
        <v>1506.6793700000001</v>
      </c>
      <c r="E10" s="443">
        <v>384.88219199999997</v>
      </c>
      <c r="F10" s="444"/>
    </row>
    <row r="11" spans="1:243" s="424" customFormat="1">
      <c r="A11" s="435"/>
      <c r="B11" s="441" t="s">
        <v>150</v>
      </c>
      <c r="C11" s="442">
        <v>95</v>
      </c>
      <c r="D11" s="443">
        <v>1153.6430941399999</v>
      </c>
      <c r="E11" s="443">
        <v>1528.9848919999999</v>
      </c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  <c r="AA11" s="425"/>
      <c r="AB11" s="425"/>
      <c r="AC11" s="425"/>
      <c r="AD11" s="425"/>
      <c r="AE11" s="425"/>
      <c r="AF11" s="425"/>
      <c r="AG11" s="425"/>
      <c r="AH11" s="425"/>
      <c r="AI11" s="425"/>
      <c r="AJ11" s="425"/>
      <c r="AK11" s="425"/>
      <c r="AL11" s="425"/>
      <c r="AM11" s="425"/>
      <c r="AN11" s="425"/>
      <c r="AO11" s="425"/>
      <c r="AP11" s="425"/>
      <c r="AQ11" s="425"/>
      <c r="AR11" s="425"/>
      <c r="AS11" s="425"/>
      <c r="AT11" s="425"/>
      <c r="AU11" s="425"/>
      <c r="AV11" s="425"/>
      <c r="AW11" s="425"/>
      <c r="AX11" s="425"/>
      <c r="AY11" s="425"/>
      <c r="AZ11" s="425"/>
      <c r="BA11" s="425"/>
      <c r="BB11" s="425"/>
      <c r="BC11" s="425"/>
      <c r="BD11" s="425"/>
      <c r="BE11" s="425"/>
      <c r="BF11" s="425"/>
      <c r="BG11" s="425"/>
      <c r="BH11" s="425"/>
      <c r="BI11" s="425"/>
      <c r="BJ11" s="425"/>
      <c r="BK11" s="425"/>
      <c r="BL11" s="425"/>
      <c r="BM11" s="425"/>
      <c r="BN11" s="425"/>
      <c r="BO11" s="425"/>
      <c r="BP11" s="425"/>
      <c r="BQ11" s="425"/>
      <c r="BR11" s="425"/>
      <c r="BS11" s="425"/>
      <c r="BT11" s="425"/>
      <c r="BU11" s="425"/>
      <c r="BV11" s="425"/>
      <c r="BW11" s="425"/>
      <c r="BX11" s="425"/>
      <c r="BY11" s="425"/>
      <c r="BZ11" s="425"/>
      <c r="CA11" s="425"/>
      <c r="CB11" s="425"/>
      <c r="CC11" s="425"/>
      <c r="CD11" s="425"/>
      <c r="CE11" s="425"/>
      <c r="CF11" s="425"/>
      <c r="CG11" s="425"/>
      <c r="CH11" s="425"/>
      <c r="CI11" s="425"/>
      <c r="CJ11" s="425"/>
      <c r="CK11" s="425"/>
      <c r="CL11" s="425"/>
      <c r="CM11" s="425"/>
      <c r="CN11" s="425"/>
      <c r="CO11" s="425"/>
      <c r="CP11" s="425"/>
      <c r="CQ11" s="425"/>
      <c r="CR11" s="425"/>
      <c r="CS11" s="425"/>
      <c r="CT11" s="425"/>
      <c r="CU11" s="425"/>
      <c r="CV11" s="425"/>
      <c r="CW11" s="425"/>
      <c r="CX11" s="425"/>
      <c r="CY11" s="425"/>
      <c r="CZ11" s="425"/>
      <c r="DA11" s="425"/>
      <c r="DB11" s="425"/>
      <c r="DC11" s="425"/>
      <c r="DD11" s="425"/>
      <c r="DE11" s="425"/>
      <c r="DF11" s="425"/>
      <c r="DG11" s="425"/>
      <c r="DH11" s="425"/>
      <c r="DI11" s="425"/>
      <c r="DJ11" s="425"/>
      <c r="DK11" s="425"/>
      <c r="DL11" s="425"/>
      <c r="DM11" s="425"/>
      <c r="DN11" s="425"/>
      <c r="DO11" s="425"/>
      <c r="DP11" s="425"/>
      <c r="DQ11" s="425"/>
      <c r="DR11" s="425"/>
      <c r="DS11" s="425"/>
      <c r="DT11" s="425"/>
      <c r="DU11" s="425"/>
      <c r="DV11" s="425"/>
      <c r="DW11" s="425"/>
      <c r="DX11" s="425"/>
      <c r="DY11" s="425"/>
      <c r="DZ11" s="425"/>
      <c r="EA11" s="425"/>
      <c r="EB11" s="425"/>
      <c r="EC11" s="425"/>
      <c r="ED11" s="425"/>
      <c r="EE11" s="425"/>
      <c r="EF11" s="425"/>
      <c r="EG11" s="425"/>
      <c r="EH11" s="425"/>
      <c r="EI11" s="425"/>
      <c r="EJ11" s="425"/>
      <c r="EK11" s="425"/>
      <c r="EL11" s="425"/>
      <c r="EM11" s="425"/>
      <c r="EN11" s="425"/>
      <c r="EO11" s="425"/>
      <c r="EP11" s="425"/>
      <c r="EQ11" s="425"/>
      <c r="ER11" s="425"/>
      <c r="ES11" s="425"/>
      <c r="ET11" s="425"/>
      <c r="EU11" s="425"/>
      <c r="EV11" s="425"/>
      <c r="EW11" s="425"/>
      <c r="EX11" s="425"/>
      <c r="EY11" s="425"/>
      <c r="EZ11" s="425"/>
      <c r="FA11" s="425"/>
      <c r="FB11" s="425"/>
      <c r="FC11" s="425"/>
      <c r="FD11" s="425"/>
      <c r="FE11" s="425"/>
      <c r="FF11" s="425"/>
      <c r="FG11" s="425"/>
      <c r="FH11" s="425"/>
      <c r="FI11" s="425"/>
      <c r="FJ11" s="425"/>
      <c r="FK11" s="425"/>
      <c r="FL11" s="425"/>
      <c r="FM11" s="425"/>
      <c r="FN11" s="425"/>
      <c r="FO11" s="425"/>
      <c r="FP11" s="425"/>
      <c r="FQ11" s="425"/>
      <c r="FR11" s="425"/>
      <c r="FS11" s="425"/>
      <c r="FT11" s="425"/>
      <c r="FU11" s="425"/>
      <c r="FV11" s="425"/>
      <c r="FW11" s="425"/>
      <c r="FX11" s="425"/>
      <c r="FY11" s="425"/>
      <c r="FZ11" s="425"/>
      <c r="GA11" s="425"/>
      <c r="GB11" s="425"/>
      <c r="GC11" s="425"/>
      <c r="GD11" s="425"/>
      <c r="GE11" s="425"/>
      <c r="GF11" s="425"/>
      <c r="GG11" s="425"/>
      <c r="GH11" s="425"/>
      <c r="GI11" s="425"/>
      <c r="GJ11" s="425"/>
      <c r="GK11" s="425"/>
      <c r="GL11" s="425"/>
      <c r="GM11" s="425"/>
      <c r="GN11" s="425"/>
      <c r="GO11" s="425"/>
      <c r="GP11" s="425"/>
      <c r="GQ11" s="425"/>
      <c r="GR11" s="425"/>
      <c r="GS11" s="425"/>
      <c r="GT11" s="425"/>
      <c r="GU11" s="425"/>
      <c r="GV11" s="425"/>
      <c r="GW11" s="425"/>
      <c r="GX11" s="425"/>
      <c r="GY11" s="425"/>
      <c r="GZ11" s="425"/>
      <c r="HA11" s="425"/>
      <c r="HB11" s="425"/>
      <c r="HC11" s="425"/>
      <c r="HD11" s="425"/>
      <c r="HE11" s="425"/>
      <c r="HF11" s="425"/>
      <c r="HG11" s="425"/>
      <c r="HH11" s="425"/>
      <c r="HI11" s="425"/>
      <c r="HJ11" s="425"/>
      <c r="HK11" s="425"/>
      <c r="HL11" s="425"/>
      <c r="HM11" s="425"/>
      <c r="HN11" s="425"/>
      <c r="HO11" s="425"/>
      <c r="HP11" s="425"/>
      <c r="HQ11" s="425"/>
      <c r="HR11" s="425"/>
      <c r="HS11" s="425"/>
      <c r="HT11" s="425"/>
      <c r="HU11" s="425"/>
      <c r="HV11" s="425"/>
      <c r="HW11" s="425"/>
      <c r="HX11" s="425"/>
      <c r="HY11" s="425"/>
      <c r="HZ11" s="425"/>
      <c r="IA11" s="425"/>
      <c r="IB11" s="425"/>
      <c r="IC11" s="425"/>
      <c r="ID11" s="425"/>
      <c r="IE11" s="425"/>
      <c r="IF11" s="425"/>
      <c r="IG11" s="425"/>
      <c r="IH11" s="425"/>
      <c r="II11" s="425"/>
    </row>
    <row r="12" spans="1:243" s="424" customFormat="1">
      <c r="A12" s="435"/>
      <c r="B12" s="441" t="s">
        <v>171</v>
      </c>
      <c r="C12" s="442">
        <v>14</v>
      </c>
      <c r="D12" s="443">
        <v>1015.933632</v>
      </c>
      <c r="E12" s="443">
        <v>256.78996000000001</v>
      </c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  <c r="AA12" s="425"/>
      <c r="AB12" s="425"/>
      <c r="AC12" s="425"/>
      <c r="AD12" s="425"/>
      <c r="AE12" s="425"/>
      <c r="AF12" s="425"/>
      <c r="AG12" s="425"/>
      <c r="AH12" s="425"/>
      <c r="AI12" s="425"/>
      <c r="AJ12" s="425"/>
      <c r="AK12" s="425"/>
      <c r="AL12" s="425"/>
      <c r="AM12" s="425"/>
      <c r="AN12" s="425"/>
      <c r="AO12" s="425"/>
      <c r="AP12" s="425"/>
      <c r="AQ12" s="425"/>
      <c r="AR12" s="425"/>
      <c r="AS12" s="425"/>
      <c r="AT12" s="425"/>
      <c r="AU12" s="425"/>
      <c r="AV12" s="425"/>
      <c r="AW12" s="425"/>
      <c r="AX12" s="425"/>
      <c r="AY12" s="425"/>
      <c r="AZ12" s="425"/>
      <c r="BA12" s="425"/>
      <c r="BB12" s="425"/>
      <c r="BC12" s="425"/>
      <c r="BD12" s="425"/>
      <c r="BE12" s="425"/>
      <c r="BF12" s="425"/>
      <c r="BG12" s="425"/>
      <c r="BH12" s="425"/>
      <c r="BI12" s="425"/>
      <c r="BJ12" s="425"/>
      <c r="BK12" s="425"/>
      <c r="BL12" s="425"/>
      <c r="BM12" s="425"/>
      <c r="BN12" s="425"/>
      <c r="BO12" s="425"/>
      <c r="BP12" s="425"/>
      <c r="BQ12" s="425"/>
      <c r="BR12" s="425"/>
      <c r="BS12" s="425"/>
      <c r="BT12" s="425"/>
      <c r="BU12" s="425"/>
      <c r="BV12" s="425"/>
      <c r="BW12" s="425"/>
      <c r="BX12" s="425"/>
      <c r="BY12" s="425"/>
      <c r="BZ12" s="425"/>
      <c r="CA12" s="425"/>
      <c r="CB12" s="425"/>
      <c r="CC12" s="425"/>
      <c r="CD12" s="425"/>
      <c r="CE12" s="425"/>
      <c r="CF12" s="425"/>
      <c r="CG12" s="425"/>
      <c r="CH12" s="425"/>
      <c r="CI12" s="425"/>
      <c r="CJ12" s="425"/>
      <c r="CK12" s="425"/>
      <c r="CL12" s="425"/>
      <c r="CM12" s="425"/>
      <c r="CN12" s="425"/>
      <c r="CO12" s="425"/>
      <c r="CP12" s="425"/>
      <c r="CQ12" s="425"/>
      <c r="CR12" s="425"/>
      <c r="CS12" s="425"/>
      <c r="CT12" s="425"/>
      <c r="CU12" s="425"/>
      <c r="CV12" s="425"/>
      <c r="CW12" s="425"/>
      <c r="CX12" s="425"/>
      <c r="CY12" s="425"/>
      <c r="CZ12" s="425"/>
      <c r="DA12" s="425"/>
      <c r="DB12" s="425"/>
      <c r="DC12" s="425"/>
      <c r="DD12" s="425"/>
      <c r="DE12" s="425"/>
      <c r="DF12" s="425"/>
      <c r="DG12" s="425"/>
      <c r="DH12" s="425"/>
      <c r="DI12" s="425"/>
      <c r="DJ12" s="425"/>
      <c r="DK12" s="425"/>
      <c r="DL12" s="425"/>
      <c r="DM12" s="425"/>
      <c r="DN12" s="425"/>
      <c r="DO12" s="425"/>
      <c r="DP12" s="425"/>
      <c r="DQ12" s="425"/>
      <c r="DR12" s="425"/>
      <c r="DS12" s="425"/>
      <c r="DT12" s="425"/>
      <c r="DU12" s="425"/>
      <c r="DV12" s="425"/>
      <c r="DW12" s="425"/>
      <c r="DX12" s="425"/>
      <c r="DY12" s="425"/>
      <c r="DZ12" s="425"/>
      <c r="EA12" s="425"/>
      <c r="EB12" s="425"/>
      <c r="EC12" s="425"/>
      <c r="ED12" s="425"/>
      <c r="EE12" s="425"/>
      <c r="EF12" s="425"/>
      <c r="EG12" s="425"/>
      <c r="EH12" s="425"/>
      <c r="EI12" s="425"/>
      <c r="EJ12" s="425"/>
      <c r="EK12" s="425"/>
      <c r="EL12" s="425"/>
      <c r="EM12" s="425"/>
      <c r="EN12" s="425"/>
      <c r="EO12" s="425"/>
      <c r="EP12" s="425"/>
      <c r="EQ12" s="425"/>
      <c r="ER12" s="425"/>
      <c r="ES12" s="425"/>
      <c r="ET12" s="425"/>
      <c r="EU12" s="425"/>
      <c r="EV12" s="425"/>
      <c r="EW12" s="425"/>
      <c r="EX12" s="425"/>
      <c r="EY12" s="425"/>
      <c r="EZ12" s="425"/>
      <c r="FA12" s="425"/>
      <c r="FB12" s="425"/>
      <c r="FC12" s="425"/>
      <c r="FD12" s="425"/>
      <c r="FE12" s="425"/>
      <c r="FF12" s="425"/>
      <c r="FG12" s="425"/>
      <c r="FH12" s="425"/>
      <c r="FI12" s="425"/>
      <c r="FJ12" s="425"/>
      <c r="FK12" s="425"/>
      <c r="FL12" s="425"/>
      <c r="FM12" s="425"/>
      <c r="FN12" s="425"/>
      <c r="FO12" s="425"/>
      <c r="FP12" s="425"/>
      <c r="FQ12" s="425"/>
      <c r="FR12" s="425"/>
      <c r="FS12" s="425"/>
      <c r="FT12" s="425"/>
      <c r="FU12" s="425"/>
      <c r="FV12" s="425"/>
      <c r="FW12" s="425"/>
      <c r="FX12" s="425"/>
      <c r="FY12" s="425"/>
      <c r="FZ12" s="425"/>
      <c r="GA12" s="425"/>
      <c r="GB12" s="425"/>
      <c r="GC12" s="425"/>
      <c r="GD12" s="425"/>
      <c r="GE12" s="425"/>
      <c r="GF12" s="425"/>
      <c r="GG12" s="425"/>
      <c r="GH12" s="425"/>
      <c r="GI12" s="425"/>
      <c r="GJ12" s="425"/>
      <c r="GK12" s="425"/>
      <c r="GL12" s="425"/>
      <c r="GM12" s="425"/>
      <c r="GN12" s="425"/>
      <c r="GO12" s="425"/>
      <c r="GP12" s="425"/>
      <c r="GQ12" s="425"/>
      <c r="GR12" s="425"/>
      <c r="GS12" s="425"/>
      <c r="GT12" s="425"/>
      <c r="GU12" s="425"/>
      <c r="GV12" s="425"/>
      <c r="GW12" s="425"/>
      <c r="GX12" s="425"/>
      <c r="GY12" s="425"/>
      <c r="GZ12" s="425"/>
      <c r="HA12" s="425"/>
      <c r="HB12" s="425"/>
      <c r="HC12" s="425"/>
      <c r="HD12" s="425"/>
      <c r="HE12" s="425"/>
      <c r="HF12" s="425"/>
      <c r="HG12" s="425"/>
      <c r="HH12" s="425"/>
      <c r="HI12" s="425"/>
      <c r="HJ12" s="425"/>
      <c r="HK12" s="425"/>
      <c r="HL12" s="425"/>
      <c r="HM12" s="425"/>
      <c r="HN12" s="425"/>
      <c r="HO12" s="425"/>
      <c r="HP12" s="425"/>
      <c r="HQ12" s="425"/>
      <c r="HR12" s="425"/>
      <c r="HS12" s="425"/>
      <c r="HT12" s="425"/>
      <c r="HU12" s="425"/>
      <c r="HV12" s="425"/>
      <c r="HW12" s="425"/>
      <c r="HX12" s="425"/>
      <c r="HY12" s="425"/>
      <c r="HZ12" s="425"/>
      <c r="IA12" s="425"/>
      <c r="IB12" s="425"/>
      <c r="IC12" s="425"/>
      <c r="ID12" s="425"/>
      <c r="IE12" s="425"/>
      <c r="IF12" s="425"/>
      <c r="IG12" s="425"/>
      <c r="IH12" s="425"/>
      <c r="II12" s="425"/>
    </row>
    <row r="13" spans="1:243" s="424" customFormat="1" ht="18.75">
      <c r="A13" s="435"/>
      <c r="B13" s="441" t="s">
        <v>147</v>
      </c>
      <c r="C13" s="442">
        <v>309</v>
      </c>
      <c r="D13" s="443">
        <v>887.99482210999986</v>
      </c>
      <c r="E13" s="443">
        <v>404.35822309414067</v>
      </c>
      <c r="F13" s="444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  <c r="AA13" s="425"/>
      <c r="AB13" s="425"/>
      <c r="AC13" s="425"/>
      <c r="AD13" s="425"/>
      <c r="AE13" s="425"/>
      <c r="AF13" s="425"/>
      <c r="AG13" s="425"/>
      <c r="AH13" s="425"/>
      <c r="AI13" s="425"/>
      <c r="AJ13" s="425"/>
      <c r="AK13" s="425"/>
      <c r="AL13" s="425"/>
      <c r="AM13" s="425"/>
      <c r="AN13" s="425"/>
      <c r="AO13" s="425"/>
      <c r="AP13" s="425"/>
      <c r="AQ13" s="425"/>
      <c r="AR13" s="425"/>
      <c r="AS13" s="425"/>
      <c r="AT13" s="425"/>
      <c r="AU13" s="425"/>
      <c r="AV13" s="425"/>
      <c r="AW13" s="425"/>
      <c r="AX13" s="425"/>
      <c r="AY13" s="425"/>
      <c r="AZ13" s="425"/>
      <c r="BA13" s="425"/>
      <c r="BB13" s="425"/>
      <c r="BC13" s="425"/>
      <c r="BD13" s="425"/>
      <c r="BE13" s="425"/>
      <c r="BF13" s="425"/>
      <c r="BG13" s="425"/>
      <c r="BH13" s="425"/>
      <c r="BI13" s="425"/>
      <c r="BJ13" s="425"/>
      <c r="BK13" s="425"/>
      <c r="BL13" s="425"/>
      <c r="BM13" s="425"/>
      <c r="BN13" s="425"/>
      <c r="BO13" s="425"/>
      <c r="BP13" s="425"/>
      <c r="BQ13" s="425"/>
      <c r="BR13" s="425"/>
      <c r="BS13" s="425"/>
      <c r="BT13" s="425"/>
      <c r="BU13" s="425"/>
      <c r="BV13" s="425"/>
      <c r="BW13" s="425"/>
      <c r="BX13" s="425"/>
      <c r="BY13" s="425"/>
      <c r="BZ13" s="425"/>
      <c r="CA13" s="425"/>
      <c r="CB13" s="425"/>
      <c r="CC13" s="425"/>
      <c r="CD13" s="425"/>
      <c r="CE13" s="425"/>
      <c r="CF13" s="425"/>
      <c r="CG13" s="425"/>
      <c r="CH13" s="425"/>
      <c r="CI13" s="425"/>
      <c r="CJ13" s="425"/>
      <c r="CK13" s="425"/>
      <c r="CL13" s="425"/>
      <c r="CM13" s="425"/>
      <c r="CN13" s="425"/>
      <c r="CO13" s="425"/>
      <c r="CP13" s="425"/>
      <c r="CQ13" s="425"/>
      <c r="CR13" s="425"/>
      <c r="CS13" s="425"/>
      <c r="CT13" s="425"/>
      <c r="CU13" s="425"/>
      <c r="CV13" s="425"/>
      <c r="CW13" s="425"/>
      <c r="CX13" s="425"/>
      <c r="CY13" s="425"/>
      <c r="CZ13" s="425"/>
      <c r="DA13" s="425"/>
      <c r="DB13" s="425"/>
      <c r="DC13" s="425"/>
      <c r="DD13" s="425"/>
      <c r="DE13" s="425"/>
      <c r="DF13" s="425"/>
      <c r="DG13" s="425"/>
      <c r="DH13" s="425"/>
      <c r="DI13" s="425"/>
      <c r="DJ13" s="425"/>
      <c r="DK13" s="425"/>
      <c r="DL13" s="425"/>
      <c r="DM13" s="425"/>
      <c r="DN13" s="425"/>
      <c r="DO13" s="425"/>
      <c r="DP13" s="425"/>
      <c r="DQ13" s="425"/>
      <c r="DR13" s="425"/>
      <c r="DS13" s="425"/>
      <c r="DT13" s="425"/>
      <c r="DU13" s="425"/>
      <c r="DV13" s="425"/>
      <c r="DW13" s="425"/>
      <c r="DX13" s="425"/>
      <c r="DY13" s="425"/>
      <c r="DZ13" s="425"/>
      <c r="EA13" s="425"/>
      <c r="EB13" s="425"/>
      <c r="EC13" s="425"/>
      <c r="ED13" s="425"/>
      <c r="EE13" s="425"/>
      <c r="EF13" s="425"/>
      <c r="EG13" s="425"/>
      <c r="EH13" s="425"/>
      <c r="EI13" s="425"/>
      <c r="EJ13" s="425"/>
      <c r="EK13" s="425"/>
      <c r="EL13" s="425"/>
      <c r="EM13" s="425"/>
      <c r="EN13" s="425"/>
      <c r="EO13" s="425"/>
      <c r="EP13" s="425"/>
      <c r="EQ13" s="425"/>
      <c r="ER13" s="425"/>
      <c r="ES13" s="425"/>
      <c r="ET13" s="425"/>
      <c r="EU13" s="425"/>
      <c r="EV13" s="425"/>
      <c r="EW13" s="425"/>
      <c r="EX13" s="425"/>
      <c r="EY13" s="425"/>
      <c r="EZ13" s="425"/>
      <c r="FA13" s="425"/>
      <c r="FB13" s="425"/>
      <c r="FC13" s="425"/>
      <c r="FD13" s="425"/>
      <c r="FE13" s="425"/>
      <c r="FF13" s="425"/>
      <c r="FG13" s="425"/>
      <c r="FH13" s="425"/>
      <c r="FI13" s="425"/>
      <c r="FJ13" s="425"/>
      <c r="FK13" s="425"/>
      <c r="FL13" s="425"/>
      <c r="FM13" s="425"/>
      <c r="FN13" s="425"/>
      <c r="FO13" s="425"/>
      <c r="FP13" s="425"/>
      <c r="FQ13" s="425"/>
      <c r="FR13" s="425"/>
      <c r="FS13" s="425"/>
      <c r="FT13" s="425"/>
      <c r="FU13" s="425"/>
      <c r="FV13" s="425"/>
      <c r="FW13" s="425"/>
      <c r="FX13" s="425"/>
      <c r="FY13" s="425"/>
      <c r="FZ13" s="425"/>
      <c r="GA13" s="425"/>
      <c r="GB13" s="425"/>
      <c r="GC13" s="425"/>
      <c r="GD13" s="425"/>
      <c r="GE13" s="425"/>
      <c r="GF13" s="425"/>
      <c r="GG13" s="425"/>
      <c r="GH13" s="425"/>
      <c r="GI13" s="425"/>
      <c r="GJ13" s="425"/>
      <c r="GK13" s="425"/>
      <c r="GL13" s="425"/>
      <c r="GM13" s="425"/>
      <c r="GN13" s="425"/>
      <c r="GO13" s="425"/>
      <c r="GP13" s="425"/>
      <c r="GQ13" s="425"/>
      <c r="GR13" s="425"/>
      <c r="GS13" s="425"/>
      <c r="GT13" s="425"/>
      <c r="GU13" s="425"/>
      <c r="GV13" s="425"/>
      <c r="GW13" s="425"/>
      <c r="GX13" s="425"/>
      <c r="GY13" s="425"/>
      <c r="GZ13" s="425"/>
      <c r="HA13" s="425"/>
      <c r="HB13" s="425"/>
      <c r="HC13" s="425"/>
      <c r="HD13" s="425"/>
      <c r="HE13" s="425"/>
      <c r="HF13" s="425"/>
      <c r="HG13" s="425"/>
      <c r="HH13" s="425"/>
      <c r="HI13" s="425"/>
      <c r="HJ13" s="425"/>
      <c r="HK13" s="425"/>
      <c r="HL13" s="425"/>
      <c r="HM13" s="425"/>
      <c r="HN13" s="425"/>
      <c r="HO13" s="425"/>
      <c r="HP13" s="425"/>
      <c r="HQ13" s="425"/>
      <c r="HR13" s="425"/>
      <c r="HS13" s="425"/>
      <c r="HT13" s="425"/>
      <c r="HU13" s="425"/>
      <c r="HV13" s="425"/>
      <c r="HW13" s="425"/>
      <c r="HX13" s="425"/>
      <c r="HY13" s="425"/>
      <c r="HZ13" s="425"/>
      <c r="IA13" s="425"/>
      <c r="IB13" s="425"/>
      <c r="IC13" s="425"/>
      <c r="ID13" s="425"/>
      <c r="IE13" s="425"/>
      <c r="IF13" s="425"/>
      <c r="IG13" s="425"/>
      <c r="IH13" s="425"/>
      <c r="II13" s="425"/>
    </row>
    <row r="14" spans="1:243" s="424" customFormat="1" ht="18.75">
      <c r="A14" s="435"/>
      <c r="B14" s="441" t="s">
        <v>194</v>
      </c>
      <c r="C14" s="442">
        <v>21</v>
      </c>
      <c r="D14" s="443">
        <v>832.32376699999998</v>
      </c>
      <c r="E14" s="443">
        <v>0</v>
      </c>
      <c r="F14" s="444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  <c r="AA14" s="425"/>
      <c r="AB14" s="425"/>
      <c r="AC14" s="425"/>
      <c r="AD14" s="425"/>
      <c r="AE14" s="425"/>
      <c r="AF14" s="425"/>
      <c r="AG14" s="425"/>
      <c r="AH14" s="425"/>
      <c r="AI14" s="425"/>
      <c r="AJ14" s="425"/>
      <c r="AK14" s="425"/>
      <c r="AL14" s="425"/>
      <c r="AM14" s="425"/>
      <c r="AN14" s="425"/>
      <c r="AO14" s="425"/>
      <c r="AP14" s="425"/>
      <c r="AQ14" s="425"/>
      <c r="AR14" s="425"/>
      <c r="AS14" s="425"/>
      <c r="AT14" s="425"/>
      <c r="AU14" s="425"/>
      <c r="AV14" s="425"/>
      <c r="AW14" s="425"/>
      <c r="AX14" s="425"/>
      <c r="AY14" s="425"/>
      <c r="AZ14" s="425"/>
      <c r="BA14" s="425"/>
      <c r="BB14" s="425"/>
      <c r="BC14" s="425"/>
      <c r="BD14" s="425"/>
      <c r="BE14" s="425"/>
      <c r="BF14" s="425"/>
      <c r="BG14" s="425"/>
      <c r="BH14" s="425"/>
      <c r="BI14" s="425"/>
      <c r="BJ14" s="425"/>
      <c r="BK14" s="425"/>
      <c r="BL14" s="425"/>
      <c r="BM14" s="425"/>
      <c r="BN14" s="425"/>
      <c r="BO14" s="425"/>
      <c r="BP14" s="425"/>
      <c r="BQ14" s="425"/>
      <c r="BR14" s="425"/>
      <c r="BS14" s="425"/>
      <c r="BT14" s="425"/>
      <c r="BU14" s="425"/>
      <c r="BV14" s="425"/>
      <c r="BW14" s="425"/>
      <c r="BX14" s="425"/>
      <c r="BY14" s="425"/>
      <c r="BZ14" s="425"/>
      <c r="CA14" s="425"/>
      <c r="CB14" s="425"/>
      <c r="CC14" s="425"/>
      <c r="CD14" s="425"/>
      <c r="CE14" s="425"/>
      <c r="CF14" s="425"/>
      <c r="CG14" s="425"/>
      <c r="CH14" s="425"/>
      <c r="CI14" s="425"/>
      <c r="CJ14" s="425"/>
      <c r="CK14" s="425"/>
      <c r="CL14" s="425"/>
      <c r="CM14" s="425"/>
      <c r="CN14" s="425"/>
      <c r="CO14" s="425"/>
      <c r="CP14" s="425"/>
      <c r="CQ14" s="425"/>
      <c r="CR14" s="425"/>
      <c r="CS14" s="425"/>
      <c r="CT14" s="425"/>
      <c r="CU14" s="425"/>
      <c r="CV14" s="425"/>
      <c r="CW14" s="425"/>
      <c r="CX14" s="425"/>
      <c r="CY14" s="425"/>
      <c r="CZ14" s="425"/>
      <c r="DA14" s="425"/>
      <c r="DB14" s="425"/>
      <c r="DC14" s="425"/>
      <c r="DD14" s="425"/>
      <c r="DE14" s="425"/>
      <c r="DF14" s="425"/>
      <c r="DG14" s="425"/>
      <c r="DH14" s="425"/>
      <c r="DI14" s="425"/>
      <c r="DJ14" s="425"/>
      <c r="DK14" s="425"/>
      <c r="DL14" s="425"/>
      <c r="DM14" s="425"/>
      <c r="DN14" s="425"/>
      <c r="DO14" s="425"/>
      <c r="DP14" s="425"/>
      <c r="DQ14" s="425"/>
      <c r="DR14" s="425"/>
      <c r="DS14" s="425"/>
      <c r="DT14" s="425"/>
      <c r="DU14" s="425"/>
      <c r="DV14" s="425"/>
      <c r="DW14" s="425"/>
      <c r="DX14" s="425"/>
      <c r="DY14" s="425"/>
      <c r="DZ14" s="425"/>
      <c r="EA14" s="425"/>
      <c r="EB14" s="425"/>
      <c r="EC14" s="425"/>
      <c r="ED14" s="425"/>
      <c r="EE14" s="425"/>
      <c r="EF14" s="425"/>
      <c r="EG14" s="425"/>
      <c r="EH14" s="425"/>
      <c r="EI14" s="425"/>
      <c r="EJ14" s="425"/>
      <c r="EK14" s="425"/>
      <c r="EL14" s="425"/>
      <c r="EM14" s="425"/>
      <c r="EN14" s="425"/>
      <c r="EO14" s="425"/>
      <c r="EP14" s="425"/>
      <c r="EQ14" s="425"/>
      <c r="ER14" s="425"/>
      <c r="ES14" s="425"/>
      <c r="ET14" s="425"/>
      <c r="EU14" s="425"/>
      <c r="EV14" s="425"/>
      <c r="EW14" s="425"/>
      <c r="EX14" s="425"/>
      <c r="EY14" s="425"/>
      <c r="EZ14" s="425"/>
      <c r="FA14" s="425"/>
      <c r="FB14" s="425"/>
      <c r="FC14" s="425"/>
      <c r="FD14" s="425"/>
      <c r="FE14" s="425"/>
      <c r="FF14" s="425"/>
      <c r="FG14" s="425"/>
      <c r="FH14" s="425"/>
      <c r="FI14" s="425"/>
      <c r="FJ14" s="425"/>
      <c r="FK14" s="425"/>
      <c r="FL14" s="425"/>
      <c r="FM14" s="425"/>
      <c r="FN14" s="425"/>
      <c r="FO14" s="425"/>
      <c r="FP14" s="425"/>
      <c r="FQ14" s="425"/>
      <c r="FR14" s="425"/>
      <c r="FS14" s="425"/>
      <c r="FT14" s="425"/>
      <c r="FU14" s="425"/>
      <c r="FV14" s="425"/>
      <c r="FW14" s="425"/>
      <c r="FX14" s="425"/>
      <c r="FY14" s="425"/>
      <c r="FZ14" s="425"/>
      <c r="GA14" s="425"/>
      <c r="GB14" s="425"/>
      <c r="GC14" s="425"/>
      <c r="GD14" s="425"/>
      <c r="GE14" s="425"/>
      <c r="GF14" s="425"/>
      <c r="GG14" s="425"/>
      <c r="GH14" s="425"/>
      <c r="GI14" s="425"/>
      <c r="GJ14" s="425"/>
      <c r="GK14" s="425"/>
      <c r="GL14" s="425"/>
      <c r="GM14" s="425"/>
      <c r="GN14" s="425"/>
      <c r="GO14" s="425"/>
      <c r="GP14" s="425"/>
      <c r="GQ14" s="425"/>
      <c r="GR14" s="425"/>
      <c r="GS14" s="425"/>
      <c r="GT14" s="425"/>
      <c r="GU14" s="425"/>
      <c r="GV14" s="425"/>
      <c r="GW14" s="425"/>
      <c r="GX14" s="425"/>
      <c r="GY14" s="425"/>
      <c r="GZ14" s="425"/>
      <c r="HA14" s="425"/>
      <c r="HB14" s="425"/>
      <c r="HC14" s="425"/>
      <c r="HD14" s="425"/>
      <c r="HE14" s="425"/>
      <c r="HF14" s="425"/>
      <c r="HG14" s="425"/>
      <c r="HH14" s="425"/>
      <c r="HI14" s="425"/>
      <c r="HJ14" s="425"/>
      <c r="HK14" s="425"/>
      <c r="HL14" s="425"/>
      <c r="HM14" s="425"/>
      <c r="HN14" s="425"/>
      <c r="HO14" s="425"/>
      <c r="HP14" s="425"/>
      <c r="HQ14" s="425"/>
      <c r="HR14" s="425"/>
      <c r="HS14" s="425"/>
      <c r="HT14" s="425"/>
      <c r="HU14" s="425"/>
      <c r="HV14" s="425"/>
      <c r="HW14" s="425"/>
      <c r="HX14" s="425"/>
      <c r="HY14" s="425"/>
      <c r="HZ14" s="425"/>
      <c r="IA14" s="425"/>
      <c r="IB14" s="425"/>
      <c r="IC14" s="425"/>
      <c r="ID14" s="425"/>
      <c r="IE14" s="425"/>
      <c r="IF14" s="425"/>
      <c r="IG14" s="425"/>
      <c r="IH14" s="425"/>
      <c r="II14" s="425"/>
    </row>
    <row r="15" spans="1:243" s="424" customFormat="1">
      <c r="A15" s="435"/>
      <c r="B15" s="441" t="s">
        <v>190</v>
      </c>
      <c r="C15" s="442">
        <v>44</v>
      </c>
      <c r="D15" s="443">
        <v>717.95574559999977</v>
      </c>
      <c r="E15" s="443">
        <v>-7.8343627500000004</v>
      </c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  <c r="AA15" s="425"/>
      <c r="AB15" s="425"/>
      <c r="AC15" s="425"/>
      <c r="AD15" s="425"/>
      <c r="AE15" s="425"/>
      <c r="AF15" s="425"/>
      <c r="AG15" s="425"/>
      <c r="AH15" s="425"/>
      <c r="AI15" s="425"/>
      <c r="AJ15" s="425"/>
      <c r="AK15" s="425"/>
      <c r="AL15" s="425"/>
      <c r="AM15" s="425"/>
      <c r="AN15" s="425"/>
      <c r="AO15" s="425"/>
      <c r="AP15" s="425"/>
      <c r="AQ15" s="425"/>
      <c r="AR15" s="425"/>
      <c r="AS15" s="425"/>
      <c r="AT15" s="425"/>
      <c r="AU15" s="425"/>
      <c r="AV15" s="425"/>
      <c r="AW15" s="425"/>
      <c r="AX15" s="425"/>
      <c r="AY15" s="425"/>
      <c r="AZ15" s="425"/>
      <c r="BA15" s="425"/>
      <c r="BB15" s="425"/>
      <c r="BC15" s="425"/>
      <c r="BD15" s="425"/>
      <c r="BE15" s="425"/>
      <c r="BF15" s="425"/>
      <c r="BG15" s="425"/>
      <c r="BH15" s="425"/>
      <c r="BI15" s="425"/>
      <c r="BJ15" s="425"/>
      <c r="BK15" s="425"/>
      <c r="BL15" s="425"/>
      <c r="BM15" s="425"/>
      <c r="BN15" s="425"/>
      <c r="BO15" s="425"/>
      <c r="BP15" s="425"/>
      <c r="BQ15" s="425"/>
      <c r="BR15" s="425"/>
      <c r="BS15" s="425"/>
      <c r="BT15" s="425"/>
      <c r="BU15" s="425"/>
      <c r="BV15" s="425"/>
      <c r="BW15" s="425"/>
      <c r="BX15" s="425"/>
      <c r="BY15" s="425"/>
      <c r="BZ15" s="425"/>
      <c r="CA15" s="425"/>
      <c r="CB15" s="425"/>
      <c r="CC15" s="425"/>
      <c r="CD15" s="425"/>
      <c r="CE15" s="425"/>
      <c r="CF15" s="425"/>
      <c r="CG15" s="425"/>
      <c r="CH15" s="425"/>
      <c r="CI15" s="425"/>
      <c r="CJ15" s="425"/>
      <c r="CK15" s="425"/>
      <c r="CL15" s="425"/>
      <c r="CM15" s="425"/>
      <c r="CN15" s="425"/>
      <c r="CO15" s="425"/>
      <c r="CP15" s="425"/>
      <c r="CQ15" s="425"/>
      <c r="CR15" s="425"/>
      <c r="CS15" s="425"/>
      <c r="CT15" s="425"/>
      <c r="CU15" s="425"/>
      <c r="CV15" s="425"/>
      <c r="CW15" s="425"/>
      <c r="CX15" s="425"/>
      <c r="CY15" s="425"/>
      <c r="CZ15" s="425"/>
      <c r="DA15" s="425"/>
      <c r="DB15" s="425"/>
      <c r="DC15" s="425"/>
      <c r="DD15" s="425"/>
      <c r="DE15" s="425"/>
      <c r="DF15" s="425"/>
      <c r="DG15" s="425"/>
      <c r="DH15" s="425"/>
      <c r="DI15" s="425"/>
      <c r="DJ15" s="425"/>
      <c r="DK15" s="425"/>
      <c r="DL15" s="425"/>
      <c r="DM15" s="425"/>
      <c r="DN15" s="425"/>
      <c r="DO15" s="425"/>
      <c r="DP15" s="425"/>
      <c r="DQ15" s="425"/>
      <c r="DR15" s="425"/>
      <c r="DS15" s="425"/>
      <c r="DT15" s="425"/>
      <c r="DU15" s="425"/>
      <c r="DV15" s="425"/>
      <c r="DW15" s="425"/>
      <c r="DX15" s="425"/>
      <c r="DY15" s="425"/>
      <c r="DZ15" s="425"/>
      <c r="EA15" s="425"/>
      <c r="EB15" s="425"/>
      <c r="EC15" s="425"/>
      <c r="ED15" s="425"/>
      <c r="EE15" s="425"/>
      <c r="EF15" s="425"/>
      <c r="EG15" s="425"/>
      <c r="EH15" s="425"/>
      <c r="EI15" s="425"/>
      <c r="EJ15" s="425"/>
      <c r="EK15" s="425"/>
      <c r="EL15" s="425"/>
      <c r="EM15" s="425"/>
      <c r="EN15" s="425"/>
      <c r="EO15" s="425"/>
      <c r="EP15" s="425"/>
      <c r="EQ15" s="425"/>
      <c r="ER15" s="425"/>
      <c r="ES15" s="425"/>
      <c r="ET15" s="425"/>
      <c r="EU15" s="425"/>
      <c r="EV15" s="425"/>
      <c r="EW15" s="425"/>
      <c r="EX15" s="425"/>
      <c r="EY15" s="425"/>
      <c r="EZ15" s="425"/>
      <c r="FA15" s="425"/>
      <c r="FB15" s="425"/>
      <c r="FC15" s="425"/>
      <c r="FD15" s="425"/>
      <c r="FE15" s="425"/>
      <c r="FF15" s="425"/>
      <c r="FG15" s="425"/>
      <c r="FH15" s="425"/>
      <c r="FI15" s="425"/>
      <c r="FJ15" s="425"/>
      <c r="FK15" s="425"/>
      <c r="FL15" s="425"/>
      <c r="FM15" s="425"/>
      <c r="FN15" s="425"/>
      <c r="FO15" s="425"/>
      <c r="FP15" s="425"/>
      <c r="FQ15" s="425"/>
      <c r="FR15" s="425"/>
      <c r="FS15" s="425"/>
      <c r="FT15" s="425"/>
      <c r="FU15" s="425"/>
      <c r="FV15" s="425"/>
      <c r="FW15" s="425"/>
      <c r="FX15" s="425"/>
      <c r="FY15" s="425"/>
      <c r="FZ15" s="425"/>
      <c r="GA15" s="425"/>
      <c r="GB15" s="425"/>
      <c r="GC15" s="425"/>
      <c r="GD15" s="425"/>
      <c r="GE15" s="425"/>
      <c r="GF15" s="425"/>
      <c r="GG15" s="425"/>
      <c r="GH15" s="425"/>
      <c r="GI15" s="425"/>
      <c r="GJ15" s="425"/>
      <c r="GK15" s="425"/>
      <c r="GL15" s="425"/>
      <c r="GM15" s="425"/>
      <c r="GN15" s="425"/>
      <c r="GO15" s="425"/>
      <c r="GP15" s="425"/>
      <c r="GQ15" s="425"/>
      <c r="GR15" s="425"/>
      <c r="GS15" s="425"/>
      <c r="GT15" s="425"/>
      <c r="GU15" s="425"/>
      <c r="GV15" s="425"/>
      <c r="GW15" s="425"/>
      <c r="GX15" s="425"/>
      <c r="GY15" s="425"/>
      <c r="GZ15" s="425"/>
      <c r="HA15" s="425"/>
      <c r="HB15" s="425"/>
      <c r="HC15" s="425"/>
      <c r="HD15" s="425"/>
      <c r="HE15" s="425"/>
      <c r="HF15" s="425"/>
      <c r="HG15" s="425"/>
      <c r="HH15" s="425"/>
      <c r="HI15" s="425"/>
      <c r="HJ15" s="425"/>
      <c r="HK15" s="425"/>
      <c r="HL15" s="425"/>
      <c r="HM15" s="425"/>
      <c r="HN15" s="425"/>
      <c r="HO15" s="425"/>
      <c r="HP15" s="425"/>
      <c r="HQ15" s="425"/>
      <c r="HR15" s="425"/>
      <c r="HS15" s="425"/>
      <c r="HT15" s="425"/>
      <c r="HU15" s="425"/>
      <c r="HV15" s="425"/>
      <c r="HW15" s="425"/>
      <c r="HX15" s="425"/>
      <c r="HY15" s="425"/>
      <c r="HZ15" s="425"/>
      <c r="IA15" s="425"/>
      <c r="IB15" s="425"/>
      <c r="IC15" s="425"/>
      <c r="ID15" s="425"/>
      <c r="IE15" s="425"/>
      <c r="IF15" s="425"/>
      <c r="IG15" s="425"/>
      <c r="IH15" s="425"/>
      <c r="II15" s="425"/>
    </row>
    <row r="16" spans="1:243" s="424" customFormat="1">
      <c r="A16" s="435"/>
      <c r="B16" s="441" t="s">
        <v>196</v>
      </c>
      <c r="C16" s="442">
        <v>95</v>
      </c>
      <c r="D16" s="443">
        <v>565.61073135999993</v>
      </c>
      <c r="E16" s="443">
        <v>82.618814660156247</v>
      </c>
      <c r="G16" s="425"/>
      <c r="H16" s="425"/>
      <c r="I16" s="425"/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  <c r="AA16" s="425"/>
      <c r="AB16" s="425"/>
      <c r="AC16" s="425"/>
      <c r="AD16" s="425"/>
      <c r="AE16" s="425"/>
      <c r="AF16" s="425"/>
      <c r="AG16" s="425"/>
      <c r="AH16" s="425"/>
      <c r="AI16" s="425"/>
      <c r="AJ16" s="425"/>
      <c r="AK16" s="425"/>
      <c r="AL16" s="425"/>
      <c r="AM16" s="425"/>
      <c r="AN16" s="425"/>
      <c r="AO16" s="425"/>
      <c r="AP16" s="425"/>
      <c r="AQ16" s="425"/>
      <c r="AR16" s="425"/>
      <c r="AS16" s="425"/>
      <c r="AT16" s="425"/>
      <c r="AU16" s="425"/>
      <c r="AV16" s="425"/>
      <c r="AW16" s="425"/>
      <c r="AX16" s="425"/>
      <c r="AY16" s="425"/>
      <c r="AZ16" s="425"/>
      <c r="BA16" s="425"/>
      <c r="BB16" s="425"/>
      <c r="BC16" s="425"/>
      <c r="BD16" s="425"/>
      <c r="BE16" s="425"/>
      <c r="BF16" s="425"/>
      <c r="BG16" s="425"/>
      <c r="BH16" s="425"/>
      <c r="BI16" s="425"/>
      <c r="BJ16" s="425"/>
      <c r="BK16" s="425"/>
      <c r="BL16" s="425"/>
      <c r="BM16" s="425"/>
      <c r="BN16" s="425"/>
      <c r="BO16" s="425"/>
      <c r="BP16" s="425"/>
      <c r="BQ16" s="425"/>
      <c r="BR16" s="425"/>
      <c r="BS16" s="425"/>
      <c r="BT16" s="425"/>
      <c r="BU16" s="425"/>
      <c r="BV16" s="425"/>
      <c r="BW16" s="425"/>
      <c r="BX16" s="425"/>
      <c r="BY16" s="425"/>
      <c r="BZ16" s="425"/>
      <c r="CA16" s="425"/>
      <c r="CB16" s="425"/>
      <c r="CC16" s="425"/>
      <c r="CD16" s="425"/>
      <c r="CE16" s="425"/>
      <c r="CF16" s="425"/>
      <c r="CG16" s="425"/>
      <c r="CH16" s="425"/>
      <c r="CI16" s="425"/>
      <c r="CJ16" s="425"/>
      <c r="CK16" s="425"/>
      <c r="CL16" s="425"/>
      <c r="CM16" s="425"/>
      <c r="CN16" s="425"/>
      <c r="CO16" s="425"/>
      <c r="CP16" s="425"/>
      <c r="CQ16" s="425"/>
      <c r="CR16" s="425"/>
      <c r="CS16" s="425"/>
      <c r="CT16" s="425"/>
      <c r="CU16" s="425"/>
      <c r="CV16" s="425"/>
      <c r="CW16" s="425"/>
      <c r="CX16" s="425"/>
      <c r="CY16" s="425"/>
      <c r="CZ16" s="425"/>
      <c r="DA16" s="425"/>
      <c r="DB16" s="425"/>
      <c r="DC16" s="425"/>
      <c r="DD16" s="425"/>
      <c r="DE16" s="425"/>
      <c r="DF16" s="425"/>
      <c r="DG16" s="425"/>
      <c r="DH16" s="425"/>
      <c r="DI16" s="425"/>
      <c r="DJ16" s="425"/>
      <c r="DK16" s="425"/>
      <c r="DL16" s="425"/>
      <c r="DM16" s="425"/>
      <c r="DN16" s="425"/>
      <c r="DO16" s="425"/>
      <c r="DP16" s="425"/>
      <c r="DQ16" s="425"/>
      <c r="DR16" s="425"/>
      <c r="DS16" s="425"/>
      <c r="DT16" s="425"/>
      <c r="DU16" s="425"/>
      <c r="DV16" s="425"/>
      <c r="DW16" s="425"/>
      <c r="DX16" s="425"/>
      <c r="DY16" s="425"/>
      <c r="DZ16" s="425"/>
      <c r="EA16" s="425"/>
      <c r="EB16" s="425"/>
      <c r="EC16" s="425"/>
      <c r="ED16" s="425"/>
      <c r="EE16" s="425"/>
      <c r="EF16" s="425"/>
      <c r="EG16" s="425"/>
      <c r="EH16" s="425"/>
      <c r="EI16" s="425"/>
      <c r="EJ16" s="425"/>
      <c r="EK16" s="425"/>
      <c r="EL16" s="425"/>
      <c r="EM16" s="425"/>
      <c r="EN16" s="425"/>
      <c r="EO16" s="425"/>
      <c r="EP16" s="425"/>
      <c r="EQ16" s="425"/>
      <c r="ER16" s="425"/>
      <c r="ES16" s="425"/>
      <c r="ET16" s="425"/>
      <c r="EU16" s="425"/>
      <c r="EV16" s="425"/>
      <c r="EW16" s="425"/>
      <c r="EX16" s="425"/>
      <c r="EY16" s="425"/>
      <c r="EZ16" s="425"/>
      <c r="FA16" s="425"/>
      <c r="FB16" s="425"/>
      <c r="FC16" s="425"/>
      <c r="FD16" s="425"/>
      <c r="FE16" s="425"/>
      <c r="FF16" s="425"/>
      <c r="FG16" s="425"/>
      <c r="FH16" s="425"/>
      <c r="FI16" s="425"/>
      <c r="FJ16" s="425"/>
      <c r="FK16" s="425"/>
      <c r="FL16" s="425"/>
      <c r="FM16" s="425"/>
      <c r="FN16" s="425"/>
      <c r="FO16" s="425"/>
      <c r="FP16" s="425"/>
      <c r="FQ16" s="425"/>
      <c r="FR16" s="425"/>
      <c r="FS16" s="425"/>
      <c r="FT16" s="425"/>
      <c r="FU16" s="425"/>
      <c r="FV16" s="425"/>
      <c r="FW16" s="425"/>
      <c r="FX16" s="425"/>
      <c r="FY16" s="425"/>
      <c r="FZ16" s="425"/>
      <c r="GA16" s="425"/>
      <c r="GB16" s="425"/>
      <c r="GC16" s="425"/>
      <c r="GD16" s="425"/>
      <c r="GE16" s="425"/>
      <c r="GF16" s="425"/>
      <c r="GG16" s="425"/>
      <c r="GH16" s="425"/>
      <c r="GI16" s="425"/>
      <c r="GJ16" s="425"/>
      <c r="GK16" s="425"/>
      <c r="GL16" s="425"/>
      <c r="GM16" s="425"/>
      <c r="GN16" s="425"/>
      <c r="GO16" s="425"/>
      <c r="GP16" s="425"/>
      <c r="GQ16" s="425"/>
      <c r="GR16" s="425"/>
      <c r="GS16" s="425"/>
      <c r="GT16" s="425"/>
      <c r="GU16" s="425"/>
      <c r="GV16" s="425"/>
      <c r="GW16" s="425"/>
      <c r="GX16" s="425"/>
      <c r="GY16" s="425"/>
      <c r="GZ16" s="425"/>
      <c r="HA16" s="425"/>
      <c r="HB16" s="425"/>
      <c r="HC16" s="425"/>
      <c r="HD16" s="425"/>
      <c r="HE16" s="425"/>
      <c r="HF16" s="425"/>
      <c r="HG16" s="425"/>
      <c r="HH16" s="425"/>
      <c r="HI16" s="425"/>
      <c r="HJ16" s="425"/>
      <c r="HK16" s="425"/>
      <c r="HL16" s="425"/>
      <c r="HM16" s="425"/>
      <c r="HN16" s="425"/>
      <c r="HO16" s="425"/>
      <c r="HP16" s="425"/>
      <c r="HQ16" s="425"/>
      <c r="HR16" s="425"/>
      <c r="HS16" s="425"/>
      <c r="HT16" s="425"/>
      <c r="HU16" s="425"/>
      <c r="HV16" s="425"/>
      <c r="HW16" s="425"/>
      <c r="HX16" s="425"/>
      <c r="HY16" s="425"/>
      <c r="HZ16" s="425"/>
      <c r="IA16" s="425"/>
      <c r="IB16" s="425"/>
      <c r="IC16" s="425"/>
      <c r="ID16" s="425"/>
      <c r="IE16" s="425"/>
      <c r="IF16" s="425"/>
      <c r="IG16" s="425"/>
      <c r="IH16" s="425"/>
      <c r="II16" s="425"/>
    </row>
    <row r="17" spans="1:243" s="424" customFormat="1">
      <c r="A17" s="435"/>
      <c r="B17" s="441" t="s">
        <v>149</v>
      </c>
      <c r="C17" s="442">
        <v>64</v>
      </c>
      <c r="D17" s="443">
        <v>540.07780500000001</v>
      </c>
      <c r="E17" s="443">
        <v>63.495196</v>
      </c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  <c r="AA17" s="425"/>
      <c r="AB17" s="425"/>
      <c r="AC17" s="425"/>
      <c r="AD17" s="425"/>
      <c r="AE17" s="425"/>
      <c r="AF17" s="425"/>
      <c r="AG17" s="425"/>
      <c r="AH17" s="425"/>
      <c r="AI17" s="425"/>
      <c r="AJ17" s="425"/>
      <c r="AK17" s="425"/>
      <c r="AL17" s="425"/>
      <c r="AM17" s="425"/>
      <c r="AN17" s="425"/>
      <c r="AO17" s="425"/>
      <c r="AP17" s="425"/>
      <c r="AQ17" s="425"/>
      <c r="AR17" s="425"/>
      <c r="AS17" s="425"/>
      <c r="AT17" s="425"/>
      <c r="AU17" s="425"/>
      <c r="AV17" s="425"/>
      <c r="AW17" s="425"/>
      <c r="AX17" s="425"/>
      <c r="AY17" s="425"/>
      <c r="AZ17" s="425"/>
      <c r="BA17" s="425"/>
      <c r="BB17" s="425"/>
      <c r="BC17" s="425"/>
      <c r="BD17" s="425"/>
      <c r="BE17" s="425"/>
      <c r="BF17" s="425"/>
      <c r="BG17" s="425"/>
      <c r="BH17" s="425"/>
      <c r="BI17" s="425"/>
      <c r="BJ17" s="425"/>
      <c r="BK17" s="425"/>
      <c r="BL17" s="425"/>
      <c r="BM17" s="425"/>
      <c r="BN17" s="425"/>
      <c r="BO17" s="425"/>
      <c r="BP17" s="425"/>
      <c r="BQ17" s="425"/>
      <c r="BR17" s="425"/>
      <c r="BS17" s="425"/>
      <c r="BT17" s="425"/>
      <c r="BU17" s="425"/>
      <c r="BV17" s="425"/>
      <c r="BW17" s="425"/>
      <c r="BX17" s="425"/>
      <c r="BY17" s="425"/>
      <c r="BZ17" s="425"/>
      <c r="CA17" s="425"/>
      <c r="CB17" s="425"/>
      <c r="CC17" s="425"/>
      <c r="CD17" s="425"/>
      <c r="CE17" s="425"/>
      <c r="CF17" s="425"/>
      <c r="CG17" s="425"/>
      <c r="CH17" s="425"/>
      <c r="CI17" s="425"/>
      <c r="CJ17" s="425"/>
      <c r="CK17" s="425"/>
      <c r="CL17" s="425"/>
      <c r="CM17" s="425"/>
      <c r="CN17" s="425"/>
      <c r="CO17" s="425"/>
      <c r="CP17" s="425"/>
      <c r="CQ17" s="425"/>
      <c r="CR17" s="425"/>
      <c r="CS17" s="425"/>
      <c r="CT17" s="425"/>
      <c r="CU17" s="425"/>
      <c r="CV17" s="425"/>
      <c r="CW17" s="425"/>
      <c r="CX17" s="425"/>
      <c r="CY17" s="425"/>
      <c r="CZ17" s="425"/>
      <c r="DA17" s="425"/>
      <c r="DB17" s="425"/>
      <c r="DC17" s="425"/>
      <c r="DD17" s="425"/>
      <c r="DE17" s="425"/>
      <c r="DF17" s="425"/>
      <c r="DG17" s="425"/>
      <c r="DH17" s="425"/>
      <c r="DI17" s="425"/>
      <c r="DJ17" s="425"/>
      <c r="DK17" s="425"/>
      <c r="DL17" s="425"/>
      <c r="DM17" s="425"/>
      <c r="DN17" s="425"/>
      <c r="DO17" s="425"/>
      <c r="DP17" s="425"/>
      <c r="DQ17" s="425"/>
      <c r="DR17" s="425"/>
      <c r="DS17" s="425"/>
      <c r="DT17" s="425"/>
      <c r="DU17" s="425"/>
      <c r="DV17" s="425"/>
      <c r="DW17" s="425"/>
      <c r="DX17" s="425"/>
      <c r="DY17" s="425"/>
      <c r="DZ17" s="425"/>
      <c r="EA17" s="425"/>
      <c r="EB17" s="425"/>
      <c r="EC17" s="425"/>
      <c r="ED17" s="425"/>
      <c r="EE17" s="425"/>
      <c r="EF17" s="425"/>
      <c r="EG17" s="425"/>
      <c r="EH17" s="425"/>
      <c r="EI17" s="425"/>
      <c r="EJ17" s="425"/>
      <c r="EK17" s="425"/>
      <c r="EL17" s="425"/>
      <c r="EM17" s="425"/>
      <c r="EN17" s="425"/>
      <c r="EO17" s="425"/>
      <c r="EP17" s="425"/>
      <c r="EQ17" s="425"/>
      <c r="ER17" s="425"/>
      <c r="ES17" s="425"/>
      <c r="ET17" s="425"/>
      <c r="EU17" s="425"/>
      <c r="EV17" s="425"/>
      <c r="EW17" s="425"/>
      <c r="EX17" s="425"/>
      <c r="EY17" s="425"/>
      <c r="EZ17" s="425"/>
      <c r="FA17" s="425"/>
      <c r="FB17" s="425"/>
      <c r="FC17" s="425"/>
      <c r="FD17" s="425"/>
      <c r="FE17" s="425"/>
      <c r="FF17" s="425"/>
      <c r="FG17" s="425"/>
      <c r="FH17" s="425"/>
      <c r="FI17" s="425"/>
      <c r="FJ17" s="425"/>
      <c r="FK17" s="425"/>
      <c r="FL17" s="425"/>
      <c r="FM17" s="425"/>
      <c r="FN17" s="425"/>
      <c r="FO17" s="425"/>
      <c r="FP17" s="425"/>
      <c r="FQ17" s="425"/>
      <c r="FR17" s="425"/>
      <c r="FS17" s="425"/>
      <c r="FT17" s="425"/>
      <c r="FU17" s="425"/>
      <c r="FV17" s="425"/>
      <c r="FW17" s="425"/>
      <c r="FX17" s="425"/>
      <c r="FY17" s="425"/>
      <c r="FZ17" s="425"/>
      <c r="GA17" s="425"/>
      <c r="GB17" s="425"/>
      <c r="GC17" s="425"/>
      <c r="GD17" s="425"/>
      <c r="GE17" s="425"/>
      <c r="GF17" s="425"/>
      <c r="GG17" s="425"/>
      <c r="GH17" s="425"/>
      <c r="GI17" s="425"/>
      <c r="GJ17" s="425"/>
      <c r="GK17" s="425"/>
      <c r="GL17" s="425"/>
      <c r="GM17" s="425"/>
      <c r="GN17" s="425"/>
      <c r="GO17" s="425"/>
      <c r="GP17" s="425"/>
      <c r="GQ17" s="425"/>
      <c r="GR17" s="425"/>
      <c r="GS17" s="425"/>
      <c r="GT17" s="425"/>
      <c r="GU17" s="425"/>
      <c r="GV17" s="425"/>
      <c r="GW17" s="425"/>
      <c r="GX17" s="425"/>
      <c r="GY17" s="425"/>
      <c r="GZ17" s="425"/>
      <c r="HA17" s="425"/>
      <c r="HB17" s="425"/>
      <c r="HC17" s="425"/>
      <c r="HD17" s="425"/>
      <c r="HE17" s="425"/>
      <c r="HF17" s="425"/>
      <c r="HG17" s="425"/>
      <c r="HH17" s="425"/>
      <c r="HI17" s="425"/>
      <c r="HJ17" s="425"/>
      <c r="HK17" s="425"/>
      <c r="HL17" s="425"/>
      <c r="HM17" s="425"/>
      <c r="HN17" s="425"/>
      <c r="HO17" s="425"/>
      <c r="HP17" s="425"/>
      <c r="HQ17" s="425"/>
      <c r="HR17" s="425"/>
      <c r="HS17" s="425"/>
      <c r="HT17" s="425"/>
      <c r="HU17" s="425"/>
      <c r="HV17" s="425"/>
      <c r="HW17" s="425"/>
      <c r="HX17" s="425"/>
      <c r="HY17" s="425"/>
      <c r="HZ17" s="425"/>
      <c r="IA17" s="425"/>
      <c r="IB17" s="425"/>
      <c r="IC17" s="425"/>
      <c r="ID17" s="425"/>
      <c r="IE17" s="425"/>
      <c r="IF17" s="425"/>
      <c r="IG17" s="425"/>
      <c r="IH17" s="425"/>
      <c r="II17" s="425"/>
    </row>
    <row r="18" spans="1:243" s="424" customFormat="1">
      <c r="A18" s="435"/>
      <c r="B18" s="441" t="s">
        <v>192</v>
      </c>
      <c r="C18" s="442">
        <v>105</v>
      </c>
      <c r="D18" s="443">
        <v>536.47887178000008</v>
      </c>
      <c r="E18" s="443">
        <v>5.070293676250011</v>
      </c>
      <c r="G18" s="425"/>
      <c r="H18" s="425"/>
      <c r="I18" s="425"/>
      <c r="J18" s="425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  <c r="AA18" s="425"/>
      <c r="AB18" s="425"/>
      <c r="AC18" s="425"/>
      <c r="AD18" s="425"/>
      <c r="AE18" s="425"/>
      <c r="AF18" s="425"/>
      <c r="AG18" s="425"/>
      <c r="AH18" s="425"/>
      <c r="AI18" s="425"/>
      <c r="AJ18" s="425"/>
      <c r="AK18" s="425"/>
      <c r="AL18" s="425"/>
      <c r="AM18" s="425"/>
      <c r="AN18" s="425"/>
      <c r="AO18" s="425"/>
      <c r="AP18" s="425"/>
      <c r="AQ18" s="425"/>
      <c r="AR18" s="425"/>
      <c r="AS18" s="425"/>
      <c r="AT18" s="425"/>
      <c r="AU18" s="425"/>
      <c r="AV18" s="425"/>
      <c r="AW18" s="425"/>
      <c r="AX18" s="425"/>
      <c r="AY18" s="425"/>
      <c r="AZ18" s="425"/>
      <c r="BA18" s="425"/>
      <c r="BB18" s="425"/>
      <c r="BC18" s="425"/>
      <c r="BD18" s="425"/>
      <c r="BE18" s="425"/>
      <c r="BF18" s="425"/>
      <c r="BG18" s="425"/>
      <c r="BH18" s="425"/>
      <c r="BI18" s="425"/>
      <c r="BJ18" s="425"/>
      <c r="BK18" s="425"/>
      <c r="BL18" s="425"/>
      <c r="BM18" s="425"/>
      <c r="BN18" s="425"/>
      <c r="BO18" s="425"/>
      <c r="BP18" s="425"/>
      <c r="BQ18" s="425"/>
      <c r="BR18" s="425"/>
      <c r="BS18" s="425"/>
      <c r="BT18" s="425"/>
      <c r="BU18" s="425"/>
      <c r="BV18" s="425"/>
      <c r="BW18" s="425"/>
      <c r="BX18" s="425"/>
      <c r="BY18" s="425"/>
      <c r="BZ18" s="425"/>
      <c r="CA18" s="425"/>
      <c r="CB18" s="425"/>
      <c r="CC18" s="425"/>
      <c r="CD18" s="425"/>
      <c r="CE18" s="425"/>
      <c r="CF18" s="425"/>
      <c r="CG18" s="425"/>
      <c r="CH18" s="425"/>
      <c r="CI18" s="425"/>
      <c r="CJ18" s="425"/>
      <c r="CK18" s="425"/>
      <c r="CL18" s="425"/>
      <c r="CM18" s="425"/>
      <c r="CN18" s="425"/>
      <c r="CO18" s="425"/>
      <c r="CP18" s="425"/>
      <c r="CQ18" s="425"/>
      <c r="CR18" s="425"/>
      <c r="CS18" s="425"/>
      <c r="CT18" s="425"/>
      <c r="CU18" s="425"/>
      <c r="CV18" s="425"/>
      <c r="CW18" s="425"/>
      <c r="CX18" s="425"/>
      <c r="CY18" s="425"/>
      <c r="CZ18" s="425"/>
      <c r="DA18" s="425"/>
      <c r="DB18" s="425"/>
      <c r="DC18" s="425"/>
      <c r="DD18" s="425"/>
      <c r="DE18" s="425"/>
      <c r="DF18" s="425"/>
      <c r="DG18" s="425"/>
      <c r="DH18" s="425"/>
      <c r="DI18" s="425"/>
      <c r="DJ18" s="425"/>
      <c r="DK18" s="425"/>
      <c r="DL18" s="425"/>
      <c r="DM18" s="425"/>
      <c r="DN18" s="425"/>
      <c r="DO18" s="425"/>
      <c r="DP18" s="425"/>
      <c r="DQ18" s="425"/>
      <c r="DR18" s="425"/>
      <c r="DS18" s="425"/>
      <c r="DT18" s="425"/>
      <c r="DU18" s="425"/>
      <c r="DV18" s="425"/>
      <c r="DW18" s="425"/>
      <c r="DX18" s="425"/>
      <c r="DY18" s="425"/>
      <c r="DZ18" s="425"/>
      <c r="EA18" s="425"/>
      <c r="EB18" s="425"/>
      <c r="EC18" s="425"/>
      <c r="ED18" s="425"/>
      <c r="EE18" s="425"/>
      <c r="EF18" s="425"/>
      <c r="EG18" s="425"/>
      <c r="EH18" s="425"/>
      <c r="EI18" s="425"/>
      <c r="EJ18" s="425"/>
      <c r="EK18" s="425"/>
      <c r="EL18" s="425"/>
      <c r="EM18" s="425"/>
      <c r="EN18" s="425"/>
      <c r="EO18" s="425"/>
      <c r="EP18" s="425"/>
      <c r="EQ18" s="425"/>
      <c r="ER18" s="425"/>
      <c r="ES18" s="425"/>
      <c r="ET18" s="425"/>
      <c r="EU18" s="425"/>
      <c r="EV18" s="425"/>
      <c r="EW18" s="425"/>
      <c r="EX18" s="425"/>
      <c r="EY18" s="425"/>
      <c r="EZ18" s="425"/>
      <c r="FA18" s="425"/>
      <c r="FB18" s="425"/>
      <c r="FC18" s="425"/>
      <c r="FD18" s="425"/>
      <c r="FE18" s="425"/>
      <c r="FF18" s="425"/>
      <c r="FG18" s="425"/>
      <c r="FH18" s="425"/>
      <c r="FI18" s="425"/>
      <c r="FJ18" s="425"/>
      <c r="FK18" s="425"/>
      <c r="FL18" s="425"/>
      <c r="FM18" s="425"/>
      <c r="FN18" s="425"/>
      <c r="FO18" s="425"/>
      <c r="FP18" s="425"/>
      <c r="FQ18" s="425"/>
      <c r="FR18" s="425"/>
      <c r="FS18" s="425"/>
      <c r="FT18" s="425"/>
      <c r="FU18" s="425"/>
      <c r="FV18" s="425"/>
      <c r="FW18" s="425"/>
      <c r="FX18" s="425"/>
      <c r="FY18" s="425"/>
      <c r="FZ18" s="425"/>
      <c r="GA18" s="425"/>
      <c r="GB18" s="425"/>
      <c r="GC18" s="425"/>
      <c r="GD18" s="425"/>
      <c r="GE18" s="425"/>
      <c r="GF18" s="425"/>
      <c r="GG18" s="425"/>
      <c r="GH18" s="425"/>
      <c r="GI18" s="425"/>
      <c r="GJ18" s="425"/>
      <c r="GK18" s="425"/>
      <c r="GL18" s="425"/>
      <c r="GM18" s="425"/>
      <c r="GN18" s="425"/>
      <c r="GO18" s="425"/>
      <c r="GP18" s="425"/>
      <c r="GQ18" s="425"/>
      <c r="GR18" s="425"/>
      <c r="GS18" s="425"/>
      <c r="GT18" s="425"/>
      <c r="GU18" s="425"/>
      <c r="GV18" s="425"/>
      <c r="GW18" s="425"/>
      <c r="GX18" s="425"/>
      <c r="GY18" s="425"/>
      <c r="GZ18" s="425"/>
      <c r="HA18" s="425"/>
      <c r="HB18" s="425"/>
      <c r="HC18" s="425"/>
      <c r="HD18" s="425"/>
      <c r="HE18" s="425"/>
      <c r="HF18" s="425"/>
      <c r="HG18" s="425"/>
      <c r="HH18" s="425"/>
      <c r="HI18" s="425"/>
      <c r="HJ18" s="425"/>
      <c r="HK18" s="425"/>
      <c r="HL18" s="425"/>
      <c r="HM18" s="425"/>
      <c r="HN18" s="425"/>
      <c r="HO18" s="425"/>
      <c r="HP18" s="425"/>
      <c r="HQ18" s="425"/>
      <c r="HR18" s="425"/>
      <c r="HS18" s="425"/>
      <c r="HT18" s="425"/>
      <c r="HU18" s="425"/>
      <c r="HV18" s="425"/>
      <c r="HW18" s="425"/>
      <c r="HX18" s="425"/>
      <c r="HY18" s="425"/>
      <c r="HZ18" s="425"/>
      <c r="IA18" s="425"/>
      <c r="IB18" s="425"/>
      <c r="IC18" s="425"/>
      <c r="ID18" s="425"/>
      <c r="IE18" s="425"/>
      <c r="IF18" s="425"/>
      <c r="IG18" s="425"/>
      <c r="IH18" s="425"/>
      <c r="II18" s="425"/>
    </row>
    <row r="19" spans="1:243" s="424" customFormat="1">
      <c r="A19" s="435"/>
      <c r="B19" s="441" t="s">
        <v>195</v>
      </c>
      <c r="C19" s="442">
        <v>991</v>
      </c>
      <c r="D19" s="443">
        <v>479.93377316000004</v>
      </c>
      <c r="E19" s="443">
        <v>584.35178681640627</v>
      </c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425"/>
      <c r="AB19" s="425"/>
      <c r="AC19" s="425"/>
      <c r="AD19" s="425"/>
      <c r="AE19" s="425"/>
      <c r="AF19" s="425"/>
      <c r="AG19" s="425"/>
      <c r="AH19" s="425"/>
      <c r="AI19" s="425"/>
      <c r="AJ19" s="425"/>
      <c r="AK19" s="425"/>
      <c r="AL19" s="425"/>
      <c r="AM19" s="425"/>
      <c r="AN19" s="425"/>
      <c r="AO19" s="425"/>
      <c r="AP19" s="425"/>
      <c r="AQ19" s="425"/>
      <c r="AR19" s="425"/>
      <c r="AS19" s="425"/>
      <c r="AT19" s="425"/>
      <c r="AU19" s="425"/>
      <c r="AV19" s="425"/>
      <c r="AW19" s="425"/>
      <c r="AX19" s="425"/>
      <c r="AY19" s="425"/>
      <c r="AZ19" s="425"/>
      <c r="BA19" s="425"/>
      <c r="BB19" s="425"/>
      <c r="BC19" s="425"/>
      <c r="BD19" s="425"/>
      <c r="BE19" s="425"/>
      <c r="BF19" s="425"/>
      <c r="BG19" s="425"/>
      <c r="BH19" s="425"/>
      <c r="BI19" s="425"/>
      <c r="BJ19" s="425"/>
      <c r="BK19" s="425"/>
      <c r="BL19" s="425"/>
      <c r="BM19" s="425"/>
      <c r="BN19" s="425"/>
      <c r="BO19" s="425"/>
      <c r="BP19" s="425"/>
      <c r="BQ19" s="425"/>
      <c r="BR19" s="425"/>
      <c r="BS19" s="425"/>
      <c r="BT19" s="425"/>
      <c r="BU19" s="425"/>
      <c r="BV19" s="425"/>
      <c r="BW19" s="425"/>
      <c r="BX19" s="425"/>
      <c r="BY19" s="425"/>
      <c r="BZ19" s="425"/>
      <c r="CA19" s="425"/>
      <c r="CB19" s="425"/>
      <c r="CC19" s="425"/>
      <c r="CD19" s="425"/>
      <c r="CE19" s="425"/>
      <c r="CF19" s="425"/>
      <c r="CG19" s="425"/>
      <c r="CH19" s="425"/>
      <c r="CI19" s="425"/>
      <c r="CJ19" s="425"/>
      <c r="CK19" s="425"/>
      <c r="CL19" s="425"/>
      <c r="CM19" s="425"/>
      <c r="CN19" s="425"/>
      <c r="CO19" s="425"/>
      <c r="CP19" s="425"/>
      <c r="CQ19" s="425"/>
      <c r="CR19" s="425"/>
      <c r="CS19" s="425"/>
      <c r="CT19" s="425"/>
      <c r="CU19" s="425"/>
      <c r="CV19" s="425"/>
      <c r="CW19" s="425"/>
      <c r="CX19" s="425"/>
      <c r="CY19" s="425"/>
      <c r="CZ19" s="425"/>
      <c r="DA19" s="425"/>
      <c r="DB19" s="425"/>
      <c r="DC19" s="425"/>
      <c r="DD19" s="425"/>
      <c r="DE19" s="425"/>
      <c r="DF19" s="425"/>
      <c r="DG19" s="425"/>
      <c r="DH19" s="425"/>
      <c r="DI19" s="425"/>
      <c r="DJ19" s="425"/>
      <c r="DK19" s="425"/>
      <c r="DL19" s="425"/>
      <c r="DM19" s="425"/>
      <c r="DN19" s="425"/>
      <c r="DO19" s="425"/>
      <c r="DP19" s="425"/>
      <c r="DQ19" s="425"/>
      <c r="DR19" s="425"/>
      <c r="DS19" s="425"/>
      <c r="DT19" s="425"/>
      <c r="DU19" s="425"/>
      <c r="DV19" s="425"/>
      <c r="DW19" s="425"/>
      <c r="DX19" s="425"/>
      <c r="DY19" s="425"/>
      <c r="DZ19" s="425"/>
      <c r="EA19" s="425"/>
      <c r="EB19" s="425"/>
      <c r="EC19" s="425"/>
      <c r="ED19" s="425"/>
      <c r="EE19" s="425"/>
      <c r="EF19" s="425"/>
      <c r="EG19" s="425"/>
      <c r="EH19" s="425"/>
      <c r="EI19" s="425"/>
      <c r="EJ19" s="425"/>
      <c r="EK19" s="425"/>
      <c r="EL19" s="425"/>
      <c r="EM19" s="425"/>
      <c r="EN19" s="425"/>
      <c r="EO19" s="425"/>
      <c r="EP19" s="425"/>
      <c r="EQ19" s="425"/>
      <c r="ER19" s="425"/>
      <c r="ES19" s="425"/>
      <c r="ET19" s="425"/>
      <c r="EU19" s="425"/>
      <c r="EV19" s="425"/>
      <c r="EW19" s="425"/>
      <c r="EX19" s="425"/>
      <c r="EY19" s="425"/>
      <c r="EZ19" s="425"/>
      <c r="FA19" s="425"/>
      <c r="FB19" s="425"/>
      <c r="FC19" s="425"/>
      <c r="FD19" s="425"/>
      <c r="FE19" s="425"/>
      <c r="FF19" s="425"/>
      <c r="FG19" s="425"/>
      <c r="FH19" s="425"/>
      <c r="FI19" s="425"/>
      <c r="FJ19" s="425"/>
      <c r="FK19" s="425"/>
      <c r="FL19" s="425"/>
      <c r="FM19" s="425"/>
      <c r="FN19" s="425"/>
      <c r="FO19" s="425"/>
      <c r="FP19" s="425"/>
      <c r="FQ19" s="425"/>
      <c r="FR19" s="425"/>
      <c r="FS19" s="425"/>
      <c r="FT19" s="425"/>
      <c r="FU19" s="425"/>
      <c r="FV19" s="425"/>
      <c r="FW19" s="425"/>
      <c r="FX19" s="425"/>
      <c r="FY19" s="425"/>
      <c r="FZ19" s="425"/>
      <c r="GA19" s="425"/>
      <c r="GB19" s="425"/>
      <c r="GC19" s="425"/>
      <c r="GD19" s="425"/>
      <c r="GE19" s="425"/>
      <c r="GF19" s="425"/>
      <c r="GG19" s="425"/>
      <c r="GH19" s="425"/>
      <c r="GI19" s="425"/>
      <c r="GJ19" s="425"/>
      <c r="GK19" s="425"/>
      <c r="GL19" s="425"/>
      <c r="GM19" s="425"/>
      <c r="GN19" s="425"/>
      <c r="GO19" s="425"/>
      <c r="GP19" s="425"/>
      <c r="GQ19" s="425"/>
      <c r="GR19" s="425"/>
      <c r="GS19" s="425"/>
      <c r="GT19" s="425"/>
      <c r="GU19" s="425"/>
      <c r="GV19" s="425"/>
      <c r="GW19" s="425"/>
      <c r="GX19" s="425"/>
      <c r="GY19" s="425"/>
      <c r="GZ19" s="425"/>
      <c r="HA19" s="425"/>
      <c r="HB19" s="425"/>
      <c r="HC19" s="425"/>
      <c r="HD19" s="425"/>
      <c r="HE19" s="425"/>
      <c r="HF19" s="425"/>
      <c r="HG19" s="425"/>
      <c r="HH19" s="425"/>
      <c r="HI19" s="425"/>
      <c r="HJ19" s="425"/>
      <c r="HK19" s="425"/>
      <c r="HL19" s="425"/>
      <c r="HM19" s="425"/>
      <c r="HN19" s="425"/>
      <c r="HO19" s="425"/>
      <c r="HP19" s="425"/>
      <c r="HQ19" s="425"/>
      <c r="HR19" s="425"/>
      <c r="HS19" s="425"/>
      <c r="HT19" s="425"/>
      <c r="HU19" s="425"/>
      <c r="HV19" s="425"/>
      <c r="HW19" s="425"/>
      <c r="HX19" s="425"/>
      <c r="HY19" s="425"/>
      <c r="HZ19" s="425"/>
      <c r="IA19" s="425"/>
      <c r="IB19" s="425"/>
      <c r="IC19" s="425"/>
      <c r="ID19" s="425"/>
      <c r="IE19" s="425"/>
      <c r="IF19" s="425"/>
      <c r="IG19" s="425"/>
      <c r="IH19" s="425"/>
      <c r="II19" s="425"/>
    </row>
    <row r="20" spans="1:243" s="424" customFormat="1">
      <c r="A20" s="435"/>
      <c r="B20" s="441" t="s">
        <v>151</v>
      </c>
      <c r="C20" s="442">
        <v>41</v>
      </c>
      <c r="D20" s="443">
        <v>459.181735</v>
      </c>
      <c r="E20" s="443">
        <v>268.519290125</v>
      </c>
      <c r="G20" s="425"/>
      <c r="H20" s="425"/>
      <c r="I20" s="425"/>
      <c r="J20" s="425"/>
      <c r="K20" s="425"/>
      <c r="L20" s="425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  <c r="AA20" s="425"/>
      <c r="AB20" s="425"/>
      <c r="AC20" s="425"/>
      <c r="AD20" s="425"/>
      <c r="AE20" s="425"/>
      <c r="AF20" s="425"/>
      <c r="AG20" s="425"/>
      <c r="AH20" s="425"/>
      <c r="AI20" s="425"/>
      <c r="AJ20" s="425"/>
      <c r="AK20" s="425"/>
      <c r="AL20" s="425"/>
      <c r="AM20" s="425"/>
      <c r="AN20" s="425"/>
      <c r="AO20" s="425"/>
      <c r="AP20" s="425"/>
      <c r="AQ20" s="425"/>
      <c r="AR20" s="425"/>
      <c r="AS20" s="425"/>
      <c r="AT20" s="425"/>
      <c r="AU20" s="425"/>
      <c r="AV20" s="425"/>
      <c r="AW20" s="425"/>
      <c r="AX20" s="425"/>
      <c r="AY20" s="425"/>
      <c r="AZ20" s="425"/>
      <c r="BA20" s="425"/>
      <c r="BB20" s="425"/>
      <c r="BC20" s="425"/>
      <c r="BD20" s="425"/>
      <c r="BE20" s="425"/>
      <c r="BF20" s="425"/>
      <c r="BG20" s="425"/>
      <c r="BH20" s="425"/>
      <c r="BI20" s="425"/>
      <c r="BJ20" s="425"/>
      <c r="BK20" s="425"/>
      <c r="BL20" s="425"/>
      <c r="BM20" s="425"/>
      <c r="BN20" s="425"/>
      <c r="BO20" s="425"/>
      <c r="BP20" s="425"/>
      <c r="BQ20" s="425"/>
      <c r="BR20" s="425"/>
      <c r="BS20" s="425"/>
      <c r="BT20" s="425"/>
      <c r="BU20" s="425"/>
      <c r="BV20" s="425"/>
      <c r="BW20" s="425"/>
      <c r="BX20" s="425"/>
      <c r="BY20" s="425"/>
      <c r="BZ20" s="425"/>
      <c r="CA20" s="425"/>
      <c r="CB20" s="425"/>
      <c r="CC20" s="425"/>
      <c r="CD20" s="425"/>
      <c r="CE20" s="425"/>
      <c r="CF20" s="425"/>
      <c r="CG20" s="425"/>
      <c r="CH20" s="425"/>
      <c r="CI20" s="425"/>
      <c r="CJ20" s="425"/>
      <c r="CK20" s="425"/>
      <c r="CL20" s="425"/>
      <c r="CM20" s="425"/>
      <c r="CN20" s="425"/>
      <c r="CO20" s="425"/>
      <c r="CP20" s="425"/>
      <c r="CQ20" s="425"/>
      <c r="CR20" s="425"/>
      <c r="CS20" s="425"/>
      <c r="CT20" s="425"/>
      <c r="CU20" s="425"/>
      <c r="CV20" s="425"/>
      <c r="CW20" s="425"/>
      <c r="CX20" s="425"/>
      <c r="CY20" s="425"/>
      <c r="CZ20" s="425"/>
      <c r="DA20" s="425"/>
      <c r="DB20" s="425"/>
      <c r="DC20" s="425"/>
      <c r="DD20" s="425"/>
      <c r="DE20" s="425"/>
      <c r="DF20" s="425"/>
      <c r="DG20" s="425"/>
      <c r="DH20" s="425"/>
      <c r="DI20" s="425"/>
      <c r="DJ20" s="425"/>
      <c r="DK20" s="425"/>
      <c r="DL20" s="425"/>
      <c r="DM20" s="425"/>
      <c r="DN20" s="425"/>
      <c r="DO20" s="425"/>
      <c r="DP20" s="425"/>
      <c r="DQ20" s="425"/>
      <c r="DR20" s="425"/>
      <c r="DS20" s="425"/>
      <c r="DT20" s="425"/>
      <c r="DU20" s="425"/>
      <c r="DV20" s="425"/>
      <c r="DW20" s="425"/>
      <c r="DX20" s="425"/>
      <c r="DY20" s="425"/>
      <c r="DZ20" s="425"/>
      <c r="EA20" s="425"/>
      <c r="EB20" s="425"/>
      <c r="EC20" s="425"/>
      <c r="ED20" s="425"/>
      <c r="EE20" s="425"/>
      <c r="EF20" s="425"/>
      <c r="EG20" s="425"/>
      <c r="EH20" s="425"/>
      <c r="EI20" s="425"/>
      <c r="EJ20" s="425"/>
      <c r="EK20" s="425"/>
      <c r="EL20" s="425"/>
      <c r="EM20" s="425"/>
      <c r="EN20" s="425"/>
      <c r="EO20" s="425"/>
      <c r="EP20" s="425"/>
      <c r="EQ20" s="425"/>
      <c r="ER20" s="425"/>
      <c r="ES20" s="425"/>
      <c r="ET20" s="425"/>
      <c r="EU20" s="425"/>
      <c r="EV20" s="425"/>
      <c r="EW20" s="425"/>
      <c r="EX20" s="425"/>
      <c r="EY20" s="425"/>
      <c r="EZ20" s="425"/>
      <c r="FA20" s="425"/>
      <c r="FB20" s="425"/>
      <c r="FC20" s="425"/>
      <c r="FD20" s="425"/>
      <c r="FE20" s="425"/>
      <c r="FF20" s="425"/>
      <c r="FG20" s="425"/>
      <c r="FH20" s="425"/>
      <c r="FI20" s="425"/>
      <c r="FJ20" s="425"/>
      <c r="FK20" s="425"/>
      <c r="FL20" s="425"/>
      <c r="FM20" s="425"/>
      <c r="FN20" s="425"/>
      <c r="FO20" s="425"/>
      <c r="FP20" s="425"/>
      <c r="FQ20" s="425"/>
      <c r="FR20" s="425"/>
      <c r="FS20" s="425"/>
      <c r="FT20" s="425"/>
      <c r="FU20" s="425"/>
      <c r="FV20" s="425"/>
      <c r="FW20" s="425"/>
      <c r="FX20" s="425"/>
      <c r="FY20" s="425"/>
      <c r="FZ20" s="425"/>
      <c r="GA20" s="425"/>
      <c r="GB20" s="425"/>
      <c r="GC20" s="425"/>
      <c r="GD20" s="425"/>
      <c r="GE20" s="425"/>
      <c r="GF20" s="425"/>
      <c r="GG20" s="425"/>
      <c r="GH20" s="425"/>
      <c r="GI20" s="425"/>
      <c r="GJ20" s="425"/>
      <c r="GK20" s="425"/>
      <c r="GL20" s="425"/>
      <c r="GM20" s="425"/>
      <c r="GN20" s="425"/>
      <c r="GO20" s="425"/>
      <c r="GP20" s="425"/>
      <c r="GQ20" s="425"/>
      <c r="GR20" s="425"/>
      <c r="GS20" s="425"/>
      <c r="GT20" s="425"/>
      <c r="GU20" s="425"/>
      <c r="GV20" s="425"/>
      <c r="GW20" s="425"/>
      <c r="GX20" s="425"/>
      <c r="GY20" s="425"/>
      <c r="GZ20" s="425"/>
      <c r="HA20" s="425"/>
      <c r="HB20" s="425"/>
      <c r="HC20" s="425"/>
      <c r="HD20" s="425"/>
      <c r="HE20" s="425"/>
      <c r="HF20" s="425"/>
      <c r="HG20" s="425"/>
      <c r="HH20" s="425"/>
      <c r="HI20" s="425"/>
      <c r="HJ20" s="425"/>
      <c r="HK20" s="425"/>
      <c r="HL20" s="425"/>
      <c r="HM20" s="425"/>
      <c r="HN20" s="425"/>
      <c r="HO20" s="425"/>
      <c r="HP20" s="425"/>
      <c r="HQ20" s="425"/>
      <c r="HR20" s="425"/>
      <c r="HS20" s="425"/>
      <c r="HT20" s="425"/>
      <c r="HU20" s="425"/>
      <c r="HV20" s="425"/>
      <c r="HW20" s="425"/>
      <c r="HX20" s="425"/>
      <c r="HY20" s="425"/>
      <c r="HZ20" s="425"/>
      <c r="IA20" s="425"/>
      <c r="IB20" s="425"/>
      <c r="IC20" s="425"/>
      <c r="ID20" s="425"/>
      <c r="IE20" s="425"/>
      <c r="IF20" s="425"/>
      <c r="IG20" s="425"/>
      <c r="IH20" s="425"/>
      <c r="II20" s="425"/>
    </row>
    <row r="21" spans="1:243" s="424" customFormat="1">
      <c r="A21" s="435"/>
      <c r="B21" s="441" t="s">
        <v>464</v>
      </c>
      <c r="C21" s="442">
        <v>20</v>
      </c>
      <c r="D21" s="443">
        <v>456.82873999999998</v>
      </c>
      <c r="E21" s="443">
        <v>101.994451</v>
      </c>
      <c r="G21" s="425"/>
      <c r="H21" s="425"/>
      <c r="I21" s="425"/>
      <c r="J21" s="425"/>
      <c r="K21" s="425"/>
      <c r="L21" s="425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  <c r="AA21" s="425"/>
      <c r="AB21" s="425"/>
      <c r="AC21" s="425"/>
      <c r="AD21" s="425"/>
      <c r="AE21" s="425"/>
      <c r="AF21" s="425"/>
      <c r="AG21" s="425"/>
      <c r="AH21" s="425"/>
      <c r="AI21" s="425"/>
      <c r="AJ21" s="425"/>
      <c r="AK21" s="425"/>
      <c r="AL21" s="425"/>
      <c r="AM21" s="425"/>
      <c r="AN21" s="425"/>
      <c r="AO21" s="425"/>
      <c r="AP21" s="425"/>
      <c r="AQ21" s="425"/>
      <c r="AR21" s="425"/>
      <c r="AS21" s="425"/>
      <c r="AT21" s="425"/>
      <c r="AU21" s="425"/>
      <c r="AV21" s="425"/>
      <c r="AW21" s="425"/>
      <c r="AX21" s="425"/>
      <c r="AY21" s="425"/>
      <c r="AZ21" s="425"/>
      <c r="BA21" s="425"/>
      <c r="BB21" s="425"/>
      <c r="BC21" s="425"/>
      <c r="BD21" s="425"/>
      <c r="BE21" s="425"/>
      <c r="BF21" s="425"/>
      <c r="BG21" s="425"/>
      <c r="BH21" s="425"/>
      <c r="BI21" s="425"/>
      <c r="BJ21" s="425"/>
      <c r="BK21" s="425"/>
      <c r="BL21" s="425"/>
      <c r="BM21" s="425"/>
      <c r="BN21" s="425"/>
      <c r="BO21" s="425"/>
      <c r="BP21" s="425"/>
      <c r="BQ21" s="425"/>
      <c r="BR21" s="425"/>
      <c r="BS21" s="425"/>
      <c r="BT21" s="425"/>
      <c r="BU21" s="425"/>
      <c r="BV21" s="425"/>
      <c r="BW21" s="425"/>
      <c r="BX21" s="425"/>
      <c r="BY21" s="425"/>
      <c r="BZ21" s="425"/>
      <c r="CA21" s="425"/>
      <c r="CB21" s="425"/>
      <c r="CC21" s="425"/>
      <c r="CD21" s="425"/>
      <c r="CE21" s="425"/>
      <c r="CF21" s="425"/>
      <c r="CG21" s="425"/>
      <c r="CH21" s="425"/>
      <c r="CI21" s="425"/>
      <c r="CJ21" s="425"/>
      <c r="CK21" s="425"/>
      <c r="CL21" s="425"/>
      <c r="CM21" s="425"/>
      <c r="CN21" s="425"/>
      <c r="CO21" s="425"/>
      <c r="CP21" s="425"/>
      <c r="CQ21" s="425"/>
      <c r="CR21" s="425"/>
      <c r="CS21" s="425"/>
      <c r="CT21" s="425"/>
      <c r="CU21" s="425"/>
      <c r="CV21" s="425"/>
      <c r="CW21" s="425"/>
      <c r="CX21" s="425"/>
      <c r="CY21" s="425"/>
      <c r="CZ21" s="425"/>
      <c r="DA21" s="425"/>
      <c r="DB21" s="425"/>
      <c r="DC21" s="425"/>
      <c r="DD21" s="425"/>
      <c r="DE21" s="425"/>
      <c r="DF21" s="425"/>
      <c r="DG21" s="425"/>
      <c r="DH21" s="425"/>
      <c r="DI21" s="425"/>
      <c r="DJ21" s="425"/>
      <c r="DK21" s="425"/>
      <c r="DL21" s="425"/>
      <c r="DM21" s="425"/>
      <c r="DN21" s="425"/>
      <c r="DO21" s="425"/>
      <c r="DP21" s="425"/>
      <c r="DQ21" s="425"/>
      <c r="DR21" s="425"/>
      <c r="DS21" s="425"/>
      <c r="DT21" s="425"/>
      <c r="DU21" s="425"/>
      <c r="DV21" s="425"/>
      <c r="DW21" s="425"/>
      <c r="DX21" s="425"/>
      <c r="DY21" s="425"/>
      <c r="DZ21" s="425"/>
      <c r="EA21" s="425"/>
      <c r="EB21" s="425"/>
      <c r="EC21" s="425"/>
      <c r="ED21" s="425"/>
      <c r="EE21" s="425"/>
      <c r="EF21" s="425"/>
      <c r="EG21" s="425"/>
      <c r="EH21" s="425"/>
      <c r="EI21" s="425"/>
      <c r="EJ21" s="425"/>
      <c r="EK21" s="425"/>
      <c r="EL21" s="425"/>
      <c r="EM21" s="425"/>
      <c r="EN21" s="425"/>
      <c r="EO21" s="425"/>
      <c r="EP21" s="425"/>
      <c r="EQ21" s="425"/>
      <c r="ER21" s="425"/>
      <c r="ES21" s="425"/>
      <c r="ET21" s="425"/>
      <c r="EU21" s="425"/>
      <c r="EV21" s="425"/>
      <c r="EW21" s="425"/>
      <c r="EX21" s="425"/>
      <c r="EY21" s="425"/>
      <c r="EZ21" s="425"/>
      <c r="FA21" s="425"/>
      <c r="FB21" s="425"/>
      <c r="FC21" s="425"/>
      <c r="FD21" s="425"/>
      <c r="FE21" s="425"/>
      <c r="FF21" s="425"/>
      <c r="FG21" s="425"/>
      <c r="FH21" s="425"/>
      <c r="FI21" s="425"/>
      <c r="FJ21" s="425"/>
      <c r="FK21" s="425"/>
      <c r="FL21" s="425"/>
      <c r="FM21" s="425"/>
      <c r="FN21" s="425"/>
      <c r="FO21" s="425"/>
      <c r="FP21" s="425"/>
      <c r="FQ21" s="425"/>
      <c r="FR21" s="425"/>
      <c r="FS21" s="425"/>
      <c r="FT21" s="425"/>
      <c r="FU21" s="425"/>
      <c r="FV21" s="425"/>
      <c r="FW21" s="425"/>
      <c r="FX21" s="425"/>
      <c r="FY21" s="425"/>
      <c r="FZ21" s="425"/>
      <c r="GA21" s="425"/>
      <c r="GB21" s="425"/>
      <c r="GC21" s="425"/>
      <c r="GD21" s="425"/>
      <c r="GE21" s="425"/>
      <c r="GF21" s="425"/>
      <c r="GG21" s="425"/>
      <c r="GH21" s="425"/>
      <c r="GI21" s="425"/>
      <c r="GJ21" s="425"/>
      <c r="GK21" s="425"/>
      <c r="GL21" s="425"/>
      <c r="GM21" s="425"/>
      <c r="GN21" s="425"/>
      <c r="GO21" s="425"/>
      <c r="GP21" s="425"/>
      <c r="GQ21" s="425"/>
      <c r="GR21" s="425"/>
      <c r="GS21" s="425"/>
      <c r="GT21" s="425"/>
      <c r="GU21" s="425"/>
      <c r="GV21" s="425"/>
      <c r="GW21" s="425"/>
      <c r="GX21" s="425"/>
      <c r="GY21" s="425"/>
      <c r="GZ21" s="425"/>
      <c r="HA21" s="425"/>
      <c r="HB21" s="425"/>
      <c r="HC21" s="425"/>
      <c r="HD21" s="425"/>
      <c r="HE21" s="425"/>
      <c r="HF21" s="425"/>
      <c r="HG21" s="425"/>
      <c r="HH21" s="425"/>
      <c r="HI21" s="425"/>
      <c r="HJ21" s="425"/>
      <c r="HK21" s="425"/>
      <c r="HL21" s="425"/>
      <c r="HM21" s="425"/>
      <c r="HN21" s="425"/>
      <c r="HO21" s="425"/>
      <c r="HP21" s="425"/>
      <c r="HQ21" s="425"/>
      <c r="HR21" s="425"/>
      <c r="HS21" s="425"/>
      <c r="HT21" s="425"/>
      <c r="HU21" s="425"/>
      <c r="HV21" s="425"/>
      <c r="HW21" s="425"/>
      <c r="HX21" s="425"/>
      <c r="HY21" s="425"/>
      <c r="HZ21" s="425"/>
      <c r="IA21" s="425"/>
      <c r="IB21" s="425"/>
      <c r="IC21" s="425"/>
      <c r="ID21" s="425"/>
      <c r="IE21" s="425"/>
      <c r="IF21" s="425"/>
      <c r="IG21" s="425"/>
      <c r="IH21" s="425"/>
      <c r="II21" s="425"/>
    </row>
    <row r="22" spans="1:243" s="424" customFormat="1">
      <c r="A22" s="435"/>
      <c r="B22" s="441" t="s">
        <v>193</v>
      </c>
      <c r="C22" s="442">
        <v>70</v>
      </c>
      <c r="D22" s="443">
        <v>421.36674617</v>
      </c>
      <c r="E22" s="443">
        <v>503.44160267187499</v>
      </c>
      <c r="G22" s="425"/>
      <c r="H22" s="425"/>
      <c r="I22" s="425"/>
      <c r="J22" s="425"/>
      <c r="K22" s="425"/>
      <c r="L22" s="425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  <c r="AA22" s="425"/>
      <c r="AB22" s="425"/>
      <c r="AC22" s="425"/>
      <c r="AD22" s="425"/>
      <c r="AE22" s="425"/>
      <c r="AF22" s="425"/>
      <c r="AG22" s="425"/>
      <c r="AH22" s="425"/>
      <c r="AI22" s="425"/>
      <c r="AJ22" s="425"/>
      <c r="AK22" s="425"/>
      <c r="AL22" s="425"/>
      <c r="AM22" s="425"/>
      <c r="AN22" s="425"/>
      <c r="AO22" s="425"/>
      <c r="AP22" s="425"/>
      <c r="AQ22" s="425"/>
      <c r="AR22" s="425"/>
      <c r="AS22" s="425"/>
      <c r="AT22" s="425"/>
      <c r="AU22" s="425"/>
      <c r="AV22" s="425"/>
      <c r="AW22" s="425"/>
      <c r="AX22" s="425"/>
      <c r="AY22" s="425"/>
      <c r="AZ22" s="425"/>
      <c r="BA22" s="425"/>
      <c r="BB22" s="425"/>
      <c r="BC22" s="425"/>
      <c r="BD22" s="425"/>
      <c r="BE22" s="425"/>
      <c r="BF22" s="425"/>
      <c r="BG22" s="425"/>
      <c r="BH22" s="425"/>
      <c r="BI22" s="425"/>
      <c r="BJ22" s="425"/>
      <c r="BK22" s="425"/>
      <c r="BL22" s="425"/>
      <c r="BM22" s="425"/>
      <c r="BN22" s="425"/>
      <c r="BO22" s="425"/>
      <c r="BP22" s="425"/>
      <c r="BQ22" s="425"/>
      <c r="BR22" s="425"/>
      <c r="BS22" s="425"/>
      <c r="BT22" s="425"/>
      <c r="BU22" s="425"/>
      <c r="BV22" s="425"/>
      <c r="BW22" s="425"/>
      <c r="BX22" s="425"/>
      <c r="BY22" s="425"/>
      <c r="BZ22" s="425"/>
      <c r="CA22" s="425"/>
      <c r="CB22" s="425"/>
      <c r="CC22" s="425"/>
      <c r="CD22" s="425"/>
      <c r="CE22" s="425"/>
      <c r="CF22" s="425"/>
      <c r="CG22" s="425"/>
      <c r="CH22" s="425"/>
      <c r="CI22" s="425"/>
      <c r="CJ22" s="425"/>
      <c r="CK22" s="425"/>
      <c r="CL22" s="425"/>
      <c r="CM22" s="425"/>
      <c r="CN22" s="425"/>
      <c r="CO22" s="425"/>
      <c r="CP22" s="425"/>
      <c r="CQ22" s="425"/>
      <c r="CR22" s="425"/>
      <c r="CS22" s="425"/>
      <c r="CT22" s="425"/>
      <c r="CU22" s="425"/>
      <c r="CV22" s="425"/>
      <c r="CW22" s="425"/>
      <c r="CX22" s="425"/>
      <c r="CY22" s="425"/>
      <c r="CZ22" s="425"/>
      <c r="DA22" s="425"/>
      <c r="DB22" s="425"/>
      <c r="DC22" s="425"/>
      <c r="DD22" s="425"/>
      <c r="DE22" s="425"/>
      <c r="DF22" s="425"/>
      <c r="DG22" s="425"/>
      <c r="DH22" s="425"/>
      <c r="DI22" s="425"/>
      <c r="DJ22" s="425"/>
      <c r="DK22" s="425"/>
      <c r="DL22" s="425"/>
      <c r="DM22" s="425"/>
      <c r="DN22" s="425"/>
      <c r="DO22" s="425"/>
      <c r="DP22" s="425"/>
      <c r="DQ22" s="425"/>
      <c r="DR22" s="425"/>
      <c r="DS22" s="425"/>
      <c r="DT22" s="425"/>
      <c r="DU22" s="425"/>
      <c r="DV22" s="425"/>
      <c r="DW22" s="425"/>
      <c r="DX22" s="425"/>
      <c r="DY22" s="425"/>
      <c r="DZ22" s="425"/>
      <c r="EA22" s="425"/>
      <c r="EB22" s="425"/>
      <c r="EC22" s="425"/>
      <c r="ED22" s="425"/>
      <c r="EE22" s="425"/>
      <c r="EF22" s="425"/>
      <c r="EG22" s="425"/>
      <c r="EH22" s="425"/>
      <c r="EI22" s="425"/>
      <c r="EJ22" s="425"/>
      <c r="EK22" s="425"/>
      <c r="EL22" s="425"/>
      <c r="EM22" s="425"/>
      <c r="EN22" s="425"/>
      <c r="EO22" s="425"/>
      <c r="EP22" s="425"/>
      <c r="EQ22" s="425"/>
      <c r="ER22" s="425"/>
      <c r="ES22" s="425"/>
      <c r="ET22" s="425"/>
      <c r="EU22" s="425"/>
      <c r="EV22" s="425"/>
      <c r="EW22" s="425"/>
      <c r="EX22" s="425"/>
      <c r="EY22" s="425"/>
      <c r="EZ22" s="425"/>
      <c r="FA22" s="425"/>
      <c r="FB22" s="425"/>
      <c r="FC22" s="425"/>
      <c r="FD22" s="425"/>
      <c r="FE22" s="425"/>
      <c r="FF22" s="425"/>
      <c r="FG22" s="425"/>
      <c r="FH22" s="425"/>
      <c r="FI22" s="425"/>
      <c r="FJ22" s="425"/>
      <c r="FK22" s="425"/>
      <c r="FL22" s="425"/>
      <c r="FM22" s="425"/>
      <c r="FN22" s="425"/>
      <c r="FO22" s="425"/>
      <c r="FP22" s="425"/>
      <c r="FQ22" s="425"/>
      <c r="FR22" s="425"/>
      <c r="FS22" s="425"/>
      <c r="FT22" s="425"/>
      <c r="FU22" s="425"/>
      <c r="FV22" s="425"/>
      <c r="FW22" s="425"/>
      <c r="FX22" s="425"/>
      <c r="FY22" s="425"/>
      <c r="FZ22" s="425"/>
      <c r="GA22" s="425"/>
      <c r="GB22" s="425"/>
      <c r="GC22" s="425"/>
      <c r="GD22" s="425"/>
      <c r="GE22" s="425"/>
      <c r="GF22" s="425"/>
      <c r="GG22" s="425"/>
      <c r="GH22" s="425"/>
      <c r="GI22" s="425"/>
      <c r="GJ22" s="425"/>
      <c r="GK22" s="425"/>
      <c r="GL22" s="425"/>
      <c r="GM22" s="425"/>
      <c r="GN22" s="425"/>
      <c r="GO22" s="425"/>
      <c r="GP22" s="425"/>
      <c r="GQ22" s="425"/>
      <c r="GR22" s="425"/>
      <c r="GS22" s="425"/>
      <c r="GT22" s="425"/>
      <c r="GU22" s="425"/>
      <c r="GV22" s="425"/>
      <c r="GW22" s="425"/>
      <c r="GX22" s="425"/>
      <c r="GY22" s="425"/>
      <c r="GZ22" s="425"/>
      <c r="HA22" s="425"/>
      <c r="HB22" s="425"/>
      <c r="HC22" s="425"/>
      <c r="HD22" s="425"/>
      <c r="HE22" s="425"/>
      <c r="HF22" s="425"/>
      <c r="HG22" s="425"/>
      <c r="HH22" s="425"/>
      <c r="HI22" s="425"/>
      <c r="HJ22" s="425"/>
      <c r="HK22" s="425"/>
      <c r="HL22" s="425"/>
      <c r="HM22" s="425"/>
      <c r="HN22" s="425"/>
      <c r="HO22" s="425"/>
      <c r="HP22" s="425"/>
      <c r="HQ22" s="425"/>
      <c r="HR22" s="425"/>
      <c r="HS22" s="425"/>
      <c r="HT22" s="425"/>
      <c r="HU22" s="425"/>
      <c r="HV22" s="425"/>
      <c r="HW22" s="425"/>
      <c r="HX22" s="425"/>
      <c r="HY22" s="425"/>
      <c r="HZ22" s="425"/>
      <c r="IA22" s="425"/>
      <c r="IB22" s="425"/>
      <c r="IC22" s="425"/>
      <c r="ID22" s="425"/>
      <c r="IE22" s="425"/>
      <c r="IF22" s="425"/>
      <c r="IG22" s="425"/>
      <c r="IH22" s="425"/>
      <c r="II22" s="425"/>
    </row>
    <row r="23" spans="1:243" s="424" customFormat="1">
      <c r="A23" s="435"/>
      <c r="B23" s="441" t="s">
        <v>145</v>
      </c>
      <c r="C23" s="442">
        <v>346</v>
      </c>
      <c r="D23" s="443">
        <v>321.13533284000005</v>
      </c>
      <c r="E23" s="443">
        <v>242.133678984375</v>
      </c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  <c r="AA23" s="425"/>
      <c r="AB23" s="425"/>
      <c r="AC23" s="425"/>
      <c r="AD23" s="425"/>
      <c r="AE23" s="425"/>
      <c r="AF23" s="425"/>
      <c r="AG23" s="425"/>
      <c r="AH23" s="425"/>
      <c r="AI23" s="425"/>
      <c r="AJ23" s="425"/>
      <c r="AK23" s="425"/>
      <c r="AL23" s="425"/>
      <c r="AM23" s="425"/>
      <c r="AN23" s="425"/>
      <c r="AO23" s="425"/>
      <c r="AP23" s="425"/>
      <c r="AQ23" s="425"/>
      <c r="AR23" s="425"/>
      <c r="AS23" s="425"/>
      <c r="AT23" s="425"/>
      <c r="AU23" s="425"/>
      <c r="AV23" s="425"/>
      <c r="AW23" s="425"/>
      <c r="AX23" s="425"/>
      <c r="AY23" s="425"/>
      <c r="AZ23" s="425"/>
      <c r="BA23" s="425"/>
      <c r="BB23" s="425"/>
      <c r="BC23" s="425"/>
      <c r="BD23" s="425"/>
      <c r="BE23" s="425"/>
      <c r="BF23" s="425"/>
      <c r="BG23" s="425"/>
      <c r="BH23" s="425"/>
      <c r="BI23" s="425"/>
      <c r="BJ23" s="425"/>
      <c r="BK23" s="425"/>
      <c r="BL23" s="425"/>
      <c r="BM23" s="425"/>
      <c r="BN23" s="425"/>
      <c r="BO23" s="425"/>
      <c r="BP23" s="425"/>
      <c r="BQ23" s="425"/>
      <c r="BR23" s="425"/>
      <c r="BS23" s="425"/>
      <c r="BT23" s="425"/>
      <c r="BU23" s="425"/>
      <c r="BV23" s="425"/>
      <c r="BW23" s="425"/>
      <c r="BX23" s="425"/>
      <c r="BY23" s="425"/>
      <c r="BZ23" s="425"/>
      <c r="CA23" s="425"/>
      <c r="CB23" s="425"/>
      <c r="CC23" s="425"/>
      <c r="CD23" s="425"/>
      <c r="CE23" s="425"/>
      <c r="CF23" s="425"/>
      <c r="CG23" s="425"/>
      <c r="CH23" s="425"/>
      <c r="CI23" s="425"/>
      <c r="CJ23" s="425"/>
      <c r="CK23" s="425"/>
      <c r="CL23" s="425"/>
      <c r="CM23" s="425"/>
      <c r="CN23" s="425"/>
      <c r="CO23" s="425"/>
      <c r="CP23" s="425"/>
      <c r="CQ23" s="425"/>
      <c r="CR23" s="425"/>
      <c r="CS23" s="425"/>
      <c r="CT23" s="425"/>
      <c r="CU23" s="425"/>
      <c r="CV23" s="425"/>
      <c r="CW23" s="425"/>
      <c r="CX23" s="425"/>
      <c r="CY23" s="425"/>
      <c r="CZ23" s="425"/>
      <c r="DA23" s="425"/>
      <c r="DB23" s="425"/>
      <c r="DC23" s="425"/>
      <c r="DD23" s="425"/>
      <c r="DE23" s="425"/>
      <c r="DF23" s="425"/>
      <c r="DG23" s="425"/>
      <c r="DH23" s="425"/>
      <c r="DI23" s="425"/>
      <c r="DJ23" s="425"/>
      <c r="DK23" s="425"/>
      <c r="DL23" s="425"/>
      <c r="DM23" s="425"/>
      <c r="DN23" s="425"/>
      <c r="DO23" s="425"/>
      <c r="DP23" s="425"/>
      <c r="DQ23" s="425"/>
      <c r="DR23" s="425"/>
      <c r="DS23" s="425"/>
      <c r="DT23" s="425"/>
      <c r="DU23" s="425"/>
      <c r="DV23" s="425"/>
      <c r="DW23" s="425"/>
      <c r="DX23" s="425"/>
      <c r="DY23" s="425"/>
      <c r="DZ23" s="425"/>
      <c r="EA23" s="425"/>
      <c r="EB23" s="425"/>
      <c r="EC23" s="425"/>
      <c r="ED23" s="425"/>
      <c r="EE23" s="425"/>
      <c r="EF23" s="425"/>
      <c r="EG23" s="425"/>
      <c r="EH23" s="425"/>
      <c r="EI23" s="425"/>
      <c r="EJ23" s="425"/>
      <c r="EK23" s="425"/>
      <c r="EL23" s="425"/>
      <c r="EM23" s="425"/>
      <c r="EN23" s="425"/>
      <c r="EO23" s="425"/>
      <c r="EP23" s="425"/>
      <c r="EQ23" s="425"/>
      <c r="ER23" s="425"/>
      <c r="ES23" s="425"/>
      <c r="ET23" s="425"/>
      <c r="EU23" s="425"/>
      <c r="EV23" s="425"/>
      <c r="EW23" s="425"/>
      <c r="EX23" s="425"/>
      <c r="EY23" s="425"/>
      <c r="EZ23" s="425"/>
      <c r="FA23" s="425"/>
      <c r="FB23" s="425"/>
      <c r="FC23" s="425"/>
      <c r="FD23" s="425"/>
      <c r="FE23" s="425"/>
      <c r="FF23" s="425"/>
      <c r="FG23" s="425"/>
      <c r="FH23" s="425"/>
      <c r="FI23" s="425"/>
      <c r="FJ23" s="425"/>
      <c r="FK23" s="425"/>
      <c r="FL23" s="425"/>
      <c r="FM23" s="425"/>
      <c r="FN23" s="425"/>
      <c r="FO23" s="425"/>
      <c r="FP23" s="425"/>
      <c r="FQ23" s="425"/>
      <c r="FR23" s="425"/>
      <c r="FS23" s="425"/>
      <c r="FT23" s="425"/>
      <c r="FU23" s="425"/>
      <c r="FV23" s="425"/>
      <c r="FW23" s="425"/>
      <c r="FX23" s="425"/>
      <c r="FY23" s="425"/>
      <c r="FZ23" s="425"/>
      <c r="GA23" s="425"/>
      <c r="GB23" s="425"/>
      <c r="GC23" s="425"/>
      <c r="GD23" s="425"/>
      <c r="GE23" s="425"/>
      <c r="GF23" s="425"/>
      <c r="GG23" s="425"/>
      <c r="GH23" s="425"/>
      <c r="GI23" s="425"/>
      <c r="GJ23" s="425"/>
      <c r="GK23" s="425"/>
      <c r="GL23" s="425"/>
      <c r="GM23" s="425"/>
      <c r="GN23" s="425"/>
      <c r="GO23" s="425"/>
      <c r="GP23" s="425"/>
      <c r="GQ23" s="425"/>
      <c r="GR23" s="425"/>
      <c r="GS23" s="425"/>
      <c r="GT23" s="425"/>
      <c r="GU23" s="425"/>
      <c r="GV23" s="425"/>
      <c r="GW23" s="425"/>
      <c r="GX23" s="425"/>
      <c r="GY23" s="425"/>
      <c r="GZ23" s="425"/>
      <c r="HA23" s="425"/>
      <c r="HB23" s="425"/>
      <c r="HC23" s="425"/>
      <c r="HD23" s="425"/>
      <c r="HE23" s="425"/>
      <c r="HF23" s="425"/>
      <c r="HG23" s="425"/>
      <c r="HH23" s="425"/>
      <c r="HI23" s="425"/>
      <c r="HJ23" s="425"/>
      <c r="HK23" s="425"/>
      <c r="HL23" s="425"/>
      <c r="HM23" s="425"/>
      <c r="HN23" s="425"/>
      <c r="HO23" s="425"/>
      <c r="HP23" s="425"/>
      <c r="HQ23" s="425"/>
      <c r="HR23" s="425"/>
      <c r="HS23" s="425"/>
      <c r="HT23" s="425"/>
      <c r="HU23" s="425"/>
      <c r="HV23" s="425"/>
      <c r="HW23" s="425"/>
      <c r="HX23" s="425"/>
      <c r="HY23" s="425"/>
      <c r="HZ23" s="425"/>
      <c r="IA23" s="425"/>
      <c r="IB23" s="425"/>
      <c r="IC23" s="425"/>
      <c r="ID23" s="425"/>
      <c r="IE23" s="425"/>
      <c r="IF23" s="425"/>
      <c r="IG23" s="425"/>
      <c r="IH23" s="425"/>
      <c r="II23" s="425"/>
    </row>
    <row r="24" spans="1:243" s="424" customFormat="1">
      <c r="A24" s="435"/>
      <c r="B24" s="441" t="s">
        <v>153</v>
      </c>
      <c r="C24" s="442">
        <v>26</v>
      </c>
      <c r="D24" s="443">
        <v>302.52768922000001</v>
      </c>
      <c r="E24" s="443">
        <v>84.237605687499993</v>
      </c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  <c r="AA24" s="425"/>
      <c r="AB24" s="425"/>
      <c r="AC24" s="425"/>
      <c r="AD24" s="425"/>
      <c r="AE24" s="425"/>
      <c r="AF24" s="425"/>
      <c r="AG24" s="425"/>
      <c r="AH24" s="425"/>
      <c r="AI24" s="425"/>
      <c r="AJ24" s="425"/>
      <c r="AK24" s="425"/>
      <c r="AL24" s="425"/>
      <c r="AM24" s="425"/>
      <c r="AN24" s="425"/>
      <c r="AO24" s="425"/>
      <c r="AP24" s="425"/>
      <c r="AQ24" s="425"/>
      <c r="AR24" s="425"/>
      <c r="AS24" s="425"/>
      <c r="AT24" s="425"/>
      <c r="AU24" s="425"/>
      <c r="AV24" s="425"/>
      <c r="AW24" s="425"/>
      <c r="AX24" s="425"/>
      <c r="AY24" s="425"/>
      <c r="AZ24" s="425"/>
      <c r="BA24" s="425"/>
      <c r="BB24" s="425"/>
      <c r="BC24" s="425"/>
      <c r="BD24" s="425"/>
      <c r="BE24" s="425"/>
      <c r="BF24" s="425"/>
      <c r="BG24" s="425"/>
      <c r="BH24" s="425"/>
      <c r="BI24" s="425"/>
      <c r="BJ24" s="425"/>
      <c r="BK24" s="425"/>
      <c r="BL24" s="425"/>
      <c r="BM24" s="425"/>
      <c r="BN24" s="425"/>
      <c r="BO24" s="425"/>
      <c r="BP24" s="425"/>
      <c r="BQ24" s="425"/>
      <c r="BR24" s="425"/>
      <c r="BS24" s="425"/>
      <c r="BT24" s="425"/>
      <c r="BU24" s="425"/>
      <c r="BV24" s="425"/>
      <c r="BW24" s="425"/>
      <c r="BX24" s="425"/>
      <c r="BY24" s="425"/>
      <c r="BZ24" s="425"/>
      <c r="CA24" s="425"/>
      <c r="CB24" s="425"/>
      <c r="CC24" s="425"/>
      <c r="CD24" s="425"/>
      <c r="CE24" s="425"/>
      <c r="CF24" s="425"/>
      <c r="CG24" s="425"/>
      <c r="CH24" s="425"/>
      <c r="CI24" s="425"/>
      <c r="CJ24" s="425"/>
      <c r="CK24" s="425"/>
      <c r="CL24" s="425"/>
      <c r="CM24" s="425"/>
      <c r="CN24" s="425"/>
      <c r="CO24" s="425"/>
      <c r="CP24" s="425"/>
      <c r="CQ24" s="425"/>
      <c r="CR24" s="425"/>
      <c r="CS24" s="425"/>
      <c r="CT24" s="425"/>
      <c r="CU24" s="425"/>
      <c r="CV24" s="425"/>
      <c r="CW24" s="425"/>
      <c r="CX24" s="425"/>
      <c r="CY24" s="425"/>
      <c r="CZ24" s="425"/>
      <c r="DA24" s="425"/>
      <c r="DB24" s="425"/>
      <c r="DC24" s="425"/>
      <c r="DD24" s="425"/>
      <c r="DE24" s="425"/>
      <c r="DF24" s="425"/>
      <c r="DG24" s="425"/>
      <c r="DH24" s="425"/>
      <c r="DI24" s="425"/>
      <c r="DJ24" s="425"/>
      <c r="DK24" s="425"/>
      <c r="DL24" s="425"/>
      <c r="DM24" s="425"/>
      <c r="DN24" s="425"/>
      <c r="DO24" s="425"/>
      <c r="DP24" s="425"/>
      <c r="DQ24" s="425"/>
      <c r="DR24" s="425"/>
      <c r="DS24" s="425"/>
      <c r="DT24" s="425"/>
      <c r="DU24" s="425"/>
      <c r="DV24" s="425"/>
      <c r="DW24" s="425"/>
      <c r="DX24" s="425"/>
      <c r="DY24" s="425"/>
      <c r="DZ24" s="425"/>
      <c r="EA24" s="425"/>
      <c r="EB24" s="425"/>
      <c r="EC24" s="425"/>
      <c r="ED24" s="425"/>
      <c r="EE24" s="425"/>
      <c r="EF24" s="425"/>
      <c r="EG24" s="425"/>
      <c r="EH24" s="425"/>
      <c r="EI24" s="425"/>
      <c r="EJ24" s="425"/>
      <c r="EK24" s="425"/>
      <c r="EL24" s="425"/>
      <c r="EM24" s="425"/>
      <c r="EN24" s="425"/>
      <c r="EO24" s="425"/>
      <c r="EP24" s="425"/>
      <c r="EQ24" s="425"/>
      <c r="ER24" s="425"/>
      <c r="ES24" s="425"/>
      <c r="ET24" s="425"/>
      <c r="EU24" s="425"/>
      <c r="EV24" s="425"/>
      <c r="EW24" s="425"/>
      <c r="EX24" s="425"/>
      <c r="EY24" s="425"/>
      <c r="EZ24" s="425"/>
      <c r="FA24" s="425"/>
      <c r="FB24" s="425"/>
      <c r="FC24" s="425"/>
      <c r="FD24" s="425"/>
      <c r="FE24" s="425"/>
      <c r="FF24" s="425"/>
      <c r="FG24" s="425"/>
      <c r="FH24" s="425"/>
      <c r="FI24" s="425"/>
      <c r="FJ24" s="425"/>
      <c r="FK24" s="425"/>
      <c r="FL24" s="425"/>
      <c r="FM24" s="425"/>
      <c r="FN24" s="425"/>
      <c r="FO24" s="425"/>
      <c r="FP24" s="425"/>
      <c r="FQ24" s="425"/>
      <c r="FR24" s="425"/>
      <c r="FS24" s="425"/>
      <c r="FT24" s="425"/>
      <c r="FU24" s="425"/>
      <c r="FV24" s="425"/>
      <c r="FW24" s="425"/>
      <c r="FX24" s="425"/>
      <c r="FY24" s="425"/>
      <c r="FZ24" s="425"/>
      <c r="GA24" s="425"/>
      <c r="GB24" s="425"/>
      <c r="GC24" s="425"/>
      <c r="GD24" s="425"/>
      <c r="GE24" s="425"/>
      <c r="GF24" s="425"/>
      <c r="GG24" s="425"/>
      <c r="GH24" s="425"/>
      <c r="GI24" s="425"/>
      <c r="GJ24" s="425"/>
      <c r="GK24" s="425"/>
      <c r="GL24" s="425"/>
      <c r="GM24" s="425"/>
      <c r="GN24" s="425"/>
      <c r="GO24" s="425"/>
      <c r="GP24" s="425"/>
      <c r="GQ24" s="425"/>
      <c r="GR24" s="425"/>
      <c r="GS24" s="425"/>
      <c r="GT24" s="425"/>
      <c r="GU24" s="425"/>
      <c r="GV24" s="425"/>
      <c r="GW24" s="425"/>
      <c r="GX24" s="425"/>
      <c r="GY24" s="425"/>
      <c r="GZ24" s="425"/>
      <c r="HA24" s="425"/>
      <c r="HB24" s="425"/>
      <c r="HC24" s="425"/>
      <c r="HD24" s="425"/>
      <c r="HE24" s="425"/>
      <c r="HF24" s="425"/>
      <c r="HG24" s="425"/>
      <c r="HH24" s="425"/>
      <c r="HI24" s="425"/>
      <c r="HJ24" s="425"/>
      <c r="HK24" s="425"/>
      <c r="HL24" s="425"/>
      <c r="HM24" s="425"/>
      <c r="HN24" s="425"/>
      <c r="HO24" s="425"/>
      <c r="HP24" s="425"/>
      <c r="HQ24" s="425"/>
      <c r="HR24" s="425"/>
      <c r="HS24" s="425"/>
      <c r="HT24" s="425"/>
      <c r="HU24" s="425"/>
      <c r="HV24" s="425"/>
      <c r="HW24" s="425"/>
      <c r="HX24" s="425"/>
      <c r="HY24" s="425"/>
      <c r="HZ24" s="425"/>
      <c r="IA24" s="425"/>
      <c r="IB24" s="425"/>
      <c r="IC24" s="425"/>
      <c r="ID24" s="425"/>
      <c r="IE24" s="425"/>
      <c r="IF24" s="425"/>
      <c r="IG24" s="425"/>
      <c r="IH24" s="425"/>
      <c r="II24" s="425"/>
    </row>
    <row r="25" spans="1:243" s="424" customFormat="1">
      <c r="A25" s="435"/>
      <c r="B25" s="441" t="s">
        <v>146</v>
      </c>
      <c r="C25" s="442">
        <v>24</v>
      </c>
      <c r="D25" s="443">
        <v>244.44234299999999</v>
      </c>
      <c r="E25" s="443">
        <v>14.919703</v>
      </c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25"/>
      <c r="AB25" s="425"/>
      <c r="AC25" s="425"/>
      <c r="AD25" s="425"/>
      <c r="AE25" s="425"/>
      <c r="AF25" s="425"/>
      <c r="AG25" s="425"/>
      <c r="AH25" s="425"/>
      <c r="AI25" s="425"/>
      <c r="AJ25" s="425"/>
      <c r="AK25" s="425"/>
      <c r="AL25" s="425"/>
      <c r="AM25" s="425"/>
      <c r="AN25" s="425"/>
      <c r="AO25" s="425"/>
      <c r="AP25" s="425"/>
      <c r="AQ25" s="425"/>
      <c r="AR25" s="425"/>
      <c r="AS25" s="425"/>
      <c r="AT25" s="425"/>
      <c r="AU25" s="425"/>
      <c r="AV25" s="425"/>
      <c r="AW25" s="425"/>
      <c r="AX25" s="425"/>
      <c r="AY25" s="425"/>
      <c r="AZ25" s="425"/>
      <c r="BA25" s="425"/>
      <c r="BB25" s="425"/>
      <c r="BC25" s="425"/>
      <c r="BD25" s="425"/>
      <c r="BE25" s="425"/>
      <c r="BF25" s="425"/>
      <c r="BG25" s="425"/>
      <c r="BH25" s="425"/>
      <c r="BI25" s="425"/>
      <c r="BJ25" s="425"/>
      <c r="BK25" s="425"/>
      <c r="BL25" s="425"/>
      <c r="BM25" s="425"/>
      <c r="BN25" s="425"/>
      <c r="BO25" s="425"/>
      <c r="BP25" s="425"/>
      <c r="BQ25" s="425"/>
      <c r="BR25" s="425"/>
      <c r="BS25" s="425"/>
      <c r="BT25" s="425"/>
      <c r="BU25" s="425"/>
      <c r="BV25" s="425"/>
      <c r="BW25" s="425"/>
      <c r="BX25" s="425"/>
      <c r="BY25" s="425"/>
      <c r="BZ25" s="425"/>
      <c r="CA25" s="425"/>
      <c r="CB25" s="425"/>
      <c r="CC25" s="425"/>
      <c r="CD25" s="425"/>
      <c r="CE25" s="425"/>
      <c r="CF25" s="425"/>
      <c r="CG25" s="425"/>
      <c r="CH25" s="425"/>
      <c r="CI25" s="425"/>
      <c r="CJ25" s="425"/>
      <c r="CK25" s="425"/>
      <c r="CL25" s="425"/>
      <c r="CM25" s="425"/>
      <c r="CN25" s="425"/>
      <c r="CO25" s="425"/>
      <c r="CP25" s="425"/>
      <c r="CQ25" s="425"/>
      <c r="CR25" s="425"/>
      <c r="CS25" s="425"/>
      <c r="CT25" s="425"/>
      <c r="CU25" s="425"/>
      <c r="CV25" s="425"/>
      <c r="CW25" s="425"/>
      <c r="CX25" s="425"/>
      <c r="CY25" s="425"/>
      <c r="CZ25" s="425"/>
      <c r="DA25" s="425"/>
      <c r="DB25" s="425"/>
      <c r="DC25" s="425"/>
      <c r="DD25" s="425"/>
      <c r="DE25" s="425"/>
      <c r="DF25" s="425"/>
      <c r="DG25" s="425"/>
      <c r="DH25" s="425"/>
      <c r="DI25" s="425"/>
      <c r="DJ25" s="425"/>
      <c r="DK25" s="425"/>
      <c r="DL25" s="425"/>
      <c r="DM25" s="425"/>
      <c r="DN25" s="425"/>
      <c r="DO25" s="425"/>
      <c r="DP25" s="425"/>
      <c r="DQ25" s="425"/>
      <c r="DR25" s="425"/>
      <c r="DS25" s="425"/>
      <c r="DT25" s="425"/>
      <c r="DU25" s="425"/>
      <c r="DV25" s="425"/>
      <c r="DW25" s="425"/>
      <c r="DX25" s="425"/>
      <c r="DY25" s="425"/>
      <c r="DZ25" s="425"/>
      <c r="EA25" s="425"/>
      <c r="EB25" s="425"/>
      <c r="EC25" s="425"/>
      <c r="ED25" s="425"/>
      <c r="EE25" s="425"/>
      <c r="EF25" s="425"/>
      <c r="EG25" s="425"/>
      <c r="EH25" s="425"/>
      <c r="EI25" s="425"/>
      <c r="EJ25" s="425"/>
      <c r="EK25" s="425"/>
      <c r="EL25" s="425"/>
      <c r="EM25" s="425"/>
      <c r="EN25" s="425"/>
      <c r="EO25" s="425"/>
      <c r="EP25" s="425"/>
      <c r="EQ25" s="425"/>
      <c r="ER25" s="425"/>
      <c r="ES25" s="425"/>
      <c r="ET25" s="425"/>
      <c r="EU25" s="425"/>
      <c r="EV25" s="425"/>
      <c r="EW25" s="425"/>
      <c r="EX25" s="425"/>
      <c r="EY25" s="425"/>
      <c r="EZ25" s="425"/>
      <c r="FA25" s="425"/>
      <c r="FB25" s="425"/>
      <c r="FC25" s="425"/>
      <c r="FD25" s="425"/>
      <c r="FE25" s="425"/>
      <c r="FF25" s="425"/>
      <c r="FG25" s="425"/>
      <c r="FH25" s="425"/>
      <c r="FI25" s="425"/>
      <c r="FJ25" s="425"/>
      <c r="FK25" s="425"/>
      <c r="FL25" s="425"/>
      <c r="FM25" s="425"/>
      <c r="FN25" s="425"/>
      <c r="FO25" s="425"/>
      <c r="FP25" s="425"/>
      <c r="FQ25" s="425"/>
      <c r="FR25" s="425"/>
      <c r="FS25" s="425"/>
      <c r="FT25" s="425"/>
      <c r="FU25" s="425"/>
      <c r="FV25" s="425"/>
      <c r="FW25" s="425"/>
      <c r="FX25" s="425"/>
      <c r="FY25" s="425"/>
      <c r="FZ25" s="425"/>
      <c r="GA25" s="425"/>
      <c r="GB25" s="425"/>
      <c r="GC25" s="425"/>
      <c r="GD25" s="425"/>
      <c r="GE25" s="425"/>
      <c r="GF25" s="425"/>
      <c r="GG25" s="425"/>
      <c r="GH25" s="425"/>
      <c r="GI25" s="425"/>
      <c r="GJ25" s="425"/>
      <c r="GK25" s="425"/>
      <c r="GL25" s="425"/>
      <c r="GM25" s="425"/>
      <c r="GN25" s="425"/>
      <c r="GO25" s="425"/>
      <c r="GP25" s="425"/>
      <c r="GQ25" s="425"/>
      <c r="GR25" s="425"/>
      <c r="GS25" s="425"/>
      <c r="GT25" s="425"/>
      <c r="GU25" s="425"/>
      <c r="GV25" s="425"/>
      <c r="GW25" s="425"/>
      <c r="GX25" s="425"/>
      <c r="GY25" s="425"/>
      <c r="GZ25" s="425"/>
      <c r="HA25" s="425"/>
      <c r="HB25" s="425"/>
      <c r="HC25" s="425"/>
      <c r="HD25" s="425"/>
      <c r="HE25" s="425"/>
      <c r="HF25" s="425"/>
      <c r="HG25" s="425"/>
      <c r="HH25" s="425"/>
      <c r="HI25" s="425"/>
      <c r="HJ25" s="425"/>
      <c r="HK25" s="425"/>
      <c r="HL25" s="425"/>
      <c r="HM25" s="425"/>
      <c r="HN25" s="425"/>
      <c r="HO25" s="425"/>
      <c r="HP25" s="425"/>
      <c r="HQ25" s="425"/>
      <c r="HR25" s="425"/>
      <c r="HS25" s="425"/>
      <c r="HT25" s="425"/>
      <c r="HU25" s="425"/>
      <c r="HV25" s="425"/>
      <c r="HW25" s="425"/>
      <c r="HX25" s="425"/>
      <c r="HY25" s="425"/>
      <c r="HZ25" s="425"/>
      <c r="IA25" s="425"/>
      <c r="IB25" s="425"/>
      <c r="IC25" s="425"/>
      <c r="ID25" s="425"/>
      <c r="IE25" s="425"/>
      <c r="IF25" s="425"/>
      <c r="IG25" s="425"/>
      <c r="IH25" s="425"/>
      <c r="II25" s="425"/>
    </row>
    <row r="26" spans="1:243" s="424" customFormat="1">
      <c r="A26" s="435"/>
      <c r="B26" s="441" t="s">
        <v>154</v>
      </c>
      <c r="C26" s="442">
        <v>12</v>
      </c>
      <c r="D26" s="443">
        <v>228.65674799999999</v>
      </c>
      <c r="E26" s="443">
        <v>4.9550099999999997</v>
      </c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  <c r="AA26" s="425"/>
      <c r="AB26" s="425"/>
      <c r="AC26" s="425"/>
      <c r="AD26" s="425"/>
      <c r="AE26" s="425"/>
      <c r="AF26" s="425"/>
      <c r="AG26" s="425"/>
      <c r="AH26" s="425"/>
      <c r="AI26" s="425"/>
      <c r="AJ26" s="425"/>
      <c r="AK26" s="425"/>
      <c r="AL26" s="425"/>
      <c r="AM26" s="425"/>
      <c r="AN26" s="425"/>
      <c r="AO26" s="425"/>
      <c r="AP26" s="425"/>
      <c r="AQ26" s="425"/>
      <c r="AR26" s="425"/>
      <c r="AS26" s="425"/>
      <c r="AT26" s="425"/>
      <c r="AU26" s="425"/>
      <c r="AV26" s="425"/>
      <c r="AW26" s="425"/>
      <c r="AX26" s="425"/>
      <c r="AY26" s="425"/>
      <c r="AZ26" s="425"/>
      <c r="BA26" s="425"/>
      <c r="BB26" s="425"/>
      <c r="BC26" s="425"/>
      <c r="BD26" s="425"/>
      <c r="BE26" s="425"/>
      <c r="BF26" s="425"/>
      <c r="BG26" s="425"/>
      <c r="BH26" s="425"/>
      <c r="BI26" s="425"/>
      <c r="BJ26" s="425"/>
      <c r="BK26" s="425"/>
      <c r="BL26" s="425"/>
      <c r="BM26" s="425"/>
      <c r="BN26" s="425"/>
      <c r="BO26" s="425"/>
      <c r="BP26" s="425"/>
      <c r="BQ26" s="425"/>
      <c r="BR26" s="425"/>
      <c r="BS26" s="425"/>
      <c r="BT26" s="425"/>
      <c r="BU26" s="425"/>
      <c r="BV26" s="425"/>
      <c r="BW26" s="425"/>
      <c r="BX26" s="425"/>
      <c r="BY26" s="425"/>
      <c r="BZ26" s="425"/>
      <c r="CA26" s="425"/>
      <c r="CB26" s="425"/>
      <c r="CC26" s="425"/>
      <c r="CD26" s="425"/>
      <c r="CE26" s="425"/>
      <c r="CF26" s="425"/>
      <c r="CG26" s="425"/>
      <c r="CH26" s="425"/>
      <c r="CI26" s="425"/>
      <c r="CJ26" s="425"/>
      <c r="CK26" s="425"/>
      <c r="CL26" s="425"/>
      <c r="CM26" s="425"/>
      <c r="CN26" s="425"/>
      <c r="CO26" s="425"/>
      <c r="CP26" s="425"/>
      <c r="CQ26" s="425"/>
      <c r="CR26" s="425"/>
      <c r="CS26" s="425"/>
      <c r="CT26" s="425"/>
      <c r="CU26" s="425"/>
      <c r="CV26" s="425"/>
      <c r="CW26" s="425"/>
      <c r="CX26" s="425"/>
      <c r="CY26" s="425"/>
      <c r="CZ26" s="425"/>
      <c r="DA26" s="425"/>
      <c r="DB26" s="425"/>
      <c r="DC26" s="425"/>
      <c r="DD26" s="425"/>
      <c r="DE26" s="425"/>
      <c r="DF26" s="425"/>
      <c r="DG26" s="425"/>
      <c r="DH26" s="425"/>
      <c r="DI26" s="425"/>
      <c r="DJ26" s="425"/>
      <c r="DK26" s="425"/>
      <c r="DL26" s="425"/>
      <c r="DM26" s="425"/>
      <c r="DN26" s="425"/>
      <c r="DO26" s="425"/>
      <c r="DP26" s="425"/>
      <c r="DQ26" s="425"/>
      <c r="DR26" s="425"/>
      <c r="DS26" s="425"/>
      <c r="DT26" s="425"/>
      <c r="DU26" s="425"/>
      <c r="DV26" s="425"/>
      <c r="DW26" s="425"/>
      <c r="DX26" s="425"/>
      <c r="DY26" s="425"/>
      <c r="DZ26" s="425"/>
      <c r="EA26" s="425"/>
      <c r="EB26" s="425"/>
      <c r="EC26" s="425"/>
      <c r="ED26" s="425"/>
      <c r="EE26" s="425"/>
      <c r="EF26" s="425"/>
      <c r="EG26" s="425"/>
      <c r="EH26" s="425"/>
      <c r="EI26" s="425"/>
      <c r="EJ26" s="425"/>
      <c r="EK26" s="425"/>
      <c r="EL26" s="425"/>
      <c r="EM26" s="425"/>
      <c r="EN26" s="425"/>
      <c r="EO26" s="425"/>
      <c r="EP26" s="425"/>
      <c r="EQ26" s="425"/>
      <c r="ER26" s="425"/>
      <c r="ES26" s="425"/>
      <c r="ET26" s="425"/>
      <c r="EU26" s="425"/>
      <c r="EV26" s="425"/>
      <c r="EW26" s="425"/>
      <c r="EX26" s="425"/>
      <c r="EY26" s="425"/>
      <c r="EZ26" s="425"/>
      <c r="FA26" s="425"/>
      <c r="FB26" s="425"/>
      <c r="FC26" s="425"/>
      <c r="FD26" s="425"/>
      <c r="FE26" s="425"/>
      <c r="FF26" s="425"/>
      <c r="FG26" s="425"/>
      <c r="FH26" s="425"/>
      <c r="FI26" s="425"/>
      <c r="FJ26" s="425"/>
      <c r="FK26" s="425"/>
      <c r="FL26" s="425"/>
      <c r="FM26" s="425"/>
      <c r="FN26" s="425"/>
      <c r="FO26" s="425"/>
      <c r="FP26" s="425"/>
      <c r="FQ26" s="425"/>
      <c r="FR26" s="425"/>
      <c r="FS26" s="425"/>
      <c r="FT26" s="425"/>
      <c r="FU26" s="425"/>
      <c r="FV26" s="425"/>
      <c r="FW26" s="425"/>
      <c r="FX26" s="425"/>
      <c r="FY26" s="425"/>
      <c r="FZ26" s="425"/>
      <c r="GA26" s="425"/>
      <c r="GB26" s="425"/>
      <c r="GC26" s="425"/>
      <c r="GD26" s="425"/>
      <c r="GE26" s="425"/>
      <c r="GF26" s="425"/>
      <c r="GG26" s="425"/>
      <c r="GH26" s="425"/>
      <c r="GI26" s="425"/>
      <c r="GJ26" s="425"/>
      <c r="GK26" s="425"/>
      <c r="GL26" s="425"/>
      <c r="GM26" s="425"/>
      <c r="GN26" s="425"/>
      <c r="GO26" s="425"/>
      <c r="GP26" s="425"/>
      <c r="GQ26" s="425"/>
      <c r="GR26" s="425"/>
      <c r="GS26" s="425"/>
      <c r="GT26" s="425"/>
      <c r="GU26" s="425"/>
      <c r="GV26" s="425"/>
      <c r="GW26" s="425"/>
      <c r="GX26" s="425"/>
      <c r="GY26" s="425"/>
      <c r="GZ26" s="425"/>
      <c r="HA26" s="425"/>
      <c r="HB26" s="425"/>
      <c r="HC26" s="425"/>
      <c r="HD26" s="425"/>
      <c r="HE26" s="425"/>
      <c r="HF26" s="425"/>
      <c r="HG26" s="425"/>
      <c r="HH26" s="425"/>
      <c r="HI26" s="425"/>
      <c r="HJ26" s="425"/>
      <c r="HK26" s="425"/>
      <c r="HL26" s="425"/>
      <c r="HM26" s="425"/>
      <c r="HN26" s="425"/>
      <c r="HO26" s="425"/>
      <c r="HP26" s="425"/>
      <c r="HQ26" s="425"/>
      <c r="HR26" s="425"/>
      <c r="HS26" s="425"/>
      <c r="HT26" s="425"/>
      <c r="HU26" s="425"/>
      <c r="HV26" s="425"/>
      <c r="HW26" s="425"/>
      <c r="HX26" s="425"/>
      <c r="HY26" s="425"/>
      <c r="HZ26" s="425"/>
      <c r="IA26" s="425"/>
      <c r="IB26" s="425"/>
      <c r="IC26" s="425"/>
      <c r="ID26" s="425"/>
      <c r="IE26" s="425"/>
      <c r="IF26" s="425"/>
      <c r="IG26" s="425"/>
      <c r="IH26" s="425"/>
      <c r="II26" s="425"/>
    </row>
    <row r="27" spans="1:243" s="424" customFormat="1">
      <c r="A27" s="435"/>
      <c r="B27" s="441" t="s">
        <v>170</v>
      </c>
      <c r="C27" s="442">
        <v>15</v>
      </c>
      <c r="D27" s="443">
        <v>228.26979900000001</v>
      </c>
      <c r="E27" s="443">
        <v>47.1</v>
      </c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  <c r="AA27" s="425"/>
      <c r="AB27" s="425"/>
      <c r="AC27" s="425"/>
      <c r="AD27" s="425"/>
      <c r="AE27" s="425"/>
      <c r="AF27" s="425"/>
      <c r="AG27" s="425"/>
      <c r="AH27" s="425"/>
      <c r="AI27" s="425"/>
      <c r="AJ27" s="425"/>
      <c r="AK27" s="425"/>
      <c r="AL27" s="425"/>
      <c r="AM27" s="425"/>
      <c r="AN27" s="425"/>
      <c r="AO27" s="425"/>
      <c r="AP27" s="425"/>
      <c r="AQ27" s="425"/>
      <c r="AR27" s="425"/>
      <c r="AS27" s="425"/>
      <c r="AT27" s="425"/>
      <c r="AU27" s="425"/>
      <c r="AV27" s="425"/>
      <c r="AW27" s="425"/>
      <c r="AX27" s="425"/>
      <c r="AY27" s="425"/>
      <c r="AZ27" s="425"/>
      <c r="BA27" s="425"/>
      <c r="BB27" s="425"/>
      <c r="BC27" s="425"/>
      <c r="BD27" s="425"/>
      <c r="BE27" s="425"/>
      <c r="BF27" s="425"/>
      <c r="BG27" s="425"/>
      <c r="BH27" s="425"/>
      <c r="BI27" s="425"/>
      <c r="BJ27" s="425"/>
      <c r="BK27" s="425"/>
      <c r="BL27" s="425"/>
      <c r="BM27" s="425"/>
      <c r="BN27" s="425"/>
      <c r="BO27" s="425"/>
      <c r="BP27" s="425"/>
      <c r="BQ27" s="425"/>
      <c r="BR27" s="425"/>
      <c r="BS27" s="425"/>
      <c r="BT27" s="425"/>
      <c r="BU27" s="425"/>
      <c r="BV27" s="425"/>
      <c r="BW27" s="425"/>
      <c r="BX27" s="425"/>
      <c r="BY27" s="425"/>
      <c r="BZ27" s="425"/>
      <c r="CA27" s="425"/>
      <c r="CB27" s="425"/>
      <c r="CC27" s="425"/>
      <c r="CD27" s="425"/>
      <c r="CE27" s="425"/>
      <c r="CF27" s="425"/>
      <c r="CG27" s="425"/>
      <c r="CH27" s="425"/>
      <c r="CI27" s="425"/>
      <c r="CJ27" s="425"/>
      <c r="CK27" s="425"/>
      <c r="CL27" s="425"/>
      <c r="CM27" s="425"/>
      <c r="CN27" s="425"/>
      <c r="CO27" s="425"/>
      <c r="CP27" s="425"/>
      <c r="CQ27" s="425"/>
      <c r="CR27" s="425"/>
      <c r="CS27" s="425"/>
      <c r="CT27" s="425"/>
      <c r="CU27" s="425"/>
      <c r="CV27" s="425"/>
      <c r="CW27" s="425"/>
      <c r="CX27" s="425"/>
      <c r="CY27" s="425"/>
      <c r="CZ27" s="425"/>
      <c r="DA27" s="425"/>
      <c r="DB27" s="425"/>
      <c r="DC27" s="425"/>
      <c r="DD27" s="425"/>
      <c r="DE27" s="425"/>
      <c r="DF27" s="425"/>
      <c r="DG27" s="425"/>
      <c r="DH27" s="425"/>
      <c r="DI27" s="425"/>
      <c r="DJ27" s="425"/>
      <c r="DK27" s="425"/>
      <c r="DL27" s="425"/>
      <c r="DM27" s="425"/>
      <c r="DN27" s="425"/>
      <c r="DO27" s="425"/>
      <c r="DP27" s="425"/>
      <c r="DQ27" s="425"/>
      <c r="DR27" s="425"/>
      <c r="DS27" s="425"/>
      <c r="DT27" s="425"/>
      <c r="DU27" s="425"/>
      <c r="DV27" s="425"/>
      <c r="DW27" s="425"/>
      <c r="DX27" s="425"/>
      <c r="DY27" s="425"/>
      <c r="DZ27" s="425"/>
      <c r="EA27" s="425"/>
      <c r="EB27" s="425"/>
      <c r="EC27" s="425"/>
      <c r="ED27" s="425"/>
      <c r="EE27" s="425"/>
      <c r="EF27" s="425"/>
      <c r="EG27" s="425"/>
      <c r="EH27" s="425"/>
      <c r="EI27" s="425"/>
      <c r="EJ27" s="425"/>
      <c r="EK27" s="425"/>
      <c r="EL27" s="425"/>
      <c r="EM27" s="425"/>
      <c r="EN27" s="425"/>
      <c r="EO27" s="425"/>
      <c r="EP27" s="425"/>
      <c r="EQ27" s="425"/>
      <c r="ER27" s="425"/>
      <c r="ES27" s="425"/>
      <c r="ET27" s="425"/>
      <c r="EU27" s="425"/>
      <c r="EV27" s="425"/>
      <c r="EW27" s="425"/>
      <c r="EX27" s="425"/>
      <c r="EY27" s="425"/>
      <c r="EZ27" s="425"/>
      <c r="FA27" s="425"/>
      <c r="FB27" s="425"/>
      <c r="FC27" s="425"/>
      <c r="FD27" s="425"/>
      <c r="FE27" s="425"/>
      <c r="FF27" s="425"/>
      <c r="FG27" s="425"/>
      <c r="FH27" s="425"/>
      <c r="FI27" s="425"/>
      <c r="FJ27" s="425"/>
      <c r="FK27" s="425"/>
      <c r="FL27" s="425"/>
      <c r="FM27" s="425"/>
      <c r="FN27" s="425"/>
      <c r="FO27" s="425"/>
      <c r="FP27" s="425"/>
      <c r="FQ27" s="425"/>
      <c r="FR27" s="425"/>
      <c r="FS27" s="425"/>
      <c r="FT27" s="425"/>
      <c r="FU27" s="425"/>
      <c r="FV27" s="425"/>
      <c r="FW27" s="425"/>
      <c r="FX27" s="425"/>
      <c r="FY27" s="425"/>
      <c r="FZ27" s="425"/>
      <c r="GA27" s="425"/>
      <c r="GB27" s="425"/>
      <c r="GC27" s="425"/>
      <c r="GD27" s="425"/>
      <c r="GE27" s="425"/>
      <c r="GF27" s="425"/>
      <c r="GG27" s="425"/>
      <c r="GH27" s="425"/>
      <c r="GI27" s="425"/>
      <c r="GJ27" s="425"/>
      <c r="GK27" s="425"/>
      <c r="GL27" s="425"/>
      <c r="GM27" s="425"/>
      <c r="GN27" s="425"/>
      <c r="GO27" s="425"/>
      <c r="GP27" s="425"/>
      <c r="GQ27" s="425"/>
      <c r="GR27" s="425"/>
      <c r="GS27" s="425"/>
      <c r="GT27" s="425"/>
      <c r="GU27" s="425"/>
      <c r="GV27" s="425"/>
      <c r="GW27" s="425"/>
      <c r="GX27" s="425"/>
      <c r="GY27" s="425"/>
      <c r="GZ27" s="425"/>
      <c r="HA27" s="425"/>
      <c r="HB27" s="425"/>
      <c r="HC27" s="425"/>
      <c r="HD27" s="425"/>
      <c r="HE27" s="425"/>
      <c r="HF27" s="425"/>
      <c r="HG27" s="425"/>
      <c r="HH27" s="425"/>
      <c r="HI27" s="425"/>
      <c r="HJ27" s="425"/>
      <c r="HK27" s="425"/>
      <c r="HL27" s="425"/>
      <c r="HM27" s="425"/>
      <c r="HN27" s="425"/>
      <c r="HO27" s="425"/>
      <c r="HP27" s="425"/>
      <c r="HQ27" s="425"/>
      <c r="HR27" s="425"/>
      <c r="HS27" s="425"/>
      <c r="HT27" s="425"/>
      <c r="HU27" s="425"/>
      <c r="HV27" s="425"/>
      <c r="HW27" s="425"/>
      <c r="HX27" s="425"/>
      <c r="HY27" s="425"/>
      <c r="HZ27" s="425"/>
      <c r="IA27" s="425"/>
      <c r="IB27" s="425"/>
      <c r="IC27" s="425"/>
      <c r="ID27" s="425"/>
      <c r="IE27" s="425"/>
      <c r="IF27" s="425"/>
      <c r="IG27" s="425"/>
      <c r="IH27" s="425"/>
      <c r="II27" s="425"/>
    </row>
    <row r="28" spans="1:243" s="424" customFormat="1">
      <c r="A28" s="435"/>
      <c r="B28" s="441" t="s">
        <v>191</v>
      </c>
      <c r="C28" s="445">
        <v>25</v>
      </c>
      <c r="D28" s="443">
        <v>213.081332</v>
      </c>
      <c r="E28" s="443">
        <v>376.33465612499998</v>
      </c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  <c r="AA28" s="425"/>
      <c r="AB28" s="425"/>
      <c r="AC28" s="425"/>
      <c r="AD28" s="425"/>
      <c r="AE28" s="425"/>
      <c r="AF28" s="425"/>
      <c r="AG28" s="425"/>
      <c r="AH28" s="425"/>
      <c r="AI28" s="425"/>
      <c r="AJ28" s="425"/>
      <c r="AK28" s="425"/>
      <c r="AL28" s="425"/>
      <c r="AM28" s="425"/>
      <c r="AN28" s="425"/>
      <c r="AO28" s="425"/>
      <c r="AP28" s="425"/>
      <c r="AQ28" s="425"/>
      <c r="AR28" s="425"/>
      <c r="AS28" s="425"/>
      <c r="AT28" s="425"/>
      <c r="AU28" s="425"/>
      <c r="AV28" s="425"/>
      <c r="AW28" s="425"/>
      <c r="AX28" s="425"/>
      <c r="AY28" s="425"/>
      <c r="AZ28" s="425"/>
      <c r="BA28" s="425"/>
      <c r="BB28" s="425"/>
      <c r="BC28" s="425"/>
      <c r="BD28" s="425"/>
      <c r="BE28" s="425"/>
      <c r="BF28" s="425"/>
      <c r="BG28" s="425"/>
      <c r="BH28" s="425"/>
      <c r="BI28" s="425"/>
      <c r="BJ28" s="425"/>
      <c r="BK28" s="425"/>
      <c r="BL28" s="425"/>
      <c r="BM28" s="425"/>
      <c r="BN28" s="425"/>
      <c r="BO28" s="425"/>
      <c r="BP28" s="425"/>
      <c r="BQ28" s="425"/>
      <c r="BR28" s="425"/>
      <c r="BS28" s="425"/>
      <c r="BT28" s="425"/>
      <c r="BU28" s="425"/>
      <c r="BV28" s="425"/>
      <c r="BW28" s="425"/>
      <c r="BX28" s="425"/>
      <c r="BY28" s="425"/>
      <c r="BZ28" s="425"/>
      <c r="CA28" s="425"/>
      <c r="CB28" s="425"/>
      <c r="CC28" s="425"/>
      <c r="CD28" s="425"/>
      <c r="CE28" s="425"/>
      <c r="CF28" s="425"/>
      <c r="CG28" s="425"/>
      <c r="CH28" s="425"/>
      <c r="CI28" s="425"/>
      <c r="CJ28" s="425"/>
      <c r="CK28" s="425"/>
      <c r="CL28" s="425"/>
      <c r="CM28" s="425"/>
      <c r="CN28" s="425"/>
      <c r="CO28" s="425"/>
      <c r="CP28" s="425"/>
      <c r="CQ28" s="425"/>
      <c r="CR28" s="425"/>
      <c r="CS28" s="425"/>
      <c r="CT28" s="425"/>
      <c r="CU28" s="425"/>
      <c r="CV28" s="425"/>
      <c r="CW28" s="425"/>
      <c r="CX28" s="425"/>
      <c r="CY28" s="425"/>
      <c r="CZ28" s="425"/>
      <c r="DA28" s="425"/>
      <c r="DB28" s="425"/>
      <c r="DC28" s="425"/>
      <c r="DD28" s="425"/>
      <c r="DE28" s="425"/>
      <c r="DF28" s="425"/>
      <c r="DG28" s="425"/>
      <c r="DH28" s="425"/>
      <c r="DI28" s="425"/>
      <c r="DJ28" s="425"/>
      <c r="DK28" s="425"/>
      <c r="DL28" s="425"/>
      <c r="DM28" s="425"/>
      <c r="DN28" s="425"/>
      <c r="DO28" s="425"/>
      <c r="DP28" s="425"/>
      <c r="DQ28" s="425"/>
      <c r="DR28" s="425"/>
      <c r="DS28" s="425"/>
      <c r="DT28" s="425"/>
      <c r="DU28" s="425"/>
      <c r="DV28" s="425"/>
      <c r="DW28" s="425"/>
      <c r="DX28" s="425"/>
      <c r="DY28" s="425"/>
      <c r="DZ28" s="425"/>
      <c r="EA28" s="425"/>
      <c r="EB28" s="425"/>
      <c r="EC28" s="425"/>
      <c r="ED28" s="425"/>
      <c r="EE28" s="425"/>
      <c r="EF28" s="425"/>
      <c r="EG28" s="425"/>
      <c r="EH28" s="425"/>
      <c r="EI28" s="425"/>
      <c r="EJ28" s="425"/>
      <c r="EK28" s="425"/>
      <c r="EL28" s="425"/>
      <c r="EM28" s="425"/>
      <c r="EN28" s="425"/>
      <c r="EO28" s="425"/>
      <c r="EP28" s="425"/>
      <c r="EQ28" s="425"/>
      <c r="ER28" s="425"/>
      <c r="ES28" s="425"/>
      <c r="ET28" s="425"/>
      <c r="EU28" s="425"/>
      <c r="EV28" s="425"/>
      <c r="EW28" s="425"/>
      <c r="EX28" s="425"/>
      <c r="EY28" s="425"/>
      <c r="EZ28" s="425"/>
      <c r="FA28" s="425"/>
      <c r="FB28" s="425"/>
      <c r="FC28" s="425"/>
      <c r="FD28" s="425"/>
      <c r="FE28" s="425"/>
      <c r="FF28" s="425"/>
      <c r="FG28" s="425"/>
      <c r="FH28" s="425"/>
      <c r="FI28" s="425"/>
      <c r="FJ28" s="425"/>
      <c r="FK28" s="425"/>
      <c r="FL28" s="425"/>
      <c r="FM28" s="425"/>
      <c r="FN28" s="425"/>
      <c r="FO28" s="425"/>
      <c r="FP28" s="425"/>
      <c r="FQ28" s="425"/>
      <c r="FR28" s="425"/>
      <c r="FS28" s="425"/>
      <c r="FT28" s="425"/>
      <c r="FU28" s="425"/>
      <c r="FV28" s="425"/>
      <c r="FW28" s="425"/>
      <c r="FX28" s="425"/>
      <c r="FY28" s="425"/>
      <c r="FZ28" s="425"/>
      <c r="GA28" s="425"/>
      <c r="GB28" s="425"/>
      <c r="GC28" s="425"/>
      <c r="GD28" s="425"/>
      <c r="GE28" s="425"/>
      <c r="GF28" s="425"/>
      <c r="GG28" s="425"/>
      <c r="GH28" s="425"/>
      <c r="GI28" s="425"/>
      <c r="GJ28" s="425"/>
      <c r="GK28" s="425"/>
      <c r="GL28" s="425"/>
      <c r="GM28" s="425"/>
      <c r="GN28" s="425"/>
      <c r="GO28" s="425"/>
      <c r="GP28" s="425"/>
      <c r="GQ28" s="425"/>
      <c r="GR28" s="425"/>
      <c r="GS28" s="425"/>
      <c r="GT28" s="425"/>
      <c r="GU28" s="425"/>
      <c r="GV28" s="425"/>
      <c r="GW28" s="425"/>
      <c r="GX28" s="425"/>
      <c r="GY28" s="425"/>
      <c r="GZ28" s="425"/>
      <c r="HA28" s="425"/>
      <c r="HB28" s="425"/>
      <c r="HC28" s="425"/>
      <c r="HD28" s="425"/>
      <c r="HE28" s="425"/>
      <c r="HF28" s="425"/>
      <c r="HG28" s="425"/>
      <c r="HH28" s="425"/>
      <c r="HI28" s="425"/>
      <c r="HJ28" s="425"/>
      <c r="HK28" s="425"/>
      <c r="HL28" s="425"/>
      <c r="HM28" s="425"/>
      <c r="HN28" s="425"/>
      <c r="HO28" s="425"/>
      <c r="HP28" s="425"/>
      <c r="HQ28" s="425"/>
      <c r="HR28" s="425"/>
      <c r="HS28" s="425"/>
      <c r="HT28" s="425"/>
      <c r="HU28" s="425"/>
      <c r="HV28" s="425"/>
      <c r="HW28" s="425"/>
      <c r="HX28" s="425"/>
      <c r="HY28" s="425"/>
      <c r="HZ28" s="425"/>
      <c r="IA28" s="425"/>
      <c r="IB28" s="425"/>
      <c r="IC28" s="425"/>
      <c r="ID28" s="425"/>
      <c r="IE28" s="425"/>
      <c r="IF28" s="425"/>
      <c r="IG28" s="425"/>
      <c r="IH28" s="425"/>
      <c r="II28" s="425"/>
    </row>
    <row r="29" spans="1:243" s="424" customFormat="1">
      <c r="A29" s="435" t="s">
        <v>333</v>
      </c>
      <c r="B29" s="446"/>
      <c r="C29" s="447"/>
      <c r="D29" s="448"/>
      <c r="E29" s="448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  <c r="AA29" s="425"/>
      <c r="AB29" s="425"/>
      <c r="AC29" s="425"/>
      <c r="AD29" s="425"/>
      <c r="AE29" s="425"/>
      <c r="AF29" s="425"/>
      <c r="AG29" s="425"/>
      <c r="AH29" s="425"/>
      <c r="AI29" s="425"/>
      <c r="AJ29" s="425"/>
      <c r="AK29" s="425"/>
      <c r="AL29" s="425"/>
      <c r="AM29" s="425"/>
      <c r="AN29" s="425"/>
      <c r="AO29" s="425"/>
      <c r="AP29" s="425"/>
      <c r="AQ29" s="425"/>
      <c r="AR29" s="425"/>
      <c r="AS29" s="425"/>
      <c r="AT29" s="425"/>
      <c r="AU29" s="425"/>
      <c r="AV29" s="425"/>
      <c r="AW29" s="425"/>
      <c r="AX29" s="425"/>
      <c r="AY29" s="425"/>
      <c r="AZ29" s="425"/>
      <c r="BA29" s="425"/>
      <c r="BB29" s="425"/>
      <c r="BC29" s="425"/>
      <c r="BD29" s="425"/>
      <c r="BE29" s="425"/>
      <c r="BF29" s="425"/>
      <c r="BG29" s="425"/>
      <c r="BH29" s="425"/>
      <c r="BI29" s="425"/>
      <c r="BJ29" s="425"/>
      <c r="BK29" s="425"/>
      <c r="BL29" s="425"/>
      <c r="BM29" s="425"/>
      <c r="BN29" s="425"/>
      <c r="BO29" s="425"/>
      <c r="BP29" s="425"/>
      <c r="BQ29" s="425"/>
      <c r="BR29" s="425"/>
      <c r="BS29" s="425"/>
      <c r="BT29" s="425"/>
      <c r="BU29" s="425"/>
      <c r="BV29" s="425"/>
      <c r="BW29" s="425"/>
      <c r="BX29" s="425"/>
      <c r="BY29" s="425"/>
      <c r="BZ29" s="425"/>
      <c r="CA29" s="425"/>
      <c r="CB29" s="425"/>
      <c r="CC29" s="425"/>
      <c r="CD29" s="425"/>
      <c r="CE29" s="425"/>
      <c r="CF29" s="425"/>
      <c r="CG29" s="425"/>
      <c r="CH29" s="425"/>
      <c r="CI29" s="425"/>
      <c r="CJ29" s="425"/>
      <c r="CK29" s="425"/>
      <c r="CL29" s="425"/>
      <c r="CM29" s="425"/>
      <c r="CN29" s="425"/>
      <c r="CO29" s="425"/>
      <c r="CP29" s="425"/>
      <c r="CQ29" s="425"/>
      <c r="CR29" s="425"/>
      <c r="CS29" s="425"/>
      <c r="CT29" s="425"/>
      <c r="CU29" s="425"/>
      <c r="CV29" s="425"/>
      <c r="CW29" s="425"/>
      <c r="CX29" s="425"/>
      <c r="CY29" s="425"/>
      <c r="CZ29" s="425"/>
      <c r="DA29" s="425"/>
      <c r="DB29" s="425"/>
      <c r="DC29" s="425"/>
      <c r="DD29" s="425"/>
      <c r="DE29" s="425"/>
      <c r="DF29" s="425"/>
      <c r="DG29" s="425"/>
      <c r="DH29" s="425"/>
      <c r="DI29" s="425"/>
      <c r="DJ29" s="425"/>
      <c r="DK29" s="425"/>
      <c r="DL29" s="425"/>
      <c r="DM29" s="425"/>
      <c r="DN29" s="425"/>
      <c r="DO29" s="425"/>
      <c r="DP29" s="425"/>
      <c r="DQ29" s="425"/>
      <c r="DR29" s="425"/>
      <c r="DS29" s="425"/>
      <c r="DT29" s="425"/>
      <c r="DU29" s="425"/>
      <c r="DV29" s="425"/>
      <c r="DW29" s="425"/>
      <c r="DX29" s="425"/>
      <c r="DY29" s="425"/>
      <c r="DZ29" s="425"/>
      <c r="EA29" s="425"/>
      <c r="EB29" s="425"/>
      <c r="EC29" s="425"/>
      <c r="ED29" s="425"/>
      <c r="EE29" s="425"/>
      <c r="EF29" s="425"/>
      <c r="EG29" s="425"/>
      <c r="EH29" s="425"/>
      <c r="EI29" s="425"/>
      <c r="EJ29" s="425"/>
      <c r="EK29" s="425"/>
      <c r="EL29" s="425"/>
      <c r="EM29" s="425"/>
      <c r="EN29" s="425"/>
      <c r="EO29" s="425"/>
      <c r="EP29" s="425"/>
      <c r="EQ29" s="425"/>
      <c r="ER29" s="425"/>
      <c r="ES29" s="425"/>
      <c r="ET29" s="425"/>
      <c r="EU29" s="425"/>
      <c r="EV29" s="425"/>
      <c r="EW29" s="425"/>
      <c r="EX29" s="425"/>
      <c r="EY29" s="425"/>
      <c r="EZ29" s="425"/>
      <c r="FA29" s="425"/>
      <c r="FB29" s="425"/>
      <c r="FC29" s="425"/>
      <c r="FD29" s="425"/>
      <c r="FE29" s="425"/>
      <c r="FF29" s="425"/>
      <c r="FG29" s="425"/>
      <c r="FH29" s="425"/>
      <c r="FI29" s="425"/>
      <c r="FJ29" s="425"/>
      <c r="FK29" s="425"/>
      <c r="FL29" s="425"/>
      <c r="FM29" s="425"/>
      <c r="FN29" s="425"/>
      <c r="FO29" s="425"/>
      <c r="FP29" s="425"/>
      <c r="FQ29" s="425"/>
      <c r="FR29" s="425"/>
      <c r="FS29" s="425"/>
      <c r="FT29" s="425"/>
      <c r="FU29" s="425"/>
      <c r="FV29" s="425"/>
      <c r="FW29" s="425"/>
      <c r="FX29" s="425"/>
      <c r="FY29" s="425"/>
      <c r="FZ29" s="425"/>
      <c r="GA29" s="425"/>
      <c r="GB29" s="425"/>
      <c r="GC29" s="425"/>
      <c r="GD29" s="425"/>
      <c r="GE29" s="425"/>
      <c r="GF29" s="425"/>
      <c r="GG29" s="425"/>
      <c r="GH29" s="425"/>
      <c r="GI29" s="425"/>
      <c r="GJ29" s="425"/>
      <c r="GK29" s="425"/>
      <c r="GL29" s="425"/>
      <c r="GM29" s="425"/>
      <c r="GN29" s="425"/>
      <c r="GO29" s="425"/>
      <c r="GP29" s="425"/>
      <c r="GQ29" s="425"/>
      <c r="GR29" s="425"/>
      <c r="GS29" s="425"/>
      <c r="GT29" s="425"/>
      <c r="GU29" s="425"/>
      <c r="GV29" s="425"/>
      <c r="GW29" s="425"/>
      <c r="GX29" s="425"/>
      <c r="GY29" s="425"/>
      <c r="GZ29" s="425"/>
      <c r="HA29" s="425"/>
      <c r="HB29" s="425"/>
      <c r="HC29" s="425"/>
      <c r="HD29" s="425"/>
      <c r="HE29" s="425"/>
      <c r="HF29" s="425"/>
      <c r="HG29" s="425"/>
      <c r="HH29" s="425"/>
      <c r="HI29" s="425"/>
      <c r="HJ29" s="425"/>
      <c r="HK29" s="425"/>
      <c r="HL29" s="425"/>
      <c r="HM29" s="425"/>
      <c r="HN29" s="425"/>
      <c r="HO29" s="425"/>
      <c r="HP29" s="425"/>
      <c r="HQ29" s="425"/>
      <c r="HR29" s="425"/>
      <c r="HS29" s="425"/>
      <c r="HT29" s="425"/>
      <c r="HU29" s="425"/>
      <c r="HV29" s="425"/>
      <c r="HW29" s="425"/>
      <c r="HX29" s="425"/>
      <c r="HY29" s="425"/>
      <c r="HZ29" s="425"/>
      <c r="IA29" s="425"/>
      <c r="IB29" s="425"/>
      <c r="IC29" s="425"/>
      <c r="ID29" s="425"/>
      <c r="IE29" s="425"/>
      <c r="IF29" s="425"/>
      <c r="IG29" s="425"/>
      <c r="IH29" s="425"/>
      <c r="II29" s="425"/>
    </row>
    <row r="30" spans="1:243" s="449" customFormat="1">
      <c r="A30" s="435"/>
      <c r="B30" s="441" t="s">
        <v>465</v>
      </c>
      <c r="C30" s="442">
        <v>256</v>
      </c>
      <c r="D30" s="443">
        <v>3098.8183928000003</v>
      </c>
      <c r="E30" s="443">
        <v>310.55191400000001</v>
      </c>
      <c r="F30" s="424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  <c r="AA30" s="425"/>
      <c r="AB30" s="425"/>
      <c r="AC30" s="425"/>
      <c r="AD30" s="425"/>
      <c r="AE30" s="425"/>
      <c r="AF30" s="425"/>
      <c r="AG30" s="425"/>
      <c r="AH30" s="425"/>
      <c r="AI30" s="425"/>
      <c r="AJ30" s="425"/>
      <c r="AK30" s="425"/>
      <c r="AL30" s="425"/>
      <c r="AM30" s="425"/>
      <c r="AN30" s="425"/>
      <c r="AO30" s="425"/>
      <c r="AP30" s="425"/>
      <c r="AQ30" s="425"/>
      <c r="AR30" s="425"/>
      <c r="AS30" s="425"/>
      <c r="AT30" s="425"/>
      <c r="AU30" s="425"/>
      <c r="AV30" s="425"/>
      <c r="AW30" s="425"/>
      <c r="AX30" s="425"/>
      <c r="AY30" s="425"/>
      <c r="AZ30" s="425"/>
      <c r="BA30" s="425"/>
      <c r="BB30" s="425"/>
      <c r="BC30" s="425"/>
      <c r="BD30" s="425"/>
      <c r="BE30" s="425"/>
      <c r="BF30" s="425"/>
      <c r="BG30" s="425"/>
      <c r="BH30" s="425"/>
      <c r="BI30" s="425"/>
      <c r="BJ30" s="425"/>
      <c r="BK30" s="425"/>
      <c r="BL30" s="425"/>
      <c r="BM30" s="425"/>
      <c r="BN30" s="425"/>
      <c r="BO30" s="425"/>
      <c r="BP30" s="425"/>
      <c r="BQ30" s="425"/>
      <c r="BR30" s="425"/>
      <c r="BS30" s="425"/>
      <c r="BT30" s="425"/>
      <c r="BU30" s="425"/>
      <c r="BV30" s="425"/>
      <c r="BW30" s="425"/>
      <c r="BX30" s="425"/>
      <c r="BY30" s="425"/>
      <c r="BZ30" s="425"/>
      <c r="CA30" s="425"/>
      <c r="CB30" s="425"/>
      <c r="CC30" s="425"/>
      <c r="CD30" s="425"/>
      <c r="CE30" s="425"/>
      <c r="CF30" s="425"/>
      <c r="CG30" s="425"/>
      <c r="CH30" s="425"/>
      <c r="CI30" s="425"/>
      <c r="CJ30" s="425"/>
      <c r="CK30" s="425"/>
      <c r="CL30" s="425"/>
      <c r="CM30" s="425"/>
      <c r="CN30" s="425"/>
      <c r="CO30" s="425"/>
      <c r="CP30" s="425"/>
      <c r="CQ30" s="425"/>
      <c r="CR30" s="425"/>
      <c r="CS30" s="425"/>
      <c r="CT30" s="425"/>
      <c r="CU30" s="425"/>
      <c r="CV30" s="425"/>
      <c r="CW30" s="425"/>
      <c r="CX30" s="425"/>
      <c r="CY30" s="425"/>
      <c r="CZ30" s="425"/>
      <c r="DA30" s="425"/>
      <c r="DB30" s="425"/>
      <c r="DC30" s="425"/>
      <c r="DD30" s="425"/>
      <c r="DE30" s="425"/>
      <c r="DF30" s="425"/>
      <c r="DG30" s="425"/>
      <c r="DH30" s="425"/>
      <c r="DI30" s="425"/>
      <c r="DJ30" s="425"/>
      <c r="DK30" s="425"/>
      <c r="DL30" s="425"/>
      <c r="DM30" s="425"/>
      <c r="DN30" s="425"/>
      <c r="DO30" s="425"/>
      <c r="DP30" s="425"/>
      <c r="DQ30" s="425"/>
      <c r="DR30" s="425"/>
      <c r="DS30" s="425"/>
      <c r="DT30" s="425"/>
      <c r="DU30" s="425"/>
      <c r="DV30" s="425"/>
      <c r="DW30" s="425"/>
      <c r="DX30" s="425"/>
      <c r="DY30" s="425"/>
      <c r="DZ30" s="425"/>
      <c r="EA30" s="425"/>
      <c r="EB30" s="425"/>
      <c r="EC30" s="425"/>
      <c r="ED30" s="425"/>
      <c r="EE30" s="425"/>
      <c r="EF30" s="425"/>
      <c r="EG30" s="425"/>
      <c r="EH30" s="425"/>
      <c r="EI30" s="425"/>
      <c r="EJ30" s="425"/>
      <c r="EK30" s="425"/>
      <c r="EL30" s="425"/>
      <c r="EM30" s="425"/>
      <c r="EN30" s="425"/>
      <c r="EO30" s="425"/>
      <c r="EP30" s="425"/>
      <c r="EQ30" s="425"/>
      <c r="ER30" s="425"/>
      <c r="ES30" s="425"/>
      <c r="ET30" s="425"/>
      <c r="EU30" s="425"/>
      <c r="EV30" s="425"/>
      <c r="EW30" s="425"/>
      <c r="EX30" s="425"/>
      <c r="EY30" s="425"/>
      <c r="EZ30" s="425"/>
      <c r="FA30" s="425"/>
      <c r="FB30" s="425"/>
      <c r="FC30" s="425"/>
      <c r="FD30" s="425"/>
      <c r="FE30" s="425"/>
      <c r="FF30" s="425"/>
      <c r="FG30" s="425"/>
      <c r="FH30" s="425"/>
      <c r="FI30" s="425"/>
      <c r="FJ30" s="425"/>
      <c r="FK30" s="425"/>
      <c r="FL30" s="425"/>
      <c r="FM30" s="425"/>
      <c r="FN30" s="425"/>
      <c r="FO30" s="425"/>
      <c r="FP30" s="425"/>
      <c r="FQ30" s="425"/>
      <c r="FR30" s="425"/>
      <c r="FS30" s="425"/>
      <c r="FT30" s="425"/>
      <c r="FU30" s="425"/>
      <c r="FV30" s="425"/>
      <c r="FW30" s="425"/>
      <c r="FX30" s="425"/>
      <c r="FY30" s="425"/>
      <c r="FZ30" s="425"/>
      <c r="GA30" s="425"/>
      <c r="GB30" s="425"/>
      <c r="GC30" s="425"/>
      <c r="GD30" s="425"/>
      <c r="GE30" s="425"/>
      <c r="GF30" s="425"/>
      <c r="GG30" s="425"/>
      <c r="GH30" s="425"/>
      <c r="GI30" s="425"/>
      <c r="GJ30" s="425"/>
      <c r="GK30" s="425"/>
      <c r="GL30" s="425"/>
      <c r="GM30" s="425"/>
      <c r="GN30" s="425"/>
      <c r="GO30" s="425"/>
      <c r="GP30" s="425"/>
      <c r="GQ30" s="425"/>
      <c r="GR30" s="425"/>
      <c r="GS30" s="425"/>
      <c r="GT30" s="425"/>
      <c r="GU30" s="425"/>
      <c r="GV30" s="425"/>
      <c r="GW30" s="425"/>
      <c r="GX30" s="425"/>
      <c r="GY30" s="425"/>
      <c r="GZ30" s="425"/>
      <c r="HA30" s="425"/>
      <c r="HB30" s="425"/>
      <c r="HC30" s="425"/>
      <c r="HD30" s="425"/>
      <c r="HE30" s="425"/>
      <c r="HF30" s="425"/>
      <c r="HG30" s="425"/>
      <c r="HH30" s="425"/>
      <c r="HI30" s="425"/>
      <c r="HJ30" s="425"/>
      <c r="HK30" s="425"/>
      <c r="HL30" s="425"/>
      <c r="HM30" s="425"/>
      <c r="HN30" s="425"/>
      <c r="HO30" s="425"/>
      <c r="HP30" s="425"/>
      <c r="HQ30" s="425"/>
      <c r="HR30" s="425"/>
      <c r="HS30" s="425"/>
      <c r="HT30" s="425"/>
      <c r="HU30" s="425"/>
      <c r="HV30" s="425"/>
      <c r="HW30" s="425"/>
      <c r="HX30" s="425"/>
      <c r="HY30" s="425"/>
      <c r="HZ30" s="425"/>
      <c r="IA30" s="425"/>
      <c r="IB30" s="425"/>
      <c r="IC30" s="425"/>
      <c r="ID30" s="425"/>
      <c r="IE30" s="425"/>
      <c r="IF30" s="425"/>
      <c r="IG30" s="425"/>
      <c r="IH30" s="425"/>
      <c r="II30" s="425"/>
    </row>
    <row r="31" spans="1:243" s="449" customFormat="1">
      <c r="A31" s="435"/>
      <c r="B31" s="441" t="s">
        <v>341</v>
      </c>
      <c r="C31" s="442">
        <v>324</v>
      </c>
      <c r="D31" s="443">
        <v>3093.8099908500003</v>
      </c>
      <c r="E31" s="443">
        <v>364.936179234375</v>
      </c>
      <c r="F31" s="424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  <c r="AA31" s="425"/>
      <c r="AB31" s="425"/>
      <c r="AC31" s="425"/>
      <c r="AD31" s="425"/>
      <c r="AE31" s="425"/>
      <c r="AF31" s="425"/>
      <c r="AG31" s="425"/>
      <c r="AH31" s="425"/>
      <c r="AI31" s="425"/>
      <c r="AJ31" s="425"/>
      <c r="AK31" s="425"/>
      <c r="AL31" s="425"/>
      <c r="AM31" s="425"/>
      <c r="AN31" s="425"/>
      <c r="AO31" s="425"/>
      <c r="AP31" s="425"/>
      <c r="AQ31" s="425"/>
      <c r="AR31" s="425"/>
      <c r="AS31" s="425"/>
      <c r="AT31" s="425"/>
      <c r="AU31" s="425"/>
      <c r="AV31" s="425"/>
      <c r="AW31" s="425"/>
      <c r="AX31" s="425"/>
      <c r="AY31" s="425"/>
      <c r="AZ31" s="425"/>
      <c r="BA31" s="425"/>
      <c r="BB31" s="425"/>
      <c r="BC31" s="425"/>
      <c r="BD31" s="425"/>
      <c r="BE31" s="425"/>
      <c r="BF31" s="425"/>
      <c r="BG31" s="425"/>
      <c r="BH31" s="425"/>
      <c r="BI31" s="425"/>
      <c r="BJ31" s="425"/>
      <c r="BK31" s="425"/>
      <c r="BL31" s="425"/>
      <c r="BM31" s="425"/>
      <c r="BN31" s="425"/>
      <c r="BO31" s="425"/>
      <c r="BP31" s="425"/>
      <c r="BQ31" s="425"/>
      <c r="BR31" s="425"/>
      <c r="BS31" s="425"/>
      <c r="BT31" s="425"/>
      <c r="BU31" s="425"/>
      <c r="BV31" s="425"/>
      <c r="BW31" s="425"/>
      <c r="BX31" s="425"/>
      <c r="BY31" s="425"/>
      <c r="BZ31" s="425"/>
      <c r="CA31" s="425"/>
      <c r="CB31" s="425"/>
      <c r="CC31" s="425"/>
      <c r="CD31" s="425"/>
      <c r="CE31" s="425"/>
      <c r="CF31" s="425"/>
      <c r="CG31" s="425"/>
      <c r="CH31" s="425"/>
      <c r="CI31" s="425"/>
      <c r="CJ31" s="425"/>
      <c r="CK31" s="425"/>
      <c r="CL31" s="425"/>
      <c r="CM31" s="425"/>
      <c r="CN31" s="425"/>
      <c r="CO31" s="425"/>
      <c r="CP31" s="425"/>
      <c r="CQ31" s="425"/>
      <c r="CR31" s="425"/>
      <c r="CS31" s="425"/>
      <c r="CT31" s="425"/>
      <c r="CU31" s="425"/>
      <c r="CV31" s="425"/>
      <c r="CW31" s="425"/>
      <c r="CX31" s="425"/>
      <c r="CY31" s="425"/>
      <c r="CZ31" s="425"/>
      <c r="DA31" s="425"/>
      <c r="DB31" s="425"/>
      <c r="DC31" s="425"/>
      <c r="DD31" s="425"/>
      <c r="DE31" s="425"/>
      <c r="DF31" s="425"/>
      <c r="DG31" s="425"/>
      <c r="DH31" s="425"/>
      <c r="DI31" s="425"/>
      <c r="DJ31" s="425"/>
      <c r="DK31" s="425"/>
      <c r="DL31" s="425"/>
      <c r="DM31" s="425"/>
      <c r="DN31" s="425"/>
      <c r="DO31" s="425"/>
      <c r="DP31" s="425"/>
      <c r="DQ31" s="425"/>
      <c r="DR31" s="425"/>
      <c r="DS31" s="425"/>
      <c r="DT31" s="425"/>
      <c r="DU31" s="425"/>
      <c r="DV31" s="425"/>
      <c r="DW31" s="425"/>
      <c r="DX31" s="425"/>
      <c r="DY31" s="425"/>
      <c r="DZ31" s="425"/>
      <c r="EA31" s="425"/>
      <c r="EB31" s="425"/>
      <c r="EC31" s="425"/>
      <c r="ED31" s="425"/>
      <c r="EE31" s="425"/>
      <c r="EF31" s="425"/>
      <c r="EG31" s="425"/>
      <c r="EH31" s="425"/>
      <c r="EI31" s="425"/>
      <c r="EJ31" s="425"/>
      <c r="EK31" s="425"/>
      <c r="EL31" s="425"/>
      <c r="EM31" s="425"/>
      <c r="EN31" s="425"/>
      <c r="EO31" s="425"/>
      <c r="EP31" s="425"/>
      <c r="EQ31" s="425"/>
      <c r="ER31" s="425"/>
      <c r="ES31" s="425"/>
      <c r="ET31" s="425"/>
      <c r="EU31" s="425"/>
      <c r="EV31" s="425"/>
      <c r="EW31" s="425"/>
      <c r="EX31" s="425"/>
      <c r="EY31" s="425"/>
      <c r="EZ31" s="425"/>
      <c r="FA31" s="425"/>
      <c r="FB31" s="425"/>
      <c r="FC31" s="425"/>
      <c r="FD31" s="425"/>
      <c r="FE31" s="425"/>
      <c r="FF31" s="425"/>
      <c r="FG31" s="425"/>
      <c r="FH31" s="425"/>
      <c r="FI31" s="425"/>
      <c r="FJ31" s="425"/>
      <c r="FK31" s="425"/>
      <c r="FL31" s="425"/>
      <c r="FM31" s="425"/>
      <c r="FN31" s="425"/>
      <c r="FO31" s="425"/>
      <c r="FP31" s="425"/>
      <c r="FQ31" s="425"/>
      <c r="FR31" s="425"/>
      <c r="FS31" s="425"/>
      <c r="FT31" s="425"/>
      <c r="FU31" s="425"/>
      <c r="FV31" s="425"/>
      <c r="FW31" s="425"/>
      <c r="FX31" s="425"/>
      <c r="FY31" s="425"/>
      <c r="FZ31" s="425"/>
      <c r="GA31" s="425"/>
      <c r="GB31" s="425"/>
      <c r="GC31" s="425"/>
      <c r="GD31" s="425"/>
      <c r="GE31" s="425"/>
      <c r="GF31" s="425"/>
      <c r="GG31" s="425"/>
      <c r="GH31" s="425"/>
      <c r="GI31" s="425"/>
      <c r="GJ31" s="425"/>
      <c r="GK31" s="425"/>
      <c r="GL31" s="425"/>
      <c r="GM31" s="425"/>
      <c r="GN31" s="425"/>
      <c r="GO31" s="425"/>
      <c r="GP31" s="425"/>
      <c r="GQ31" s="425"/>
      <c r="GR31" s="425"/>
      <c r="GS31" s="425"/>
      <c r="GT31" s="425"/>
      <c r="GU31" s="425"/>
      <c r="GV31" s="425"/>
      <c r="GW31" s="425"/>
      <c r="GX31" s="425"/>
      <c r="GY31" s="425"/>
      <c r="GZ31" s="425"/>
      <c r="HA31" s="425"/>
      <c r="HB31" s="425"/>
      <c r="HC31" s="425"/>
      <c r="HD31" s="425"/>
      <c r="HE31" s="425"/>
      <c r="HF31" s="425"/>
      <c r="HG31" s="425"/>
      <c r="HH31" s="425"/>
      <c r="HI31" s="425"/>
      <c r="HJ31" s="425"/>
      <c r="HK31" s="425"/>
      <c r="HL31" s="425"/>
      <c r="HM31" s="425"/>
      <c r="HN31" s="425"/>
      <c r="HO31" s="425"/>
      <c r="HP31" s="425"/>
      <c r="HQ31" s="425"/>
      <c r="HR31" s="425"/>
      <c r="HS31" s="425"/>
      <c r="HT31" s="425"/>
      <c r="HU31" s="425"/>
      <c r="HV31" s="425"/>
      <c r="HW31" s="425"/>
      <c r="HX31" s="425"/>
      <c r="HY31" s="425"/>
      <c r="HZ31" s="425"/>
      <c r="IA31" s="425"/>
      <c r="IB31" s="425"/>
      <c r="IC31" s="425"/>
      <c r="ID31" s="425"/>
      <c r="IE31" s="425"/>
      <c r="IF31" s="425"/>
      <c r="IG31" s="425"/>
      <c r="IH31" s="425"/>
      <c r="II31" s="425"/>
    </row>
    <row r="32" spans="1:243" s="449" customFormat="1">
      <c r="A32" s="435"/>
      <c r="B32" s="441" t="s">
        <v>466</v>
      </c>
      <c r="C32" s="442">
        <v>566</v>
      </c>
      <c r="D32" s="443">
        <v>2515.9936135300004</v>
      </c>
      <c r="E32" s="443">
        <v>724.65613425781248</v>
      </c>
      <c r="F32" s="424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  <c r="AA32" s="425"/>
      <c r="AB32" s="425"/>
      <c r="AC32" s="425"/>
      <c r="AD32" s="425"/>
      <c r="AE32" s="425"/>
      <c r="AF32" s="425"/>
      <c r="AG32" s="425"/>
      <c r="AH32" s="425"/>
      <c r="AI32" s="425"/>
      <c r="AJ32" s="425"/>
      <c r="AK32" s="425"/>
      <c r="AL32" s="425"/>
      <c r="AM32" s="425"/>
      <c r="AN32" s="425"/>
      <c r="AO32" s="425"/>
      <c r="AP32" s="425"/>
      <c r="AQ32" s="425"/>
      <c r="AR32" s="425"/>
      <c r="AS32" s="425"/>
      <c r="AT32" s="425"/>
      <c r="AU32" s="425"/>
      <c r="AV32" s="425"/>
      <c r="AW32" s="425"/>
      <c r="AX32" s="425"/>
      <c r="AY32" s="425"/>
      <c r="AZ32" s="425"/>
      <c r="BA32" s="425"/>
      <c r="BB32" s="425"/>
      <c r="BC32" s="425"/>
      <c r="BD32" s="425"/>
      <c r="BE32" s="425"/>
      <c r="BF32" s="425"/>
      <c r="BG32" s="425"/>
      <c r="BH32" s="425"/>
      <c r="BI32" s="425"/>
      <c r="BJ32" s="425"/>
      <c r="BK32" s="425"/>
      <c r="BL32" s="425"/>
      <c r="BM32" s="425"/>
      <c r="BN32" s="425"/>
      <c r="BO32" s="425"/>
      <c r="BP32" s="425"/>
      <c r="BQ32" s="425"/>
      <c r="BR32" s="425"/>
      <c r="BS32" s="425"/>
      <c r="BT32" s="425"/>
      <c r="BU32" s="425"/>
      <c r="BV32" s="425"/>
      <c r="BW32" s="425"/>
      <c r="BX32" s="425"/>
      <c r="BY32" s="425"/>
      <c r="BZ32" s="425"/>
      <c r="CA32" s="425"/>
      <c r="CB32" s="425"/>
      <c r="CC32" s="425"/>
      <c r="CD32" s="425"/>
      <c r="CE32" s="425"/>
      <c r="CF32" s="425"/>
      <c r="CG32" s="425"/>
      <c r="CH32" s="425"/>
      <c r="CI32" s="425"/>
      <c r="CJ32" s="425"/>
      <c r="CK32" s="425"/>
      <c r="CL32" s="425"/>
      <c r="CM32" s="425"/>
      <c r="CN32" s="425"/>
      <c r="CO32" s="425"/>
      <c r="CP32" s="425"/>
      <c r="CQ32" s="425"/>
      <c r="CR32" s="425"/>
      <c r="CS32" s="425"/>
      <c r="CT32" s="425"/>
      <c r="CU32" s="425"/>
      <c r="CV32" s="425"/>
      <c r="CW32" s="425"/>
      <c r="CX32" s="425"/>
      <c r="CY32" s="425"/>
      <c r="CZ32" s="425"/>
      <c r="DA32" s="425"/>
      <c r="DB32" s="425"/>
      <c r="DC32" s="425"/>
      <c r="DD32" s="425"/>
      <c r="DE32" s="425"/>
      <c r="DF32" s="425"/>
      <c r="DG32" s="425"/>
      <c r="DH32" s="425"/>
      <c r="DI32" s="425"/>
      <c r="DJ32" s="425"/>
      <c r="DK32" s="425"/>
      <c r="DL32" s="425"/>
      <c r="DM32" s="425"/>
      <c r="DN32" s="425"/>
      <c r="DO32" s="425"/>
      <c r="DP32" s="425"/>
      <c r="DQ32" s="425"/>
      <c r="DR32" s="425"/>
      <c r="DS32" s="425"/>
      <c r="DT32" s="425"/>
      <c r="DU32" s="425"/>
      <c r="DV32" s="425"/>
      <c r="DW32" s="425"/>
      <c r="DX32" s="425"/>
      <c r="DY32" s="425"/>
      <c r="DZ32" s="425"/>
      <c r="EA32" s="425"/>
      <c r="EB32" s="425"/>
      <c r="EC32" s="425"/>
      <c r="ED32" s="425"/>
      <c r="EE32" s="425"/>
      <c r="EF32" s="425"/>
      <c r="EG32" s="425"/>
      <c r="EH32" s="425"/>
      <c r="EI32" s="425"/>
      <c r="EJ32" s="425"/>
      <c r="EK32" s="425"/>
      <c r="EL32" s="425"/>
      <c r="EM32" s="425"/>
      <c r="EN32" s="425"/>
      <c r="EO32" s="425"/>
      <c r="EP32" s="425"/>
      <c r="EQ32" s="425"/>
      <c r="ER32" s="425"/>
      <c r="ES32" s="425"/>
      <c r="ET32" s="425"/>
      <c r="EU32" s="425"/>
      <c r="EV32" s="425"/>
      <c r="EW32" s="425"/>
      <c r="EX32" s="425"/>
      <c r="EY32" s="425"/>
      <c r="EZ32" s="425"/>
      <c r="FA32" s="425"/>
      <c r="FB32" s="425"/>
      <c r="FC32" s="425"/>
      <c r="FD32" s="425"/>
      <c r="FE32" s="425"/>
      <c r="FF32" s="425"/>
      <c r="FG32" s="425"/>
      <c r="FH32" s="425"/>
      <c r="FI32" s="425"/>
      <c r="FJ32" s="425"/>
      <c r="FK32" s="425"/>
      <c r="FL32" s="425"/>
      <c r="FM32" s="425"/>
      <c r="FN32" s="425"/>
      <c r="FO32" s="425"/>
      <c r="FP32" s="425"/>
      <c r="FQ32" s="425"/>
      <c r="FR32" s="425"/>
      <c r="FS32" s="425"/>
      <c r="FT32" s="425"/>
      <c r="FU32" s="425"/>
      <c r="FV32" s="425"/>
      <c r="FW32" s="425"/>
      <c r="FX32" s="425"/>
      <c r="FY32" s="425"/>
      <c r="FZ32" s="425"/>
      <c r="GA32" s="425"/>
      <c r="GB32" s="425"/>
      <c r="GC32" s="425"/>
      <c r="GD32" s="425"/>
      <c r="GE32" s="425"/>
      <c r="GF32" s="425"/>
      <c r="GG32" s="425"/>
      <c r="GH32" s="425"/>
      <c r="GI32" s="425"/>
      <c r="GJ32" s="425"/>
      <c r="GK32" s="425"/>
      <c r="GL32" s="425"/>
      <c r="GM32" s="425"/>
      <c r="GN32" s="425"/>
      <c r="GO32" s="425"/>
      <c r="GP32" s="425"/>
      <c r="GQ32" s="425"/>
      <c r="GR32" s="425"/>
      <c r="GS32" s="425"/>
      <c r="GT32" s="425"/>
      <c r="GU32" s="425"/>
      <c r="GV32" s="425"/>
      <c r="GW32" s="425"/>
      <c r="GX32" s="425"/>
      <c r="GY32" s="425"/>
      <c r="GZ32" s="425"/>
      <c r="HA32" s="425"/>
      <c r="HB32" s="425"/>
      <c r="HC32" s="425"/>
      <c r="HD32" s="425"/>
      <c r="HE32" s="425"/>
      <c r="HF32" s="425"/>
      <c r="HG32" s="425"/>
      <c r="HH32" s="425"/>
      <c r="HI32" s="425"/>
      <c r="HJ32" s="425"/>
      <c r="HK32" s="425"/>
      <c r="HL32" s="425"/>
      <c r="HM32" s="425"/>
      <c r="HN32" s="425"/>
      <c r="HO32" s="425"/>
      <c r="HP32" s="425"/>
      <c r="HQ32" s="425"/>
      <c r="HR32" s="425"/>
      <c r="HS32" s="425"/>
      <c r="HT32" s="425"/>
      <c r="HU32" s="425"/>
      <c r="HV32" s="425"/>
      <c r="HW32" s="425"/>
      <c r="HX32" s="425"/>
      <c r="HY32" s="425"/>
      <c r="HZ32" s="425"/>
      <c r="IA32" s="425"/>
      <c r="IB32" s="425"/>
      <c r="IC32" s="425"/>
      <c r="ID32" s="425"/>
      <c r="IE32" s="425"/>
      <c r="IF32" s="425"/>
      <c r="IG32" s="425"/>
      <c r="IH32" s="425"/>
      <c r="II32" s="425"/>
    </row>
    <row r="33" spans="1:243" s="449" customFormat="1">
      <c r="A33" s="435"/>
      <c r="B33" s="441" t="s">
        <v>338</v>
      </c>
      <c r="C33" s="442">
        <v>172</v>
      </c>
      <c r="D33" s="443">
        <v>1997.9791114100001</v>
      </c>
      <c r="E33" s="443">
        <v>280.54276607273437</v>
      </c>
      <c r="F33" s="424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  <c r="AA33" s="425"/>
      <c r="AB33" s="425"/>
      <c r="AC33" s="425"/>
      <c r="AD33" s="425"/>
      <c r="AE33" s="425"/>
      <c r="AF33" s="425"/>
      <c r="AG33" s="425"/>
      <c r="AH33" s="425"/>
      <c r="AI33" s="425"/>
      <c r="AJ33" s="425"/>
      <c r="AK33" s="425"/>
      <c r="AL33" s="425"/>
      <c r="AM33" s="425"/>
      <c r="AN33" s="425"/>
      <c r="AO33" s="425"/>
      <c r="AP33" s="425"/>
      <c r="AQ33" s="425"/>
      <c r="AR33" s="425"/>
      <c r="AS33" s="425"/>
      <c r="AT33" s="425"/>
      <c r="AU33" s="425"/>
      <c r="AV33" s="425"/>
      <c r="AW33" s="425"/>
      <c r="AX33" s="425"/>
      <c r="AY33" s="425"/>
      <c r="AZ33" s="425"/>
      <c r="BA33" s="425"/>
      <c r="BB33" s="425"/>
      <c r="BC33" s="425"/>
      <c r="BD33" s="425"/>
      <c r="BE33" s="425"/>
      <c r="BF33" s="425"/>
      <c r="BG33" s="425"/>
      <c r="BH33" s="425"/>
      <c r="BI33" s="425"/>
      <c r="BJ33" s="425"/>
      <c r="BK33" s="425"/>
      <c r="BL33" s="425"/>
      <c r="BM33" s="425"/>
      <c r="BN33" s="425"/>
      <c r="BO33" s="425"/>
      <c r="BP33" s="425"/>
      <c r="BQ33" s="425"/>
      <c r="BR33" s="425"/>
      <c r="BS33" s="425"/>
      <c r="BT33" s="425"/>
      <c r="BU33" s="425"/>
      <c r="BV33" s="425"/>
      <c r="BW33" s="425"/>
      <c r="BX33" s="425"/>
      <c r="BY33" s="425"/>
      <c r="BZ33" s="425"/>
      <c r="CA33" s="425"/>
      <c r="CB33" s="425"/>
      <c r="CC33" s="425"/>
      <c r="CD33" s="425"/>
      <c r="CE33" s="425"/>
      <c r="CF33" s="425"/>
      <c r="CG33" s="425"/>
      <c r="CH33" s="425"/>
      <c r="CI33" s="425"/>
      <c r="CJ33" s="425"/>
      <c r="CK33" s="425"/>
      <c r="CL33" s="425"/>
      <c r="CM33" s="425"/>
      <c r="CN33" s="425"/>
      <c r="CO33" s="425"/>
      <c r="CP33" s="425"/>
      <c r="CQ33" s="425"/>
      <c r="CR33" s="425"/>
      <c r="CS33" s="425"/>
      <c r="CT33" s="425"/>
      <c r="CU33" s="425"/>
      <c r="CV33" s="425"/>
      <c r="CW33" s="425"/>
      <c r="CX33" s="425"/>
      <c r="CY33" s="425"/>
      <c r="CZ33" s="425"/>
      <c r="DA33" s="425"/>
      <c r="DB33" s="425"/>
      <c r="DC33" s="425"/>
      <c r="DD33" s="425"/>
      <c r="DE33" s="425"/>
      <c r="DF33" s="425"/>
      <c r="DG33" s="425"/>
      <c r="DH33" s="425"/>
      <c r="DI33" s="425"/>
      <c r="DJ33" s="425"/>
      <c r="DK33" s="425"/>
      <c r="DL33" s="425"/>
      <c r="DM33" s="425"/>
      <c r="DN33" s="425"/>
      <c r="DO33" s="425"/>
      <c r="DP33" s="425"/>
      <c r="DQ33" s="425"/>
      <c r="DR33" s="425"/>
      <c r="DS33" s="425"/>
      <c r="DT33" s="425"/>
      <c r="DU33" s="425"/>
      <c r="DV33" s="425"/>
      <c r="DW33" s="425"/>
      <c r="DX33" s="425"/>
      <c r="DY33" s="425"/>
      <c r="DZ33" s="425"/>
      <c r="EA33" s="425"/>
      <c r="EB33" s="425"/>
      <c r="EC33" s="425"/>
      <c r="ED33" s="425"/>
      <c r="EE33" s="425"/>
      <c r="EF33" s="425"/>
      <c r="EG33" s="425"/>
      <c r="EH33" s="425"/>
      <c r="EI33" s="425"/>
      <c r="EJ33" s="425"/>
      <c r="EK33" s="425"/>
      <c r="EL33" s="425"/>
      <c r="EM33" s="425"/>
      <c r="EN33" s="425"/>
      <c r="EO33" s="425"/>
      <c r="EP33" s="425"/>
      <c r="EQ33" s="425"/>
      <c r="ER33" s="425"/>
      <c r="ES33" s="425"/>
      <c r="ET33" s="425"/>
      <c r="EU33" s="425"/>
      <c r="EV33" s="425"/>
      <c r="EW33" s="425"/>
      <c r="EX33" s="425"/>
      <c r="EY33" s="425"/>
      <c r="EZ33" s="425"/>
      <c r="FA33" s="425"/>
      <c r="FB33" s="425"/>
      <c r="FC33" s="425"/>
      <c r="FD33" s="425"/>
      <c r="FE33" s="425"/>
      <c r="FF33" s="425"/>
      <c r="FG33" s="425"/>
      <c r="FH33" s="425"/>
      <c r="FI33" s="425"/>
      <c r="FJ33" s="425"/>
      <c r="FK33" s="425"/>
      <c r="FL33" s="425"/>
      <c r="FM33" s="425"/>
      <c r="FN33" s="425"/>
      <c r="FO33" s="425"/>
      <c r="FP33" s="425"/>
      <c r="FQ33" s="425"/>
      <c r="FR33" s="425"/>
      <c r="FS33" s="425"/>
      <c r="FT33" s="425"/>
      <c r="FU33" s="425"/>
      <c r="FV33" s="425"/>
      <c r="FW33" s="425"/>
      <c r="FX33" s="425"/>
      <c r="FY33" s="425"/>
      <c r="FZ33" s="425"/>
      <c r="GA33" s="425"/>
      <c r="GB33" s="425"/>
      <c r="GC33" s="425"/>
      <c r="GD33" s="425"/>
      <c r="GE33" s="425"/>
      <c r="GF33" s="425"/>
      <c r="GG33" s="425"/>
      <c r="GH33" s="425"/>
      <c r="GI33" s="425"/>
      <c r="GJ33" s="425"/>
      <c r="GK33" s="425"/>
      <c r="GL33" s="425"/>
      <c r="GM33" s="425"/>
      <c r="GN33" s="425"/>
      <c r="GO33" s="425"/>
      <c r="GP33" s="425"/>
      <c r="GQ33" s="425"/>
      <c r="GR33" s="425"/>
      <c r="GS33" s="425"/>
      <c r="GT33" s="425"/>
      <c r="GU33" s="425"/>
      <c r="GV33" s="425"/>
      <c r="GW33" s="425"/>
      <c r="GX33" s="425"/>
      <c r="GY33" s="425"/>
      <c r="GZ33" s="425"/>
      <c r="HA33" s="425"/>
      <c r="HB33" s="425"/>
      <c r="HC33" s="425"/>
      <c r="HD33" s="425"/>
      <c r="HE33" s="425"/>
      <c r="HF33" s="425"/>
      <c r="HG33" s="425"/>
      <c r="HH33" s="425"/>
      <c r="HI33" s="425"/>
      <c r="HJ33" s="425"/>
      <c r="HK33" s="425"/>
      <c r="HL33" s="425"/>
      <c r="HM33" s="425"/>
      <c r="HN33" s="425"/>
      <c r="HO33" s="425"/>
      <c r="HP33" s="425"/>
      <c r="HQ33" s="425"/>
      <c r="HR33" s="425"/>
      <c r="HS33" s="425"/>
      <c r="HT33" s="425"/>
      <c r="HU33" s="425"/>
      <c r="HV33" s="425"/>
      <c r="HW33" s="425"/>
      <c r="HX33" s="425"/>
      <c r="HY33" s="425"/>
      <c r="HZ33" s="425"/>
      <c r="IA33" s="425"/>
      <c r="IB33" s="425"/>
      <c r="IC33" s="425"/>
      <c r="ID33" s="425"/>
      <c r="IE33" s="425"/>
      <c r="IF33" s="425"/>
      <c r="IG33" s="425"/>
      <c r="IH33" s="425"/>
      <c r="II33" s="425"/>
    </row>
    <row r="34" spans="1:243" s="449" customFormat="1">
      <c r="A34" s="435"/>
      <c r="B34" s="441" t="s">
        <v>336</v>
      </c>
      <c r="C34" s="442">
        <v>391</v>
      </c>
      <c r="D34" s="443">
        <v>1665.0360942099999</v>
      </c>
      <c r="E34" s="443">
        <v>1926.6751119593748</v>
      </c>
      <c r="F34" s="424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  <c r="AA34" s="425"/>
      <c r="AB34" s="425"/>
      <c r="AC34" s="425"/>
      <c r="AD34" s="425"/>
      <c r="AE34" s="425"/>
      <c r="AF34" s="425"/>
      <c r="AG34" s="425"/>
      <c r="AH34" s="425"/>
      <c r="AI34" s="425"/>
      <c r="AJ34" s="425"/>
      <c r="AK34" s="425"/>
      <c r="AL34" s="425"/>
      <c r="AM34" s="425"/>
      <c r="AN34" s="425"/>
      <c r="AO34" s="425"/>
      <c r="AP34" s="425"/>
      <c r="AQ34" s="425"/>
      <c r="AR34" s="425"/>
      <c r="AS34" s="425"/>
      <c r="AT34" s="425"/>
      <c r="AU34" s="425"/>
      <c r="AV34" s="425"/>
      <c r="AW34" s="425"/>
      <c r="AX34" s="425"/>
      <c r="AY34" s="425"/>
      <c r="AZ34" s="425"/>
      <c r="BA34" s="425"/>
      <c r="BB34" s="425"/>
      <c r="BC34" s="425"/>
      <c r="BD34" s="425"/>
      <c r="BE34" s="425"/>
      <c r="BF34" s="425"/>
      <c r="BG34" s="425"/>
      <c r="BH34" s="425"/>
      <c r="BI34" s="425"/>
      <c r="BJ34" s="425"/>
      <c r="BK34" s="425"/>
      <c r="BL34" s="425"/>
      <c r="BM34" s="425"/>
      <c r="BN34" s="425"/>
      <c r="BO34" s="425"/>
      <c r="BP34" s="425"/>
      <c r="BQ34" s="425"/>
      <c r="BR34" s="425"/>
      <c r="BS34" s="425"/>
      <c r="BT34" s="425"/>
      <c r="BU34" s="425"/>
      <c r="BV34" s="425"/>
      <c r="BW34" s="425"/>
      <c r="BX34" s="425"/>
      <c r="BY34" s="425"/>
      <c r="BZ34" s="425"/>
      <c r="CA34" s="425"/>
      <c r="CB34" s="425"/>
      <c r="CC34" s="425"/>
      <c r="CD34" s="425"/>
      <c r="CE34" s="425"/>
      <c r="CF34" s="425"/>
      <c r="CG34" s="425"/>
      <c r="CH34" s="425"/>
      <c r="CI34" s="425"/>
      <c r="CJ34" s="425"/>
      <c r="CK34" s="425"/>
      <c r="CL34" s="425"/>
      <c r="CM34" s="425"/>
      <c r="CN34" s="425"/>
      <c r="CO34" s="425"/>
      <c r="CP34" s="425"/>
      <c r="CQ34" s="425"/>
      <c r="CR34" s="425"/>
      <c r="CS34" s="425"/>
      <c r="CT34" s="425"/>
      <c r="CU34" s="425"/>
      <c r="CV34" s="425"/>
      <c r="CW34" s="425"/>
      <c r="CX34" s="425"/>
      <c r="CY34" s="425"/>
      <c r="CZ34" s="425"/>
      <c r="DA34" s="425"/>
      <c r="DB34" s="425"/>
      <c r="DC34" s="425"/>
      <c r="DD34" s="425"/>
      <c r="DE34" s="425"/>
      <c r="DF34" s="425"/>
      <c r="DG34" s="425"/>
      <c r="DH34" s="425"/>
      <c r="DI34" s="425"/>
      <c r="DJ34" s="425"/>
      <c r="DK34" s="425"/>
      <c r="DL34" s="425"/>
      <c r="DM34" s="425"/>
      <c r="DN34" s="425"/>
      <c r="DO34" s="425"/>
      <c r="DP34" s="425"/>
      <c r="DQ34" s="425"/>
      <c r="DR34" s="425"/>
      <c r="DS34" s="425"/>
      <c r="DT34" s="425"/>
      <c r="DU34" s="425"/>
      <c r="DV34" s="425"/>
      <c r="DW34" s="425"/>
      <c r="DX34" s="425"/>
      <c r="DY34" s="425"/>
      <c r="DZ34" s="425"/>
      <c r="EA34" s="425"/>
      <c r="EB34" s="425"/>
      <c r="EC34" s="425"/>
      <c r="ED34" s="425"/>
      <c r="EE34" s="425"/>
      <c r="EF34" s="425"/>
      <c r="EG34" s="425"/>
      <c r="EH34" s="425"/>
      <c r="EI34" s="425"/>
      <c r="EJ34" s="425"/>
      <c r="EK34" s="425"/>
      <c r="EL34" s="425"/>
      <c r="EM34" s="425"/>
      <c r="EN34" s="425"/>
      <c r="EO34" s="425"/>
      <c r="EP34" s="425"/>
      <c r="EQ34" s="425"/>
      <c r="ER34" s="425"/>
      <c r="ES34" s="425"/>
      <c r="ET34" s="425"/>
      <c r="EU34" s="425"/>
      <c r="EV34" s="425"/>
      <c r="EW34" s="425"/>
      <c r="EX34" s="425"/>
      <c r="EY34" s="425"/>
      <c r="EZ34" s="425"/>
      <c r="FA34" s="425"/>
      <c r="FB34" s="425"/>
      <c r="FC34" s="425"/>
      <c r="FD34" s="425"/>
      <c r="FE34" s="425"/>
      <c r="FF34" s="425"/>
      <c r="FG34" s="425"/>
      <c r="FH34" s="425"/>
      <c r="FI34" s="425"/>
      <c r="FJ34" s="425"/>
      <c r="FK34" s="425"/>
      <c r="FL34" s="425"/>
      <c r="FM34" s="425"/>
      <c r="FN34" s="425"/>
      <c r="FO34" s="425"/>
      <c r="FP34" s="425"/>
      <c r="FQ34" s="425"/>
      <c r="FR34" s="425"/>
      <c r="FS34" s="425"/>
      <c r="FT34" s="425"/>
      <c r="FU34" s="425"/>
      <c r="FV34" s="425"/>
      <c r="FW34" s="425"/>
      <c r="FX34" s="425"/>
      <c r="FY34" s="425"/>
      <c r="FZ34" s="425"/>
      <c r="GA34" s="425"/>
      <c r="GB34" s="425"/>
      <c r="GC34" s="425"/>
      <c r="GD34" s="425"/>
      <c r="GE34" s="425"/>
      <c r="GF34" s="425"/>
      <c r="GG34" s="425"/>
      <c r="GH34" s="425"/>
      <c r="GI34" s="425"/>
      <c r="GJ34" s="425"/>
      <c r="GK34" s="425"/>
      <c r="GL34" s="425"/>
      <c r="GM34" s="425"/>
      <c r="GN34" s="425"/>
      <c r="GO34" s="425"/>
      <c r="GP34" s="425"/>
      <c r="GQ34" s="425"/>
      <c r="GR34" s="425"/>
      <c r="GS34" s="425"/>
      <c r="GT34" s="425"/>
      <c r="GU34" s="425"/>
      <c r="GV34" s="425"/>
      <c r="GW34" s="425"/>
      <c r="GX34" s="425"/>
      <c r="GY34" s="425"/>
      <c r="GZ34" s="425"/>
      <c r="HA34" s="425"/>
      <c r="HB34" s="425"/>
      <c r="HC34" s="425"/>
      <c r="HD34" s="425"/>
      <c r="HE34" s="425"/>
      <c r="HF34" s="425"/>
      <c r="HG34" s="425"/>
      <c r="HH34" s="425"/>
      <c r="HI34" s="425"/>
      <c r="HJ34" s="425"/>
      <c r="HK34" s="425"/>
      <c r="HL34" s="425"/>
      <c r="HM34" s="425"/>
      <c r="HN34" s="425"/>
      <c r="HO34" s="425"/>
      <c r="HP34" s="425"/>
      <c r="HQ34" s="425"/>
      <c r="HR34" s="425"/>
      <c r="HS34" s="425"/>
      <c r="HT34" s="425"/>
      <c r="HU34" s="425"/>
      <c r="HV34" s="425"/>
      <c r="HW34" s="425"/>
      <c r="HX34" s="425"/>
      <c r="HY34" s="425"/>
      <c r="HZ34" s="425"/>
      <c r="IA34" s="425"/>
      <c r="IB34" s="425"/>
      <c r="IC34" s="425"/>
      <c r="ID34" s="425"/>
      <c r="IE34" s="425"/>
      <c r="IF34" s="425"/>
      <c r="IG34" s="425"/>
      <c r="IH34" s="425"/>
      <c r="II34" s="425"/>
    </row>
    <row r="35" spans="1:243" s="449" customFormat="1">
      <c r="A35" s="435"/>
      <c r="B35" s="441" t="s">
        <v>337</v>
      </c>
      <c r="C35" s="442">
        <v>261</v>
      </c>
      <c r="D35" s="443">
        <v>725.38571836999972</v>
      </c>
      <c r="E35" s="443">
        <v>451.12428204687501</v>
      </c>
      <c r="F35" s="424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  <c r="AA35" s="425"/>
      <c r="AB35" s="425"/>
      <c r="AC35" s="425"/>
      <c r="AD35" s="425"/>
      <c r="AE35" s="425"/>
      <c r="AF35" s="425"/>
      <c r="AG35" s="425"/>
      <c r="AH35" s="425"/>
      <c r="AI35" s="425"/>
      <c r="AJ35" s="425"/>
      <c r="AK35" s="425"/>
      <c r="AL35" s="425"/>
      <c r="AM35" s="425"/>
      <c r="AN35" s="425"/>
      <c r="AO35" s="425"/>
      <c r="AP35" s="425"/>
      <c r="AQ35" s="425"/>
      <c r="AR35" s="425"/>
      <c r="AS35" s="425"/>
      <c r="AT35" s="425"/>
      <c r="AU35" s="425"/>
      <c r="AV35" s="425"/>
      <c r="AW35" s="425"/>
      <c r="AX35" s="425"/>
      <c r="AY35" s="425"/>
      <c r="AZ35" s="425"/>
      <c r="BA35" s="425"/>
      <c r="BB35" s="425"/>
      <c r="BC35" s="425"/>
      <c r="BD35" s="425"/>
      <c r="BE35" s="425"/>
      <c r="BF35" s="425"/>
      <c r="BG35" s="425"/>
      <c r="BH35" s="425"/>
      <c r="BI35" s="425"/>
      <c r="BJ35" s="425"/>
      <c r="BK35" s="425"/>
      <c r="BL35" s="425"/>
      <c r="BM35" s="425"/>
      <c r="BN35" s="425"/>
      <c r="BO35" s="425"/>
      <c r="BP35" s="425"/>
      <c r="BQ35" s="425"/>
      <c r="BR35" s="425"/>
      <c r="BS35" s="425"/>
      <c r="BT35" s="425"/>
      <c r="BU35" s="425"/>
      <c r="BV35" s="425"/>
      <c r="BW35" s="425"/>
      <c r="BX35" s="425"/>
      <c r="BY35" s="425"/>
      <c r="BZ35" s="425"/>
      <c r="CA35" s="425"/>
      <c r="CB35" s="425"/>
      <c r="CC35" s="425"/>
      <c r="CD35" s="425"/>
      <c r="CE35" s="425"/>
      <c r="CF35" s="425"/>
      <c r="CG35" s="425"/>
      <c r="CH35" s="425"/>
      <c r="CI35" s="425"/>
      <c r="CJ35" s="425"/>
      <c r="CK35" s="425"/>
      <c r="CL35" s="425"/>
      <c r="CM35" s="425"/>
      <c r="CN35" s="425"/>
      <c r="CO35" s="425"/>
      <c r="CP35" s="425"/>
      <c r="CQ35" s="425"/>
      <c r="CR35" s="425"/>
      <c r="CS35" s="425"/>
      <c r="CT35" s="425"/>
      <c r="CU35" s="425"/>
      <c r="CV35" s="425"/>
      <c r="CW35" s="425"/>
      <c r="CX35" s="425"/>
      <c r="CY35" s="425"/>
      <c r="CZ35" s="425"/>
      <c r="DA35" s="425"/>
      <c r="DB35" s="425"/>
      <c r="DC35" s="425"/>
      <c r="DD35" s="425"/>
      <c r="DE35" s="425"/>
      <c r="DF35" s="425"/>
      <c r="DG35" s="425"/>
      <c r="DH35" s="425"/>
      <c r="DI35" s="425"/>
      <c r="DJ35" s="425"/>
      <c r="DK35" s="425"/>
      <c r="DL35" s="425"/>
      <c r="DM35" s="425"/>
      <c r="DN35" s="425"/>
      <c r="DO35" s="425"/>
      <c r="DP35" s="425"/>
      <c r="DQ35" s="425"/>
      <c r="DR35" s="425"/>
      <c r="DS35" s="425"/>
      <c r="DT35" s="425"/>
      <c r="DU35" s="425"/>
      <c r="DV35" s="425"/>
      <c r="DW35" s="425"/>
      <c r="DX35" s="425"/>
      <c r="DY35" s="425"/>
      <c r="DZ35" s="425"/>
      <c r="EA35" s="425"/>
      <c r="EB35" s="425"/>
      <c r="EC35" s="425"/>
      <c r="ED35" s="425"/>
      <c r="EE35" s="425"/>
      <c r="EF35" s="425"/>
      <c r="EG35" s="425"/>
      <c r="EH35" s="425"/>
      <c r="EI35" s="425"/>
      <c r="EJ35" s="425"/>
      <c r="EK35" s="425"/>
      <c r="EL35" s="425"/>
      <c r="EM35" s="425"/>
      <c r="EN35" s="425"/>
      <c r="EO35" s="425"/>
      <c r="EP35" s="425"/>
      <c r="EQ35" s="425"/>
      <c r="ER35" s="425"/>
      <c r="ES35" s="425"/>
      <c r="ET35" s="425"/>
      <c r="EU35" s="425"/>
      <c r="EV35" s="425"/>
      <c r="EW35" s="425"/>
      <c r="EX35" s="425"/>
      <c r="EY35" s="425"/>
      <c r="EZ35" s="425"/>
      <c r="FA35" s="425"/>
      <c r="FB35" s="425"/>
      <c r="FC35" s="425"/>
      <c r="FD35" s="425"/>
      <c r="FE35" s="425"/>
      <c r="FF35" s="425"/>
      <c r="FG35" s="425"/>
      <c r="FH35" s="425"/>
      <c r="FI35" s="425"/>
      <c r="FJ35" s="425"/>
      <c r="FK35" s="425"/>
      <c r="FL35" s="425"/>
      <c r="FM35" s="425"/>
      <c r="FN35" s="425"/>
      <c r="FO35" s="425"/>
      <c r="FP35" s="425"/>
      <c r="FQ35" s="425"/>
      <c r="FR35" s="425"/>
      <c r="FS35" s="425"/>
      <c r="FT35" s="425"/>
      <c r="FU35" s="425"/>
      <c r="FV35" s="425"/>
      <c r="FW35" s="425"/>
      <c r="FX35" s="425"/>
      <c r="FY35" s="425"/>
      <c r="FZ35" s="425"/>
      <c r="GA35" s="425"/>
      <c r="GB35" s="425"/>
      <c r="GC35" s="425"/>
      <c r="GD35" s="425"/>
      <c r="GE35" s="425"/>
      <c r="GF35" s="425"/>
      <c r="GG35" s="425"/>
      <c r="GH35" s="425"/>
      <c r="GI35" s="425"/>
      <c r="GJ35" s="425"/>
      <c r="GK35" s="425"/>
      <c r="GL35" s="425"/>
      <c r="GM35" s="425"/>
      <c r="GN35" s="425"/>
      <c r="GO35" s="425"/>
      <c r="GP35" s="425"/>
      <c r="GQ35" s="425"/>
      <c r="GR35" s="425"/>
      <c r="GS35" s="425"/>
      <c r="GT35" s="425"/>
      <c r="GU35" s="425"/>
      <c r="GV35" s="425"/>
      <c r="GW35" s="425"/>
      <c r="GX35" s="425"/>
      <c r="GY35" s="425"/>
      <c r="GZ35" s="425"/>
      <c r="HA35" s="425"/>
      <c r="HB35" s="425"/>
      <c r="HC35" s="425"/>
      <c r="HD35" s="425"/>
      <c r="HE35" s="425"/>
      <c r="HF35" s="425"/>
      <c r="HG35" s="425"/>
      <c r="HH35" s="425"/>
      <c r="HI35" s="425"/>
      <c r="HJ35" s="425"/>
      <c r="HK35" s="425"/>
      <c r="HL35" s="425"/>
      <c r="HM35" s="425"/>
      <c r="HN35" s="425"/>
      <c r="HO35" s="425"/>
      <c r="HP35" s="425"/>
      <c r="HQ35" s="425"/>
      <c r="HR35" s="425"/>
      <c r="HS35" s="425"/>
      <c r="HT35" s="425"/>
      <c r="HU35" s="425"/>
      <c r="HV35" s="425"/>
      <c r="HW35" s="425"/>
      <c r="HX35" s="425"/>
      <c r="HY35" s="425"/>
      <c r="HZ35" s="425"/>
      <c r="IA35" s="425"/>
      <c r="IB35" s="425"/>
      <c r="IC35" s="425"/>
      <c r="ID35" s="425"/>
      <c r="IE35" s="425"/>
      <c r="IF35" s="425"/>
      <c r="IG35" s="425"/>
      <c r="IH35" s="425"/>
      <c r="II35" s="425"/>
    </row>
    <row r="36" spans="1:243" s="449" customFormat="1">
      <c r="A36" s="435"/>
      <c r="B36" s="441" t="s">
        <v>340</v>
      </c>
      <c r="C36" s="442">
        <v>48</v>
      </c>
      <c r="D36" s="443">
        <v>461.86416144999998</v>
      </c>
      <c r="E36" s="443">
        <v>172.890108</v>
      </c>
      <c r="F36" s="424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  <c r="AA36" s="425"/>
      <c r="AB36" s="425"/>
      <c r="AC36" s="425"/>
      <c r="AD36" s="425"/>
      <c r="AE36" s="425"/>
      <c r="AF36" s="425"/>
      <c r="AG36" s="425"/>
      <c r="AH36" s="425"/>
      <c r="AI36" s="425"/>
      <c r="AJ36" s="425"/>
      <c r="AK36" s="425"/>
      <c r="AL36" s="425"/>
      <c r="AM36" s="425"/>
      <c r="AN36" s="425"/>
      <c r="AO36" s="425"/>
      <c r="AP36" s="425"/>
      <c r="AQ36" s="425"/>
      <c r="AR36" s="425"/>
      <c r="AS36" s="425"/>
      <c r="AT36" s="425"/>
      <c r="AU36" s="425"/>
      <c r="AV36" s="425"/>
      <c r="AW36" s="425"/>
      <c r="AX36" s="425"/>
      <c r="AY36" s="425"/>
      <c r="AZ36" s="425"/>
      <c r="BA36" s="425"/>
      <c r="BB36" s="425"/>
      <c r="BC36" s="425"/>
      <c r="BD36" s="425"/>
      <c r="BE36" s="425"/>
      <c r="BF36" s="425"/>
      <c r="BG36" s="425"/>
      <c r="BH36" s="425"/>
      <c r="BI36" s="425"/>
      <c r="BJ36" s="425"/>
      <c r="BK36" s="425"/>
      <c r="BL36" s="425"/>
      <c r="BM36" s="425"/>
      <c r="BN36" s="425"/>
      <c r="BO36" s="425"/>
      <c r="BP36" s="425"/>
      <c r="BQ36" s="425"/>
      <c r="BR36" s="425"/>
      <c r="BS36" s="425"/>
      <c r="BT36" s="425"/>
      <c r="BU36" s="425"/>
      <c r="BV36" s="425"/>
      <c r="BW36" s="425"/>
      <c r="BX36" s="425"/>
      <c r="BY36" s="425"/>
      <c r="BZ36" s="425"/>
      <c r="CA36" s="425"/>
      <c r="CB36" s="425"/>
      <c r="CC36" s="425"/>
      <c r="CD36" s="425"/>
      <c r="CE36" s="425"/>
      <c r="CF36" s="425"/>
      <c r="CG36" s="425"/>
      <c r="CH36" s="425"/>
      <c r="CI36" s="425"/>
      <c r="CJ36" s="425"/>
      <c r="CK36" s="425"/>
      <c r="CL36" s="425"/>
      <c r="CM36" s="425"/>
      <c r="CN36" s="425"/>
      <c r="CO36" s="425"/>
      <c r="CP36" s="425"/>
      <c r="CQ36" s="425"/>
      <c r="CR36" s="425"/>
      <c r="CS36" s="425"/>
      <c r="CT36" s="425"/>
      <c r="CU36" s="425"/>
      <c r="CV36" s="425"/>
      <c r="CW36" s="425"/>
      <c r="CX36" s="425"/>
      <c r="CY36" s="425"/>
      <c r="CZ36" s="425"/>
      <c r="DA36" s="425"/>
      <c r="DB36" s="425"/>
      <c r="DC36" s="425"/>
      <c r="DD36" s="425"/>
      <c r="DE36" s="425"/>
      <c r="DF36" s="425"/>
      <c r="DG36" s="425"/>
      <c r="DH36" s="425"/>
      <c r="DI36" s="425"/>
      <c r="DJ36" s="425"/>
      <c r="DK36" s="425"/>
      <c r="DL36" s="425"/>
      <c r="DM36" s="425"/>
      <c r="DN36" s="425"/>
      <c r="DO36" s="425"/>
      <c r="DP36" s="425"/>
      <c r="DQ36" s="425"/>
      <c r="DR36" s="425"/>
      <c r="DS36" s="425"/>
      <c r="DT36" s="425"/>
      <c r="DU36" s="425"/>
      <c r="DV36" s="425"/>
      <c r="DW36" s="425"/>
      <c r="DX36" s="425"/>
      <c r="DY36" s="425"/>
      <c r="DZ36" s="425"/>
      <c r="EA36" s="425"/>
      <c r="EB36" s="425"/>
      <c r="EC36" s="425"/>
      <c r="ED36" s="425"/>
      <c r="EE36" s="425"/>
      <c r="EF36" s="425"/>
      <c r="EG36" s="425"/>
      <c r="EH36" s="425"/>
      <c r="EI36" s="425"/>
      <c r="EJ36" s="425"/>
      <c r="EK36" s="425"/>
      <c r="EL36" s="425"/>
      <c r="EM36" s="425"/>
      <c r="EN36" s="425"/>
      <c r="EO36" s="425"/>
      <c r="EP36" s="425"/>
      <c r="EQ36" s="425"/>
      <c r="ER36" s="425"/>
      <c r="ES36" s="425"/>
      <c r="ET36" s="425"/>
      <c r="EU36" s="425"/>
      <c r="EV36" s="425"/>
      <c r="EW36" s="425"/>
      <c r="EX36" s="425"/>
      <c r="EY36" s="425"/>
      <c r="EZ36" s="425"/>
      <c r="FA36" s="425"/>
      <c r="FB36" s="425"/>
      <c r="FC36" s="425"/>
      <c r="FD36" s="425"/>
      <c r="FE36" s="425"/>
      <c r="FF36" s="425"/>
      <c r="FG36" s="425"/>
      <c r="FH36" s="425"/>
      <c r="FI36" s="425"/>
      <c r="FJ36" s="425"/>
      <c r="FK36" s="425"/>
      <c r="FL36" s="425"/>
      <c r="FM36" s="425"/>
      <c r="FN36" s="425"/>
      <c r="FO36" s="425"/>
      <c r="FP36" s="425"/>
      <c r="FQ36" s="425"/>
      <c r="FR36" s="425"/>
      <c r="FS36" s="425"/>
      <c r="FT36" s="425"/>
      <c r="FU36" s="425"/>
      <c r="FV36" s="425"/>
      <c r="FW36" s="425"/>
      <c r="FX36" s="425"/>
      <c r="FY36" s="425"/>
      <c r="FZ36" s="425"/>
      <c r="GA36" s="425"/>
      <c r="GB36" s="425"/>
      <c r="GC36" s="425"/>
      <c r="GD36" s="425"/>
      <c r="GE36" s="425"/>
      <c r="GF36" s="425"/>
      <c r="GG36" s="425"/>
      <c r="GH36" s="425"/>
      <c r="GI36" s="425"/>
      <c r="GJ36" s="425"/>
      <c r="GK36" s="425"/>
      <c r="GL36" s="425"/>
      <c r="GM36" s="425"/>
      <c r="GN36" s="425"/>
      <c r="GO36" s="425"/>
      <c r="GP36" s="425"/>
      <c r="GQ36" s="425"/>
      <c r="GR36" s="425"/>
      <c r="GS36" s="425"/>
      <c r="GT36" s="425"/>
      <c r="GU36" s="425"/>
      <c r="GV36" s="425"/>
      <c r="GW36" s="425"/>
      <c r="GX36" s="425"/>
      <c r="GY36" s="425"/>
      <c r="GZ36" s="425"/>
      <c r="HA36" s="425"/>
      <c r="HB36" s="425"/>
      <c r="HC36" s="425"/>
      <c r="HD36" s="425"/>
      <c r="HE36" s="425"/>
      <c r="HF36" s="425"/>
      <c r="HG36" s="425"/>
      <c r="HH36" s="425"/>
      <c r="HI36" s="425"/>
      <c r="HJ36" s="425"/>
      <c r="HK36" s="425"/>
      <c r="HL36" s="425"/>
      <c r="HM36" s="425"/>
      <c r="HN36" s="425"/>
      <c r="HO36" s="425"/>
      <c r="HP36" s="425"/>
      <c r="HQ36" s="425"/>
      <c r="HR36" s="425"/>
      <c r="HS36" s="425"/>
      <c r="HT36" s="425"/>
      <c r="HU36" s="425"/>
      <c r="HV36" s="425"/>
      <c r="HW36" s="425"/>
      <c r="HX36" s="425"/>
      <c r="HY36" s="425"/>
      <c r="HZ36" s="425"/>
      <c r="IA36" s="425"/>
      <c r="IB36" s="425"/>
      <c r="IC36" s="425"/>
      <c r="ID36" s="425"/>
      <c r="IE36" s="425"/>
      <c r="IF36" s="425"/>
      <c r="IG36" s="425"/>
      <c r="IH36" s="425"/>
      <c r="II36" s="425"/>
    </row>
    <row r="37" spans="1:243" s="449" customFormat="1">
      <c r="A37" s="435"/>
      <c r="B37" s="441" t="s">
        <v>358</v>
      </c>
      <c r="C37" s="442">
        <v>19</v>
      </c>
      <c r="D37" s="443">
        <v>373.927682</v>
      </c>
      <c r="E37" s="443">
        <v>72.506401999999994</v>
      </c>
      <c r="F37" s="424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  <c r="AA37" s="425"/>
      <c r="AB37" s="425"/>
      <c r="AC37" s="425"/>
      <c r="AD37" s="425"/>
      <c r="AE37" s="425"/>
      <c r="AF37" s="425"/>
      <c r="AG37" s="425"/>
      <c r="AH37" s="425"/>
      <c r="AI37" s="425"/>
      <c r="AJ37" s="425"/>
      <c r="AK37" s="425"/>
      <c r="AL37" s="425"/>
      <c r="AM37" s="425"/>
      <c r="AN37" s="425"/>
      <c r="AO37" s="425"/>
      <c r="AP37" s="425"/>
      <c r="AQ37" s="425"/>
      <c r="AR37" s="425"/>
      <c r="AS37" s="425"/>
      <c r="AT37" s="425"/>
      <c r="AU37" s="425"/>
      <c r="AV37" s="425"/>
      <c r="AW37" s="425"/>
      <c r="AX37" s="425"/>
      <c r="AY37" s="425"/>
      <c r="AZ37" s="425"/>
      <c r="BA37" s="425"/>
      <c r="BB37" s="425"/>
      <c r="BC37" s="425"/>
      <c r="BD37" s="425"/>
      <c r="BE37" s="425"/>
      <c r="BF37" s="425"/>
      <c r="BG37" s="425"/>
      <c r="BH37" s="425"/>
      <c r="BI37" s="425"/>
      <c r="BJ37" s="425"/>
      <c r="BK37" s="425"/>
      <c r="BL37" s="425"/>
      <c r="BM37" s="425"/>
      <c r="BN37" s="425"/>
      <c r="BO37" s="425"/>
      <c r="BP37" s="425"/>
      <c r="BQ37" s="425"/>
      <c r="BR37" s="425"/>
      <c r="BS37" s="425"/>
      <c r="BT37" s="425"/>
      <c r="BU37" s="425"/>
      <c r="BV37" s="425"/>
      <c r="BW37" s="425"/>
      <c r="BX37" s="425"/>
      <c r="BY37" s="425"/>
      <c r="BZ37" s="425"/>
      <c r="CA37" s="425"/>
      <c r="CB37" s="425"/>
      <c r="CC37" s="425"/>
      <c r="CD37" s="425"/>
      <c r="CE37" s="425"/>
      <c r="CF37" s="425"/>
      <c r="CG37" s="425"/>
      <c r="CH37" s="425"/>
      <c r="CI37" s="425"/>
      <c r="CJ37" s="425"/>
      <c r="CK37" s="425"/>
      <c r="CL37" s="425"/>
      <c r="CM37" s="425"/>
      <c r="CN37" s="425"/>
      <c r="CO37" s="425"/>
      <c r="CP37" s="425"/>
      <c r="CQ37" s="425"/>
      <c r="CR37" s="425"/>
      <c r="CS37" s="425"/>
      <c r="CT37" s="425"/>
      <c r="CU37" s="425"/>
      <c r="CV37" s="425"/>
      <c r="CW37" s="425"/>
      <c r="CX37" s="425"/>
      <c r="CY37" s="425"/>
      <c r="CZ37" s="425"/>
      <c r="DA37" s="425"/>
      <c r="DB37" s="425"/>
      <c r="DC37" s="425"/>
      <c r="DD37" s="425"/>
      <c r="DE37" s="425"/>
      <c r="DF37" s="425"/>
      <c r="DG37" s="425"/>
      <c r="DH37" s="425"/>
      <c r="DI37" s="425"/>
      <c r="DJ37" s="425"/>
      <c r="DK37" s="425"/>
      <c r="DL37" s="425"/>
      <c r="DM37" s="425"/>
      <c r="DN37" s="425"/>
      <c r="DO37" s="425"/>
      <c r="DP37" s="425"/>
      <c r="DQ37" s="425"/>
      <c r="DR37" s="425"/>
      <c r="DS37" s="425"/>
      <c r="DT37" s="425"/>
      <c r="DU37" s="425"/>
      <c r="DV37" s="425"/>
      <c r="DW37" s="425"/>
      <c r="DX37" s="425"/>
      <c r="DY37" s="425"/>
      <c r="DZ37" s="425"/>
      <c r="EA37" s="425"/>
      <c r="EB37" s="425"/>
      <c r="EC37" s="425"/>
      <c r="ED37" s="425"/>
      <c r="EE37" s="425"/>
      <c r="EF37" s="425"/>
      <c r="EG37" s="425"/>
      <c r="EH37" s="425"/>
      <c r="EI37" s="425"/>
      <c r="EJ37" s="425"/>
      <c r="EK37" s="425"/>
      <c r="EL37" s="425"/>
      <c r="EM37" s="425"/>
      <c r="EN37" s="425"/>
      <c r="EO37" s="425"/>
      <c r="EP37" s="425"/>
      <c r="EQ37" s="425"/>
      <c r="ER37" s="425"/>
      <c r="ES37" s="425"/>
      <c r="ET37" s="425"/>
      <c r="EU37" s="425"/>
      <c r="EV37" s="425"/>
      <c r="EW37" s="425"/>
      <c r="EX37" s="425"/>
      <c r="EY37" s="425"/>
      <c r="EZ37" s="425"/>
      <c r="FA37" s="425"/>
      <c r="FB37" s="425"/>
      <c r="FC37" s="425"/>
      <c r="FD37" s="425"/>
      <c r="FE37" s="425"/>
      <c r="FF37" s="425"/>
      <c r="FG37" s="425"/>
      <c r="FH37" s="425"/>
      <c r="FI37" s="425"/>
      <c r="FJ37" s="425"/>
      <c r="FK37" s="425"/>
      <c r="FL37" s="425"/>
      <c r="FM37" s="425"/>
      <c r="FN37" s="425"/>
      <c r="FO37" s="425"/>
      <c r="FP37" s="425"/>
      <c r="FQ37" s="425"/>
      <c r="FR37" s="425"/>
      <c r="FS37" s="425"/>
      <c r="FT37" s="425"/>
      <c r="FU37" s="425"/>
      <c r="FV37" s="425"/>
      <c r="FW37" s="425"/>
      <c r="FX37" s="425"/>
      <c r="FY37" s="425"/>
      <c r="FZ37" s="425"/>
      <c r="GA37" s="425"/>
      <c r="GB37" s="425"/>
      <c r="GC37" s="425"/>
      <c r="GD37" s="425"/>
      <c r="GE37" s="425"/>
      <c r="GF37" s="425"/>
      <c r="GG37" s="425"/>
      <c r="GH37" s="425"/>
      <c r="GI37" s="425"/>
      <c r="GJ37" s="425"/>
      <c r="GK37" s="425"/>
      <c r="GL37" s="425"/>
      <c r="GM37" s="425"/>
      <c r="GN37" s="425"/>
      <c r="GO37" s="425"/>
      <c r="GP37" s="425"/>
      <c r="GQ37" s="425"/>
      <c r="GR37" s="425"/>
      <c r="GS37" s="425"/>
      <c r="GT37" s="425"/>
      <c r="GU37" s="425"/>
      <c r="GV37" s="425"/>
      <c r="GW37" s="425"/>
      <c r="GX37" s="425"/>
      <c r="GY37" s="425"/>
      <c r="GZ37" s="425"/>
      <c r="HA37" s="425"/>
      <c r="HB37" s="425"/>
      <c r="HC37" s="425"/>
      <c r="HD37" s="425"/>
      <c r="HE37" s="425"/>
      <c r="HF37" s="425"/>
      <c r="HG37" s="425"/>
      <c r="HH37" s="425"/>
      <c r="HI37" s="425"/>
      <c r="HJ37" s="425"/>
      <c r="HK37" s="425"/>
      <c r="HL37" s="425"/>
      <c r="HM37" s="425"/>
      <c r="HN37" s="425"/>
      <c r="HO37" s="425"/>
      <c r="HP37" s="425"/>
      <c r="HQ37" s="425"/>
      <c r="HR37" s="425"/>
      <c r="HS37" s="425"/>
      <c r="HT37" s="425"/>
      <c r="HU37" s="425"/>
      <c r="HV37" s="425"/>
      <c r="HW37" s="425"/>
      <c r="HX37" s="425"/>
      <c r="HY37" s="425"/>
      <c r="HZ37" s="425"/>
      <c r="IA37" s="425"/>
      <c r="IB37" s="425"/>
      <c r="IC37" s="425"/>
      <c r="ID37" s="425"/>
      <c r="IE37" s="425"/>
      <c r="IF37" s="425"/>
      <c r="IG37" s="425"/>
      <c r="IH37" s="425"/>
      <c r="II37" s="425"/>
    </row>
    <row r="38" spans="1:243" s="449" customFormat="1">
      <c r="A38" s="435"/>
      <c r="B38" s="441" t="s">
        <v>467</v>
      </c>
      <c r="C38" s="442">
        <v>33</v>
      </c>
      <c r="D38" s="443">
        <v>210.904933</v>
      </c>
      <c r="E38" s="443">
        <v>148.69172</v>
      </c>
      <c r="F38" s="424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  <c r="AA38" s="425"/>
      <c r="AB38" s="425"/>
      <c r="AC38" s="425"/>
      <c r="AD38" s="425"/>
      <c r="AE38" s="425"/>
      <c r="AF38" s="425"/>
      <c r="AG38" s="425"/>
      <c r="AH38" s="425"/>
      <c r="AI38" s="425"/>
      <c r="AJ38" s="425"/>
      <c r="AK38" s="425"/>
      <c r="AL38" s="425"/>
      <c r="AM38" s="425"/>
      <c r="AN38" s="425"/>
      <c r="AO38" s="425"/>
      <c r="AP38" s="425"/>
      <c r="AQ38" s="425"/>
      <c r="AR38" s="425"/>
      <c r="AS38" s="425"/>
      <c r="AT38" s="425"/>
      <c r="AU38" s="425"/>
      <c r="AV38" s="425"/>
      <c r="AW38" s="425"/>
      <c r="AX38" s="425"/>
      <c r="AY38" s="425"/>
      <c r="AZ38" s="425"/>
      <c r="BA38" s="425"/>
      <c r="BB38" s="425"/>
      <c r="BC38" s="425"/>
      <c r="BD38" s="425"/>
      <c r="BE38" s="425"/>
      <c r="BF38" s="425"/>
      <c r="BG38" s="425"/>
      <c r="BH38" s="425"/>
      <c r="BI38" s="425"/>
      <c r="BJ38" s="425"/>
      <c r="BK38" s="425"/>
      <c r="BL38" s="425"/>
      <c r="BM38" s="425"/>
      <c r="BN38" s="425"/>
      <c r="BO38" s="425"/>
      <c r="BP38" s="425"/>
      <c r="BQ38" s="425"/>
      <c r="BR38" s="425"/>
      <c r="BS38" s="425"/>
      <c r="BT38" s="425"/>
      <c r="BU38" s="425"/>
      <c r="BV38" s="425"/>
      <c r="BW38" s="425"/>
      <c r="BX38" s="425"/>
      <c r="BY38" s="425"/>
      <c r="BZ38" s="425"/>
      <c r="CA38" s="425"/>
      <c r="CB38" s="425"/>
      <c r="CC38" s="425"/>
      <c r="CD38" s="425"/>
      <c r="CE38" s="425"/>
      <c r="CF38" s="425"/>
      <c r="CG38" s="425"/>
      <c r="CH38" s="425"/>
      <c r="CI38" s="425"/>
      <c r="CJ38" s="425"/>
      <c r="CK38" s="425"/>
      <c r="CL38" s="425"/>
      <c r="CM38" s="425"/>
      <c r="CN38" s="425"/>
      <c r="CO38" s="425"/>
      <c r="CP38" s="425"/>
      <c r="CQ38" s="425"/>
      <c r="CR38" s="425"/>
      <c r="CS38" s="425"/>
      <c r="CT38" s="425"/>
      <c r="CU38" s="425"/>
      <c r="CV38" s="425"/>
      <c r="CW38" s="425"/>
      <c r="CX38" s="425"/>
      <c r="CY38" s="425"/>
      <c r="CZ38" s="425"/>
      <c r="DA38" s="425"/>
      <c r="DB38" s="425"/>
      <c r="DC38" s="425"/>
      <c r="DD38" s="425"/>
      <c r="DE38" s="425"/>
      <c r="DF38" s="425"/>
      <c r="DG38" s="425"/>
      <c r="DH38" s="425"/>
      <c r="DI38" s="425"/>
      <c r="DJ38" s="425"/>
      <c r="DK38" s="425"/>
      <c r="DL38" s="425"/>
      <c r="DM38" s="425"/>
      <c r="DN38" s="425"/>
      <c r="DO38" s="425"/>
      <c r="DP38" s="425"/>
      <c r="DQ38" s="425"/>
      <c r="DR38" s="425"/>
      <c r="DS38" s="425"/>
      <c r="DT38" s="425"/>
      <c r="DU38" s="425"/>
      <c r="DV38" s="425"/>
      <c r="DW38" s="425"/>
      <c r="DX38" s="425"/>
      <c r="DY38" s="425"/>
      <c r="DZ38" s="425"/>
      <c r="EA38" s="425"/>
      <c r="EB38" s="425"/>
      <c r="EC38" s="425"/>
      <c r="ED38" s="425"/>
      <c r="EE38" s="425"/>
      <c r="EF38" s="425"/>
      <c r="EG38" s="425"/>
      <c r="EH38" s="425"/>
      <c r="EI38" s="425"/>
      <c r="EJ38" s="425"/>
      <c r="EK38" s="425"/>
      <c r="EL38" s="425"/>
      <c r="EM38" s="425"/>
      <c r="EN38" s="425"/>
      <c r="EO38" s="425"/>
      <c r="EP38" s="425"/>
      <c r="EQ38" s="425"/>
      <c r="ER38" s="425"/>
      <c r="ES38" s="425"/>
      <c r="ET38" s="425"/>
      <c r="EU38" s="425"/>
      <c r="EV38" s="425"/>
      <c r="EW38" s="425"/>
      <c r="EX38" s="425"/>
      <c r="EY38" s="425"/>
      <c r="EZ38" s="425"/>
      <c r="FA38" s="425"/>
      <c r="FB38" s="425"/>
      <c r="FC38" s="425"/>
      <c r="FD38" s="425"/>
      <c r="FE38" s="425"/>
      <c r="FF38" s="425"/>
      <c r="FG38" s="425"/>
      <c r="FH38" s="425"/>
      <c r="FI38" s="425"/>
      <c r="FJ38" s="425"/>
      <c r="FK38" s="425"/>
      <c r="FL38" s="425"/>
      <c r="FM38" s="425"/>
      <c r="FN38" s="425"/>
      <c r="FO38" s="425"/>
      <c r="FP38" s="425"/>
      <c r="FQ38" s="425"/>
      <c r="FR38" s="425"/>
      <c r="FS38" s="425"/>
      <c r="FT38" s="425"/>
      <c r="FU38" s="425"/>
      <c r="FV38" s="425"/>
      <c r="FW38" s="425"/>
      <c r="FX38" s="425"/>
      <c r="FY38" s="425"/>
      <c r="FZ38" s="425"/>
      <c r="GA38" s="425"/>
      <c r="GB38" s="425"/>
      <c r="GC38" s="425"/>
      <c r="GD38" s="425"/>
      <c r="GE38" s="425"/>
      <c r="GF38" s="425"/>
      <c r="GG38" s="425"/>
      <c r="GH38" s="425"/>
      <c r="GI38" s="425"/>
      <c r="GJ38" s="425"/>
      <c r="GK38" s="425"/>
      <c r="GL38" s="425"/>
      <c r="GM38" s="425"/>
      <c r="GN38" s="425"/>
      <c r="GO38" s="425"/>
      <c r="GP38" s="425"/>
      <c r="GQ38" s="425"/>
      <c r="GR38" s="425"/>
      <c r="GS38" s="425"/>
      <c r="GT38" s="425"/>
      <c r="GU38" s="425"/>
      <c r="GV38" s="425"/>
      <c r="GW38" s="425"/>
      <c r="GX38" s="425"/>
      <c r="GY38" s="425"/>
      <c r="GZ38" s="425"/>
      <c r="HA38" s="425"/>
      <c r="HB38" s="425"/>
      <c r="HC38" s="425"/>
      <c r="HD38" s="425"/>
      <c r="HE38" s="425"/>
      <c r="HF38" s="425"/>
      <c r="HG38" s="425"/>
      <c r="HH38" s="425"/>
      <c r="HI38" s="425"/>
      <c r="HJ38" s="425"/>
      <c r="HK38" s="425"/>
      <c r="HL38" s="425"/>
      <c r="HM38" s="425"/>
      <c r="HN38" s="425"/>
      <c r="HO38" s="425"/>
      <c r="HP38" s="425"/>
      <c r="HQ38" s="425"/>
      <c r="HR38" s="425"/>
      <c r="HS38" s="425"/>
      <c r="HT38" s="425"/>
      <c r="HU38" s="425"/>
      <c r="HV38" s="425"/>
      <c r="HW38" s="425"/>
      <c r="HX38" s="425"/>
      <c r="HY38" s="425"/>
      <c r="HZ38" s="425"/>
      <c r="IA38" s="425"/>
      <c r="IB38" s="425"/>
      <c r="IC38" s="425"/>
      <c r="ID38" s="425"/>
      <c r="IE38" s="425"/>
      <c r="IF38" s="425"/>
      <c r="IG38" s="425"/>
      <c r="IH38" s="425"/>
      <c r="II38" s="425"/>
    </row>
    <row r="39" spans="1:243" s="449" customFormat="1">
      <c r="A39" s="435"/>
      <c r="B39" s="441" t="s">
        <v>360</v>
      </c>
      <c r="C39" s="442">
        <v>9</v>
      </c>
      <c r="D39" s="443">
        <v>196.390725</v>
      </c>
      <c r="E39" s="443">
        <v>9.5619999999999994</v>
      </c>
      <c r="F39" s="424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  <c r="AA39" s="425"/>
      <c r="AB39" s="425"/>
      <c r="AC39" s="425"/>
      <c r="AD39" s="425"/>
      <c r="AE39" s="425"/>
      <c r="AF39" s="425"/>
      <c r="AG39" s="425"/>
      <c r="AH39" s="425"/>
      <c r="AI39" s="425"/>
      <c r="AJ39" s="425"/>
      <c r="AK39" s="425"/>
      <c r="AL39" s="425"/>
      <c r="AM39" s="425"/>
      <c r="AN39" s="425"/>
      <c r="AO39" s="425"/>
      <c r="AP39" s="425"/>
      <c r="AQ39" s="425"/>
      <c r="AR39" s="425"/>
      <c r="AS39" s="425"/>
      <c r="AT39" s="425"/>
      <c r="AU39" s="425"/>
      <c r="AV39" s="425"/>
      <c r="AW39" s="425"/>
      <c r="AX39" s="425"/>
      <c r="AY39" s="425"/>
      <c r="AZ39" s="425"/>
      <c r="BA39" s="425"/>
      <c r="BB39" s="425"/>
      <c r="BC39" s="425"/>
      <c r="BD39" s="425"/>
      <c r="BE39" s="425"/>
      <c r="BF39" s="425"/>
      <c r="BG39" s="425"/>
      <c r="BH39" s="425"/>
      <c r="BI39" s="425"/>
      <c r="BJ39" s="425"/>
      <c r="BK39" s="425"/>
      <c r="BL39" s="425"/>
      <c r="BM39" s="425"/>
      <c r="BN39" s="425"/>
      <c r="BO39" s="425"/>
      <c r="BP39" s="425"/>
      <c r="BQ39" s="425"/>
      <c r="BR39" s="425"/>
      <c r="BS39" s="425"/>
      <c r="BT39" s="425"/>
      <c r="BU39" s="425"/>
      <c r="BV39" s="425"/>
      <c r="BW39" s="425"/>
      <c r="BX39" s="425"/>
      <c r="BY39" s="425"/>
      <c r="BZ39" s="425"/>
      <c r="CA39" s="425"/>
      <c r="CB39" s="425"/>
      <c r="CC39" s="425"/>
      <c r="CD39" s="425"/>
      <c r="CE39" s="425"/>
      <c r="CF39" s="425"/>
      <c r="CG39" s="425"/>
      <c r="CH39" s="425"/>
      <c r="CI39" s="425"/>
      <c r="CJ39" s="425"/>
      <c r="CK39" s="425"/>
      <c r="CL39" s="425"/>
      <c r="CM39" s="425"/>
      <c r="CN39" s="425"/>
      <c r="CO39" s="425"/>
      <c r="CP39" s="425"/>
      <c r="CQ39" s="425"/>
      <c r="CR39" s="425"/>
      <c r="CS39" s="425"/>
      <c r="CT39" s="425"/>
      <c r="CU39" s="425"/>
      <c r="CV39" s="425"/>
      <c r="CW39" s="425"/>
      <c r="CX39" s="425"/>
      <c r="CY39" s="425"/>
      <c r="CZ39" s="425"/>
      <c r="DA39" s="425"/>
      <c r="DB39" s="425"/>
      <c r="DC39" s="425"/>
      <c r="DD39" s="425"/>
      <c r="DE39" s="425"/>
      <c r="DF39" s="425"/>
      <c r="DG39" s="425"/>
      <c r="DH39" s="425"/>
      <c r="DI39" s="425"/>
      <c r="DJ39" s="425"/>
      <c r="DK39" s="425"/>
      <c r="DL39" s="425"/>
      <c r="DM39" s="425"/>
      <c r="DN39" s="425"/>
      <c r="DO39" s="425"/>
      <c r="DP39" s="425"/>
      <c r="DQ39" s="425"/>
      <c r="DR39" s="425"/>
      <c r="DS39" s="425"/>
      <c r="DT39" s="425"/>
      <c r="DU39" s="425"/>
      <c r="DV39" s="425"/>
      <c r="DW39" s="425"/>
      <c r="DX39" s="425"/>
      <c r="DY39" s="425"/>
      <c r="DZ39" s="425"/>
      <c r="EA39" s="425"/>
      <c r="EB39" s="425"/>
      <c r="EC39" s="425"/>
      <c r="ED39" s="425"/>
      <c r="EE39" s="425"/>
      <c r="EF39" s="425"/>
      <c r="EG39" s="425"/>
      <c r="EH39" s="425"/>
      <c r="EI39" s="425"/>
      <c r="EJ39" s="425"/>
      <c r="EK39" s="425"/>
      <c r="EL39" s="425"/>
      <c r="EM39" s="425"/>
      <c r="EN39" s="425"/>
      <c r="EO39" s="425"/>
      <c r="EP39" s="425"/>
      <c r="EQ39" s="425"/>
      <c r="ER39" s="425"/>
      <c r="ES39" s="425"/>
      <c r="ET39" s="425"/>
      <c r="EU39" s="425"/>
      <c r="EV39" s="425"/>
      <c r="EW39" s="425"/>
      <c r="EX39" s="425"/>
      <c r="EY39" s="425"/>
      <c r="EZ39" s="425"/>
      <c r="FA39" s="425"/>
      <c r="FB39" s="425"/>
      <c r="FC39" s="425"/>
      <c r="FD39" s="425"/>
      <c r="FE39" s="425"/>
      <c r="FF39" s="425"/>
      <c r="FG39" s="425"/>
      <c r="FH39" s="425"/>
      <c r="FI39" s="425"/>
      <c r="FJ39" s="425"/>
      <c r="FK39" s="425"/>
      <c r="FL39" s="425"/>
      <c r="FM39" s="425"/>
      <c r="FN39" s="425"/>
      <c r="FO39" s="425"/>
      <c r="FP39" s="425"/>
      <c r="FQ39" s="425"/>
      <c r="FR39" s="425"/>
      <c r="FS39" s="425"/>
      <c r="FT39" s="425"/>
      <c r="FU39" s="425"/>
      <c r="FV39" s="425"/>
      <c r="FW39" s="425"/>
      <c r="FX39" s="425"/>
      <c r="FY39" s="425"/>
      <c r="FZ39" s="425"/>
      <c r="GA39" s="425"/>
      <c r="GB39" s="425"/>
      <c r="GC39" s="425"/>
      <c r="GD39" s="425"/>
      <c r="GE39" s="425"/>
      <c r="GF39" s="425"/>
      <c r="GG39" s="425"/>
      <c r="GH39" s="425"/>
      <c r="GI39" s="425"/>
      <c r="GJ39" s="425"/>
      <c r="GK39" s="425"/>
      <c r="GL39" s="425"/>
      <c r="GM39" s="425"/>
      <c r="GN39" s="425"/>
      <c r="GO39" s="425"/>
      <c r="GP39" s="425"/>
      <c r="GQ39" s="425"/>
      <c r="GR39" s="425"/>
      <c r="GS39" s="425"/>
      <c r="GT39" s="425"/>
      <c r="GU39" s="425"/>
      <c r="GV39" s="425"/>
      <c r="GW39" s="425"/>
      <c r="GX39" s="425"/>
      <c r="GY39" s="425"/>
      <c r="GZ39" s="425"/>
      <c r="HA39" s="425"/>
      <c r="HB39" s="425"/>
      <c r="HC39" s="425"/>
      <c r="HD39" s="425"/>
      <c r="HE39" s="425"/>
      <c r="HF39" s="425"/>
      <c r="HG39" s="425"/>
      <c r="HH39" s="425"/>
      <c r="HI39" s="425"/>
      <c r="HJ39" s="425"/>
      <c r="HK39" s="425"/>
      <c r="HL39" s="425"/>
      <c r="HM39" s="425"/>
      <c r="HN39" s="425"/>
      <c r="HO39" s="425"/>
      <c r="HP39" s="425"/>
      <c r="HQ39" s="425"/>
      <c r="HR39" s="425"/>
      <c r="HS39" s="425"/>
      <c r="HT39" s="425"/>
      <c r="HU39" s="425"/>
      <c r="HV39" s="425"/>
      <c r="HW39" s="425"/>
      <c r="HX39" s="425"/>
      <c r="HY39" s="425"/>
      <c r="HZ39" s="425"/>
      <c r="IA39" s="425"/>
      <c r="IB39" s="425"/>
      <c r="IC39" s="425"/>
      <c r="ID39" s="425"/>
      <c r="IE39" s="425"/>
      <c r="IF39" s="425"/>
      <c r="IG39" s="425"/>
      <c r="IH39" s="425"/>
      <c r="II39" s="425"/>
    </row>
    <row r="40" spans="1:243" s="449" customFormat="1">
      <c r="A40" s="435"/>
      <c r="B40" s="441" t="s">
        <v>356</v>
      </c>
      <c r="C40" s="442">
        <v>26</v>
      </c>
      <c r="D40" s="443">
        <v>181.20078731999999</v>
      </c>
      <c r="E40" s="443">
        <v>28.7244955</v>
      </c>
      <c r="F40" s="424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  <c r="AA40" s="425"/>
      <c r="AB40" s="425"/>
      <c r="AC40" s="425"/>
      <c r="AD40" s="425"/>
      <c r="AE40" s="425"/>
      <c r="AF40" s="425"/>
      <c r="AG40" s="425"/>
      <c r="AH40" s="425"/>
      <c r="AI40" s="425"/>
      <c r="AJ40" s="425"/>
      <c r="AK40" s="425"/>
      <c r="AL40" s="425"/>
      <c r="AM40" s="425"/>
      <c r="AN40" s="425"/>
      <c r="AO40" s="425"/>
      <c r="AP40" s="425"/>
      <c r="AQ40" s="425"/>
      <c r="AR40" s="425"/>
      <c r="AS40" s="425"/>
      <c r="AT40" s="425"/>
      <c r="AU40" s="425"/>
      <c r="AV40" s="425"/>
      <c r="AW40" s="425"/>
      <c r="AX40" s="425"/>
      <c r="AY40" s="425"/>
      <c r="AZ40" s="425"/>
      <c r="BA40" s="425"/>
      <c r="BB40" s="425"/>
      <c r="BC40" s="425"/>
      <c r="BD40" s="425"/>
      <c r="BE40" s="425"/>
      <c r="BF40" s="425"/>
      <c r="BG40" s="425"/>
      <c r="BH40" s="425"/>
      <c r="BI40" s="425"/>
      <c r="BJ40" s="425"/>
      <c r="BK40" s="425"/>
      <c r="BL40" s="425"/>
      <c r="BM40" s="425"/>
      <c r="BN40" s="425"/>
      <c r="BO40" s="425"/>
      <c r="BP40" s="425"/>
      <c r="BQ40" s="425"/>
      <c r="BR40" s="425"/>
      <c r="BS40" s="425"/>
      <c r="BT40" s="425"/>
      <c r="BU40" s="425"/>
      <c r="BV40" s="425"/>
      <c r="BW40" s="425"/>
      <c r="BX40" s="425"/>
      <c r="BY40" s="425"/>
      <c r="BZ40" s="425"/>
      <c r="CA40" s="425"/>
      <c r="CB40" s="425"/>
      <c r="CC40" s="425"/>
      <c r="CD40" s="425"/>
      <c r="CE40" s="425"/>
      <c r="CF40" s="425"/>
      <c r="CG40" s="425"/>
      <c r="CH40" s="425"/>
      <c r="CI40" s="425"/>
      <c r="CJ40" s="425"/>
      <c r="CK40" s="425"/>
      <c r="CL40" s="425"/>
      <c r="CM40" s="425"/>
      <c r="CN40" s="425"/>
      <c r="CO40" s="425"/>
      <c r="CP40" s="425"/>
      <c r="CQ40" s="425"/>
      <c r="CR40" s="425"/>
      <c r="CS40" s="425"/>
      <c r="CT40" s="425"/>
      <c r="CU40" s="425"/>
      <c r="CV40" s="425"/>
      <c r="CW40" s="425"/>
      <c r="CX40" s="425"/>
      <c r="CY40" s="425"/>
      <c r="CZ40" s="425"/>
      <c r="DA40" s="425"/>
      <c r="DB40" s="425"/>
      <c r="DC40" s="425"/>
      <c r="DD40" s="425"/>
      <c r="DE40" s="425"/>
      <c r="DF40" s="425"/>
      <c r="DG40" s="425"/>
      <c r="DH40" s="425"/>
      <c r="DI40" s="425"/>
      <c r="DJ40" s="425"/>
      <c r="DK40" s="425"/>
      <c r="DL40" s="425"/>
      <c r="DM40" s="425"/>
      <c r="DN40" s="425"/>
      <c r="DO40" s="425"/>
      <c r="DP40" s="425"/>
      <c r="DQ40" s="425"/>
      <c r="DR40" s="425"/>
      <c r="DS40" s="425"/>
      <c r="DT40" s="425"/>
      <c r="DU40" s="425"/>
      <c r="DV40" s="425"/>
      <c r="DW40" s="425"/>
      <c r="DX40" s="425"/>
      <c r="DY40" s="425"/>
      <c r="DZ40" s="425"/>
      <c r="EA40" s="425"/>
      <c r="EB40" s="425"/>
      <c r="EC40" s="425"/>
      <c r="ED40" s="425"/>
      <c r="EE40" s="425"/>
      <c r="EF40" s="425"/>
      <c r="EG40" s="425"/>
      <c r="EH40" s="425"/>
      <c r="EI40" s="425"/>
      <c r="EJ40" s="425"/>
      <c r="EK40" s="425"/>
      <c r="EL40" s="425"/>
      <c r="EM40" s="425"/>
      <c r="EN40" s="425"/>
      <c r="EO40" s="425"/>
      <c r="EP40" s="425"/>
      <c r="EQ40" s="425"/>
      <c r="ER40" s="425"/>
      <c r="ES40" s="425"/>
      <c r="ET40" s="425"/>
      <c r="EU40" s="425"/>
      <c r="EV40" s="425"/>
      <c r="EW40" s="425"/>
      <c r="EX40" s="425"/>
      <c r="EY40" s="425"/>
      <c r="EZ40" s="425"/>
      <c r="FA40" s="425"/>
      <c r="FB40" s="425"/>
      <c r="FC40" s="425"/>
      <c r="FD40" s="425"/>
      <c r="FE40" s="425"/>
      <c r="FF40" s="425"/>
      <c r="FG40" s="425"/>
      <c r="FH40" s="425"/>
      <c r="FI40" s="425"/>
      <c r="FJ40" s="425"/>
      <c r="FK40" s="425"/>
      <c r="FL40" s="425"/>
      <c r="FM40" s="425"/>
      <c r="FN40" s="425"/>
      <c r="FO40" s="425"/>
      <c r="FP40" s="425"/>
      <c r="FQ40" s="425"/>
      <c r="FR40" s="425"/>
      <c r="FS40" s="425"/>
      <c r="FT40" s="425"/>
      <c r="FU40" s="425"/>
      <c r="FV40" s="425"/>
      <c r="FW40" s="425"/>
      <c r="FX40" s="425"/>
      <c r="FY40" s="425"/>
      <c r="FZ40" s="425"/>
      <c r="GA40" s="425"/>
      <c r="GB40" s="425"/>
      <c r="GC40" s="425"/>
      <c r="GD40" s="425"/>
      <c r="GE40" s="425"/>
      <c r="GF40" s="425"/>
      <c r="GG40" s="425"/>
      <c r="GH40" s="425"/>
      <c r="GI40" s="425"/>
      <c r="GJ40" s="425"/>
      <c r="GK40" s="425"/>
      <c r="GL40" s="425"/>
      <c r="GM40" s="425"/>
      <c r="GN40" s="425"/>
      <c r="GO40" s="425"/>
      <c r="GP40" s="425"/>
      <c r="GQ40" s="425"/>
      <c r="GR40" s="425"/>
      <c r="GS40" s="425"/>
      <c r="GT40" s="425"/>
      <c r="GU40" s="425"/>
      <c r="GV40" s="425"/>
      <c r="GW40" s="425"/>
      <c r="GX40" s="425"/>
      <c r="GY40" s="425"/>
      <c r="GZ40" s="425"/>
      <c r="HA40" s="425"/>
      <c r="HB40" s="425"/>
      <c r="HC40" s="425"/>
      <c r="HD40" s="425"/>
      <c r="HE40" s="425"/>
      <c r="HF40" s="425"/>
      <c r="HG40" s="425"/>
      <c r="HH40" s="425"/>
      <c r="HI40" s="425"/>
      <c r="HJ40" s="425"/>
      <c r="HK40" s="425"/>
      <c r="HL40" s="425"/>
      <c r="HM40" s="425"/>
      <c r="HN40" s="425"/>
      <c r="HO40" s="425"/>
      <c r="HP40" s="425"/>
      <c r="HQ40" s="425"/>
      <c r="HR40" s="425"/>
      <c r="HS40" s="425"/>
      <c r="HT40" s="425"/>
      <c r="HU40" s="425"/>
      <c r="HV40" s="425"/>
      <c r="HW40" s="425"/>
      <c r="HX40" s="425"/>
      <c r="HY40" s="425"/>
      <c r="HZ40" s="425"/>
      <c r="IA40" s="425"/>
      <c r="IB40" s="425"/>
      <c r="IC40" s="425"/>
      <c r="ID40" s="425"/>
      <c r="IE40" s="425"/>
      <c r="IF40" s="425"/>
      <c r="IG40" s="425"/>
      <c r="IH40" s="425"/>
      <c r="II40" s="425"/>
    </row>
    <row r="41" spans="1:243" s="449" customFormat="1">
      <c r="A41" s="435"/>
      <c r="B41" s="441" t="s">
        <v>361</v>
      </c>
      <c r="C41" s="442">
        <v>13</v>
      </c>
      <c r="D41" s="443">
        <v>166.19723099999999</v>
      </c>
      <c r="E41" s="443">
        <v>0.75</v>
      </c>
      <c r="F41" s="424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  <c r="AA41" s="425"/>
      <c r="AB41" s="425"/>
      <c r="AC41" s="425"/>
      <c r="AD41" s="425"/>
      <c r="AE41" s="425"/>
      <c r="AF41" s="425"/>
      <c r="AG41" s="425"/>
      <c r="AH41" s="425"/>
      <c r="AI41" s="425"/>
      <c r="AJ41" s="425"/>
      <c r="AK41" s="425"/>
      <c r="AL41" s="425"/>
      <c r="AM41" s="425"/>
      <c r="AN41" s="425"/>
      <c r="AO41" s="425"/>
      <c r="AP41" s="425"/>
      <c r="AQ41" s="425"/>
      <c r="AR41" s="425"/>
      <c r="AS41" s="425"/>
      <c r="AT41" s="425"/>
      <c r="AU41" s="425"/>
      <c r="AV41" s="425"/>
      <c r="AW41" s="425"/>
      <c r="AX41" s="425"/>
      <c r="AY41" s="425"/>
      <c r="AZ41" s="425"/>
      <c r="BA41" s="425"/>
      <c r="BB41" s="425"/>
      <c r="BC41" s="425"/>
      <c r="BD41" s="425"/>
      <c r="BE41" s="425"/>
      <c r="BF41" s="425"/>
      <c r="BG41" s="425"/>
      <c r="BH41" s="425"/>
      <c r="BI41" s="425"/>
      <c r="BJ41" s="425"/>
      <c r="BK41" s="425"/>
      <c r="BL41" s="425"/>
      <c r="BM41" s="425"/>
      <c r="BN41" s="425"/>
      <c r="BO41" s="425"/>
      <c r="BP41" s="425"/>
      <c r="BQ41" s="425"/>
      <c r="BR41" s="425"/>
      <c r="BS41" s="425"/>
      <c r="BT41" s="425"/>
      <c r="BU41" s="425"/>
      <c r="BV41" s="425"/>
      <c r="BW41" s="425"/>
      <c r="BX41" s="425"/>
      <c r="BY41" s="425"/>
      <c r="BZ41" s="425"/>
      <c r="CA41" s="425"/>
      <c r="CB41" s="425"/>
      <c r="CC41" s="425"/>
      <c r="CD41" s="425"/>
      <c r="CE41" s="425"/>
      <c r="CF41" s="425"/>
      <c r="CG41" s="425"/>
      <c r="CH41" s="425"/>
      <c r="CI41" s="425"/>
      <c r="CJ41" s="425"/>
      <c r="CK41" s="425"/>
      <c r="CL41" s="425"/>
      <c r="CM41" s="425"/>
      <c r="CN41" s="425"/>
      <c r="CO41" s="425"/>
      <c r="CP41" s="425"/>
      <c r="CQ41" s="425"/>
      <c r="CR41" s="425"/>
      <c r="CS41" s="425"/>
      <c r="CT41" s="425"/>
      <c r="CU41" s="425"/>
      <c r="CV41" s="425"/>
      <c r="CW41" s="425"/>
      <c r="CX41" s="425"/>
      <c r="CY41" s="425"/>
      <c r="CZ41" s="425"/>
      <c r="DA41" s="425"/>
      <c r="DB41" s="425"/>
      <c r="DC41" s="425"/>
      <c r="DD41" s="425"/>
      <c r="DE41" s="425"/>
      <c r="DF41" s="425"/>
      <c r="DG41" s="425"/>
      <c r="DH41" s="425"/>
      <c r="DI41" s="425"/>
      <c r="DJ41" s="425"/>
      <c r="DK41" s="425"/>
      <c r="DL41" s="425"/>
      <c r="DM41" s="425"/>
      <c r="DN41" s="425"/>
      <c r="DO41" s="425"/>
      <c r="DP41" s="425"/>
      <c r="DQ41" s="425"/>
      <c r="DR41" s="425"/>
      <c r="DS41" s="425"/>
      <c r="DT41" s="425"/>
      <c r="DU41" s="425"/>
      <c r="DV41" s="425"/>
      <c r="DW41" s="425"/>
      <c r="DX41" s="425"/>
      <c r="DY41" s="425"/>
      <c r="DZ41" s="425"/>
      <c r="EA41" s="425"/>
      <c r="EB41" s="425"/>
      <c r="EC41" s="425"/>
      <c r="ED41" s="425"/>
      <c r="EE41" s="425"/>
      <c r="EF41" s="425"/>
      <c r="EG41" s="425"/>
      <c r="EH41" s="425"/>
      <c r="EI41" s="425"/>
      <c r="EJ41" s="425"/>
      <c r="EK41" s="425"/>
      <c r="EL41" s="425"/>
      <c r="EM41" s="425"/>
      <c r="EN41" s="425"/>
      <c r="EO41" s="425"/>
      <c r="EP41" s="425"/>
      <c r="EQ41" s="425"/>
      <c r="ER41" s="425"/>
      <c r="ES41" s="425"/>
      <c r="ET41" s="425"/>
      <c r="EU41" s="425"/>
      <c r="EV41" s="425"/>
      <c r="EW41" s="425"/>
      <c r="EX41" s="425"/>
      <c r="EY41" s="425"/>
      <c r="EZ41" s="425"/>
      <c r="FA41" s="425"/>
      <c r="FB41" s="425"/>
      <c r="FC41" s="425"/>
      <c r="FD41" s="425"/>
      <c r="FE41" s="425"/>
      <c r="FF41" s="425"/>
      <c r="FG41" s="425"/>
      <c r="FH41" s="425"/>
      <c r="FI41" s="425"/>
      <c r="FJ41" s="425"/>
      <c r="FK41" s="425"/>
      <c r="FL41" s="425"/>
      <c r="FM41" s="425"/>
      <c r="FN41" s="425"/>
      <c r="FO41" s="425"/>
      <c r="FP41" s="425"/>
      <c r="FQ41" s="425"/>
      <c r="FR41" s="425"/>
      <c r="FS41" s="425"/>
      <c r="FT41" s="425"/>
      <c r="FU41" s="425"/>
      <c r="FV41" s="425"/>
      <c r="FW41" s="425"/>
      <c r="FX41" s="425"/>
      <c r="FY41" s="425"/>
      <c r="FZ41" s="425"/>
      <c r="GA41" s="425"/>
      <c r="GB41" s="425"/>
      <c r="GC41" s="425"/>
      <c r="GD41" s="425"/>
      <c r="GE41" s="425"/>
      <c r="GF41" s="425"/>
      <c r="GG41" s="425"/>
      <c r="GH41" s="425"/>
      <c r="GI41" s="425"/>
      <c r="GJ41" s="425"/>
      <c r="GK41" s="425"/>
      <c r="GL41" s="425"/>
      <c r="GM41" s="425"/>
      <c r="GN41" s="425"/>
      <c r="GO41" s="425"/>
      <c r="GP41" s="425"/>
      <c r="GQ41" s="425"/>
      <c r="GR41" s="425"/>
      <c r="GS41" s="425"/>
      <c r="GT41" s="425"/>
      <c r="GU41" s="425"/>
      <c r="GV41" s="425"/>
      <c r="GW41" s="425"/>
      <c r="GX41" s="425"/>
      <c r="GY41" s="425"/>
      <c r="GZ41" s="425"/>
      <c r="HA41" s="425"/>
      <c r="HB41" s="425"/>
      <c r="HC41" s="425"/>
      <c r="HD41" s="425"/>
      <c r="HE41" s="425"/>
      <c r="HF41" s="425"/>
      <c r="HG41" s="425"/>
      <c r="HH41" s="425"/>
      <c r="HI41" s="425"/>
      <c r="HJ41" s="425"/>
      <c r="HK41" s="425"/>
      <c r="HL41" s="425"/>
      <c r="HM41" s="425"/>
      <c r="HN41" s="425"/>
      <c r="HO41" s="425"/>
      <c r="HP41" s="425"/>
      <c r="HQ41" s="425"/>
      <c r="HR41" s="425"/>
      <c r="HS41" s="425"/>
      <c r="HT41" s="425"/>
      <c r="HU41" s="425"/>
      <c r="HV41" s="425"/>
      <c r="HW41" s="425"/>
      <c r="HX41" s="425"/>
      <c r="HY41" s="425"/>
      <c r="HZ41" s="425"/>
      <c r="IA41" s="425"/>
      <c r="IB41" s="425"/>
      <c r="IC41" s="425"/>
      <c r="ID41" s="425"/>
      <c r="IE41" s="425"/>
      <c r="IF41" s="425"/>
      <c r="IG41" s="425"/>
      <c r="IH41" s="425"/>
      <c r="II41" s="425"/>
    </row>
    <row r="42" spans="1:243" s="449" customFormat="1">
      <c r="A42" s="435"/>
      <c r="B42" s="441" t="s">
        <v>468</v>
      </c>
      <c r="C42" s="442">
        <v>20</v>
      </c>
      <c r="D42" s="443">
        <v>112.85697500000001</v>
      </c>
      <c r="E42" s="443">
        <v>50.02</v>
      </c>
      <c r="F42" s="424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  <c r="AA42" s="425"/>
      <c r="AB42" s="425"/>
      <c r="AC42" s="425"/>
      <c r="AD42" s="425"/>
      <c r="AE42" s="425"/>
      <c r="AF42" s="425"/>
      <c r="AG42" s="425"/>
      <c r="AH42" s="425"/>
      <c r="AI42" s="425"/>
      <c r="AJ42" s="425"/>
      <c r="AK42" s="425"/>
      <c r="AL42" s="425"/>
      <c r="AM42" s="425"/>
      <c r="AN42" s="425"/>
      <c r="AO42" s="425"/>
      <c r="AP42" s="425"/>
      <c r="AQ42" s="425"/>
      <c r="AR42" s="425"/>
      <c r="AS42" s="425"/>
      <c r="AT42" s="425"/>
      <c r="AU42" s="425"/>
      <c r="AV42" s="425"/>
      <c r="AW42" s="425"/>
      <c r="AX42" s="425"/>
      <c r="AY42" s="425"/>
      <c r="AZ42" s="425"/>
      <c r="BA42" s="425"/>
      <c r="BB42" s="425"/>
      <c r="BC42" s="425"/>
      <c r="BD42" s="425"/>
      <c r="BE42" s="425"/>
      <c r="BF42" s="425"/>
      <c r="BG42" s="425"/>
      <c r="BH42" s="425"/>
      <c r="BI42" s="425"/>
      <c r="BJ42" s="425"/>
      <c r="BK42" s="425"/>
      <c r="BL42" s="425"/>
      <c r="BM42" s="425"/>
      <c r="BN42" s="425"/>
      <c r="BO42" s="425"/>
      <c r="BP42" s="425"/>
      <c r="BQ42" s="425"/>
      <c r="BR42" s="425"/>
      <c r="BS42" s="425"/>
      <c r="BT42" s="425"/>
      <c r="BU42" s="425"/>
      <c r="BV42" s="425"/>
      <c r="BW42" s="425"/>
      <c r="BX42" s="425"/>
      <c r="BY42" s="425"/>
      <c r="BZ42" s="425"/>
      <c r="CA42" s="425"/>
      <c r="CB42" s="425"/>
      <c r="CC42" s="425"/>
      <c r="CD42" s="425"/>
      <c r="CE42" s="425"/>
      <c r="CF42" s="425"/>
      <c r="CG42" s="425"/>
      <c r="CH42" s="425"/>
      <c r="CI42" s="425"/>
      <c r="CJ42" s="425"/>
      <c r="CK42" s="425"/>
      <c r="CL42" s="425"/>
      <c r="CM42" s="425"/>
      <c r="CN42" s="425"/>
      <c r="CO42" s="425"/>
      <c r="CP42" s="425"/>
      <c r="CQ42" s="425"/>
      <c r="CR42" s="425"/>
      <c r="CS42" s="425"/>
      <c r="CT42" s="425"/>
      <c r="CU42" s="425"/>
      <c r="CV42" s="425"/>
      <c r="CW42" s="425"/>
      <c r="CX42" s="425"/>
      <c r="CY42" s="425"/>
      <c r="CZ42" s="425"/>
      <c r="DA42" s="425"/>
      <c r="DB42" s="425"/>
      <c r="DC42" s="425"/>
      <c r="DD42" s="425"/>
      <c r="DE42" s="425"/>
      <c r="DF42" s="425"/>
      <c r="DG42" s="425"/>
      <c r="DH42" s="425"/>
      <c r="DI42" s="425"/>
      <c r="DJ42" s="425"/>
      <c r="DK42" s="425"/>
      <c r="DL42" s="425"/>
      <c r="DM42" s="425"/>
      <c r="DN42" s="425"/>
      <c r="DO42" s="425"/>
      <c r="DP42" s="425"/>
      <c r="DQ42" s="425"/>
      <c r="DR42" s="425"/>
      <c r="DS42" s="425"/>
      <c r="DT42" s="425"/>
      <c r="DU42" s="425"/>
      <c r="DV42" s="425"/>
      <c r="DW42" s="425"/>
      <c r="DX42" s="425"/>
      <c r="DY42" s="425"/>
      <c r="DZ42" s="425"/>
      <c r="EA42" s="425"/>
      <c r="EB42" s="425"/>
      <c r="EC42" s="425"/>
      <c r="ED42" s="425"/>
      <c r="EE42" s="425"/>
      <c r="EF42" s="425"/>
      <c r="EG42" s="425"/>
      <c r="EH42" s="425"/>
      <c r="EI42" s="425"/>
      <c r="EJ42" s="425"/>
      <c r="EK42" s="425"/>
      <c r="EL42" s="425"/>
      <c r="EM42" s="425"/>
      <c r="EN42" s="425"/>
      <c r="EO42" s="425"/>
      <c r="EP42" s="425"/>
      <c r="EQ42" s="425"/>
      <c r="ER42" s="425"/>
      <c r="ES42" s="425"/>
      <c r="ET42" s="425"/>
      <c r="EU42" s="425"/>
      <c r="EV42" s="425"/>
      <c r="EW42" s="425"/>
      <c r="EX42" s="425"/>
      <c r="EY42" s="425"/>
      <c r="EZ42" s="425"/>
      <c r="FA42" s="425"/>
      <c r="FB42" s="425"/>
      <c r="FC42" s="425"/>
      <c r="FD42" s="425"/>
      <c r="FE42" s="425"/>
      <c r="FF42" s="425"/>
      <c r="FG42" s="425"/>
      <c r="FH42" s="425"/>
      <c r="FI42" s="425"/>
      <c r="FJ42" s="425"/>
      <c r="FK42" s="425"/>
      <c r="FL42" s="425"/>
      <c r="FM42" s="425"/>
      <c r="FN42" s="425"/>
      <c r="FO42" s="425"/>
      <c r="FP42" s="425"/>
      <c r="FQ42" s="425"/>
      <c r="FR42" s="425"/>
      <c r="FS42" s="425"/>
      <c r="FT42" s="425"/>
      <c r="FU42" s="425"/>
      <c r="FV42" s="425"/>
      <c r="FW42" s="425"/>
      <c r="FX42" s="425"/>
      <c r="FY42" s="425"/>
      <c r="FZ42" s="425"/>
      <c r="GA42" s="425"/>
      <c r="GB42" s="425"/>
      <c r="GC42" s="425"/>
      <c r="GD42" s="425"/>
      <c r="GE42" s="425"/>
      <c r="GF42" s="425"/>
      <c r="GG42" s="425"/>
      <c r="GH42" s="425"/>
      <c r="GI42" s="425"/>
      <c r="GJ42" s="425"/>
      <c r="GK42" s="425"/>
      <c r="GL42" s="425"/>
      <c r="GM42" s="425"/>
      <c r="GN42" s="425"/>
      <c r="GO42" s="425"/>
      <c r="GP42" s="425"/>
      <c r="GQ42" s="425"/>
      <c r="GR42" s="425"/>
      <c r="GS42" s="425"/>
      <c r="GT42" s="425"/>
      <c r="GU42" s="425"/>
      <c r="GV42" s="425"/>
      <c r="GW42" s="425"/>
      <c r="GX42" s="425"/>
      <c r="GY42" s="425"/>
      <c r="GZ42" s="425"/>
      <c r="HA42" s="425"/>
      <c r="HB42" s="425"/>
      <c r="HC42" s="425"/>
      <c r="HD42" s="425"/>
      <c r="HE42" s="425"/>
      <c r="HF42" s="425"/>
      <c r="HG42" s="425"/>
      <c r="HH42" s="425"/>
      <c r="HI42" s="425"/>
      <c r="HJ42" s="425"/>
      <c r="HK42" s="425"/>
      <c r="HL42" s="425"/>
      <c r="HM42" s="425"/>
      <c r="HN42" s="425"/>
      <c r="HO42" s="425"/>
      <c r="HP42" s="425"/>
      <c r="HQ42" s="425"/>
      <c r="HR42" s="425"/>
      <c r="HS42" s="425"/>
      <c r="HT42" s="425"/>
      <c r="HU42" s="425"/>
      <c r="HV42" s="425"/>
      <c r="HW42" s="425"/>
      <c r="HX42" s="425"/>
      <c r="HY42" s="425"/>
      <c r="HZ42" s="425"/>
      <c r="IA42" s="425"/>
      <c r="IB42" s="425"/>
      <c r="IC42" s="425"/>
      <c r="ID42" s="425"/>
      <c r="IE42" s="425"/>
      <c r="IF42" s="425"/>
      <c r="IG42" s="425"/>
      <c r="IH42" s="425"/>
      <c r="II42" s="425"/>
    </row>
    <row r="43" spans="1:243" s="449" customFormat="1">
      <c r="A43" s="435"/>
      <c r="B43" s="441" t="s">
        <v>349</v>
      </c>
      <c r="C43" s="442">
        <v>96</v>
      </c>
      <c r="D43" s="443">
        <v>88.33486929</v>
      </c>
      <c r="E43" s="443">
        <v>318.620068</v>
      </c>
      <c r="F43" s="424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  <c r="AA43" s="425"/>
      <c r="AB43" s="425"/>
      <c r="AC43" s="425"/>
      <c r="AD43" s="425"/>
      <c r="AE43" s="425"/>
      <c r="AF43" s="425"/>
      <c r="AG43" s="425"/>
      <c r="AH43" s="425"/>
      <c r="AI43" s="425"/>
      <c r="AJ43" s="425"/>
      <c r="AK43" s="425"/>
      <c r="AL43" s="425"/>
      <c r="AM43" s="425"/>
      <c r="AN43" s="425"/>
      <c r="AO43" s="425"/>
      <c r="AP43" s="425"/>
      <c r="AQ43" s="425"/>
      <c r="AR43" s="425"/>
      <c r="AS43" s="425"/>
      <c r="AT43" s="425"/>
      <c r="AU43" s="425"/>
      <c r="AV43" s="425"/>
      <c r="AW43" s="425"/>
      <c r="AX43" s="425"/>
      <c r="AY43" s="425"/>
      <c r="AZ43" s="425"/>
      <c r="BA43" s="425"/>
      <c r="BB43" s="425"/>
      <c r="BC43" s="425"/>
      <c r="BD43" s="425"/>
      <c r="BE43" s="425"/>
      <c r="BF43" s="425"/>
      <c r="BG43" s="425"/>
      <c r="BH43" s="425"/>
      <c r="BI43" s="425"/>
      <c r="BJ43" s="425"/>
      <c r="BK43" s="425"/>
      <c r="BL43" s="425"/>
      <c r="BM43" s="425"/>
      <c r="BN43" s="425"/>
      <c r="BO43" s="425"/>
      <c r="BP43" s="425"/>
      <c r="BQ43" s="425"/>
      <c r="BR43" s="425"/>
      <c r="BS43" s="425"/>
      <c r="BT43" s="425"/>
      <c r="BU43" s="425"/>
      <c r="BV43" s="425"/>
      <c r="BW43" s="425"/>
      <c r="BX43" s="425"/>
      <c r="BY43" s="425"/>
      <c r="BZ43" s="425"/>
      <c r="CA43" s="425"/>
      <c r="CB43" s="425"/>
      <c r="CC43" s="425"/>
      <c r="CD43" s="425"/>
      <c r="CE43" s="425"/>
      <c r="CF43" s="425"/>
      <c r="CG43" s="425"/>
      <c r="CH43" s="425"/>
      <c r="CI43" s="425"/>
      <c r="CJ43" s="425"/>
      <c r="CK43" s="425"/>
      <c r="CL43" s="425"/>
      <c r="CM43" s="425"/>
      <c r="CN43" s="425"/>
      <c r="CO43" s="425"/>
      <c r="CP43" s="425"/>
      <c r="CQ43" s="425"/>
      <c r="CR43" s="425"/>
      <c r="CS43" s="425"/>
      <c r="CT43" s="425"/>
      <c r="CU43" s="425"/>
      <c r="CV43" s="425"/>
      <c r="CW43" s="425"/>
      <c r="CX43" s="425"/>
      <c r="CY43" s="425"/>
      <c r="CZ43" s="425"/>
      <c r="DA43" s="425"/>
      <c r="DB43" s="425"/>
      <c r="DC43" s="425"/>
      <c r="DD43" s="425"/>
      <c r="DE43" s="425"/>
      <c r="DF43" s="425"/>
      <c r="DG43" s="425"/>
      <c r="DH43" s="425"/>
      <c r="DI43" s="425"/>
      <c r="DJ43" s="425"/>
      <c r="DK43" s="425"/>
      <c r="DL43" s="425"/>
      <c r="DM43" s="425"/>
      <c r="DN43" s="425"/>
      <c r="DO43" s="425"/>
      <c r="DP43" s="425"/>
      <c r="DQ43" s="425"/>
      <c r="DR43" s="425"/>
      <c r="DS43" s="425"/>
      <c r="DT43" s="425"/>
      <c r="DU43" s="425"/>
      <c r="DV43" s="425"/>
      <c r="DW43" s="425"/>
      <c r="DX43" s="425"/>
      <c r="DY43" s="425"/>
      <c r="DZ43" s="425"/>
      <c r="EA43" s="425"/>
      <c r="EB43" s="425"/>
      <c r="EC43" s="425"/>
      <c r="ED43" s="425"/>
      <c r="EE43" s="425"/>
      <c r="EF43" s="425"/>
      <c r="EG43" s="425"/>
      <c r="EH43" s="425"/>
      <c r="EI43" s="425"/>
      <c r="EJ43" s="425"/>
      <c r="EK43" s="425"/>
      <c r="EL43" s="425"/>
      <c r="EM43" s="425"/>
      <c r="EN43" s="425"/>
      <c r="EO43" s="425"/>
      <c r="EP43" s="425"/>
      <c r="EQ43" s="425"/>
      <c r="ER43" s="425"/>
      <c r="ES43" s="425"/>
      <c r="ET43" s="425"/>
      <c r="EU43" s="425"/>
      <c r="EV43" s="425"/>
      <c r="EW43" s="425"/>
      <c r="EX43" s="425"/>
      <c r="EY43" s="425"/>
      <c r="EZ43" s="425"/>
      <c r="FA43" s="425"/>
      <c r="FB43" s="425"/>
      <c r="FC43" s="425"/>
      <c r="FD43" s="425"/>
      <c r="FE43" s="425"/>
      <c r="FF43" s="425"/>
      <c r="FG43" s="425"/>
      <c r="FH43" s="425"/>
      <c r="FI43" s="425"/>
      <c r="FJ43" s="425"/>
      <c r="FK43" s="425"/>
      <c r="FL43" s="425"/>
      <c r="FM43" s="425"/>
      <c r="FN43" s="425"/>
      <c r="FO43" s="425"/>
      <c r="FP43" s="425"/>
      <c r="FQ43" s="425"/>
      <c r="FR43" s="425"/>
      <c r="FS43" s="425"/>
      <c r="FT43" s="425"/>
      <c r="FU43" s="425"/>
      <c r="FV43" s="425"/>
      <c r="FW43" s="425"/>
      <c r="FX43" s="425"/>
      <c r="FY43" s="425"/>
      <c r="FZ43" s="425"/>
      <c r="GA43" s="425"/>
      <c r="GB43" s="425"/>
      <c r="GC43" s="425"/>
      <c r="GD43" s="425"/>
      <c r="GE43" s="425"/>
      <c r="GF43" s="425"/>
      <c r="GG43" s="425"/>
      <c r="GH43" s="425"/>
      <c r="GI43" s="425"/>
      <c r="GJ43" s="425"/>
      <c r="GK43" s="425"/>
      <c r="GL43" s="425"/>
      <c r="GM43" s="425"/>
      <c r="GN43" s="425"/>
      <c r="GO43" s="425"/>
      <c r="GP43" s="425"/>
      <c r="GQ43" s="425"/>
      <c r="GR43" s="425"/>
      <c r="GS43" s="425"/>
      <c r="GT43" s="425"/>
      <c r="GU43" s="425"/>
      <c r="GV43" s="425"/>
      <c r="GW43" s="425"/>
      <c r="GX43" s="425"/>
      <c r="GY43" s="425"/>
      <c r="GZ43" s="425"/>
      <c r="HA43" s="425"/>
      <c r="HB43" s="425"/>
      <c r="HC43" s="425"/>
      <c r="HD43" s="425"/>
      <c r="HE43" s="425"/>
      <c r="HF43" s="425"/>
      <c r="HG43" s="425"/>
      <c r="HH43" s="425"/>
      <c r="HI43" s="425"/>
      <c r="HJ43" s="425"/>
      <c r="HK43" s="425"/>
      <c r="HL43" s="425"/>
      <c r="HM43" s="425"/>
      <c r="HN43" s="425"/>
      <c r="HO43" s="425"/>
      <c r="HP43" s="425"/>
      <c r="HQ43" s="425"/>
      <c r="HR43" s="425"/>
      <c r="HS43" s="425"/>
      <c r="HT43" s="425"/>
      <c r="HU43" s="425"/>
      <c r="HV43" s="425"/>
      <c r="HW43" s="425"/>
      <c r="HX43" s="425"/>
      <c r="HY43" s="425"/>
      <c r="HZ43" s="425"/>
      <c r="IA43" s="425"/>
      <c r="IB43" s="425"/>
      <c r="IC43" s="425"/>
      <c r="ID43" s="425"/>
      <c r="IE43" s="425"/>
      <c r="IF43" s="425"/>
      <c r="IG43" s="425"/>
      <c r="IH43" s="425"/>
      <c r="II43" s="425"/>
    </row>
    <row r="44" spans="1:243" s="449" customFormat="1">
      <c r="A44" s="435"/>
      <c r="B44" s="441" t="s">
        <v>469</v>
      </c>
      <c r="C44" s="442">
        <v>3</v>
      </c>
      <c r="D44" s="443">
        <v>60.263914</v>
      </c>
      <c r="E44" s="443">
        <v>0</v>
      </c>
      <c r="F44" s="424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  <c r="AA44" s="425"/>
      <c r="AB44" s="425"/>
      <c r="AC44" s="425"/>
      <c r="AD44" s="425"/>
      <c r="AE44" s="425"/>
      <c r="AF44" s="425"/>
      <c r="AG44" s="425"/>
      <c r="AH44" s="425"/>
      <c r="AI44" s="425"/>
      <c r="AJ44" s="425"/>
      <c r="AK44" s="425"/>
      <c r="AL44" s="425"/>
      <c r="AM44" s="425"/>
      <c r="AN44" s="425"/>
      <c r="AO44" s="425"/>
      <c r="AP44" s="425"/>
      <c r="AQ44" s="425"/>
      <c r="AR44" s="425"/>
      <c r="AS44" s="425"/>
      <c r="AT44" s="425"/>
      <c r="AU44" s="425"/>
      <c r="AV44" s="425"/>
      <c r="AW44" s="425"/>
      <c r="AX44" s="425"/>
      <c r="AY44" s="425"/>
      <c r="AZ44" s="425"/>
      <c r="BA44" s="425"/>
      <c r="BB44" s="425"/>
      <c r="BC44" s="425"/>
      <c r="BD44" s="425"/>
      <c r="BE44" s="425"/>
      <c r="BF44" s="425"/>
      <c r="BG44" s="425"/>
      <c r="BH44" s="425"/>
      <c r="BI44" s="425"/>
      <c r="BJ44" s="425"/>
      <c r="BK44" s="425"/>
      <c r="BL44" s="425"/>
      <c r="BM44" s="425"/>
      <c r="BN44" s="425"/>
      <c r="BO44" s="425"/>
      <c r="BP44" s="425"/>
      <c r="BQ44" s="425"/>
      <c r="BR44" s="425"/>
      <c r="BS44" s="425"/>
      <c r="BT44" s="425"/>
      <c r="BU44" s="425"/>
      <c r="BV44" s="425"/>
      <c r="BW44" s="425"/>
      <c r="BX44" s="425"/>
      <c r="BY44" s="425"/>
      <c r="BZ44" s="425"/>
      <c r="CA44" s="425"/>
      <c r="CB44" s="425"/>
      <c r="CC44" s="425"/>
      <c r="CD44" s="425"/>
      <c r="CE44" s="425"/>
      <c r="CF44" s="425"/>
      <c r="CG44" s="425"/>
      <c r="CH44" s="425"/>
      <c r="CI44" s="425"/>
      <c r="CJ44" s="425"/>
      <c r="CK44" s="425"/>
      <c r="CL44" s="425"/>
      <c r="CM44" s="425"/>
      <c r="CN44" s="425"/>
      <c r="CO44" s="425"/>
      <c r="CP44" s="425"/>
      <c r="CQ44" s="425"/>
      <c r="CR44" s="425"/>
      <c r="CS44" s="425"/>
      <c r="CT44" s="425"/>
      <c r="CU44" s="425"/>
      <c r="CV44" s="425"/>
      <c r="CW44" s="425"/>
      <c r="CX44" s="425"/>
      <c r="CY44" s="425"/>
      <c r="CZ44" s="425"/>
      <c r="DA44" s="425"/>
      <c r="DB44" s="425"/>
      <c r="DC44" s="425"/>
      <c r="DD44" s="425"/>
      <c r="DE44" s="425"/>
      <c r="DF44" s="425"/>
      <c r="DG44" s="425"/>
      <c r="DH44" s="425"/>
      <c r="DI44" s="425"/>
      <c r="DJ44" s="425"/>
      <c r="DK44" s="425"/>
      <c r="DL44" s="425"/>
      <c r="DM44" s="425"/>
      <c r="DN44" s="425"/>
      <c r="DO44" s="425"/>
      <c r="DP44" s="425"/>
      <c r="DQ44" s="425"/>
      <c r="DR44" s="425"/>
      <c r="DS44" s="425"/>
      <c r="DT44" s="425"/>
      <c r="DU44" s="425"/>
      <c r="DV44" s="425"/>
      <c r="DW44" s="425"/>
      <c r="DX44" s="425"/>
      <c r="DY44" s="425"/>
      <c r="DZ44" s="425"/>
      <c r="EA44" s="425"/>
      <c r="EB44" s="425"/>
      <c r="EC44" s="425"/>
      <c r="ED44" s="425"/>
      <c r="EE44" s="425"/>
      <c r="EF44" s="425"/>
      <c r="EG44" s="425"/>
      <c r="EH44" s="425"/>
      <c r="EI44" s="425"/>
      <c r="EJ44" s="425"/>
      <c r="EK44" s="425"/>
      <c r="EL44" s="425"/>
      <c r="EM44" s="425"/>
      <c r="EN44" s="425"/>
      <c r="EO44" s="425"/>
      <c r="EP44" s="425"/>
      <c r="EQ44" s="425"/>
      <c r="ER44" s="425"/>
      <c r="ES44" s="425"/>
      <c r="ET44" s="425"/>
      <c r="EU44" s="425"/>
      <c r="EV44" s="425"/>
      <c r="EW44" s="425"/>
      <c r="EX44" s="425"/>
      <c r="EY44" s="425"/>
      <c r="EZ44" s="425"/>
      <c r="FA44" s="425"/>
      <c r="FB44" s="425"/>
      <c r="FC44" s="425"/>
      <c r="FD44" s="425"/>
      <c r="FE44" s="425"/>
      <c r="FF44" s="425"/>
      <c r="FG44" s="425"/>
      <c r="FH44" s="425"/>
      <c r="FI44" s="425"/>
      <c r="FJ44" s="425"/>
      <c r="FK44" s="425"/>
      <c r="FL44" s="425"/>
      <c r="FM44" s="425"/>
      <c r="FN44" s="425"/>
      <c r="FO44" s="425"/>
      <c r="FP44" s="425"/>
      <c r="FQ44" s="425"/>
      <c r="FR44" s="425"/>
      <c r="FS44" s="425"/>
      <c r="FT44" s="425"/>
      <c r="FU44" s="425"/>
      <c r="FV44" s="425"/>
      <c r="FW44" s="425"/>
      <c r="FX44" s="425"/>
      <c r="FY44" s="425"/>
      <c r="FZ44" s="425"/>
      <c r="GA44" s="425"/>
      <c r="GB44" s="425"/>
      <c r="GC44" s="425"/>
      <c r="GD44" s="425"/>
      <c r="GE44" s="425"/>
      <c r="GF44" s="425"/>
      <c r="GG44" s="425"/>
      <c r="GH44" s="425"/>
      <c r="GI44" s="425"/>
      <c r="GJ44" s="425"/>
      <c r="GK44" s="425"/>
      <c r="GL44" s="425"/>
      <c r="GM44" s="425"/>
      <c r="GN44" s="425"/>
      <c r="GO44" s="425"/>
      <c r="GP44" s="425"/>
      <c r="GQ44" s="425"/>
      <c r="GR44" s="425"/>
      <c r="GS44" s="425"/>
      <c r="GT44" s="425"/>
      <c r="GU44" s="425"/>
      <c r="GV44" s="425"/>
      <c r="GW44" s="425"/>
      <c r="GX44" s="425"/>
      <c r="GY44" s="425"/>
      <c r="GZ44" s="425"/>
      <c r="HA44" s="425"/>
      <c r="HB44" s="425"/>
      <c r="HC44" s="425"/>
      <c r="HD44" s="425"/>
      <c r="HE44" s="425"/>
      <c r="HF44" s="425"/>
      <c r="HG44" s="425"/>
      <c r="HH44" s="425"/>
      <c r="HI44" s="425"/>
      <c r="HJ44" s="425"/>
      <c r="HK44" s="425"/>
      <c r="HL44" s="425"/>
      <c r="HM44" s="425"/>
      <c r="HN44" s="425"/>
      <c r="HO44" s="425"/>
      <c r="HP44" s="425"/>
      <c r="HQ44" s="425"/>
      <c r="HR44" s="425"/>
      <c r="HS44" s="425"/>
      <c r="HT44" s="425"/>
      <c r="HU44" s="425"/>
      <c r="HV44" s="425"/>
      <c r="HW44" s="425"/>
      <c r="HX44" s="425"/>
      <c r="HY44" s="425"/>
      <c r="HZ44" s="425"/>
      <c r="IA44" s="425"/>
      <c r="IB44" s="425"/>
      <c r="IC44" s="425"/>
      <c r="ID44" s="425"/>
      <c r="IE44" s="425"/>
      <c r="IF44" s="425"/>
      <c r="IG44" s="425"/>
      <c r="IH44" s="425"/>
      <c r="II44" s="425"/>
    </row>
    <row r="45" spans="1:243" s="449" customFormat="1">
      <c r="A45" s="435"/>
      <c r="B45" s="441" t="s">
        <v>359</v>
      </c>
      <c r="C45" s="442">
        <v>12</v>
      </c>
      <c r="D45" s="443">
        <v>47.298400630000003</v>
      </c>
      <c r="E45" s="443">
        <v>69.174999999999997</v>
      </c>
      <c r="F45" s="424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  <c r="AA45" s="425"/>
      <c r="AB45" s="425"/>
      <c r="AC45" s="425"/>
      <c r="AD45" s="425"/>
      <c r="AE45" s="425"/>
      <c r="AF45" s="425"/>
      <c r="AG45" s="425"/>
      <c r="AH45" s="425"/>
      <c r="AI45" s="425"/>
      <c r="AJ45" s="425"/>
      <c r="AK45" s="425"/>
      <c r="AL45" s="425"/>
      <c r="AM45" s="425"/>
      <c r="AN45" s="425"/>
      <c r="AO45" s="425"/>
      <c r="AP45" s="425"/>
      <c r="AQ45" s="425"/>
      <c r="AR45" s="425"/>
      <c r="AS45" s="425"/>
      <c r="AT45" s="425"/>
      <c r="AU45" s="425"/>
      <c r="AV45" s="425"/>
      <c r="AW45" s="425"/>
      <c r="AX45" s="425"/>
      <c r="AY45" s="425"/>
      <c r="AZ45" s="425"/>
      <c r="BA45" s="425"/>
      <c r="BB45" s="425"/>
      <c r="BC45" s="425"/>
      <c r="BD45" s="425"/>
      <c r="BE45" s="425"/>
      <c r="BF45" s="425"/>
      <c r="BG45" s="425"/>
      <c r="BH45" s="425"/>
      <c r="BI45" s="425"/>
      <c r="BJ45" s="425"/>
      <c r="BK45" s="425"/>
      <c r="BL45" s="425"/>
      <c r="BM45" s="425"/>
      <c r="BN45" s="425"/>
      <c r="BO45" s="425"/>
      <c r="BP45" s="425"/>
      <c r="BQ45" s="425"/>
      <c r="BR45" s="425"/>
      <c r="BS45" s="425"/>
      <c r="BT45" s="425"/>
      <c r="BU45" s="425"/>
      <c r="BV45" s="425"/>
      <c r="BW45" s="425"/>
      <c r="BX45" s="425"/>
      <c r="BY45" s="425"/>
      <c r="BZ45" s="425"/>
      <c r="CA45" s="425"/>
      <c r="CB45" s="425"/>
      <c r="CC45" s="425"/>
      <c r="CD45" s="425"/>
      <c r="CE45" s="425"/>
      <c r="CF45" s="425"/>
      <c r="CG45" s="425"/>
      <c r="CH45" s="425"/>
      <c r="CI45" s="425"/>
      <c r="CJ45" s="425"/>
      <c r="CK45" s="425"/>
      <c r="CL45" s="425"/>
      <c r="CM45" s="425"/>
      <c r="CN45" s="425"/>
      <c r="CO45" s="425"/>
      <c r="CP45" s="425"/>
      <c r="CQ45" s="425"/>
      <c r="CR45" s="425"/>
      <c r="CS45" s="425"/>
      <c r="CT45" s="425"/>
      <c r="CU45" s="425"/>
      <c r="CV45" s="425"/>
      <c r="CW45" s="425"/>
      <c r="CX45" s="425"/>
      <c r="CY45" s="425"/>
      <c r="CZ45" s="425"/>
      <c r="DA45" s="425"/>
      <c r="DB45" s="425"/>
      <c r="DC45" s="425"/>
      <c r="DD45" s="425"/>
      <c r="DE45" s="425"/>
      <c r="DF45" s="425"/>
      <c r="DG45" s="425"/>
      <c r="DH45" s="425"/>
      <c r="DI45" s="425"/>
      <c r="DJ45" s="425"/>
      <c r="DK45" s="425"/>
      <c r="DL45" s="425"/>
      <c r="DM45" s="425"/>
      <c r="DN45" s="425"/>
      <c r="DO45" s="425"/>
      <c r="DP45" s="425"/>
      <c r="DQ45" s="425"/>
      <c r="DR45" s="425"/>
      <c r="DS45" s="425"/>
      <c r="DT45" s="425"/>
      <c r="DU45" s="425"/>
      <c r="DV45" s="425"/>
      <c r="DW45" s="425"/>
      <c r="DX45" s="425"/>
      <c r="DY45" s="425"/>
      <c r="DZ45" s="425"/>
      <c r="EA45" s="425"/>
      <c r="EB45" s="425"/>
      <c r="EC45" s="425"/>
      <c r="ED45" s="425"/>
      <c r="EE45" s="425"/>
      <c r="EF45" s="425"/>
      <c r="EG45" s="425"/>
      <c r="EH45" s="425"/>
      <c r="EI45" s="425"/>
      <c r="EJ45" s="425"/>
      <c r="EK45" s="425"/>
      <c r="EL45" s="425"/>
      <c r="EM45" s="425"/>
      <c r="EN45" s="425"/>
      <c r="EO45" s="425"/>
      <c r="EP45" s="425"/>
      <c r="EQ45" s="425"/>
      <c r="ER45" s="425"/>
      <c r="ES45" s="425"/>
      <c r="ET45" s="425"/>
      <c r="EU45" s="425"/>
      <c r="EV45" s="425"/>
      <c r="EW45" s="425"/>
      <c r="EX45" s="425"/>
      <c r="EY45" s="425"/>
      <c r="EZ45" s="425"/>
      <c r="FA45" s="425"/>
      <c r="FB45" s="425"/>
      <c r="FC45" s="425"/>
      <c r="FD45" s="425"/>
      <c r="FE45" s="425"/>
      <c r="FF45" s="425"/>
      <c r="FG45" s="425"/>
      <c r="FH45" s="425"/>
      <c r="FI45" s="425"/>
      <c r="FJ45" s="425"/>
      <c r="FK45" s="425"/>
      <c r="FL45" s="425"/>
      <c r="FM45" s="425"/>
      <c r="FN45" s="425"/>
      <c r="FO45" s="425"/>
      <c r="FP45" s="425"/>
      <c r="FQ45" s="425"/>
      <c r="FR45" s="425"/>
      <c r="FS45" s="425"/>
      <c r="FT45" s="425"/>
      <c r="FU45" s="425"/>
      <c r="FV45" s="425"/>
      <c r="FW45" s="425"/>
      <c r="FX45" s="425"/>
      <c r="FY45" s="425"/>
      <c r="FZ45" s="425"/>
      <c r="GA45" s="425"/>
      <c r="GB45" s="425"/>
      <c r="GC45" s="425"/>
      <c r="GD45" s="425"/>
      <c r="GE45" s="425"/>
      <c r="GF45" s="425"/>
      <c r="GG45" s="425"/>
      <c r="GH45" s="425"/>
      <c r="GI45" s="425"/>
      <c r="GJ45" s="425"/>
      <c r="GK45" s="425"/>
      <c r="GL45" s="425"/>
      <c r="GM45" s="425"/>
      <c r="GN45" s="425"/>
      <c r="GO45" s="425"/>
      <c r="GP45" s="425"/>
      <c r="GQ45" s="425"/>
      <c r="GR45" s="425"/>
      <c r="GS45" s="425"/>
      <c r="GT45" s="425"/>
      <c r="GU45" s="425"/>
      <c r="GV45" s="425"/>
      <c r="GW45" s="425"/>
      <c r="GX45" s="425"/>
      <c r="GY45" s="425"/>
      <c r="GZ45" s="425"/>
      <c r="HA45" s="425"/>
      <c r="HB45" s="425"/>
      <c r="HC45" s="425"/>
      <c r="HD45" s="425"/>
      <c r="HE45" s="425"/>
      <c r="HF45" s="425"/>
      <c r="HG45" s="425"/>
      <c r="HH45" s="425"/>
      <c r="HI45" s="425"/>
      <c r="HJ45" s="425"/>
      <c r="HK45" s="425"/>
      <c r="HL45" s="425"/>
      <c r="HM45" s="425"/>
      <c r="HN45" s="425"/>
      <c r="HO45" s="425"/>
      <c r="HP45" s="425"/>
      <c r="HQ45" s="425"/>
      <c r="HR45" s="425"/>
      <c r="HS45" s="425"/>
      <c r="HT45" s="425"/>
      <c r="HU45" s="425"/>
      <c r="HV45" s="425"/>
      <c r="HW45" s="425"/>
      <c r="HX45" s="425"/>
      <c r="HY45" s="425"/>
      <c r="HZ45" s="425"/>
      <c r="IA45" s="425"/>
      <c r="IB45" s="425"/>
      <c r="IC45" s="425"/>
      <c r="ID45" s="425"/>
      <c r="IE45" s="425"/>
      <c r="IF45" s="425"/>
      <c r="IG45" s="425"/>
      <c r="IH45" s="425"/>
      <c r="II45" s="425"/>
    </row>
    <row r="46" spans="1:243" s="449" customFormat="1">
      <c r="A46" s="435"/>
      <c r="B46" s="441" t="s">
        <v>470</v>
      </c>
      <c r="C46" s="442">
        <v>23</v>
      </c>
      <c r="D46" s="443">
        <v>46.574606159999995</v>
      </c>
      <c r="E46" s="443">
        <v>45.401481250000003</v>
      </c>
      <c r="F46" s="424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  <c r="AA46" s="425"/>
      <c r="AB46" s="425"/>
      <c r="AC46" s="425"/>
      <c r="AD46" s="425"/>
      <c r="AE46" s="425"/>
      <c r="AF46" s="425"/>
      <c r="AG46" s="425"/>
      <c r="AH46" s="425"/>
      <c r="AI46" s="425"/>
      <c r="AJ46" s="425"/>
      <c r="AK46" s="425"/>
      <c r="AL46" s="425"/>
      <c r="AM46" s="425"/>
      <c r="AN46" s="425"/>
      <c r="AO46" s="425"/>
      <c r="AP46" s="425"/>
      <c r="AQ46" s="425"/>
      <c r="AR46" s="425"/>
      <c r="AS46" s="425"/>
      <c r="AT46" s="425"/>
      <c r="AU46" s="425"/>
      <c r="AV46" s="425"/>
      <c r="AW46" s="425"/>
      <c r="AX46" s="425"/>
      <c r="AY46" s="425"/>
      <c r="AZ46" s="425"/>
      <c r="BA46" s="425"/>
      <c r="BB46" s="425"/>
      <c r="BC46" s="425"/>
      <c r="BD46" s="425"/>
      <c r="BE46" s="425"/>
      <c r="BF46" s="425"/>
      <c r="BG46" s="425"/>
      <c r="BH46" s="425"/>
      <c r="BI46" s="425"/>
      <c r="BJ46" s="425"/>
      <c r="BK46" s="425"/>
      <c r="BL46" s="425"/>
      <c r="BM46" s="425"/>
      <c r="BN46" s="425"/>
      <c r="BO46" s="425"/>
      <c r="BP46" s="425"/>
      <c r="BQ46" s="425"/>
      <c r="BR46" s="425"/>
      <c r="BS46" s="425"/>
      <c r="BT46" s="425"/>
      <c r="BU46" s="425"/>
      <c r="BV46" s="425"/>
      <c r="BW46" s="425"/>
      <c r="BX46" s="425"/>
      <c r="BY46" s="425"/>
      <c r="BZ46" s="425"/>
      <c r="CA46" s="425"/>
      <c r="CB46" s="425"/>
      <c r="CC46" s="425"/>
      <c r="CD46" s="425"/>
      <c r="CE46" s="425"/>
      <c r="CF46" s="425"/>
      <c r="CG46" s="425"/>
      <c r="CH46" s="425"/>
      <c r="CI46" s="425"/>
      <c r="CJ46" s="425"/>
      <c r="CK46" s="425"/>
      <c r="CL46" s="425"/>
      <c r="CM46" s="425"/>
      <c r="CN46" s="425"/>
      <c r="CO46" s="425"/>
      <c r="CP46" s="425"/>
      <c r="CQ46" s="425"/>
      <c r="CR46" s="425"/>
      <c r="CS46" s="425"/>
      <c r="CT46" s="425"/>
      <c r="CU46" s="425"/>
      <c r="CV46" s="425"/>
      <c r="CW46" s="425"/>
      <c r="CX46" s="425"/>
      <c r="CY46" s="425"/>
      <c r="CZ46" s="425"/>
      <c r="DA46" s="425"/>
      <c r="DB46" s="425"/>
      <c r="DC46" s="425"/>
      <c r="DD46" s="425"/>
      <c r="DE46" s="425"/>
      <c r="DF46" s="425"/>
      <c r="DG46" s="425"/>
      <c r="DH46" s="425"/>
      <c r="DI46" s="425"/>
      <c r="DJ46" s="425"/>
      <c r="DK46" s="425"/>
      <c r="DL46" s="425"/>
      <c r="DM46" s="425"/>
      <c r="DN46" s="425"/>
      <c r="DO46" s="425"/>
      <c r="DP46" s="425"/>
      <c r="DQ46" s="425"/>
      <c r="DR46" s="425"/>
      <c r="DS46" s="425"/>
      <c r="DT46" s="425"/>
      <c r="DU46" s="425"/>
      <c r="DV46" s="425"/>
      <c r="DW46" s="425"/>
      <c r="DX46" s="425"/>
      <c r="DY46" s="425"/>
      <c r="DZ46" s="425"/>
      <c r="EA46" s="425"/>
      <c r="EB46" s="425"/>
      <c r="EC46" s="425"/>
      <c r="ED46" s="425"/>
      <c r="EE46" s="425"/>
      <c r="EF46" s="425"/>
      <c r="EG46" s="425"/>
      <c r="EH46" s="425"/>
      <c r="EI46" s="425"/>
      <c r="EJ46" s="425"/>
      <c r="EK46" s="425"/>
      <c r="EL46" s="425"/>
      <c r="EM46" s="425"/>
      <c r="EN46" s="425"/>
      <c r="EO46" s="425"/>
      <c r="EP46" s="425"/>
      <c r="EQ46" s="425"/>
      <c r="ER46" s="425"/>
      <c r="ES46" s="425"/>
      <c r="ET46" s="425"/>
      <c r="EU46" s="425"/>
      <c r="EV46" s="425"/>
      <c r="EW46" s="425"/>
      <c r="EX46" s="425"/>
      <c r="EY46" s="425"/>
      <c r="EZ46" s="425"/>
      <c r="FA46" s="425"/>
      <c r="FB46" s="425"/>
      <c r="FC46" s="425"/>
      <c r="FD46" s="425"/>
      <c r="FE46" s="425"/>
      <c r="FF46" s="425"/>
      <c r="FG46" s="425"/>
      <c r="FH46" s="425"/>
      <c r="FI46" s="425"/>
      <c r="FJ46" s="425"/>
      <c r="FK46" s="425"/>
      <c r="FL46" s="425"/>
      <c r="FM46" s="425"/>
      <c r="FN46" s="425"/>
      <c r="FO46" s="425"/>
      <c r="FP46" s="425"/>
      <c r="FQ46" s="425"/>
      <c r="FR46" s="425"/>
      <c r="FS46" s="425"/>
      <c r="FT46" s="425"/>
      <c r="FU46" s="425"/>
      <c r="FV46" s="425"/>
      <c r="FW46" s="425"/>
      <c r="FX46" s="425"/>
      <c r="FY46" s="425"/>
      <c r="FZ46" s="425"/>
      <c r="GA46" s="425"/>
      <c r="GB46" s="425"/>
      <c r="GC46" s="425"/>
      <c r="GD46" s="425"/>
      <c r="GE46" s="425"/>
      <c r="GF46" s="425"/>
      <c r="GG46" s="425"/>
      <c r="GH46" s="425"/>
      <c r="GI46" s="425"/>
      <c r="GJ46" s="425"/>
      <c r="GK46" s="425"/>
      <c r="GL46" s="425"/>
      <c r="GM46" s="425"/>
      <c r="GN46" s="425"/>
      <c r="GO46" s="425"/>
      <c r="GP46" s="425"/>
      <c r="GQ46" s="425"/>
      <c r="GR46" s="425"/>
      <c r="GS46" s="425"/>
      <c r="GT46" s="425"/>
      <c r="GU46" s="425"/>
      <c r="GV46" s="425"/>
      <c r="GW46" s="425"/>
      <c r="GX46" s="425"/>
      <c r="GY46" s="425"/>
      <c r="GZ46" s="425"/>
      <c r="HA46" s="425"/>
      <c r="HB46" s="425"/>
      <c r="HC46" s="425"/>
      <c r="HD46" s="425"/>
      <c r="HE46" s="425"/>
      <c r="HF46" s="425"/>
      <c r="HG46" s="425"/>
      <c r="HH46" s="425"/>
      <c r="HI46" s="425"/>
      <c r="HJ46" s="425"/>
      <c r="HK46" s="425"/>
      <c r="HL46" s="425"/>
      <c r="HM46" s="425"/>
      <c r="HN46" s="425"/>
      <c r="HO46" s="425"/>
      <c r="HP46" s="425"/>
      <c r="HQ46" s="425"/>
      <c r="HR46" s="425"/>
      <c r="HS46" s="425"/>
      <c r="HT46" s="425"/>
      <c r="HU46" s="425"/>
      <c r="HV46" s="425"/>
      <c r="HW46" s="425"/>
      <c r="HX46" s="425"/>
      <c r="HY46" s="425"/>
      <c r="HZ46" s="425"/>
      <c r="IA46" s="425"/>
      <c r="IB46" s="425"/>
      <c r="IC46" s="425"/>
      <c r="ID46" s="425"/>
      <c r="IE46" s="425"/>
      <c r="IF46" s="425"/>
      <c r="IG46" s="425"/>
      <c r="IH46" s="425"/>
      <c r="II46" s="425"/>
    </row>
    <row r="47" spans="1:243" s="449" customFormat="1" ht="15.75">
      <c r="A47" s="435"/>
      <c r="B47" s="450"/>
      <c r="C47" s="442"/>
      <c r="D47" s="443"/>
      <c r="E47" s="443"/>
      <c r="F47" s="424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  <c r="AA47" s="425"/>
      <c r="AB47" s="425"/>
      <c r="AC47" s="425"/>
      <c r="AD47" s="425"/>
      <c r="AE47" s="425"/>
      <c r="AF47" s="425"/>
      <c r="AG47" s="425"/>
      <c r="AH47" s="425"/>
      <c r="AI47" s="425"/>
      <c r="AJ47" s="425"/>
      <c r="AK47" s="425"/>
      <c r="AL47" s="425"/>
      <c r="AM47" s="425"/>
      <c r="AN47" s="425"/>
      <c r="AO47" s="425"/>
      <c r="AP47" s="425"/>
      <c r="AQ47" s="425"/>
      <c r="AR47" s="425"/>
      <c r="AS47" s="425"/>
      <c r="AT47" s="425"/>
      <c r="AU47" s="425"/>
      <c r="AV47" s="425"/>
      <c r="AW47" s="425"/>
      <c r="AX47" s="425"/>
      <c r="AY47" s="425"/>
      <c r="AZ47" s="425"/>
      <c r="BA47" s="425"/>
      <c r="BB47" s="425"/>
      <c r="BC47" s="425"/>
      <c r="BD47" s="425"/>
      <c r="BE47" s="425"/>
      <c r="BF47" s="425"/>
      <c r="BG47" s="425"/>
      <c r="BH47" s="425"/>
      <c r="BI47" s="425"/>
      <c r="BJ47" s="425"/>
      <c r="BK47" s="425"/>
      <c r="BL47" s="425"/>
      <c r="BM47" s="425"/>
      <c r="BN47" s="425"/>
      <c r="BO47" s="425"/>
      <c r="BP47" s="425"/>
      <c r="BQ47" s="425"/>
      <c r="BR47" s="425"/>
      <c r="BS47" s="425"/>
      <c r="BT47" s="425"/>
      <c r="BU47" s="425"/>
      <c r="BV47" s="425"/>
      <c r="BW47" s="425"/>
      <c r="BX47" s="425"/>
      <c r="BY47" s="425"/>
      <c r="BZ47" s="425"/>
      <c r="CA47" s="425"/>
      <c r="CB47" s="425"/>
      <c r="CC47" s="425"/>
      <c r="CD47" s="425"/>
      <c r="CE47" s="425"/>
      <c r="CF47" s="425"/>
      <c r="CG47" s="425"/>
      <c r="CH47" s="425"/>
      <c r="CI47" s="425"/>
      <c r="CJ47" s="425"/>
      <c r="CK47" s="425"/>
      <c r="CL47" s="425"/>
      <c r="CM47" s="425"/>
      <c r="CN47" s="425"/>
      <c r="CO47" s="425"/>
      <c r="CP47" s="425"/>
      <c r="CQ47" s="425"/>
      <c r="CR47" s="425"/>
      <c r="CS47" s="425"/>
      <c r="CT47" s="425"/>
      <c r="CU47" s="425"/>
      <c r="CV47" s="425"/>
      <c r="CW47" s="425"/>
      <c r="CX47" s="425"/>
      <c r="CY47" s="425"/>
      <c r="CZ47" s="425"/>
      <c r="DA47" s="425"/>
      <c r="DB47" s="425"/>
      <c r="DC47" s="425"/>
      <c r="DD47" s="425"/>
      <c r="DE47" s="425"/>
      <c r="DF47" s="425"/>
      <c r="DG47" s="425"/>
      <c r="DH47" s="425"/>
      <c r="DI47" s="425"/>
      <c r="DJ47" s="425"/>
      <c r="DK47" s="425"/>
      <c r="DL47" s="425"/>
      <c r="DM47" s="425"/>
      <c r="DN47" s="425"/>
      <c r="DO47" s="425"/>
      <c r="DP47" s="425"/>
      <c r="DQ47" s="425"/>
      <c r="DR47" s="425"/>
      <c r="DS47" s="425"/>
      <c r="DT47" s="425"/>
      <c r="DU47" s="425"/>
      <c r="DV47" s="425"/>
      <c r="DW47" s="425"/>
      <c r="DX47" s="425"/>
      <c r="DY47" s="425"/>
      <c r="DZ47" s="425"/>
      <c r="EA47" s="425"/>
      <c r="EB47" s="425"/>
      <c r="EC47" s="425"/>
      <c r="ED47" s="425"/>
      <c r="EE47" s="425"/>
      <c r="EF47" s="425"/>
      <c r="EG47" s="425"/>
      <c r="EH47" s="425"/>
      <c r="EI47" s="425"/>
      <c r="EJ47" s="425"/>
      <c r="EK47" s="425"/>
      <c r="EL47" s="425"/>
      <c r="EM47" s="425"/>
      <c r="EN47" s="425"/>
      <c r="EO47" s="425"/>
      <c r="EP47" s="425"/>
      <c r="EQ47" s="425"/>
      <c r="ER47" s="425"/>
      <c r="ES47" s="425"/>
      <c r="ET47" s="425"/>
      <c r="EU47" s="425"/>
      <c r="EV47" s="425"/>
      <c r="EW47" s="425"/>
      <c r="EX47" s="425"/>
      <c r="EY47" s="425"/>
      <c r="EZ47" s="425"/>
      <c r="FA47" s="425"/>
      <c r="FB47" s="425"/>
      <c r="FC47" s="425"/>
      <c r="FD47" s="425"/>
      <c r="FE47" s="425"/>
      <c r="FF47" s="425"/>
      <c r="FG47" s="425"/>
      <c r="FH47" s="425"/>
      <c r="FI47" s="425"/>
      <c r="FJ47" s="425"/>
      <c r="FK47" s="425"/>
      <c r="FL47" s="425"/>
      <c r="FM47" s="425"/>
      <c r="FN47" s="425"/>
      <c r="FO47" s="425"/>
      <c r="FP47" s="425"/>
      <c r="FQ47" s="425"/>
      <c r="FR47" s="425"/>
      <c r="FS47" s="425"/>
      <c r="FT47" s="425"/>
      <c r="FU47" s="425"/>
      <c r="FV47" s="425"/>
      <c r="FW47" s="425"/>
      <c r="FX47" s="425"/>
      <c r="FY47" s="425"/>
      <c r="FZ47" s="425"/>
      <c r="GA47" s="425"/>
      <c r="GB47" s="425"/>
      <c r="GC47" s="425"/>
      <c r="GD47" s="425"/>
      <c r="GE47" s="425"/>
      <c r="GF47" s="425"/>
      <c r="GG47" s="425"/>
      <c r="GH47" s="425"/>
      <c r="GI47" s="425"/>
      <c r="GJ47" s="425"/>
      <c r="GK47" s="425"/>
      <c r="GL47" s="425"/>
      <c r="GM47" s="425"/>
      <c r="GN47" s="425"/>
      <c r="GO47" s="425"/>
      <c r="GP47" s="425"/>
      <c r="GQ47" s="425"/>
      <c r="GR47" s="425"/>
      <c r="GS47" s="425"/>
      <c r="GT47" s="425"/>
      <c r="GU47" s="425"/>
      <c r="GV47" s="425"/>
      <c r="GW47" s="425"/>
      <c r="GX47" s="425"/>
      <c r="GY47" s="425"/>
      <c r="GZ47" s="425"/>
      <c r="HA47" s="425"/>
      <c r="HB47" s="425"/>
      <c r="HC47" s="425"/>
      <c r="HD47" s="425"/>
      <c r="HE47" s="425"/>
      <c r="HF47" s="425"/>
      <c r="HG47" s="425"/>
      <c r="HH47" s="425"/>
      <c r="HI47" s="425"/>
      <c r="HJ47" s="425"/>
      <c r="HK47" s="425"/>
      <c r="HL47" s="425"/>
      <c r="HM47" s="425"/>
      <c r="HN47" s="425"/>
      <c r="HO47" s="425"/>
      <c r="HP47" s="425"/>
      <c r="HQ47" s="425"/>
      <c r="HR47" s="425"/>
      <c r="HS47" s="425"/>
      <c r="HT47" s="425"/>
      <c r="HU47" s="425"/>
      <c r="HV47" s="425"/>
      <c r="HW47" s="425"/>
      <c r="HX47" s="425"/>
      <c r="HY47" s="425"/>
      <c r="HZ47" s="425"/>
      <c r="IA47" s="425"/>
      <c r="IB47" s="425"/>
      <c r="IC47" s="425"/>
      <c r="ID47" s="425"/>
      <c r="IE47" s="425"/>
      <c r="IF47" s="425"/>
      <c r="IG47" s="425"/>
      <c r="IH47" s="425"/>
      <c r="II47" s="425"/>
    </row>
    <row r="48" spans="1:243" s="449" customFormat="1" ht="15.75">
      <c r="A48" s="435"/>
      <c r="B48" s="441"/>
      <c r="C48" s="451"/>
      <c r="D48" s="443"/>
      <c r="E48" s="443"/>
      <c r="F48" s="424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  <c r="AA48" s="425"/>
      <c r="AB48" s="425"/>
      <c r="AC48" s="425"/>
      <c r="AD48" s="425"/>
      <c r="AE48" s="425"/>
      <c r="AF48" s="425"/>
      <c r="AG48" s="425"/>
      <c r="AH48" s="425"/>
      <c r="AI48" s="425"/>
      <c r="AJ48" s="425"/>
      <c r="AK48" s="425"/>
      <c r="AL48" s="425"/>
      <c r="AM48" s="425"/>
      <c r="AN48" s="425"/>
      <c r="AO48" s="425"/>
      <c r="AP48" s="425"/>
      <c r="AQ48" s="425"/>
      <c r="AR48" s="425"/>
      <c r="AS48" s="425"/>
      <c r="AT48" s="425"/>
      <c r="AU48" s="425"/>
      <c r="AV48" s="425"/>
      <c r="AW48" s="425"/>
      <c r="AX48" s="425"/>
      <c r="AY48" s="425"/>
      <c r="AZ48" s="425"/>
      <c r="BA48" s="425"/>
      <c r="BB48" s="425"/>
      <c r="BC48" s="425"/>
      <c r="BD48" s="425"/>
      <c r="BE48" s="425"/>
      <c r="BF48" s="425"/>
      <c r="BG48" s="425"/>
      <c r="BH48" s="425"/>
      <c r="BI48" s="425"/>
      <c r="BJ48" s="425"/>
      <c r="BK48" s="425"/>
      <c r="BL48" s="425"/>
      <c r="BM48" s="425"/>
      <c r="BN48" s="425"/>
      <c r="BO48" s="425"/>
      <c r="BP48" s="425"/>
      <c r="BQ48" s="425"/>
      <c r="BR48" s="425"/>
      <c r="BS48" s="425"/>
      <c r="BT48" s="425"/>
      <c r="BU48" s="425"/>
      <c r="BV48" s="425"/>
      <c r="BW48" s="425"/>
      <c r="BX48" s="425"/>
      <c r="BY48" s="425"/>
      <c r="BZ48" s="425"/>
      <c r="CA48" s="425"/>
      <c r="CB48" s="425"/>
      <c r="CC48" s="425"/>
      <c r="CD48" s="425"/>
      <c r="CE48" s="425"/>
      <c r="CF48" s="425"/>
      <c r="CG48" s="425"/>
      <c r="CH48" s="425"/>
      <c r="CI48" s="425"/>
      <c r="CJ48" s="425"/>
      <c r="CK48" s="425"/>
      <c r="CL48" s="425"/>
      <c r="CM48" s="425"/>
      <c r="CN48" s="425"/>
      <c r="CO48" s="425"/>
      <c r="CP48" s="425"/>
      <c r="CQ48" s="425"/>
      <c r="CR48" s="425"/>
      <c r="CS48" s="425"/>
      <c r="CT48" s="425"/>
      <c r="CU48" s="425"/>
      <c r="CV48" s="425"/>
      <c r="CW48" s="425"/>
      <c r="CX48" s="425"/>
      <c r="CY48" s="425"/>
      <c r="CZ48" s="425"/>
      <c r="DA48" s="425"/>
      <c r="DB48" s="425"/>
      <c r="DC48" s="425"/>
      <c r="DD48" s="425"/>
      <c r="DE48" s="425"/>
      <c r="DF48" s="425"/>
      <c r="DG48" s="425"/>
      <c r="DH48" s="425"/>
      <c r="DI48" s="425"/>
      <c r="DJ48" s="425"/>
      <c r="DK48" s="425"/>
      <c r="DL48" s="425"/>
      <c r="DM48" s="425"/>
      <c r="DN48" s="425"/>
      <c r="DO48" s="425"/>
      <c r="DP48" s="425"/>
      <c r="DQ48" s="425"/>
      <c r="DR48" s="425"/>
      <c r="DS48" s="425"/>
      <c r="DT48" s="425"/>
      <c r="DU48" s="425"/>
      <c r="DV48" s="425"/>
      <c r="DW48" s="425"/>
      <c r="DX48" s="425"/>
      <c r="DY48" s="425"/>
      <c r="DZ48" s="425"/>
      <c r="EA48" s="425"/>
      <c r="EB48" s="425"/>
      <c r="EC48" s="425"/>
      <c r="ED48" s="425"/>
      <c r="EE48" s="425"/>
      <c r="EF48" s="425"/>
      <c r="EG48" s="425"/>
      <c r="EH48" s="425"/>
      <c r="EI48" s="425"/>
      <c r="EJ48" s="425"/>
      <c r="EK48" s="425"/>
      <c r="EL48" s="425"/>
      <c r="EM48" s="425"/>
      <c r="EN48" s="425"/>
      <c r="EO48" s="425"/>
      <c r="EP48" s="425"/>
      <c r="EQ48" s="425"/>
      <c r="ER48" s="425"/>
      <c r="ES48" s="425"/>
      <c r="ET48" s="425"/>
      <c r="EU48" s="425"/>
      <c r="EV48" s="425"/>
      <c r="EW48" s="425"/>
      <c r="EX48" s="425"/>
      <c r="EY48" s="425"/>
      <c r="EZ48" s="425"/>
      <c r="FA48" s="425"/>
      <c r="FB48" s="425"/>
      <c r="FC48" s="425"/>
      <c r="FD48" s="425"/>
      <c r="FE48" s="425"/>
      <c r="FF48" s="425"/>
      <c r="FG48" s="425"/>
      <c r="FH48" s="425"/>
      <c r="FI48" s="425"/>
      <c r="FJ48" s="425"/>
      <c r="FK48" s="425"/>
      <c r="FL48" s="425"/>
      <c r="FM48" s="425"/>
      <c r="FN48" s="425"/>
      <c r="FO48" s="425"/>
      <c r="FP48" s="425"/>
      <c r="FQ48" s="425"/>
      <c r="FR48" s="425"/>
      <c r="FS48" s="425"/>
      <c r="FT48" s="425"/>
      <c r="FU48" s="425"/>
      <c r="FV48" s="425"/>
      <c r="FW48" s="425"/>
      <c r="FX48" s="425"/>
      <c r="FY48" s="425"/>
      <c r="FZ48" s="425"/>
      <c r="GA48" s="425"/>
      <c r="GB48" s="425"/>
      <c r="GC48" s="425"/>
      <c r="GD48" s="425"/>
      <c r="GE48" s="425"/>
      <c r="GF48" s="425"/>
      <c r="GG48" s="425"/>
      <c r="GH48" s="425"/>
      <c r="GI48" s="425"/>
      <c r="GJ48" s="425"/>
      <c r="GK48" s="425"/>
      <c r="GL48" s="425"/>
      <c r="GM48" s="425"/>
      <c r="GN48" s="425"/>
      <c r="GO48" s="425"/>
      <c r="GP48" s="425"/>
      <c r="GQ48" s="425"/>
      <c r="GR48" s="425"/>
      <c r="GS48" s="425"/>
      <c r="GT48" s="425"/>
      <c r="GU48" s="425"/>
      <c r="GV48" s="425"/>
      <c r="GW48" s="425"/>
      <c r="GX48" s="425"/>
      <c r="GY48" s="425"/>
      <c r="GZ48" s="425"/>
      <c r="HA48" s="425"/>
      <c r="HB48" s="425"/>
      <c r="HC48" s="425"/>
      <c r="HD48" s="425"/>
      <c r="HE48" s="425"/>
      <c r="HF48" s="425"/>
      <c r="HG48" s="425"/>
      <c r="HH48" s="425"/>
      <c r="HI48" s="425"/>
      <c r="HJ48" s="425"/>
      <c r="HK48" s="425"/>
      <c r="HL48" s="425"/>
      <c r="HM48" s="425"/>
      <c r="HN48" s="425"/>
      <c r="HO48" s="425"/>
      <c r="HP48" s="425"/>
      <c r="HQ48" s="425"/>
      <c r="HR48" s="425"/>
      <c r="HS48" s="425"/>
      <c r="HT48" s="425"/>
      <c r="HU48" s="425"/>
      <c r="HV48" s="425"/>
      <c r="HW48" s="425"/>
      <c r="HX48" s="425"/>
      <c r="HY48" s="425"/>
      <c r="HZ48" s="425"/>
      <c r="IA48" s="425"/>
      <c r="IB48" s="425"/>
      <c r="IC48" s="425"/>
      <c r="ID48" s="425"/>
      <c r="IE48" s="425"/>
      <c r="IF48" s="425"/>
      <c r="IG48" s="425"/>
      <c r="IH48" s="425"/>
      <c r="II48" s="425"/>
    </row>
    <row r="49" spans="1:243" s="449" customFormat="1" ht="15.75">
      <c r="A49" s="435"/>
      <c r="B49" s="450"/>
      <c r="C49" s="451"/>
      <c r="D49" s="443"/>
      <c r="E49" s="443"/>
      <c r="F49" s="424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  <c r="AA49" s="425"/>
      <c r="AB49" s="425"/>
      <c r="AC49" s="425"/>
      <c r="AD49" s="425"/>
      <c r="AE49" s="425"/>
      <c r="AF49" s="425"/>
      <c r="AG49" s="425"/>
      <c r="AH49" s="425"/>
      <c r="AI49" s="425"/>
      <c r="AJ49" s="425"/>
      <c r="AK49" s="425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5"/>
      <c r="BC49" s="425"/>
      <c r="BD49" s="425"/>
      <c r="BE49" s="425"/>
      <c r="BF49" s="425"/>
      <c r="BG49" s="425"/>
      <c r="BH49" s="425"/>
      <c r="BI49" s="425"/>
      <c r="BJ49" s="425"/>
      <c r="BK49" s="425"/>
      <c r="BL49" s="425"/>
      <c r="BM49" s="425"/>
      <c r="BN49" s="425"/>
      <c r="BO49" s="425"/>
      <c r="BP49" s="425"/>
      <c r="BQ49" s="425"/>
      <c r="BR49" s="425"/>
      <c r="BS49" s="425"/>
      <c r="BT49" s="425"/>
      <c r="BU49" s="425"/>
      <c r="BV49" s="425"/>
      <c r="BW49" s="425"/>
      <c r="BX49" s="425"/>
      <c r="BY49" s="425"/>
      <c r="BZ49" s="425"/>
      <c r="CA49" s="425"/>
      <c r="CB49" s="425"/>
      <c r="CC49" s="425"/>
      <c r="CD49" s="425"/>
      <c r="CE49" s="425"/>
      <c r="CF49" s="425"/>
      <c r="CG49" s="425"/>
      <c r="CH49" s="425"/>
      <c r="CI49" s="425"/>
      <c r="CJ49" s="425"/>
      <c r="CK49" s="425"/>
      <c r="CL49" s="425"/>
      <c r="CM49" s="425"/>
      <c r="CN49" s="425"/>
      <c r="CO49" s="425"/>
      <c r="CP49" s="425"/>
      <c r="CQ49" s="425"/>
      <c r="CR49" s="425"/>
      <c r="CS49" s="425"/>
      <c r="CT49" s="425"/>
      <c r="CU49" s="425"/>
      <c r="CV49" s="425"/>
      <c r="CW49" s="425"/>
      <c r="CX49" s="425"/>
      <c r="CY49" s="425"/>
      <c r="CZ49" s="425"/>
      <c r="DA49" s="425"/>
      <c r="DB49" s="425"/>
      <c r="DC49" s="425"/>
      <c r="DD49" s="425"/>
      <c r="DE49" s="425"/>
      <c r="DF49" s="425"/>
      <c r="DG49" s="425"/>
      <c r="DH49" s="425"/>
      <c r="DI49" s="425"/>
      <c r="DJ49" s="425"/>
      <c r="DK49" s="425"/>
      <c r="DL49" s="425"/>
      <c r="DM49" s="425"/>
      <c r="DN49" s="425"/>
      <c r="DO49" s="425"/>
      <c r="DP49" s="425"/>
      <c r="DQ49" s="425"/>
      <c r="DR49" s="425"/>
      <c r="DS49" s="425"/>
      <c r="DT49" s="425"/>
      <c r="DU49" s="425"/>
      <c r="DV49" s="425"/>
      <c r="DW49" s="425"/>
      <c r="DX49" s="425"/>
      <c r="DY49" s="425"/>
      <c r="DZ49" s="425"/>
      <c r="EA49" s="425"/>
      <c r="EB49" s="425"/>
      <c r="EC49" s="425"/>
      <c r="ED49" s="425"/>
      <c r="EE49" s="425"/>
      <c r="EF49" s="425"/>
      <c r="EG49" s="425"/>
      <c r="EH49" s="425"/>
      <c r="EI49" s="425"/>
      <c r="EJ49" s="425"/>
      <c r="EK49" s="425"/>
      <c r="EL49" s="425"/>
      <c r="EM49" s="425"/>
      <c r="EN49" s="425"/>
      <c r="EO49" s="425"/>
      <c r="EP49" s="425"/>
      <c r="EQ49" s="425"/>
      <c r="ER49" s="425"/>
      <c r="ES49" s="425"/>
      <c r="ET49" s="425"/>
      <c r="EU49" s="425"/>
      <c r="EV49" s="425"/>
      <c r="EW49" s="425"/>
      <c r="EX49" s="425"/>
      <c r="EY49" s="425"/>
      <c r="EZ49" s="425"/>
      <c r="FA49" s="425"/>
      <c r="FB49" s="425"/>
      <c r="FC49" s="425"/>
      <c r="FD49" s="425"/>
      <c r="FE49" s="425"/>
      <c r="FF49" s="425"/>
      <c r="FG49" s="425"/>
      <c r="FH49" s="425"/>
      <c r="FI49" s="425"/>
      <c r="FJ49" s="425"/>
      <c r="FK49" s="425"/>
      <c r="FL49" s="425"/>
      <c r="FM49" s="425"/>
      <c r="FN49" s="425"/>
      <c r="FO49" s="425"/>
      <c r="FP49" s="425"/>
      <c r="FQ49" s="425"/>
      <c r="FR49" s="425"/>
      <c r="FS49" s="425"/>
      <c r="FT49" s="425"/>
      <c r="FU49" s="425"/>
      <c r="FV49" s="425"/>
      <c r="FW49" s="425"/>
      <c r="FX49" s="425"/>
      <c r="FY49" s="425"/>
      <c r="FZ49" s="425"/>
      <c r="GA49" s="425"/>
      <c r="GB49" s="425"/>
      <c r="GC49" s="425"/>
      <c r="GD49" s="425"/>
      <c r="GE49" s="425"/>
      <c r="GF49" s="425"/>
      <c r="GG49" s="425"/>
      <c r="GH49" s="425"/>
      <c r="GI49" s="425"/>
      <c r="GJ49" s="425"/>
      <c r="GK49" s="425"/>
      <c r="GL49" s="425"/>
      <c r="GM49" s="425"/>
      <c r="GN49" s="425"/>
      <c r="GO49" s="425"/>
      <c r="GP49" s="425"/>
      <c r="GQ49" s="425"/>
      <c r="GR49" s="425"/>
      <c r="GS49" s="425"/>
      <c r="GT49" s="425"/>
      <c r="GU49" s="425"/>
      <c r="GV49" s="425"/>
      <c r="GW49" s="425"/>
      <c r="GX49" s="425"/>
      <c r="GY49" s="425"/>
      <c r="GZ49" s="425"/>
      <c r="HA49" s="425"/>
      <c r="HB49" s="425"/>
      <c r="HC49" s="425"/>
      <c r="HD49" s="425"/>
      <c r="HE49" s="425"/>
      <c r="HF49" s="425"/>
      <c r="HG49" s="425"/>
      <c r="HH49" s="425"/>
      <c r="HI49" s="425"/>
      <c r="HJ49" s="425"/>
      <c r="HK49" s="425"/>
      <c r="HL49" s="425"/>
      <c r="HM49" s="425"/>
      <c r="HN49" s="425"/>
      <c r="HO49" s="425"/>
      <c r="HP49" s="425"/>
      <c r="HQ49" s="425"/>
      <c r="HR49" s="425"/>
      <c r="HS49" s="425"/>
      <c r="HT49" s="425"/>
      <c r="HU49" s="425"/>
      <c r="HV49" s="425"/>
      <c r="HW49" s="425"/>
      <c r="HX49" s="425"/>
      <c r="HY49" s="425"/>
      <c r="HZ49" s="425"/>
      <c r="IA49" s="425"/>
      <c r="IB49" s="425"/>
      <c r="IC49" s="425"/>
      <c r="ID49" s="425"/>
      <c r="IE49" s="425"/>
      <c r="IF49" s="425"/>
      <c r="IG49" s="425"/>
      <c r="IH49" s="425"/>
      <c r="II49" s="425"/>
    </row>
    <row r="50" spans="1:243" s="449" customFormat="1" ht="15.75">
      <c r="A50" s="435"/>
      <c r="B50" s="450"/>
      <c r="C50" s="451"/>
      <c r="D50" s="443"/>
      <c r="E50" s="443"/>
      <c r="F50" s="424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  <c r="AA50" s="425"/>
      <c r="AB50" s="425"/>
      <c r="AC50" s="425"/>
      <c r="AD50" s="425"/>
      <c r="AE50" s="425"/>
      <c r="AF50" s="425"/>
      <c r="AG50" s="425"/>
      <c r="AH50" s="425"/>
      <c r="AI50" s="425"/>
      <c r="AJ50" s="425"/>
      <c r="AK50" s="425"/>
      <c r="AL50" s="425"/>
      <c r="AM50" s="425"/>
      <c r="AN50" s="425"/>
      <c r="AO50" s="425"/>
      <c r="AP50" s="425"/>
      <c r="AQ50" s="425"/>
      <c r="AR50" s="425"/>
      <c r="AS50" s="425"/>
      <c r="AT50" s="425"/>
      <c r="AU50" s="425"/>
      <c r="AV50" s="425"/>
      <c r="AW50" s="425"/>
      <c r="AX50" s="425"/>
      <c r="AY50" s="425"/>
      <c r="AZ50" s="425"/>
      <c r="BA50" s="425"/>
      <c r="BB50" s="425"/>
      <c r="BC50" s="425"/>
      <c r="BD50" s="425"/>
      <c r="BE50" s="425"/>
      <c r="BF50" s="425"/>
      <c r="BG50" s="425"/>
      <c r="BH50" s="425"/>
      <c r="BI50" s="425"/>
      <c r="BJ50" s="425"/>
      <c r="BK50" s="425"/>
      <c r="BL50" s="425"/>
      <c r="BM50" s="425"/>
      <c r="BN50" s="425"/>
      <c r="BO50" s="425"/>
      <c r="BP50" s="425"/>
      <c r="BQ50" s="425"/>
      <c r="BR50" s="425"/>
      <c r="BS50" s="425"/>
      <c r="BT50" s="425"/>
      <c r="BU50" s="425"/>
      <c r="BV50" s="425"/>
      <c r="BW50" s="425"/>
      <c r="BX50" s="425"/>
      <c r="BY50" s="425"/>
      <c r="BZ50" s="425"/>
      <c r="CA50" s="425"/>
      <c r="CB50" s="425"/>
      <c r="CC50" s="425"/>
      <c r="CD50" s="425"/>
      <c r="CE50" s="425"/>
      <c r="CF50" s="425"/>
      <c r="CG50" s="425"/>
      <c r="CH50" s="425"/>
      <c r="CI50" s="425"/>
      <c r="CJ50" s="425"/>
      <c r="CK50" s="425"/>
      <c r="CL50" s="425"/>
      <c r="CM50" s="425"/>
      <c r="CN50" s="425"/>
      <c r="CO50" s="425"/>
      <c r="CP50" s="425"/>
      <c r="CQ50" s="425"/>
      <c r="CR50" s="425"/>
      <c r="CS50" s="425"/>
      <c r="CT50" s="425"/>
      <c r="CU50" s="425"/>
      <c r="CV50" s="425"/>
      <c r="CW50" s="425"/>
      <c r="CX50" s="425"/>
      <c r="CY50" s="425"/>
      <c r="CZ50" s="425"/>
      <c r="DA50" s="425"/>
      <c r="DB50" s="425"/>
      <c r="DC50" s="425"/>
      <c r="DD50" s="425"/>
      <c r="DE50" s="425"/>
      <c r="DF50" s="425"/>
      <c r="DG50" s="425"/>
      <c r="DH50" s="425"/>
      <c r="DI50" s="425"/>
      <c r="DJ50" s="425"/>
      <c r="DK50" s="425"/>
      <c r="DL50" s="425"/>
      <c r="DM50" s="425"/>
      <c r="DN50" s="425"/>
      <c r="DO50" s="425"/>
      <c r="DP50" s="425"/>
      <c r="DQ50" s="425"/>
      <c r="DR50" s="425"/>
      <c r="DS50" s="425"/>
      <c r="DT50" s="425"/>
      <c r="DU50" s="425"/>
      <c r="DV50" s="425"/>
      <c r="DW50" s="425"/>
      <c r="DX50" s="425"/>
      <c r="DY50" s="425"/>
      <c r="DZ50" s="425"/>
      <c r="EA50" s="425"/>
      <c r="EB50" s="425"/>
      <c r="EC50" s="425"/>
      <c r="ED50" s="425"/>
      <c r="EE50" s="425"/>
      <c r="EF50" s="425"/>
      <c r="EG50" s="425"/>
      <c r="EH50" s="425"/>
      <c r="EI50" s="425"/>
      <c r="EJ50" s="425"/>
      <c r="EK50" s="425"/>
      <c r="EL50" s="425"/>
      <c r="EM50" s="425"/>
      <c r="EN50" s="425"/>
      <c r="EO50" s="425"/>
      <c r="EP50" s="425"/>
      <c r="EQ50" s="425"/>
      <c r="ER50" s="425"/>
      <c r="ES50" s="425"/>
      <c r="ET50" s="425"/>
      <c r="EU50" s="425"/>
      <c r="EV50" s="425"/>
      <c r="EW50" s="425"/>
      <c r="EX50" s="425"/>
      <c r="EY50" s="425"/>
      <c r="EZ50" s="425"/>
      <c r="FA50" s="425"/>
      <c r="FB50" s="425"/>
      <c r="FC50" s="425"/>
      <c r="FD50" s="425"/>
      <c r="FE50" s="425"/>
      <c r="FF50" s="425"/>
      <c r="FG50" s="425"/>
      <c r="FH50" s="425"/>
      <c r="FI50" s="425"/>
      <c r="FJ50" s="425"/>
      <c r="FK50" s="425"/>
      <c r="FL50" s="425"/>
      <c r="FM50" s="425"/>
      <c r="FN50" s="425"/>
      <c r="FO50" s="425"/>
      <c r="FP50" s="425"/>
      <c r="FQ50" s="425"/>
      <c r="FR50" s="425"/>
      <c r="FS50" s="425"/>
      <c r="FT50" s="425"/>
      <c r="FU50" s="425"/>
      <c r="FV50" s="425"/>
      <c r="FW50" s="425"/>
      <c r="FX50" s="425"/>
      <c r="FY50" s="425"/>
      <c r="FZ50" s="425"/>
      <c r="GA50" s="425"/>
      <c r="GB50" s="425"/>
      <c r="GC50" s="425"/>
      <c r="GD50" s="425"/>
      <c r="GE50" s="425"/>
      <c r="GF50" s="425"/>
      <c r="GG50" s="425"/>
      <c r="GH50" s="425"/>
      <c r="GI50" s="425"/>
      <c r="GJ50" s="425"/>
      <c r="GK50" s="425"/>
      <c r="GL50" s="425"/>
      <c r="GM50" s="425"/>
      <c r="GN50" s="425"/>
      <c r="GO50" s="425"/>
      <c r="GP50" s="425"/>
      <c r="GQ50" s="425"/>
      <c r="GR50" s="425"/>
      <c r="GS50" s="425"/>
      <c r="GT50" s="425"/>
      <c r="GU50" s="425"/>
      <c r="GV50" s="425"/>
      <c r="GW50" s="425"/>
      <c r="GX50" s="425"/>
      <c r="GY50" s="425"/>
      <c r="GZ50" s="425"/>
      <c r="HA50" s="425"/>
      <c r="HB50" s="425"/>
      <c r="HC50" s="425"/>
      <c r="HD50" s="425"/>
      <c r="HE50" s="425"/>
      <c r="HF50" s="425"/>
      <c r="HG50" s="425"/>
      <c r="HH50" s="425"/>
      <c r="HI50" s="425"/>
      <c r="HJ50" s="425"/>
      <c r="HK50" s="425"/>
      <c r="HL50" s="425"/>
      <c r="HM50" s="425"/>
      <c r="HN50" s="425"/>
      <c r="HO50" s="425"/>
      <c r="HP50" s="425"/>
      <c r="HQ50" s="425"/>
      <c r="HR50" s="425"/>
      <c r="HS50" s="425"/>
      <c r="HT50" s="425"/>
      <c r="HU50" s="425"/>
      <c r="HV50" s="425"/>
      <c r="HW50" s="425"/>
      <c r="HX50" s="425"/>
      <c r="HY50" s="425"/>
      <c r="HZ50" s="425"/>
      <c r="IA50" s="425"/>
      <c r="IB50" s="425"/>
      <c r="IC50" s="425"/>
      <c r="ID50" s="425"/>
      <c r="IE50" s="425"/>
      <c r="IF50" s="425"/>
      <c r="IG50" s="425"/>
      <c r="IH50" s="425"/>
      <c r="II50" s="425"/>
    </row>
    <row r="51" spans="1:243" s="449" customFormat="1" ht="15.75">
      <c r="A51" s="435"/>
      <c r="B51" s="450"/>
      <c r="C51" s="451"/>
      <c r="D51" s="443"/>
      <c r="E51" s="443"/>
      <c r="F51" s="424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  <c r="AA51" s="425"/>
      <c r="AB51" s="425"/>
      <c r="AC51" s="425"/>
      <c r="AD51" s="425"/>
      <c r="AE51" s="425"/>
      <c r="AF51" s="425"/>
      <c r="AG51" s="425"/>
      <c r="AH51" s="425"/>
      <c r="AI51" s="425"/>
      <c r="AJ51" s="425"/>
      <c r="AK51" s="425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5"/>
      <c r="BA51" s="425"/>
      <c r="BB51" s="425"/>
      <c r="BC51" s="425"/>
      <c r="BD51" s="425"/>
      <c r="BE51" s="425"/>
      <c r="BF51" s="425"/>
      <c r="BG51" s="425"/>
      <c r="BH51" s="425"/>
      <c r="BI51" s="425"/>
      <c r="BJ51" s="425"/>
      <c r="BK51" s="425"/>
      <c r="BL51" s="425"/>
      <c r="BM51" s="425"/>
      <c r="BN51" s="425"/>
      <c r="BO51" s="425"/>
      <c r="BP51" s="425"/>
      <c r="BQ51" s="425"/>
      <c r="BR51" s="425"/>
      <c r="BS51" s="425"/>
      <c r="BT51" s="425"/>
      <c r="BU51" s="425"/>
      <c r="BV51" s="425"/>
      <c r="BW51" s="425"/>
      <c r="BX51" s="425"/>
      <c r="BY51" s="425"/>
      <c r="BZ51" s="425"/>
      <c r="CA51" s="425"/>
      <c r="CB51" s="425"/>
      <c r="CC51" s="425"/>
      <c r="CD51" s="425"/>
      <c r="CE51" s="425"/>
      <c r="CF51" s="425"/>
      <c r="CG51" s="425"/>
      <c r="CH51" s="425"/>
      <c r="CI51" s="425"/>
      <c r="CJ51" s="425"/>
      <c r="CK51" s="425"/>
      <c r="CL51" s="425"/>
      <c r="CM51" s="425"/>
      <c r="CN51" s="425"/>
      <c r="CO51" s="425"/>
      <c r="CP51" s="425"/>
      <c r="CQ51" s="425"/>
      <c r="CR51" s="425"/>
      <c r="CS51" s="425"/>
      <c r="CT51" s="425"/>
      <c r="CU51" s="425"/>
      <c r="CV51" s="425"/>
      <c r="CW51" s="425"/>
      <c r="CX51" s="425"/>
      <c r="CY51" s="425"/>
      <c r="CZ51" s="425"/>
      <c r="DA51" s="425"/>
      <c r="DB51" s="425"/>
      <c r="DC51" s="425"/>
      <c r="DD51" s="425"/>
      <c r="DE51" s="425"/>
      <c r="DF51" s="425"/>
      <c r="DG51" s="425"/>
      <c r="DH51" s="425"/>
      <c r="DI51" s="425"/>
      <c r="DJ51" s="425"/>
      <c r="DK51" s="425"/>
      <c r="DL51" s="425"/>
      <c r="DM51" s="425"/>
      <c r="DN51" s="425"/>
      <c r="DO51" s="425"/>
      <c r="DP51" s="425"/>
      <c r="DQ51" s="425"/>
      <c r="DR51" s="425"/>
      <c r="DS51" s="425"/>
      <c r="DT51" s="425"/>
      <c r="DU51" s="425"/>
      <c r="DV51" s="425"/>
      <c r="DW51" s="425"/>
      <c r="DX51" s="425"/>
      <c r="DY51" s="425"/>
      <c r="DZ51" s="425"/>
      <c r="EA51" s="425"/>
      <c r="EB51" s="425"/>
      <c r="EC51" s="425"/>
      <c r="ED51" s="425"/>
      <c r="EE51" s="425"/>
      <c r="EF51" s="425"/>
      <c r="EG51" s="425"/>
      <c r="EH51" s="425"/>
      <c r="EI51" s="425"/>
      <c r="EJ51" s="425"/>
      <c r="EK51" s="425"/>
      <c r="EL51" s="425"/>
      <c r="EM51" s="425"/>
      <c r="EN51" s="425"/>
      <c r="EO51" s="425"/>
      <c r="EP51" s="425"/>
      <c r="EQ51" s="425"/>
      <c r="ER51" s="425"/>
      <c r="ES51" s="425"/>
      <c r="ET51" s="425"/>
      <c r="EU51" s="425"/>
      <c r="EV51" s="425"/>
      <c r="EW51" s="425"/>
      <c r="EX51" s="425"/>
      <c r="EY51" s="425"/>
      <c r="EZ51" s="425"/>
      <c r="FA51" s="425"/>
      <c r="FB51" s="425"/>
      <c r="FC51" s="425"/>
      <c r="FD51" s="425"/>
      <c r="FE51" s="425"/>
      <c r="FF51" s="425"/>
      <c r="FG51" s="425"/>
      <c r="FH51" s="425"/>
      <c r="FI51" s="425"/>
      <c r="FJ51" s="425"/>
      <c r="FK51" s="425"/>
      <c r="FL51" s="425"/>
      <c r="FM51" s="425"/>
      <c r="FN51" s="425"/>
      <c r="FO51" s="425"/>
      <c r="FP51" s="425"/>
      <c r="FQ51" s="425"/>
      <c r="FR51" s="425"/>
      <c r="FS51" s="425"/>
      <c r="FT51" s="425"/>
      <c r="FU51" s="425"/>
      <c r="FV51" s="425"/>
      <c r="FW51" s="425"/>
      <c r="FX51" s="425"/>
      <c r="FY51" s="425"/>
      <c r="FZ51" s="425"/>
      <c r="GA51" s="425"/>
      <c r="GB51" s="425"/>
      <c r="GC51" s="425"/>
      <c r="GD51" s="425"/>
      <c r="GE51" s="425"/>
      <c r="GF51" s="425"/>
      <c r="GG51" s="425"/>
      <c r="GH51" s="425"/>
      <c r="GI51" s="425"/>
      <c r="GJ51" s="425"/>
      <c r="GK51" s="425"/>
      <c r="GL51" s="425"/>
      <c r="GM51" s="425"/>
      <c r="GN51" s="425"/>
      <c r="GO51" s="425"/>
      <c r="GP51" s="425"/>
      <c r="GQ51" s="425"/>
      <c r="GR51" s="425"/>
      <c r="GS51" s="425"/>
      <c r="GT51" s="425"/>
      <c r="GU51" s="425"/>
      <c r="GV51" s="425"/>
      <c r="GW51" s="425"/>
      <c r="GX51" s="425"/>
      <c r="GY51" s="425"/>
      <c r="GZ51" s="425"/>
      <c r="HA51" s="425"/>
      <c r="HB51" s="425"/>
      <c r="HC51" s="425"/>
      <c r="HD51" s="425"/>
      <c r="HE51" s="425"/>
      <c r="HF51" s="425"/>
      <c r="HG51" s="425"/>
      <c r="HH51" s="425"/>
      <c r="HI51" s="425"/>
      <c r="HJ51" s="425"/>
      <c r="HK51" s="425"/>
      <c r="HL51" s="425"/>
      <c r="HM51" s="425"/>
      <c r="HN51" s="425"/>
      <c r="HO51" s="425"/>
      <c r="HP51" s="425"/>
      <c r="HQ51" s="425"/>
      <c r="HR51" s="425"/>
      <c r="HS51" s="425"/>
      <c r="HT51" s="425"/>
      <c r="HU51" s="425"/>
      <c r="HV51" s="425"/>
      <c r="HW51" s="425"/>
      <c r="HX51" s="425"/>
      <c r="HY51" s="425"/>
      <c r="HZ51" s="425"/>
      <c r="IA51" s="425"/>
      <c r="IB51" s="425"/>
      <c r="IC51" s="425"/>
      <c r="ID51" s="425"/>
      <c r="IE51" s="425"/>
      <c r="IF51" s="425"/>
      <c r="IG51" s="425"/>
      <c r="IH51" s="425"/>
      <c r="II51" s="425"/>
    </row>
    <row r="52" spans="1:243" s="449" customFormat="1" ht="15.75">
      <c r="A52" s="435"/>
      <c r="B52" s="450"/>
      <c r="C52" s="451"/>
      <c r="D52" s="443"/>
      <c r="E52" s="443"/>
      <c r="F52" s="424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  <c r="AA52" s="425"/>
      <c r="AB52" s="425"/>
      <c r="AC52" s="425"/>
      <c r="AD52" s="425"/>
      <c r="AE52" s="425"/>
      <c r="AF52" s="425"/>
      <c r="AG52" s="425"/>
      <c r="AH52" s="425"/>
      <c r="AI52" s="425"/>
      <c r="AJ52" s="425"/>
      <c r="AK52" s="425"/>
      <c r="AL52" s="425"/>
      <c r="AM52" s="425"/>
      <c r="AN52" s="425"/>
      <c r="AO52" s="425"/>
      <c r="AP52" s="425"/>
      <c r="AQ52" s="425"/>
      <c r="AR52" s="425"/>
      <c r="AS52" s="425"/>
      <c r="AT52" s="425"/>
      <c r="AU52" s="425"/>
      <c r="AV52" s="425"/>
      <c r="AW52" s="425"/>
      <c r="AX52" s="425"/>
      <c r="AY52" s="425"/>
      <c r="AZ52" s="425"/>
      <c r="BA52" s="425"/>
      <c r="BB52" s="425"/>
      <c r="BC52" s="425"/>
      <c r="BD52" s="425"/>
      <c r="BE52" s="425"/>
      <c r="BF52" s="425"/>
      <c r="BG52" s="425"/>
      <c r="BH52" s="425"/>
      <c r="BI52" s="425"/>
      <c r="BJ52" s="425"/>
      <c r="BK52" s="425"/>
      <c r="BL52" s="425"/>
      <c r="BM52" s="425"/>
      <c r="BN52" s="425"/>
      <c r="BO52" s="425"/>
      <c r="BP52" s="425"/>
      <c r="BQ52" s="425"/>
      <c r="BR52" s="425"/>
      <c r="BS52" s="425"/>
      <c r="BT52" s="425"/>
      <c r="BU52" s="425"/>
      <c r="BV52" s="425"/>
      <c r="BW52" s="425"/>
      <c r="BX52" s="425"/>
      <c r="BY52" s="425"/>
      <c r="BZ52" s="425"/>
      <c r="CA52" s="425"/>
      <c r="CB52" s="425"/>
      <c r="CC52" s="425"/>
      <c r="CD52" s="425"/>
      <c r="CE52" s="425"/>
      <c r="CF52" s="425"/>
      <c r="CG52" s="425"/>
      <c r="CH52" s="425"/>
      <c r="CI52" s="425"/>
      <c r="CJ52" s="425"/>
      <c r="CK52" s="425"/>
      <c r="CL52" s="425"/>
      <c r="CM52" s="425"/>
      <c r="CN52" s="425"/>
      <c r="CO52" s="425"/>
      <c r="CP52" s="425"/>
      <c r="CQ52" s="425"/>
      <c r="CR52" s="425"/>
      <c r="CS52" s="425"/>
      <c r="CT52" s="425"/>
      <c r="CU52" s="425"/>
      <c r="CV52" s="425"/>
      <c r="CW52" s="425"/>
      <c r="CX52" s="425"/>
      <c r="CY52" s="425"/>
      <c r="CZ52" s="425"/>
      <c r="DA52" s="425"/>
      <c r="DB52" s="425"/>
      <c r="DC52" s="425"/>
      <c r="DD52" s="425"/>
      <c r="DE52" s="425"/>
      <c r="DF52" s="425"/>
      <c r="DG52" s="425"/>
      <c r="DH52" s="425"/>
      <c r="DI52" s="425"/>
      <c r="DJ52" s="425"/>
      <c r="DK52" s="425"/>
      <c r="DL52" s="425"/>
      <c r="DM52" s="425"/>
      <c r="DN52" s="425"/>
      <c r="DO52" s="425"/>
      <c r="DP52" s="425"/>
      <c r="DQ52" s="425"/>
      <c r="DR52" s="425"/>
      <c r="DS52" s="425"/>
      <c r="DT52" s="425"/>
      <c r="DU52" s="425"/>
      <c r="DV52" s="425"/>
      <c r="DW52" s="425"/>
      <c r="DX52" s="425"/>
      <c r="DY52" s="425"/>
      <c r="DZ52" s="425"/>
      <c r="EA52" s="425"/>
      <c r="EB52" s="425"/>
      <c r="EC52" s="425"/>
      <c r="ED52" s="425"/>
      <c r="EE52" s="425"/>
      <c r="EF52" s="425"/>
      <c r="EG52" s="425"/>
      <c r="EH52" s="425"/>
      <c r="EI52" s="425"/>
      <c r="EJ52" s="425"/>
      <c r="EK52" s="425"/>
      <c r="EL52" s="425"/>
      <c r="EM52" s="425"/>
      <c r="EN52" s="425"/>
      <c r="EO52" s="425"/>
      <c r="EP52" s="425"/>
      <c r="EQ52" s="425"/>
      <c r="ER52" s="425"/>
      <c r="ES52" s="425"/>
      <c r="ET52" s="425"/>
      <c r="EU52" s="425"/>
      <c r="EV52" s="425"/>
      <c r="EW52" s="425"/>
      <c r="EX52" s="425"/>
      <c r="EY52" s="425"/>
      <c r="EZ52" s="425"/>
      <c r="FA52" s="425"/>
      <c r="FB52" s="425"/>
      <c r="FC52" s="425"/>
      <c r="FD52" s="425"/>
      <c r="FE52" s="425"/>
      <c r="FF52" s="425"/>
      <c r="FG52" s="425"/>
      <c r="FH52" s="425"/>
      <c r="FI52" s="425"/>
      <c r="FJ52" s="425"/>
      <c r="FK52" s="425"/>
      <c r="FL52" s="425"/>
      <c r="FM52" s="425"/>
      <c r="FN52" s="425"/>
      <c r="FO52" s="425"/>
      <c r="FP52" s="425"/>
      <c r="FQ52" s="425"/>
      <c r="FR52" s="425"/>
      <c r="FS52" s="425"/>
      <c r="FT52" s="425"/>
      <c r="FU52" s="425"/>
      <c r="FV52" s="425"/>
      <c r="FW52" s="425"/>
      <c r="FX52" s="425"/>
      <c r="FY52" s="425"/>
      <c r="FZ52" s="425"/>
      <c r="GA52" s="425"/>
      <c r="GB52" s="425"/>
      <c r="GC52" s="425"/>
      <c r="GD52" s="425"/>
      <c r="GE52" s="425"/>
      <c r="GF52" s="425"/>
      <c r="GG52" s="425"/>
      <c r="GH52" s="425"/>
      <c r="GI52" s="425"/>
      <c r="GJ52" s="425"/>
      <c r="GK52" s="425"/>
      <c r="GL52" s="425"/>
      <c r="GM52" s="425"/>
      <c r="GN52" s="425"/>
      <c r="GO52" s="425"/>
      <c r="GP52" s="425"/>
      <c r="GQ52" s="425"/>
      <c r="GR52" s="425"/>
      <c r="GS52" s="425"/>
      <c r="GT52" s="425"/>
      <c r="GU52" s="425"/>
      <c r="GV52" s="425"/>
      <c r="GW52" s="425"/>
      <c r="GX52" s="425"/>
      <c r="GY52" s="425"/>
      <c r="GZ52" s="425"/>
      <c r="HA52" s="425"/>
      <c r="HB52" s="425"/>
      <c r="HC52" s="425"/>
      <c r="HD52" s="425"/>
      <c r="HE52" s="425"/>
      <c r="HF52" s="425"/>
      <c r="HG52" s="425"/>
      <c r="HH52" s="425"/>
      <c r="HI52" s="425"/>
      <c r="HJ52" s="425"/>
      <c r="HK52" s="425"/>
      <c r="HL52" s="425"/>
      <c r="HM52" s="425"/>
      <c r="HN52" s="425"/>
      <c r="HO52" s="425"/>
      <c r="HP52" s="425"/>
      <c r="HQ52" s="425"/>
      <c r="HR52" s="425"/>
      <c r="HS52" s="425"/>
      <c r="HT52" s="425"/>
      <c r="HU52" s="425"/>
      <c r="HV52" s="425"/>
      <c r="HW52" s="425"/>
      <c r="HX52" s="425"/>
      <c r="HY52" s="425"/>
      <c r="HZ52" s="425"/>
      <c r="IA52" s="425"/>
      <c r="IB52" s="425"/>
      <c r="IC52" s="425"/>
      <c r="ID52" s="425"/>
      <c r="IE52" s="425"/>
      <c r="IF52" s="425"/>
      <c r="IG52" s="425"/>
      <c r="IH52" s="425"/>
      <c r="II52" s="425"/>
    </row>
    <row r="53" spans="1:243" s="449" customFormat="1" ht="18.75">
      <c r="A53" s="109"/>
      <c r="B53" s="450"/>
      <c r="C53" s="451"/>
      <c r="D53" s="443"/>
      <c r="E53" s="443"/>
      <c r="F53" s="424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  <c r="AA53" s="425"/>
      <c r="AB53" s="425"/>
      <c r="AC53" s="425"/>
      <c r="AD53" s="425"/>
      <c r="AE53" s="425"/>
      <c r="AF53" s="425"/>
      <c r="AG53" s="425"/>
      <c r="AH53" s="425"/>
      <c r="AI53" s="425"/>
      <c r="AJ53" s="425"/>
      <c r="AK53" s="425"/>
      <c r="AL53" s="425"/>
      <c r="AM53" s="425"/>
      <c r="AN53" s="425"/>
      <c r="AO53" s="425"/>
      <c r="AP53" s="425"/>
      <c r="AQ53" s="425"/>
      <c r="AR53" s="425"/>
      <c r="AS53" s="425"/>
      <c r="AT53" s="425"/>
      <c r="AU53" s="425"/>
      <c r="AV53" s="425"/>
      <c r="AW53" s="425"/>
      <c r="AX53" s="425"/>
      <c r="AY53" s="425"/>
      <c r="AZ53" s="425"/>
      <c r="BA53" s="425"/>
      <c r="BB53" s="425"/>
      <c r="BC53" s="425"/>
      <c r="BD53" s="425"/>
      <c r="BE53" s="425"/>
      <c r="BF53" s="425"/>
      <c r="BG53" s="425"/>
      <c r="BH53" s="425"/>
      <c r="BI53" s="425"/>
      <c r="BJ53" s="425"/>
      <c r="BK53" s="425"/>
      <c r="BL53" s="425"/>
      <c r="BM53" s="425"/>
      <c r="BN53" s="425"/>
      <c r="BO53" s="425"/>
      <c r="BP53" s="425"/>
      <c r="BQ53" s="425"/>
      <c r="BR53" s="425"/>
      <c r="BS53" s="425"/>
      <c r="BT53" s="425"/>
      <c r="BU53" s="425"/>
      <c r="BV53" s="425"/>
      <c r="BW53" s="425"/>
      <c r="BX53" s="425"/>
      <c r="BY53" s="425"/>
      <c r="BZ53" s="425"/>
      <c r="CA53" s="425"/>
      <c r="CB53" s="425"/>
      <c r="CC53" s="425"/>
      <c r="CD53" s="425"/>
      <c r="CE53" s="425"/>
      <c r="CF53" s="425"/>
      <c r="CG53" s="425"/>
      <c r="CH53" s="425"/>
      <c r="CI53" s="425"/>
      <c r="CJ53" s="425"/>
      <c r="CK53" s="425"/>
      <c r="CL53" s="425"/>
      <c r="CM53" s="425"/>
      <c r="CN53" s="425"/>
      <c r="CO53" s="425"/>
      <c r="CP53" s="425"/>
      <c r="CQ53" s="425"/>
      <c r="CR53" s="425"/>
      <c r="CS53" s="425"/>
      <c r="CT53" s="425"/>
      <c r="CU53" s="425"/>
      <c r="CV53" s="425"/>
      <c r="CW53" s="425"/>
      <c r="CX53" s="425"/>
      <c r="CY53" s="425"/>
      <c r="CZ53" s="425"/>
      <c r="DA53" s="425"/>
      <c r="DB53" s="425"/>
      <c r="DC53" s="425"/>
      <c r="DD53" s="425"/>
      <c r="DE53" s="425"/>
      <c r="DF53" s="425"/>
      <c r="DG53" s="425"/>
      <c r="DH53" s="425"/>
      <c r="DI53" s="425"/>
      <c r="DJ53" s="425"/>
      <c r="DK53" s="425"/>
      <c r="DL53" s="425"/>
      <c r="DM53" s="425"/>
      <c r="DN53" s="425"/>
      <c r="DO53" s="425"/>
      <c r="DP53" s="425"/>
      <c r="DQ53" s="425"/>
      <c r="DR53" s="425"/>
      <c r="DS53" s="425"/>
      <c r="DT53" s="425"/>
      <c r="DU53" s="425"/>
      <c r="DV53" s="425"/>
      <c r="DW53" s="425"/>
      <c r="DX53" s="425"/>
      <c r="DY53" s="425"/>
      <c r="DZ53" s="425"/>
      <c r="EA53" s="425"/>
      <c r="EB53" s="425"/>
      <c r="EC53" s="425"/>
      <c r="ED53" s="425"/>
      <c r="EE53" s="425"/>
      <c r="EF53" s="425"/>
      <c r="EG53" s="425"/>
      <c r="EH53" s="425"/>
      <c r="EI53" s="425"/>
      <c r="EJ53" s="425"/>
      <c r="EK53" s="425"/>
      <c r="EL53" s="425"/>
      <c r="EM53" s="425"/>
      <c r="EN53" s="425"/>
      <c r="EO53" s="425"/>
      <c r="EP53" s="425"/>
      <c r="EQ53" s="425"/>
      <c r="ER53" s="425"/>
      <c r="ES53" s="425"/>
      <c r="ET53" s="425"/>
      <c r="EU53" s="425"/>
      <c r="EV53" s="425"/>
      <c r="EW53" s="425"/>
      <c r="EX53" s="425"/>
      <c r="EY53" s="425"/>
      <c r="EZ53" s="425"/>
      <c r="FA53" s="425"/>
      <c r="FB53" s="425"/>
      <c r="FC53" s="425"/>
      <c r="FD53" s="425"/>
      <c r="FE53" s="425"/>
      <c r="FF53" s="425"/>
      <c r="FG53" s="425"/>
      <c r="FH53" s="425"/>
      <c r="FI53" s="425"/>
      <c r="FJ53" s="425"/>
      <c r="FK53" s="425"/>
      <c r="FL53" s="425"/>
      <c r="FM53" s="425"/>
      <c r="FN53" s="425"/>
      <c r="FO53" s="425"/>
      <c r="FP53" s="425"/>
      <c r="FQ53" s="425"/>
      <c r="FR53" s="425"/>
      <c r="FS53" s="425"/>
      <c r="FT53" s="425"/>
      <c r="FU53" s="425"/>
      <c r="FV53" s="425"/>
      <c r="FW53" s="425"/>
      <c r="FX53" s="425"/>
      <c r="FY53" s="425"/>
      <c r="FZ53" s="425"/>
      <c r="GA53" s="425"/>
      <c r="GB53" s="425"/>
      <c r="GC53" s="425"/>
      <c r="GD53" s="425"/>
      <c r="GE53" s="425"/>
      <c r="GF53" s="425"/>
      <c r="GG53" s="425"/>
      <c r="GH53" s="425"/>
      <c r="GI53" s="425"/>
      <c r="GJ53" s="425"/>
      <c r="GK53" s="425"/>
      <c r="GL53" s="425"/>
      <c r="GM53" s="425"/>
      <c r="GN53" s="425"/>
      <c r="GO53" s="425"/>
      <c r="GP53" s="425"/>
      <c r="GQ53" s="425"/>
      <c r="GR53" s="425"/>
      <c r="GS53" s="425"/>
      <c r="GT53" s="425"/>
      <c r="GU53" s="425"/>
      <c r="GV53" s="425"/>
      <c r="GW53" s="425"/>
      <c r="GX53" s="425"/>
      <c r="GY53" s="425"/>
      <c r="GZ53" s="425"/>
      <c r="HA53" s="425"/>
      <c r="HB53" s="425"/>
      <c r="HC53" s="425"/>
      <c r="HD53" s="425"/>
      <c r="HE53" s="425"/>
      <c r="HF53" s="425"/>
      <c r="HG53" s="425"/>
      <c r="HH53" s="425"/>
      <c r="HI53" s="425"/>
      <c r="HJ53" s="425"/>
      <c r="HK53" s="425"/>
      <c r="HL53" s="425"/>
      <c r="HM53" s="425"/>
      <c r="HN53" s="425"/>
      <c r="HO53" s="425"/>
      <c r="HP53" s="425"/>
      <c r="HQ53" s="425"/>
      <c r="HR53" s="425"/>
      <c r="HS53" s="425"/>
      <c r="HT53" s="425"/>
      <c r="HU53" s="425"/>
      <c r="HV53" s="425"/>
      <c r="HW53" s="425"/>
      <c r="HX53" s="425"/>
      <c r="HY53" s="425"/>
      <c r="HZ53" s="425"/>
      <c r="IA53" s="425"/>
      <c r="IB53" s="425"/>
      <c r="IC53" s="425"/>
      <c r="ID53" s="425"/>
      <c r="IE53" s="425"/>
      <c r="IF53" s="425"/>
      <c r="IG53" s="425"/>
      <c r="IH53" s="425"/>
      <c r="II53" s="425"/>
    </row>
    <row r="54" spans="1:243" s="449" customFormat="1" ht="18.75">
      <c r="A54" s="109"/>
      <c r="B54" s="450"/>
      <c r="C54" s="451"/>
      <c r="D54" s="443"/>
      <c r="E54" s="443"/>
      <c r="F54" s="424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  <c r="AA54" s="425"/>
      <c r="AB54" s="425"/>
      <c r="AC54" s="425"/>
      <c r="AD54" s="425"/>
      <c r="AE54" s="425"/>
      <c r="AF54" s="425"/>
      <c r="AG54" s="425"/>
      <c r="AH54" s="425"/>
      <c r="AI54" s="425"/>
      <c r="AJ54" s="425"/>
      <c r="AK54" s="425"/>
      <c r="AL54" s="425"/>
      <c r="AM54" s="425"/>
      <c r="AN54" s="425"/>
      <c r="AO54" s="425"/>
      <c r="AP54" s="425"/>
      <c r="AQ54" s="425"/>
      <c r="AR54" s="425"/>
      <c r="AS54" s="425"/>
      <c r="AT54" s="425"/>
      <c r="AU54" s="425"/>
      <c r="AV54" s="425"/>
      <c r="AW54" s="425"/>
      <c r="AX54" s="425"/>
      <c r="AY54" s="425"/>
      <c r="AZ54" s="425"/>
      <c r="BA54" s="425"/>
      <c r="BB54" s="425"/>
      <c r="BC54" s="425"/>
      <c r="BD54" s="425"/>
      <c r="BE54" s="425"/>
      <c r="BF54" s="425"/>
      <c r="BG54" s="425"/>
      <c r="BH54" s="425"/>
      <c r="BI54" s="425"/>
      <c r="BJ54" s="425"/>
      <c r="BK54" s="425"/>
      <c r="BL54" s="425"/>
      <c r="BM54" s="425"/>
      <c r="BN54" s="425"/>
      <c r="BO54" s="425"/>
      <c r="BP54" s="425"/>
      <c r="BQ54" s="425"/>
      <c r="BR54" s="425"/>
      <c r="BS54" s="425"/>
      <c r="BT54" s="425"/>
      <c r="BU54" s="425"/>
      <c r="BV54" s="425"/>
      <c r="BW54" s="425"/>
      <c r="BX54" s="425"/>
      <c r="BY54" s="425"/>
      <c r="BZ54" s="425"/>
      <c r="CA54" s="425"/>
      <c r="CB54" s="425"/>
      <c r="CC54" s="425"/>
      <c r="CD54" s="425"/>
      <c r="CE54" s="425"/>
      <c r="CF54" s="425"/>
      <c r="CG54" s="425"/>
      <c r="CH54" s="425"/>
      <c r="CI54" s="425"/>
      <c r="CJ54" s="425"/>
      <c r="CK54" s="425"/>
      <c r="CL54" s="425"/>
      <c r="CM54" s="425"/>
      <c r="CN54" s="425"/>
      <c r="CO54" s="425"/>
      <c r="CP54" s="425"/>
      <c r="CQ54" s="425"/>
      <c r="CR54" s="425"/>
      <c r="CS54" s="425"/>
      <c r="CT54" s="425"/>
      <c r="CU54" s="425"/>
      <c r="CV54" s="425"/>
      <c r="CW54" s="425"/>
      <c r="CX54" s="425"/>
      <c r="CY54" s="425"/>
      <c r="CZ54" s="425"/>
      <c r="DA54" s="425"/>
      <c r="DB54" s="425"/>
      <c r="DC54" s="425"/>
      <c r="DD54" s="425"/>
      <c r="DE54" s="425"/>
      <c r="DF54" s="425"/>
      <c r="DG54" s="425"/>
      <c r="DH54" s="425"/>
      <c r="DI54" s="425"/>
      <c r="DJ54" s="425"/>
      <c r="DK54" s="425"/>
      <c r="DL54" s="425"/>
      <c r="DM54" s="425"/>
      <c r="DN54" s="425"/>
      <c r="DO54" s="425"/>
      <c r="DP54" s="425"/>
      <c r="DQ54" s="425"/>
      <c r="DR54" s="425"/>
      <c r="DS54" s="425"/>
      <c r="DT54" s="425"/>
      <c r="DU54" s="425"/>
      <c r="DV54" s="425"/>
      <c r="DW54" s="425"/>
      <c r="DX54" s="425"/>
      <c r="DY54" s="425"/>
      <c r="DZ54" s="425"/>
      <c r="EA54" s="425"/>
      <c r="EB54" s="425"/>
      <c r="EC54" s="425"/>
      <c r="ED54" s="425"/>
      <c r="EE54" s="425"/>
      <c r="EF54" s="425"/>
      <c r="EG54" s="425"/>
      <c r="EH54" s="425"/>
      <c r="EI54" s="425"/>
      <c r="EJ54" s="425"/>
      <c r="EK54" s="425"/>
      <c r="EL54" s="425"/>
      <c r="EM54" s="425"/>
      <c r="EN54" s="425"/>
      <c r="EO54" s="425"/>
      <c r="EP54" s="425"/>
      <c r="EQ54" s="425"/>
      <c r="ER54" s="425"/>
      <c r="ES54" s="425"/>
      <c r="ET54" s="425"/>
      <c r="EU54" s="425"/>
      <c r="EV54" s="425"/>
      <c r="EW54" s="425"/>
      <c r="EX54" s="425"/>
      <c r="EY54" s="425"/>
      <c r="EZ54" s="425"/>
      <c r="FA54" s="425"/>
      <c r="FB54" s="425"/>
      <c r="FC54" s="425"/>
      <c r="FD54" s="425"/>
      <c r="FE54" s="425"/>
      <c r="FF54" s="425"/>
      <c r="FG54" s="425"/>
      <c r="FH54" s="425"/>
      <c r="FI54" s="425"/>
      <c r="FJ54" s="425"/>
      <c r="FK54" s="425"/>
      <c r="FL54" s="425"/>
      <c r="FM54" s="425"/>
      <c r="FN54" s="425"/>
      <c r="FO54" s="425"/>
      <c r="FP54" s="425"/>
      <c r="FQ54" s="425"/>
      <c r="FR54" s="425"/>
      <c r="FS54" s="425"/>
      <c r="FT54" s="425"/>
      <c r="FU54" s="425"/>
      <c r="FV54" s="425"/>
      <c r="FW54" s="425"/>
      <c r="FX54" s="425"/>
      <c r="FY54" s="425"/>
      <c r="FZ54" s="425"/>
      <c r="GA54" s="425"/>
      <c r="GB54" s="425"/>
      <c r="GC54" s="425"/>
      <c r="GD54" s="425"/>
      <c r="GE54" s="425"/>
      <c r="GF54" s="425"/>
      <c r="GG54" s="425"/>
      <c r="GH54" s="425"/>
      <c r="GI54" s="425"/>
      <c r="GJ54" s="425"/>
      <c r="GK54" s="425"/>
      <c r="GL54" s="425"/>
      <c r="GM54" s="425"/>
      <c r="GN54" s="425"/>
      <c r="GO54" s="425"/>
      <c r="GP54" s="425"/>
      <c r="GQ54" s="425"/>
      <c r="GR54" s="425"/>
      <c r="GS54" s="425"/>
      <c r="GT54" s="425"/>
      <c r="GU54" s="425"/>
      <c r="GV54" s="425"/>
      <c r="GW54" s="425"/>
      <c r="GX54" s="425"/>
      <c r="GY54" s="425"/>
      <c r="GZ54" s="425"/>
      <c r="HA54" s="425"/>
      <c r="HB54" s="425"/>
      <c r="HC54" s="425"/>
      <c r="HD54" s="425"/>
      <c r="HE54" s="425"/>
      <c r="HF54" s="425"/>
      <c r="HG54" s="425"/>
      <c r="HH54" s="425"/>
      <c r="HI54" s="425"/>
      <c r="HJ54" s="425"/>
      <c r="HK54" s="425"/>
      <c r="HL54" s="425"/>
      <c r="HM54" s="425"/>
      <c r="HN54" s="425"/>
      <c r="HO54" s="425"/>
      <c r="HP54" s="425"/>
      <c r="HQ54" s="425"/>
      <c r="HR54" s="425"/>
      <c r="HS54" s="425"/>
      <c r="HT54" s="425"/>
      <c r="HU54" s="425"/>
      <c r="HV54" s="425"/>
      <c r="HW54" s="425"/>
      <c r="HX54" s="425"/>
      <c r="HY54" s="425"/>
      <c r="HZ54" s="425"/>
      <c r="IA54" s="425"/>
      <c r="IB54" s="425"/>
      <c r="IC54" s="425"/>
      <c r="ID54" s="425"/>
      <c r="IE54" s="425"/>
      <c r="IF54" s="425"/>
      <c r="IG54" s="425"/>
      <c r="IH54" s="425"/>
      <c r="II54" s="425"/>
    </row>
    <row r="55" spans="1:243" s="449" customFormat="1" ht="18.75">
      <c r="A55" s="109"/>
      <c r="B55" s="450"/>
      <c r="C55" s="451"/>
      <c r="D55" s="443"/>
      <c r="E55" s="443"/>
      <c r="F55" s="424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  <c r="AA55" s="425"/>
      <c r="AB55" s="425"/>
      <c r="AC55" s="425"/>
      <c r="AD55" s="425"/>
      <c r="AE55" s="425"/>
      <c r="AF55" s="425"/>
      <c r="AG55" s="425"/>
      <c r="AH55" s="425"/>
      <c r="AI55" s="425"/>
      <c r="AJ55" s="425"/>
      <c r="AK55" s="425"/>
      <c r="AL55" s="425"/>
      <c r="AM55" s="425"/>
      <c r="AN55" s="425"/>
      <c r="AO55" s="425"/>
      <c r="AP55" s="425"/>
      <c r="AQ55" s="425"/>
      <c r="AR55" s="425"/>
      <c r="AS55" s="425"/>
      <c r="AT55" s="425"/>
      <c r="AU55" s="425"/>
      <c r="AV55" s="425"/>
      <c r="AW55" s="425"/>
      <c r="AX55" s="425"/>
      <c r="AY55" s="425"/>
      <c r="AZ55" s="425"/>
      <c r="BA55" s="425"/>
      <c r="BB55" s="425"/>
      <c r="BC55" s="425"/>
      <c r="BD55" s="425"/>
      <c r="BE55" s="425"/>
      <c r="BF55" s="425"/>
      <c r="BG55" s="425"/>
      <c r="BH55" s="425"/>
      <c r="BI55" s="425"/>
      <c r="BJ55" s="425"/>
      <c r="BK55" s="425"/>
      <c r="BL55" s="425"/>
      <c r="BM55" s="425"/>
      <c r="BN55" s="425"/>
      <c r="BO55" s="425"/>
      <c r="BP55" s="425"/>
      <c r="BQ55" s="425"/>
      <c r="BR55" s="425"/>
      <c r="BS55" s="425"/>
      <c r="BT55" s="425"/>
      <c r="BU55" s="425"/>
      <c r="BV55" s="425"/>
      <c r="BW55" s="425"/>
      <c r="BX55" s="425"/>
      <c r="BY55" s="425"/>
      <c r="BZ55" s="425"/>
      <c r="CA55" s="425"/>
      <c r="CB55" s="425"/>
      <c r="CC55" s="425"/>
      <c r="CD55" s="425"/>
      <c r="CE55" s="425"/>
      <c r="CF55" s="425"/>
      <c r="CG55" s="425"/>
      <c r="CH55" s="425"/>
      <c r="CI55" s="425"/>
      <c r="CJ55" s="425"/>
      <c r="CK55" s="425"/>
      <c r="CL55" s="425"/>
      <c r="CM55" s="425"/>
      <c r="CN55" s="425"/>
      <c r="CO55" s="425"/>
      <c r="CP55" s="425"/>
      <c r="CQ55" s="425"/>
      <c r="CR55" s="425"/>
      <c r="CS55" s="425"/>
      <c r="CT55" s="425"/>
      <c r="CU55" s="425"/>
      <c r="CV55" s="425"/>
      <c r="CW55" s="425"/>
      <c r="CX55" s="425"/>
      <c r="CY55" s="425"/>
      <c r="CZ55" s="425"/>
      <c r="DA55" s="425"/>
      <c r="DB55" s="425"/>
      <c r="DC55" s="425"/>
      <c r="DD55" s="425"/>
      <c r="DE55" s="425"/>
      <c r="DF55" s="425"/>
      <c r="DG55" s="425"/>
      <c r="DH55" s="425"/>
      <c r="DI55" s="425"/>
      <c r="DJ55" s="425"/>
      <c r="DK55" s="425"/>
      <c r="DL55" s="425"/>
      <c r="DM55" s="425"/>
      <c r="DN55" s="425"/>
      <c r="DO55" s="425"/>
      <c r="DP55" s="425"/>
      <c r="DQ55" s="425"/>
      <c r="DR55" s="425"/>
      <c r="DS55" s="425"/>
      <c r="DT55" s="425"/>
      <c r="DU55" s="425"/>
      <c r="DV55" s="425"/>
      <c r="DW55" s="425"/>
      <c r="DX55" s="425"/>
      <c r="DY55" s="425"/>
      <c r="DZ55" s="425"/>
      <c r="EA55" s="425"/>
      <c r="EB55" s="425"/>
      <c r="EC55" s="425"/>
      <c r="ED55" s="425"/>
      <c r="EE55" s="425"/>
      <c r="EF55" s="425"/>
      <c r="EG55" s="425"/>
      <c r="EH55" s="425"/>
      <c r="EI55" s="425"/>
      <c r="EJ55" s="425"/>
      <c r="EK55" s="425"/>
      <c r="EL55" s="425"/>
      <c r="EM55" s="425"/>
      <c r="EN55" s="425"/>
      <c r="EO55" s="425"/>
      <c r="EP55" s="425"/>
      <c r="EQ55" s="425"/>
      <c r="ER55" s="425"/>
      <c r="ES55" s="425"/>
      <c r="ET55" s="425"/>
      <c r="EU55" s="425"/>
      <c r="EV55" s="425"/>
      <c r="EW55" s="425"/>
      <c r="EX55" s="425"/>
      <c r="EY55" s="425"/>
      <c r="EZ55" s="425"/>
      <c r="FA55" s="425"/>
      <c r="FB55" s="425"/>
      <c r="FC55" s="425"/>
      <c r="FD55" s="425"/>
      <c r="FE55" s="425"/>
      <c r="FF55" s="425"/>
      <c r="FG55" s="425"/>
      <c r="FH55" s="425"/>
      <c r="FI55" s="425"/>
      <c r="FJ55" s="425"/>
      <c r="FK55" s="425"/>
      <c r="FL55" s="425"/>
      <c r="FM55" s="425"/>
      <c r="FN55" s="425"/>
      <c r="FO55" s="425"/>
      <c r="FP55" s="425"/>
      <c r="FQ55" s="425"/>
      <c r="FR55" s="425"/>
      <c r="FS55" s="425"/>
      <c r="FT55" s="425"/>
      <c r="FU55" s="425"/>
      <c r="FV55" s="425"/>
      <c r="FW55" s="425"/>
      <c r="FX55" s="425"/>
      <c r="FY55" s="425"/>
      <c r="FZ55" s="425"/>
      <c r="GA55" s="425"/>
      <c r="GB55" s="425"/>
      <c r="GC55" s="425"/>
      <c r="GD55" s="425"/>
      <c r="GE55" s="425"/>
      <c r="GF55" s="425"/>
      <c r="GG55" s="425"/>
      <c r="GH55" s="425"/>
      <c r="GI55" s="425"/>
      <c r="GJ55" s="425"/>
      <c r="GK55" s="425"/>
      <c r="GL55" s="425"/>
      <c r="GM55" s="425"/>
      <c r="GN55" s="425"/>
      <c r="GO55" s="425"/>
      <c r="GP55" s="425"/>
      <c r="GQ55" s="425"/>
      <c r="GR55" s="425"/>
      <c r="GS55" s="425"/>
      <c r="GT55" s="425"/>
      <c r="GU55" s="425"/>
      <c r="GV55" s="425"/>
      <c r="GW55" s="425"/>
      <c r="GX55" s="425"/>
      <c r="GY55" s="425"/>
      <c r="GZ55" s="425"/>
      <c r="HA55" s="425"/>
      <c r="HB55" s="425"/>
      <c r="HC55" s="425"/>
      <c r="HD55" s="425"/>
      <c r="HE55" s="425"/>
      <c r="HF55" s="425"/>
      <c r="HG55" s="425"/>
      <c r="HH55" s="425"/>
      <c r="HI55" s="425"/>
      <c r="HJ55" s="425"/>
      <c r="HK55" s="425"/>
      <c r="HL55" s="425"/>
      <c r="HM55" s="425"/>
      <c r="HN55" s="425"/>
      <c r="HO55" s="425"/>
      <c r="HP55" s="425"/>
      <c r="HQ55" s="425"/>
      <c r="HR55" s="425"/>
      <c r="HS55" s="425"/>
      <c r="HT55" s="425"/>
      <c r="HU55" s="425"/>
      <c r="HV55" s="425"/>
      <c r="HW55" s="425"/>
      <c r="HX55" s="425"/>
      <c r="HY55" s="425"/>
      <c r="HZ55" s="425"/>
      <c r="IA55" s="425"/>
      <c r="IB55" s="425"/>
      <c r="IC55" s="425"/>
      <c r="ID55" s="425"/>
      <c r="IE55" s="425"/>
      <c r="IF55" s="425"/>
      <c r="IG55" s="425"/>
      <c r="IH55" s="425"/>
      <c r="II55" s="425"/>
    </row>
    <row r="56" spans="1:243" s="449" customFormat="1" ht="18.75">
      <c r="A56" s="109"/>
      <c r="B56" s="450"/>
      <c r="C56" s="451"/>
      <c r="D56" s="443"/>
      <c r="E56" s="443"/>
      <c r="F56" s="424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  <c r="AA56" s="425"/>
      <c r="AB56" s="425"/>
      <c r="AC56" s="425"/>
      <c r="AD56" s="425"/>
      <c r="AE56" s="425"/>
      <c r="AF56" s="425"/>
      <c r="AG56" s="425"/>
      <c r="AH56" s="425"/>
      <c r="AI56" s="425"/>
      <c r="AJ56" s="425"/>
      <c r="AK56" s="425"/>
      <c r="AL56" s="425"/>
      <c r="AM56" s="425"/>
      <c r="AN56" s="425"/>
      <c r="AO56" s="425"/>
      <c r="AP56" s="425"/>
      <c r="AQ56" s="425"/>
      <c r="AR56" s="425"/>
      <c r="AS56" s="425"/>
      <c r="AT56" s="425"/>
      <c r="AU56" s="425"/>
      <c r="AV56" s="425"/>
      <c r="AW56" s="425"/>
      <c r="AX56" s="425"/>
      <c r="AY56" s="425"/>
      <c r="AZ56" s="425"/>
      <c r="BA56" s="425"/>
      <c r="BB56" s="425"/>
      <c r="BC56" s="425"/>
      <c r="BD56" s="425"/>
      <c r="BE56" s="425"/>
      <c r="BF56" s="425"/>
      <c r="BG56" s="425"/>
      <c r="BH56" s="425"/>
      <c r="BI56" s="425"/>
      <c r="BJ56" s="425"/>
      <c r="BK56" s="425"/>
      <c r="BL56" s="425"/>
      <c r="BM56" s="425"/>
      <c r="BN56" s="425"/>
      <c r="BO56" s="425"/>
      <c r="BP56" s="425"/>
      <c r="BQ56" s="425"/>
      <c r="BR56" s="425"/>
      <c r="BS56" s="425"/>
      <c r="BT56" s="425"/>
      <c r="BU56" s="425"/>
      <c r="BV56" s="425"/>
      <c r="BW56" s="425"/>
      <c r="BX56" s="425"/>
      <c r="BY56" s="425"/>
      <c r="BZ56" s="425"/>
      <c r="CA56" s="425"/>
      <c r="CB56" s="425"/>
      <c r="CC56" s="425"/>
      <c r="CD56" s="425"/>
      <c r="CE56" s="425"/>
      <c r="CF56" s="425"/>
      <c r="CG56" s="425"/>
      <c r="CH56" s="425"/>
      <c r="CI56" s="425"/>
      <c r="CJ56" s="425"/>
      <c r="CK56" s="425"/>
      <c r="CL56" s="425"/>
      <c r="CM56" s="425"/>
      <c r="CN56" s="425"/>
      <c r="CO56" s="425"/>
      <c r="CP56" s="425"/>
      <c r="CQ56" s="425"/>
      <c r="CR56" s="425"/>
      <c r="CS56" s="425"/>
      <c r="CT56" s="425"/>
      <c r="CU56" s="425"/>
      <c r="CV56" s="425"/>
      <c r="CW56" s="425"/>
      <c r="CX56" s="425"/>
      <c r="CY56" s="425"/>
      <c r="CZ56" s="425"/>
      <c r="DA56" s="425"/>
      <c r="DB56" s="425"/>
      <c r="DC56" s="425"/>
      <c r="DD56" s="425"/>
      <c r="DE56" s="425"/>
      <c r="DF56" s="425"/>
      <c r="DG56" s="425"/>
      <c r="DH56" s="425"/>
      <c r="DI56" s="425"/>
      <c r="DJ56" s="425"/>
      <c r="DK56" s="425"/>
      <c r="DL56" s="425"/>
      <c r="DM56" s="425"/>
      <c r="DN56" s="425"/>
      <c r="DO56" s="425"/>
      <c r="DP56" s="425"/>
      <c r="DQ56" s="425"/>
      <c r="DR56" s="425"/>
      <c r="DS56" s="425"/>
      <c r="DT56" s="425"/>
      <c r="DU56" s="425"/>
      <c r="DV56" s="425"/>
      <c r="DW56" s="425"/>
      <c r="DX56" s="425"/>
      <c r="DY56" s="425"/>
      <c r="DZ56" s="425"/>
      <c r="EA56" s="425"/>
      <c r="EB56" s="425"/>
      <c r="EC56" s="425"/>
      <c r="ED56" s="425"/>
      <c r="EE56" s="425"/>
      <c r="EF56" s="425"/>
      <c r="EG56" s="425"/>
      <c r="EH56" s="425"/>
      <c r="EI56" s="425"/>
      <c r="EJ56" s="425"/>
      <c r="EK56" s="425"/>
      <c r="EL56" s="425"/>
      <c r="EM56" s="425"/>
      <c r="EN56" s="425"/>
      <c r="EO56" s="425"/>
      <c r="EP56" s="425"/>
      <c r="EQ56" s="425"/>
      <c r="ER56" s="425"/>
      <c r="ES56" s="425"/>
      <c r="ET56" s="425"/>
      <c r="EU56" s="425"/>
      <c r="EV56" s="425"/>
      <c r="EW56" s="425"/>
      <c r="EX56" s="425"/>
      <c r="EY56" s="425"/>
      <c r="EZ56" s="425"/>
      <c r="FA56" s="425"/>
      <c r="FB56" s="425"/>
      <c r="FC56" s="425"/>
      <c r="FD56" s="425"/>
      <c r="FE56" s="425"/>
      <c r="FF56" s="425"/>
      <c r="FG56" s="425"/>
      <c r="FH56" s="425"/>
      <c r="FI56" s="425"/>
      <c r="FJ56" s="425"/>
      <c r="FK56" s="425"/>
      <c r="FL56" s="425"/>
      <c r="FM56" s="425"/>
      <c r="FN56" s="425"/>
      <c r="FO56" s="425"/>
      <c r="FP56" s="425"/>
      <c r="FQ56" s="425"/>
      <c r="FR56" s="425"/>
      <c r="FS56" s="425"/>
      <c r="FT56" s="425"/>
      <c r="FU56" s="425"/>
      <c r="FV56" s="425"/>
      <c r="FW56" s="425"/>
      <c r="FX56" s="425"/>
      <c r="FY56" s="425"/>
      <c r="FZ56" s="425"/>
      <c r="GA56" s="425"/>
      <c r="GB56" s="425"/>
      <c r="GC56" s="425"/>
      <c r="GD56" s="425"/>
      <c r="GE56" s="425"/>
      <c r="GF56" s="425"/>
      <c r="GG56" s="425"/>
      <c r="GH56" s="425"/>
      <c r="GI56" s="425"/>
      <c r="GJ56" s="425"/>
      <c r="GK56" s="425"/>
      <c r="GL56" s="425"/>
      <c r="GM56" s="425"/>
      <c r="GN56" s="425"/>
      <c r="GO56" s="425"/>
      <c r="GP56" s="425"/>
      <c r="GQ56" s="425"/>
      <c r="GR56" s="425"/>
      <c r="GS56" s="425"/>
      <c r="GT56" s="425"/>
      <c r="GU56" s="425"/>
      <c r="GV56" s="425"/>
      <c r="GW56" s="425"/>
      <c r="GX56" s="425"/>
      <c r="GY56" s="425"/>
      <c r="GZ56" s="425"/>
      <c r="HA56" s="425"/>
      <c r="HB56" s="425"/>
      <c r="HC56" s="425"/>
      <c r="HD56" s="425"/>
      <c r="HE56" s="425"/>
      <c r="HF56" s="425"/>
      <c r="HG56" s="425"/>
      <c r="HH56" s="425"/>
      <c r="HI56" s="425"/>
      <c r="HJ56" s="425"/>
      <c r="HK56" s="425"/>
      <c r="HL56" s="425"/>
      <c r="HM56" s="425"/>
      <c r="HN56" s="425"/>
      <c r="HO56" s="425"/>
      <c r="HP56" s="425"/>
      <c r="HQ56" s="425"/>
      <c r="HR56" s="425"/>
      <c r="HS56" s="425"/>
      <c r="HT56" s="425"/>
      <c r="HU56" s="425"/>
      <c r="HV56" s="425"/>
      <c r="HW56" s="425"/>
      <c r="HX56" s="425"/>
      <c r="HY56" s="425"/>
      <c r="HZ56" s="425"/>
      <c r="IA56" s="425"/>
      <c r="IB56" s="425"/>
      <c r="IC56" s="425"/>
      <c r="ID56" s="425"/>
      <c r="IE56" s="425"/>
      <c r="IF56" s="425"/>
      <c r="IG56" s="425"/>
      <c r="IH56" s="425"/>
      <c r="II56" s="425"/>
    </row>
    <row r="57" spans="1:243" s="449" customFormat="1" ht="18.75">
      <c r="A57" s="109"/>
      <c r="B57" s="450"/>
      <c r="C57" s="451"/>
      <c r="D57" s="443"/>
      <c r="E57" s="443"/>
      <c r="F57" s="424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  <c r="AA57" s="425"/>
      <c r="AB57" s="425"/>
      <c r="AC57" s="425"/>
      <c r="AD57" s="425"/>
      <c r="AE57" s="425"/>
      <c r="AF57" s="425"/>
      <c r="AG57" s="425"/>
      <c r="AH57" s="425"/>
      <c r="AI57" s="425"/>
      <c r="AJ57" s="425"/>
      <c r="AK57" s="425"/>
      <c r="AL57" s="425"/>
      <c r="AM57" s="425"/>
      <c r="AN57" s="425"/>
      <c r="AO57" s="425"/>
      <c r="AP57" s="425"/>
      <c r="AQ57" s="425"/>
      <c r="AR57" s="425"/>
      <c r="AS57" s="425"/>
      <c r="AT57" s="425"/>
      <c r="AU57" s="425"/>
      <c r="AV57" s="425"/>
      <c r="AW57" s="425"/>
      <c r="AX57" s="425"/>
      <c r="AY57" s="425"/>
      <c r="AZ57" s="425"/>
      <c r="BA57" s="425"/>
      <c r="BB57" s="425"/>
      <c r="BC57" s="425"/>
      <c r="BD57" s="425"/>
      <c r="BE57" s="425"/>
      <c r="BF57" s="425"/>
      <c r="BG57" s="425"/>
      <c r="BH57" s="425"/>
      <c r="BI57" s="425"/>
      <c r="BJ57" s="425"/>
      <c r="BK57" s="425"/>
      <c r="BL57" s="425"/>
      <c r="BM57" s="425"/>
      <c r="BN57" s="425"/>
      <c r="BO57" s="425"/>
      <c r="BP57" s="425"/>
      <c r="BQ57" s="425"/>
      <c r="BR57" s="425"/>
      <c r="BS57" s="425"/>
      <c r="BT57" s="425"/>
      <c r="BU57" s="425"/>
      <c r="BV57" s="425"/>
      <c r="BW57" s="425"/>
      <c r="BX57" s="425"/>
      <c r="BY57" s="425"/>
      <c r="BZ57" s="425"/>
      <c r="CA57" s="425"/>
      <c r="CB57" s="425"/>
      <c r="CC57" s="425"/>
      <c r="CD57" s="425"/>
      <c r="CE57" s="425"/>
      <c r="CF57" s="425"/>
      <c r="CG57" s="425"/>
      <c r="CH57" s="425"/>
      <c r="CI57" s="425"/>
      <c r="CJ57" s="425"/>
      <c r="CK57" s="425"/>
      <c r="CL57" s="425"/>
      <c r="CM57" s="425"/>
      <c r="CN57" s="425"/>
      <c r="CO57" s="425"/>
      <c r="CP57" s="425"/>
      <c r="CQ57" s="425"/>
      <c r="CR57" s="425"/>
      <c r="CS57" s="425"/>
      <c r="CT57" s="425"/>
      <c r="CU57" s="425"/>
      <c r="CV57" s="425"/>
      <c r="CW57" s="425"/>
      <c r="CX57" s="425"/>
      <c r="CY57" s="425"/>
      <c r="CZ57" s="425"/>
      <c r="DA57" s="425"/>
      <c r="DB57" s="425"/>
      <c r="DC57" s="425"/>
      <c r="DD57" s="425"/>
      <c r="DE57" s="425"/>
      <c r="DF57" s="425"/>
      <c r="DG57" s="425"/>
      <c r="DH57" s="425"/>
      <c r="DI57" s="425"/>
      <c r="DJ57" s="425"/>
      <c r="DK57" s="425"/>
      <c r="DL57" s="425"/>
      <c r="DM57" s="425"/>
      <c r="DN57" s="425"/>
      <c r="DO57" s="425"/>
      <c r="DP57" s="425"/>
      <c r="DQ57" s="425"/>
      <c r="DR57" s="425"/>
      <c r="DS57" s="425"/>
      <c r="DT57" s="425"/>
      <c r="DU57" s="425"/>
      <c r="DV57" s="425"/>
      <c r="DW57" s="425"/>
      <c r="DX57" s="425"/>
      <c r="DY57" s="425"/>
      <c r="DZ57" s="425"/>
      <c r="EA57" s="425"/>
      <c r="EB57" s="425"/>
      <c r="EC57" s="425"/>
      <c r="ED57" s="425"/>
      <c r="EE57" s="425"/>
      <c r="EF57" s="425"/>
      <c r="EG57" s="425"/>
      <c r="EH57" s="425"/>
      <c r="EI57" s="425"/>
      <c r="EJ57" s="425"/>
      <c r="EK57" s="425"/>
      <c r="EL57" s="425"/>
      <c r="EM57" s="425"/>
      <c r="EN57" s="425"/>
      <c r="EO57" s="425"/>
      <c r="EP57" s="425"/>
      <c r="EQ57" s="425"/>
      <c r="ER57" s="425"/>
      <c r="ES57" s="425"/>
      <c r="ET57" s="425"/>
      <c r="EU57" s="425"/>
      <c r="EV57" s="425"/>
      <c r="EW57" s="425"/>
      <c r="EX57" s="425"/>
      <c r="EY57" s="425"/>
      <c r="EZ57" s="425"/>
      <c r="FA57" s="425"/>
      <c r="FB57" s="425"/>
      <c r="FC57" s="425"/>
      <c r="FD57" s="425"/>
      <c r="FE57" s="425"/>
      <c r="FF57" s="425"/>
      <c r="FG57" s="425"/>
      <c r="FH57" s="425"/>
      <c r="FI57" s="425"/>
      <c r="FJ57" s="425"/>
      <c r="FK57" s="425"/>
      <c r="FL57" s="425"/>
      <c r="FM57" s="425"/>
      <c r="FN57" s="425"/>
      <c r="FO57" s="425"/>
      <c r="FP57" s="425"/>
      <c r="FQ57" s="425"/>
      <c r="FR57" s="425"/>
      <c r="FS57" s="425"/>
      <c r="FT57" s="425"/>
      <c r="FU57" s="425"/>
      <c r="FV57" s="425"/>
      <c r="FW57" s="425"/>
      <c r="FX57" s="425"/>
      <c r="FY57" s="425"/>
      <c r="FZ57" s="425"/>
      <c r="GA57" s="425"/>
      <c r="GB57" s="425"/>
      <c r="GC57" s="425"/>
      <c r="GD57" s="425"/>
      <c r="GE57" s="425"/>
      <c r="GF57" s="425"/>
      <c r="GG57" s="425"/>
      <c r="GH57" s="425"/>
      <c r="GI57" s="425"/>
      <c r="GJ57" s="425"/>
      <c r="GK57" s="425"/>
      <c r="GL57" s="425"/>
      <c r="GM57" s="425"/>
      <c r="GN57" s="425"/>
      <c r="GO57" s="425"/>
      <c r="GP57" s="425"/>
      <c r="GQ57" s="425"/>
      <c r="GR57" s="425"/>
      <c r="GS57" s="425"/>
      <c r="GT57" s="425"/>
      <c r="GU57" s="425"/>
      <c r="GV57" s="425"/>
      <c r="GW57" s="425"/>
      <c r="GX57" s="425"/>
      <c r="GY57" s="425"/>
      <c r="GZ57" s="425"/>
      <c r="HA57" s="425"/>
      <c r="HB57" s="425"/>
      <c r="HC57" s="425"/>
      <c r="HD57" s="425"/>
      <c r="HE57" s="425"/>
      <c r="HF57" s="425"/>
      <c r="HG57" s="425"/>
      <c r="HH57" s="425"/>
      <c r="HI57" s="425"/>
      <c r="HJ57" s="425"/>
      <c r="HK57" s="425"/>
      <c r="HL57" s="425"/>
      <c r="HM57" s="425"/>
      <c r="HN57" s="425"/>
      <c r="HO57" s="425"/>
      <c r="HP57" s="425"/>
      <c r="HQ57" s="425"/>
      <c r="HR57" s="425"/>
      <c r="HS57" s="425"/>
      <c r="HT57" s="425"/>
      <c r="HU57" s="425"/>
      <c r="HV57" s="425"/>
      <c r="HW57" s="425"/>
      <c r="HX57" s="425"/>
      <c r="HY57" s="425"/>
      <c r="HZ57" s="425"/>
      <c r="IA57" s="425"/>
      <c r="IB57" s="425"/>
      <c r="IC57" s="425"/>
      <c r="ID57" s="425"/>
      <c r="IE57" s="425"/>
      <c r="IF57" s="425"/>
      <c r="IG57" s="425"/>
      <c r="IH57" s="425"/>
      <c r="II57" s="425"/>
    </row>
    <row r="58" spans="1:243" s="449" customFormat="1" ht="18.75">
      <c r="A58" s="109"/>
      <c r="B58" s="450"/>
      <c r="C58" s="451"/>
      <c r="D58" s="443"/>
      <c r="E58" s="443"/>
      <c r="F58" s="424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  <c r="AA58" s="425"/>
      <c r="AB58" s="425"/>
      <c r="AC58" s="425"/>
      <c r="AD58" s="425"/>
      <c r="AE58" s="425"/>
      <c r="AF58" s="425"/>
      <c r="AG58" s="425"/>
      <c r="AH58" s="425"/>
      <c r="AI58" s="425"/>
      <c r="AJ58" s="425"/>
      <c r="AK58" s="425"/>
      <c r="AL58" s="425"/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5"/>
      <c r="BA58" s="425"/>
      <c r="BB58" s="425"/>
      <c r="BC58" s="425"/>
      <c r="BD58" s="425"/>
      <c r="BE58" s="425"/>
      <c r="BF58" s="425"/>
      <c r="BG58" s="425"/>
      <c r="BH58" s="425"/>
      <c r="BI58" s="425"/>
      <c r="BJ58" s="425"/>
      <c r="BK58" s="425"/>
      <c r="BL58" s="425"/>
      <c r="BM58" s="425"/>
      <c r="BN58" s="425"/>
      <c r="BO58" s="425"/>
      <c r="BP58" s="425"/>
      <c r="BQ58" s="425"/>
      <c r="BR58" s="425"/>
      <c r="BS58" s="425"/>
      <c r="BT58" s="425"/>
      <c r="BU58" s="425"/>
      <c r="BV58" s="425"/>
      <c r="BW58" s="425"/>
      <c r="BX58" s="425"/>
      <c r="BY58" s="425"/>
      <c r="BZ58" s="425"/>
      <c r="CA58" s="425"/>
      <c r="CB58" s="425"/>
      <c r="CC58" s="425"/>
      <c r="CD58" s="425"/>
      <c r="CE58" s="425"/>
      <c r="CF58" s="425"/>
      <c r="CG58" s="425"/>
      <c r="CH58" s="425"/>
      <c r="CI58" s="425"/>
      <c r="CJ58" s="425"/>
      <c r="CK58" s="425"/>
      <c r="CL58" s="425"/>
      <c r="CM58" s="425"/>
      <c r="CN58" s="425"/>
      <c r="CO58" s="425"/>
      <c r="CP58" s="425"/>
      <c r="CQ58" s="425"/>
      <c r="CR58" s="425"/>
      <c r="CS58" s="425"/>
      <c r="CT58" s="425"/>
      <c r="CU58" s="425"/>
      <c r="CV58" s="425"/>
      <c r="CW58" s="425"/>
      <c r="CX58" s="425"/>
      <c r="CY58" s="425"/>
      <c r="CZ58" s="425"/>
      <c r="DA58" s="425"/>
      <c r="DB58" s="425"/>
      <c r="DC58" s="425"/>
      <c r="DD58" s="425"/>
      <c r="DE58" s="425"/>
      <c r="DF58" s="425"/>
      <c r="DG58" s="425"/>
      <c r="DH58" s="425"/>
      <c r="DI58" s="425"/>
      <c r="DJ58" s="425"/>
      <c r="DK58" s="425"/>
      <c r="DL58" s="425"/>
      <c r="DM58" s="425"/>
      <c r="DN58" s="425"/>
      <c r="DO58" s="425"/>
      <c r="DP58" s="425"/>
      <c r="DQ58" s="425"/>
      <c r="DR58" s="425"/>
      <c r="DS58" s="425"/>
      <c r="DT58" s="425"/>
      <c r="DU58" s="425"/>
      <c r="DV58" s="425"/>
      <c r="DW58" s="425"/>
      <c r="DX58" s="425"/>
      <c r="DY58" s="425"/>
      <c r="DZ58" s="425"/>
      <c r="EA58" s="425"/>
      <c r="EB58" s="425"/>
      <c r="EC58" s="425"/>
      <c r="ED58" s="425"/>
      <c r="EE58" s="425"/>
      <c r="EF58" s="425"/>
      <c r="EG58" s="425"/>
      <c r="EH58" s="425"/>
      <c r="EI58" s="425"/>
      <c r="EJ58" s="425"/>
      <c r="EK58" s="425"/>
      <c r="EL58" s="425"/>
      <c r="EM58" s="425"/>
      <c r="EN58" s="425"/>
      <c r="EO58" s="425"/>
      <c r="EP58" s="425"/>
      <c r="EQ58" s="425"/>
      <c r="ER58" s="425"/>
      <c r="ES58" s="425"/>
      <c r="ET58" s="425"/>
      <c r="EU58" s="425"/>
      <c r="EV58" s="425"/>
      <c r="EW58" s="425"/>
      <c r="EX58" s="425"/>
      <c r="EY58" s="425"/>
      <c r="EZ58" s="425"/>
      <c r="FA58" s="425"/>
      <c r="FB58" s="425"/>
      <c r="FC58" s="425"/>
      <c r="FD58" s="425"/>
      <c r="FE58" s="425"/>
      <c r="FF58" s="425"/>
      <c r="FG58" s="425"/>
      <c r="FH58" s="425"/>
      <c r="FI58" s="425"/>
      <c r="FJ58" s="425"/>
      <c r="FK58" s="425"/>
      <c r="FL58" s="425"/>
      <c r="FM58" s="425"/>
      <c r="FN58" s="425"/>
      <c r="FO58" s="425"/>
      <c r="FP58" s="425"/>
      <c r="FQ58" s="425"/>
      <c r="FR58" s="425"/>
      <c r="FS58" s="425"/>
      <c r="FT58" s="425"/>
      <c r="FU58" s="425"/>
      <c r="FV58" s="425"/>
      <c r="FW58" s="425"/>
      <c r="FX58" s="425"/>
      <c r="FY58" s="425"/>
      <c r="FZ58" s="425"/>
      <c r="GA58" s="425"/>
      <c r="GB58" s="425"/>
      <c r="GC58" s="425"/>
      <c r="GD58" s="425"/>
      <c r="GE58" s="425"/>
      <c r="GF58" s="425"/>
      <c r="GG58" s="425"/>
      <c r="GH58" s="425"/>
      <c r="GI58" s="425"/>
      <c r="GJ58" s="425"/>
      <c r="GK58" s="425"/>
      <c r="GL58" s="425"/>
      <c r="GM58" s="425"/>
      <c r="GN58" s="425"/>
      <c r="GO58" s="425"/>
      <c r="GP58" s="425"/>
      <c r="GQ58" s="425"/>
      <c r="GR58" s="425"/>
      <c r="GS58" s="425"/>
      <c r="GT58" s="425"/>
      <c r="GU58" s="425"/>
      <c r="GV58" s="425"/>
      <c r="GW58" s="425"/>
      <c r="GX58" s="425"/>
      <c r="GY58" s="425"/>
      <c r="GZ58" s="425"/>
      <c r="HA58" s="425"/>
      <c r="HB58" s="425"/>
      <c r="HC58" s="425"/>
      <c r="HD58" s="425"/>
      <c r="HE58" s="425"/>
      <c r="HF58" s="425"/>
      <c r="HG58" s="425"/>
      <c r="HH58" s="425"/>
      <c r="HI58" s="425"/>
      <c r="HJ58" s="425"/>
      <c r="HK58" s="425"/>
      <c r="HL58" s="425"/>
      <c r="HM58" s="425"/>
      <c r="HN58" s="425"/>
      <c r="HO58" s="425"/>
      <c r="HP58" s="425"/>
      <c r="HQ58" s="425"/>
      <c r="HR58" s="425"/>
      <c r="HS58" s="425"/>
      <c r="HT58" s="425"/>
      <c r="HU58" s="425"/>
      <c r="HV58" s="425"/>
      <c r="HW58" s="425"/>
      <c r="HX58" s="425"/>
      <c r="HY58" s="425"/>
      <c r="HZ58" s="425"/>
      <c r="IA58" s="425"/>
      <c r="IB58" s="425"/>
      <c r="IC58" s="425"/>
      <c r="ID58" s="425"/>
      <c r="IE58" s="425"/>
      <c r="IF58" s="425"/>
      <c r="IG58" s="425"/>
      <c r="IH58" s="425"/>
      <c r="II58" s="425"/>
    </row>
    <row r="59" spans="1:243" s="449" customFormat="1" ht="18.75">
      <c r="A59" s="109"/>
      <c r="B59" s="450"/>
      <c r="C59" s="451"/>
      <c r="D59" s="443"/>
      <c r="E59" s="443"/>
      <c r="F59" s="424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  <c r="AA59" s="425"/>
      <c r="AB59" s="425"/>
      <c r="AC59" s="425"/>
      <c r="AD59" s="425"/>
      <c r="AE59" s="425"/>
      <c r="AF59" s="425"/>
      <c r="AG59" s="425"/>
      <c r="AH59" s="425"/>
      <c r="AI59" s="425"/>
      <c r="AJ59" s="425"/>
      <c r="AK59" s="425"/>
      <c r="AL59" s="425"/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5"/>
      <c r="BA59" s="425"/>
      <c r="BB59" s="425"/>
      <c r="BC59" s="425"/>
      <c r="BD59" s="425"/>
      <c r="BE59" s="425"/>
      <c r="BF59" s="425"/>
      <c r="BG59" s="425"/>
      <c r="BH59" s="425"/>
      <c r="BI59" s="425"/>
      <c r="BJ59" s="425"/>
      <c r="BK59" s="425"/>
      <c r="BL59" s="425"/>
      <c r="BM59" s="425"/>
      <c r="BN59" s="425"/>
      <c r="BO59" s="425"/>
      <c r="BP59" s="425"/>
      <c r="BQ59" s="425"/>
      <c r="BR59" s="425"/>
      <c r="BS59" s="425"/>
      <c r="BT59" s="425"/>
      <c r="BU59" s="425"/>
      <c r="BV59" s="425"/>
      <c r="BW59" s="425"/>
      <c r="BX59" s="425"/>
      <c r="BY59" s="425"/>
      <c r="BZ59" s="425"/>
      <c r="CA59" s="425"/>
      <c r="CB59" s="425"/>
      <c r="CC59" s="425"/>
      <c r="CD59" s="425"/>
      <c r="CE59" s="425"/>
      <c r="CF59" s="425"/>
      <c r="CG59" s="425"/>
      <c r="CH59" s="425"/>
      <c r="CI59" s="425"/>
      <c r="CJ59" s="425"/>
      <c r="CK59" s="425"/>
      <c r="CL59" s="425"/>
      <c r="CM59" s="425"/>
      <c r="CN59" s="425"/>
      <c r="CO59" s="425"/>
      <c r="CP59" s="425"/>
      <c r="CQ59" s="425"/>
      <c r="CR59" s="425"/>
      <c r="CS59" s="425"/>
      <c r="CT59" s="425"/>
      <c r="CU59" s="425"/>
      <c r="CV59" s="425"/>
      <c r="CW59" s="425"/>
      <c r="CX59" s="425"/>
      <c r="CY59" s="425"/>
      <c r="CZ59" s="425"/>
      <c r="DA59" s="425"/>
      <c r="DB59" s="425"/>
      <c r="DC59" s="425"/>
      <c r="DD59" s="425"/>
      <c r="DE59" s="425"/>
      <c r="DF59" s="425"/>
      <c r="DG59" s="425"/>
      <c r="DH59" s="425"/>
      <c r="DI59" s="425"/>
      <c r="DJ59" s="425"/>
      <c r="DK59" s="425"/>
      <c r="DL59" s="425"/>
      <c r="DM59" s="425"/>
      <c r="DN59" s="425"/>
      <c r="DO59" s="425"/>
      <c r="DP59" s="425"/>
      <c r="DQ59" s="425"/>
      <c r="DR59" s="425"/>
      <c r="DS59" s="425"/>
      <c r="DT59" s="425"/>
      <c r="DU59" s="425"/>
      <c r="DV59" s="425"/>
      <c r="DW59" s="425"/>
      <c r="DX59" s="425"/>
      <c r="DY59" s="425"/>
      <c r="DZ59" s="425"/>
      <c r="EA59" s="425"/>
      <c r="EB59" s="425"/>
      <c r="EC59" s="425"/>
      <c r="ED59" s="425"/>
      <c r="EE59" s="425"/>
      <c r="EF59" s="425"/>
      <c r="EG59" s="425"/>
      <c r="EH59" s="425"/>
      <c r="EI59" s="425"/>
      <c r="EJ59" s="425"/>
      <c r="EK59" s="425"/>
      <c r="EL59" s="425"/>
      <c r="EM59" s="425"/>
      <c r="EN59" s="425"/>
      <c r="EO59" s="425"/>
      <c r="EP59" s="425"/>
      <c r="EQ59" s="425"/>
      <c r="ER59" s="425"/>
      <c r="ES59" s="425"/>
      <c r="ET59" s="425"/>
      <c r="EU59" s="425"/>
      <c r="EV59" s="425"/>
      <c r="EW59" s="425"/>
      <c r="EX59" s="425"/>
      <c r="EY59" s="425"/>
      <c r="EZ59" s="425"/>
      <c r="FA59" s="425"/>
      <c r="FB59" s="425"/>
      <c r="FC59" s="425"/>
      <c r="FD59" s="425"/>
      <c r="FE59" s="425"/>
      <c r="FF59" s="425"/>
      <c r="FG59" s="425"/>
      <c r="FH59" s="425"/>
      <c r="FI59" s="425"/>
      <c r="FJ59" s="425"/>
      <c r="FK59" s="425"/>
      <c r="FL59" s="425"/>
      <c r="FM59" s="425"/>
      <c r="FN59" s="425"/>
      <c r="FO59" s="425"/>
      <c r="FP59" s="425"/>
      <c r="FQ59" s="425"/>
      <c r="FR59" s="425"/>
      <c r="FS59" s="425"/>
      <c r="FT59" s="425"/>
      <c r="FU59" s="425"/>
      <c r="FV59" s="425"/>
      <c r="FW59" s="425"/>
      <c r="FX59" s="425"/>
      <c r="FY59" s="425"/>
      <c r="FZ59" s="425"/>
      <c r="GA59" s="425"/>
      <c r="GB59" s="425"/>
      <c r="GC59" s="425"/>
      <c r="GD59" s="425"/>
      <c r="GE59" s="425"/>
      <c r="GF59" s="425"/>
      <c r="GG59" s="425"/>
      <c r="GH59" s="425"/>
      <c r="GI59" s="425"/>
      <c r="GJ59" s="425"/>
      <c r="GK59" s="425"/>
      <c r="GL59" s="425"/>
      <c r="GM59" s="425"/>
      <c r="GN59" s="425"/>
      <c r="GO59" s="425"/>
      <c r="GP59" s="425"/>
      <c r="GQ59" s="425"/>
      <c r="GR59" s="425"/>
      <c r="GS59" s="425"/>
      <c r="GT59" s="425"/>
      <c r="GU59" s="425"/>
      <c r="GV59" s="425"/>
      <c r="GW59" s="425"/>
      <c r="GX59" s="425"/>
      <c r="GY59" s="425"/>
      <c r="GZ59" s="425"/>
      <c r="HA59" s="425"/>
      <c r="HB59" s="425"/>
      <c r="HC59" s="425"/>
      <c r="HD59" s="425"/>
      <c r="HE59" s="425"/>
      <c r="HF59" s="425"/>
      <c r="HG59" s="425"/>
      <c r="HH59" s="425"/>
      <c r="HI59" s="425"/>
      <c r="HJ59" s="425"/>
      <c r="HK59" s="425"/>
      <c r="HL59" s="425"/>
      <c r="HM59" s="425"/>
      <c r="HN59" s="425"/>
      <c r="HO59" s="425"/>
      <c r="HP59" s="425"/>
      <c r="HQ59" s="425"/>
      <c r="HR59" s="425"/>
      <c r="HS59" s="425"/>
      <c r="HT59" s="425"/>
      <c r="HU59" s="425"/>
      <c r="HV59" s="425"/>
      <c r="HW59" s="425"/>
      <c r="HX59" s="425"/>
      <c r="HY59" s="425"/>
      <c r="HZ59" s="425"/>
      <c r="IA59" s="425"/>
      <c r="IB59" s="425"/>
      <c r="IC59" s="425"/>
      <c r="ID59" s="425"/>
      <c r="IE59" s="425"/>
      <c r="IF59" s="425"/>
      <c r="IG59" s="425"/>
      <c r="IH59" s="425"/>
      <c r="II59" s="425"/>
    </row>
    <row r="60" spans="1:243" s="449" customFormat="1" ht="18.75">
      <c r="A60" s="109"/>
      <c r="B60" s="450"/>
      <c r="C60" s="451"/>
      <c r="D60" s="443"/>
      <c r="E60" s="443"/>
      <c r="F60" s="424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  <c r="AA60" s="425"/>
      <c r="AB60" s="425"/>
      <c r="AC60" s="425"/>
      <c r="AD60" s="425"/>
      <c r="AE60" s="425"/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5"/>
      <c r="BA60" s="425"/>
      <c r="BB60" s="425"/>
      <c r="BC60" s="425"/>
      <c r="BD60" s="425"/>
      <c r="BE60" s="425"/>
      <c r="BF60" s="425"/>
      <c r="BG60" s="425"/>
      <c r="BH60" s="425"/>
      <c r="BI60" s="425"/>
      <c r="BJ60" s="425"/>
      <c r="BK60" s="425"/>
      <c r="BL60" s="425"/>
      <c r="BM60" s="425"/>
      <c r="BN60" s="425"/>
      <c r="BO60" s="425"/>
      <c r="BP60" s="425"/>
      <c r="BQ60" s="425"/>
      <c r="BR60" s="425"/>
      <c r="BS60" s="425"/>
      <c r="BT60" s="425"/>
      <c r="BU60" s="425"/>
      <c r="BV60" s="425"/>
      <c r="BW60" s="425"/>
      <c r="BX60" s="425"/>
      <c r="BY60" s="425"/>
      <c r="BZ60" s="425"/>
      <c r="CA60" s="425"/>
      <c r="CB60" s="425"/>
      <c r="CC60" s="425"/>
      <c r="CD60" s="425"/>
      <c r="CE60" s="425"/>
      <c r="CF60" s="425"/>
      <c r="CG60" s="425"/>
      <c r="CH60" s="425"/>
      <c r="CI60" s="425"/>
      <c r="CJ60" s="425"/>
      <c r="CK60" s="425"/>
      <c r="CL60" s="425"/>
      <c r="CM60" s="425"/>
      <c r="CN60" s="425"/>
      <c r="CO60" s="425"/>
      <c r="CP60" s="425"/>
      <c r="CQ60" s="425"/>
      <c r="CR60" s="425"/>
      <c r="CS60" s="425"/>
      <c r="CT60" s="425"/>
      <c r="CU60" s="425"/>
      <c r="CV60" s="425"/>
      <c r="CW60" s="425"/>
      <c r="CX60" s="425"/>
      <c r="CY60" s="425"/>
      <c r="CZ60" s="425"/>
      <c r="DA60" s="425"/>
      <c r="DB60" s="425"/>
      <c r="DC60" s="425"/>
      <c r="DD60" s="425"/>
      <c r="DE60" s="425"/>
      <c r="DF60" s="425"/>
      <c r="DG60" s="425"/>
      <c r="DH60" s="425"/>
      <c r="DI60" s="425"/>
      <c r="DJ60" s="425"/>
      <c r="DK60" s="425"/>
      <c r="DL60" s="425"/>
      <c r="DM60" s="425"/>
      <c r="DN60" s="425"/>
      <c r="DO60" s="425"/>
      <c r="DP60" s="425"/>
      <c r="DQ60" s="425"/>
      <c r="DR60" s="425"/>
      <c r="DS60" s="425"/>
      <c r="DT60" s="425"/>
      <c r="DU60" s="425"/>
      <c r="DV60" s="425"/>
      <c r="DW60" s="425"/>
      <c r="DX60" s="425"/>
      <c r="DY60" s="425"/>
      <c r="DZ60" s="425"/>
      <c r="EA60" s="425"/>
      <c r="EB60" s="425"/>
      <c r="EC60" s="425"/>
      <c r="ED60" s="425"/>
      <c r="EE60" s="425"/>
      <c r="EF60" s="425"/>
      <c r="EG60" s="425"/>
      <c r="EH60" s="425"/>
      <c r="EI60" s="425"/>
      <c r="EJ60" s="425"/>
      <c r="EK60" s="425"/>
      <c r="EL60" s="425"/>
      <c r="EM60" s="425"/>
      <c r="EN60" s="425"/>
      <c r="EO60" s="425"/>
      <c r="EP60" s="425"/>
      <c r="EQ60" s="425"/>
      <c r="ER60" s="425"/>
      <c r="ES60" s="425"/>
      <c r="ET60" s="425"/>
      <c r="EU60" s="425"/>
      <c r="EV60" s="425"/>
      <c r="EW60" s="425"/>
      <c r="EX60" s="425"/>
      <c r="EY60" s="425"/>
      <c r="EZ60" s="425"/>
      <c r="FA60" s="425"/>
      <c r="FB60" s="425"/>
      <c r="FC60" s="425"/>
      <c r="FD60" s="425"/>
      <c r="FE60" s="425"/>
      <c r="FF60" s="425"/>
      <c r="FG60" s="425"/>
      <c r="FH60" s="425"/>
      <c r="FI60" s="425"/>
      <c r="FJ60" s="425"/>
      <c r="FK60" s="425"/>
      <c r="FL60" s="425"/>
      <c r="FM60" s="425"/>
      <c r="FN60" s="425"/>
      <c r="FO60" s="425"/>
      <c r="FP60" s="425"/>
      <c r="FQ60" s="425"/>
      <c r="FR60" s="425"/>
      <c r="FS60" s="425"/>
      <c r="FT60" s="425"/>
      <c r="FU60" s="425"/>
      <c r="FV60" s="425"/>
      <c r="FW60" s="425"/>
      <c r="FX60" s="425"/>
      <c r="FY60" s="425"/>
      <c r="FZ60" s="425"/>
      <c r="GA60" s="425"/>
      <c r="GB60" s="425"/>
      <c r="GC60" s="425"/>
      <c r="GD60" s="425"/>
      <c r="GE60" s="425"/>
      <c r="GF60" s="425"/>
      <c r="GG60" s="425"/>
      <c r="GH60" s="425"/>
      <c r="GI60" s="425"/>
      <c r="GJ60" s="425"/>
      <c r="GK60" s="425"/>
      <c r="GL60" s="425"/>
      <c r="GM60" s="425"/>
      <c r="GN60" s="425"/>
      <c r="GO60" s="425"/>
      <c r="GP60" s="425"/>
      <c r="GQ60" s="425"/>
      <c r="GR60" s="425"/>
      <c r="GS60" s="425"/>
      <c r="GT60" s="425"/>
      <c r="GU60" s="425"/>
      <c r="GV60" s="425"/>
      <c r="GW60" s="425"/>
      <c r="GX60" s="425"/>
      <c r="GY60" s="425"/>
      <c r="GZ60" s="425"/>
      <c r="HA60" s="425"/>
      <c r="HB60" s="425"/>
      <c r="HC60" s="425"/>
      <c r="HD60" s="425"/>
      <c r="HE60" s="425"/>
      <c r="HF60" s="425"/>
      <c r="HG60" s="425"/>
      <c r="HH60" s="425"/>
      <c r="HI60" s="425"/>
      <c r="HJ60" s="425"/>
      <c r="HK60" s="425"/>
      <c r="HL60" s="425"/>
      <c r="HM60" s="425"/>
      <c r="HN60" s="425"/>
      <c r="HO60" s="425"/>
      <c r="HP60" s="425"/>
      <c r="HQ60" s="425"/>
      <c r="HR60" s="425"/>
      <c r="HS60" s="425"/>
      <c r="HT60" s="425"/>
      <c r="HU60" s="425"/>
      <c r="HV60" s="425"/>
      <c r="HW60" s="425"/>
      <c r="HX60" s="425"/>
      <c r="HY60" s="425"/>
      <c r="HZ60" s="425"/>
      <c r="IA60" s="425"/>
      <c r="IB60" s="425"/>
      <c r="IC60" s="425"/>
      <c r="ID60" s="425"/>
      <c r="IE60" s="425"/>
      <c r="IF60" s="425"/>
      <c r="IG60" s="425"/>
      <c r="IH60" s="425"/>
      <c r="II60" s="425"/>
    </row>
    <row r="61" spans="1:243" s="449" customFormat="1" ht="18.75">
      <c r="A61" s="109"/>
      <c r="B61" s="450"/>
      <c r="C61" s="451"/>
      <c r="D61" s="443"/>
      <c r="E61" s="443"/>
      <c r="F61" s="424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  <c r="AA61" s="425"/>
      <c r="AB61" s="425"/>
      <c r="AC61" s="425"/>
      <c r="AD61" s="425"/>
      <c r="AE61" s="425"/>
      <c r="AF61" s="425"/>
      <c r="AG61" s="425"/>
      <c r="AH61" s="425"/>
      <c r="AI61" s="425"/>
      <c r="AJ61" s="425"/>
      <c r="AK61" s="425"/>
      <c r="AL61" s="425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5"/>
      <c r="AX61" s="425"/>
      <c r="AY61" s="425"/>
      <c r="AZ61" s="425"/>
      <c r="BA61" s="425"/>
      <c r="BB61" s="425"/>
      <c r="BC61" s="425"/>
      <c r="BD61" s="425"/>
      <c r="BE61" s="425"/>
      <c r="BF61" s="425"/>
      <c r="BG61" s="425"/>
      <c r="BH61" s="425"/>
      <c r="BI61" s="425"/>
      <c r="BJ61" s="425"/>
      <c r="BK61" s="425"/>
      <c r="BL61" s="425"/>
      <c r="BM61" s="425"/>
      <c r="BN61" s="425"/>
      <c r="BO61" s="425"/>
      <c r="BP61" s="425"/>
      <c r="BQ61" s="425"/>
      <c r="BR61" s="425"/>
      <c r="BS61" s="425"/>
      <c r="BT61" s="425"/>
      <c r="BU61" s="425"/>
      <c r="BV61" s="425"/>
      <c r="BW61" s="425"/>
      <c r="BX61" s="425"/>
      <c r="BY61" s="425"/>
      <c r="BZ61" s="425"/>
      <c r="CA61" s="425"/>
      <c r="CB61" s="425"/>
      <c r="CC61" s="425"/>
      <c r="CD61" s="425"/>
      <c r="CE61" s="425"/>
      <c r="CF61" s="425"/>
      <c r="CG61" s="425"/>
      <c r="CH61" s="425"/>
      <c r="CI61" s="425"/>
      <c r="CJ61" s="425"/>
      <c r="CK61" s="425"/>
      <c r="CL61" s="425"/>
      <c r="CM61" s="425"/>
      <c r="CN61" s="425"/>
      <c r="CO61" s="425"/>
      <c r="CP61" s="425"/>
      <c r="CQ61" s="425"/>
      <c r="CR61" s="425"/>
      <c r="CS61" s="425"/>
      <c r="CT61" s="425"/>
      <c r="CU61" s="425"/>
      <c r="CV61" s="425"/>
      <c r="CW61" s="425"/>
      <c r="CX61" s="425"/>
      <c r="CY61" s="425"/>
      <c r="CZ61" s="425"/>
      <c r="DA61" s="425"/>
      <c r="DB61" s="425"/>
      <c r="DC61" s="425"/>
      <c r="DD61" s="425"/>
      <c r="DE61" s="425"/>
      <c r="DF61" s="425"/>
      <c r="DG61" s="425"/>
      <c r="DH61" s="425"/>
      <c r="DI61" s="425"/>
      <c r="DJ61" s="425"/>
      <c r="DK61" s="425"/>
      <c r="DL61" s="425"/>
      <c r="DM61" s="425"/>
      <c r="DN61" s="425"/>
      <c r="DO61" s="425"/>
      <c r="DP61" s="425"/>
      <c r="DQ61" s="425"/>
      <c r="DR61" s="425"/>
      <c r="DS61" s="425"/>
      <c r="DT61" s="425"/>
      <c r="DU61" s="425"/>
      <c r="DV61" s="425"/>
      <c r="DW61" s="425"/>
      <c r="DX61" s="425"/>
      <c r="DY61" s="425"/>
      <c r="DZ61" s="425"/>
      <c r="EA61" s="425"/>
      <c r="EB61" s="425"/>
      <c r="EC61" s="425"/>
      <c r="ED61" s="425"/>
      <c r="EE61" s="425"/>
      <c r="EF61" s="425"/>
      <c r="EG61" s="425"/>
      <c r="EH61" s="425"/>
      <c r="EI61" s="425"/>
      <c r="EJ61" s="425"/>
      <c r="EK61" s="425"/>
      <c r="EL61" s="425"/>
      <c r="EM61" s="425"/>
      <c r="EN61" s="425"/>
      <c r="EO61" s="425"/>
      <c r="EP61" s="425"/>
      <c r="EQ61" s="425"/>
      <c r="ER61" s="425"/>
      <c r="ES61" s="425"/>
      <c r="ET61" s="425"/>
      <c r="EU61" s="425"/>
      <c r="EV61" s="425"/>
      <c r="EW61" s="425"/>
      <c r="EX61" s="425"/>
      <c r="EY61" s="425"/>
      <c r="EZ61" s="425"/>
      <c r="FA61" s="425"/>
      <c r="FB61" s="425"/>
      <c r="FC61" s="425"/>
      <c r="FD61" s="425"/>
      <c r="FE61" s="425"/>
      <c r="FF61" s="425"/>
      <c r="FG61" s="425"/>
      <c r="FH61" s="425"/>
      <c r="FI61" s="425"/>
      <c r="FJ61" s="425"/>
      <c r="FK61" s="425"/>
      <c r="FL61" s="425"/>
      <c r="FM61" s="425"/>
      <c r="FN61" s="425"/>
      <c r="FO61" s="425"/>
      <c r="FP61" s="425"/>
      <c r="FQ61" s="425"/>
      <c r="FR61" s="425"/>
      <c r="FS61" s="425"/>
      <c r="FT61" s="425"/>
      <c r="FU61" s="425"/>
      <c r="FV61" s="425"/>
      <c r="FW61" s="425"/>
      <c r="FX61" s="425"/>
      <c r="FY61" s="425"/>
      <c r="FZ61" s="425"/>
      <c r="GA61" s="425"/>
      <c r="GB61" s="425"/>
      <c r="GC61" s="425"/>
      <c r="GD61" s="425"/>
      <c r="GE61" s="425"/>
      <c r="GF61" s="425"/>
      <c r="GG61" s="425"/>
      <c r="GH61" s="425"/>
      <c r="GI61" s="425"/>
      <c r="GJ61" s="425"/>
      <c r="GK61" s="425"/>
      <c r="GL61" s="425"/>
      <c r="GM61" s="425"/>
      <c r="GN61" s="425"/>
      <c r="GO61" s="425"/>
      <c r="GP61" s="425"/>
      <c r="GQ61" s="425"/>
      <c r="GR61" s="425"/>
      <c r="GS61" s="425"/>
      <c r="GT61" s="425"/>
      <c r="GU61" s="425"/>
      <c r="GV61" s="425"/>
      <c r="GW61" s="425"/>
      <c r="GX61" s="425"/>
      <c r="GY61" s="425"/>
      <c r="GZ61" s="425"/>
      <c r="HA61" s="425"/>
      <c r="HB61" s="425"/>
      <c r="HC61" s="425"/>
      <c r="HD61" s="425"/>
      <c r="HE61" s="425"/>
      <c r="HF61" s="425"/>
      <c r="HG61" s="425"/>
      <c r="HH61" s="425"/>
      <c r="HI61" s="425"/>
      <c r="HJ61" s="425"/>
      <c r="HK61" s="425"/>
      <c r="HL61" s="425"/>
      <c r="HM61" s="425"/>
      <c r="HN61" s="425"/>
      <c r="HO61" s="425"/>
      <c r="HP61" s="425"/>
      <c r="HQ61" s="425"/>
      <c r="HR61" s="425"/>
      <c r="HS61" s="425"/>
      <c r="HT61" s="425"/>
      <c r="HU61" s="425"/>
      <c r="HV61" s="425"/>
      <c r="HW61" s="425"/>
      <c r="HX61" s="425"/>
      <c r="HY61" s="425"/>
      <c r="HZ61" s="425"/>
      <c r="IA61" s="425"/>
      <c r="IB61" s="425"/>
      <c r="IC61" s="425"/>
      <c r="ID61" s="425"/>
      <c r="IE61" s="425"/>
      <c r="IF61" s="425"/>
      <c r="IG61" s="425"/>
      <c r="IH61" s="425"/>
      <c r="II61" s="425"/>
    </row>
    <row r="62" spans="1:243" s="449" customFormat="1" ht="18.75">
      <c r="A62" s="109"/>
      <c r="B62" s="450"/>
      <c r="C62" s="451"/>
      <c r="D62" s="443"/>
      <c r="E62" s="443"/>
      <c r="F62" s="424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  <c r="AA62" s="425"/>
      <c r="AB62" s="425"/>
      <c r="AC62" s="425"/>
      <c r="AD62" s="425"/>
      <c r="AE62" s="425"/>
      <c r="AF62" s="425"/>
      <c r="AG62" s="425"/>
      <c r="AH62" s="425"/>
      <c r="AI62" s="425"/>
      <c r="AJ62" s="425"/>
      <c r="AK62" s="425"/>
      <c r="AL62" s="425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5"/>
      <c r="AX62" s="425"/>
      <c r="AY62" s="425"/>
      <c r="AZ62" s="425"/>
      <c r="BA62" s="425"/>
      <c r="BB62" s="425"/>
      <c r="BC62" s="425"/>
      <c r="BD62" s="425"/>
      <c r="BE62" s="425"/>
      <c r="BF62" s="425"/>
      <c r="BG62" s="425"/>
      <c r="BH62" s="425"/>
      <c r="BI62" s="425"/>
      <c r="BJ62" s="425"/>
      <c r="BK62" s="425"/>
      <c r="BL62" s="425"/>
      <c r="BM62" s="425"/>
      <c r="BN62" s="425"/>
      <c r="BO62" s="425"/>
      <c r="BP62" s="425"/>
      <c r="BQ62" s="425"/>
      <c r="BR62" s="425"/>
      <c r="BS62" s="425"/>
      <c r="BT62" s="425"/>
      <c r="BU62" s="425"/>
      <c r="BV62" s="425"/>
      <c r="BW62" s="425"/>
      <c r="BX62" s="425"/>
      <c r="BY62" s="425"/>
      <c r="BZ62" s="425"/>
      <c r="CA62" s="425"/>
      <c r="CB62" s="425"/>
      <c r="CC62" s="425"/>
      <c r="CD62" s="425"/>
      <c r="CE62" s="425"/>
      <c r="CF62" s="425"/>
      <c r="CG62" s="425"/>
      <c r="CH62" s="425"/>
      <c r="CI62" s="425"/>
      <c r="CJ62" s="425"/>
      <c r="CK62" s="425"/>
      <c r="CL62" s="425"/>
      <c r="CM62" s="425"/>
      <c r="CN62" s="425"/>
      <c r="CO62" s="425"/>
      <c r="CP62" s="425"/>
      <c r="CQ62" s="425"/>
      <c r="CR62" s="425"/>
      <c r="CS62" s="425"/>
      <c r="CT62" s="425"/>
      <c r="CU62" s="425"/>
      <c r="CV62" s="425"/>
      <c r="CW62" s="425"/>
      <c r="CX62" s="425"/>
      <c r="CY62" s="425"/>
      <c r="CZ62" s="425"/>
      <c r="DA62" s="425"/>
      <c r="DB62" s="425"/>
      <c r="DC62" s="425"/>
      <c r="DD62" s="425"/>
      <c r="DE62" s="425"/>
      <c r="DF62" s="425"/>
      <c r="DG62" s="425"/>
      <c r="DH62" s="425"/>
      <c r="DI62" s="425"/>
      <c r="DJ62" s="425"/>
      <c r="DK62" s="425"/>
      <c r="DL62" s="425"/>
      <c r="DM62" s="425"/>
      <c r="DN62" s="425"/>
      <c r="DO62" s="425"/>
      <c r="DP62" s="425"/>
      <c r="DQ62" s="425"/>
      <c r="DR62" s="425"/>
      <c r="DS62" s="425"/>
      <c r="DT62" s="425"/>
      <c r="DU62" s="425"/>
      <c r="DV62" s="425"/>
      <c r="DW62" s="425"/>
      <c r="DX62" s="425"/>
      <c r="DY62" s="425"/>
      <c r="DZ62" s="425"/>
      <c r="EA62" s="425"/>
      <c r="EB62" s="425"/>
      <c r="EC62" s="425"/>
      <c r="ED62" s="425"/>
      <c r="EE62" s="425"/>
      <c r="EF62" s="425"/>
      <c r="EG62" s="425"/>
      <c r="EH62" s="425"/>
      <c r="EI62" s="425"/>
      <c r="EJ62" s="425"/>
      <c r="EK62" s="425"/>
      <c r="EL62" s="425"/>
      <c r="EM62" s="425"/>
      <c r="EN62" s="425"/>
      <c r="EO62" s="425"/>
      <c r="EP62" s="425"/>
      <c r="EQ62" s="425"/>
      <c r="ER62" s="425"/>
      <c r="ES62" s="425"/>
      <c r="ET62" s="425"/>
      <c r="EU62" s="425"/>
      <c r="EV62" s="425"/>
      <c r="EW62" s="425"/>
      <c r="EX62" s="425"/>
      <c r="EY62" s="425"/>
      <c r="EZ62" s="425"/>
      <c r="FA62" s="425"/>
      <c r="FB62" s="425"/>
      <c r="FC62" s="425"/>
      <c r="FD62" s="425"/>
      <c r="FE62" s="425"/>
      <c r="FF62" s="425"/>
      <c r="FG62" s="425"/>
      <c r="FH62" s="425"/>
      <c r="FI62" s="425"/>
      <c r="FJ62" s="425"/>
      <c r="FK62" s="425"/>
      <c r="FL62" s="425"/>
      <c r="FM62" s="425"/>
      <c r="FN62" s="425"/>
      <c r="FO62" s="425"/>
      <c r="FP62" s="425"/>
      <c r="FQ62" s="425"/>
      <c r="FR62" s="425"/>
      <c r="FS62" s="425"/>
      <c r="FT62" s="425"/>
      <c r="FU62" s="425"/>
      <c r="FV62" s="425"/>
      <c r="FW62" s="425"/>
      <c r="FX62" s="425"/>
      <c r="FY62" s="425"/>
      <c r="FZ62" s="425"/>
      <c r="GA62" s="425"/>
      <c r="GB62" s="425"/>
      <c r="GC62" s="425"/>
      <c r="GD62" s="425"/>
      <c r="GE62" s="425"/>
      <c r="GF62" s="425"/>
      <c r="GG62" s="425"/>
      <c r="GH62" s="425"/>
      <c r="GI62" s="425"/>
      <c r="GJ62" s="425"/>
      <c r="GK62" s="425"/>
      <c r="GL62" s="425"/>
      <c r="GM62" s="425"/>
      <c r="GN62" s="425"/>
      <c r="GO62" s="425"/>
      <c r="GP62" s="425"/>
      <c r="GQ62" s="425"/>
      <c r="GR62" s="425"/>
      <c r="GS62" s="425"/>
      <c r="GT62" s="425"/>
      <c r="GU62" s="425"/>
      <c r="GV62" s="425"/>
      <c r="GW62" s="425"/>
      <c r="GX62" s="425"/>
      <c r="GY62" s="425"/>
      <c r="GZ62" s="425"/>
      <c r="HA62" s="425"/>
      <c r="HB62" s="425"/>
      <c r="HC62" s="425"/>
      <c r="HD62" s="425"/>
      <c r="HE62" s="425"/>
      <c r="HF62" s="425"/>
      <c r="HG62" s="425"/>
      <c r="HH62" s="425"/>
      <c r="HI62" s="425"/>
      <c r="HJ62" s="425"/>
      <c r="HK62" s="425"/>
      <c r="HL62" s="425"/>
      <c r="HM62" s="425"/>
      <c r="HN62" s="425"/>
      <c r="HO62" s="425"/>
      <c r="HP62" s="425"/>
      <c r="HQ62" s="425"/>
      <c r="HR62" s="425"/>
      <c r="HS62" s="425"/>
      <c r="HT62" s="425"/>
      <c r="HU62" s="425"/>
      <c r="HV62" s="425"/>
      <c r="HW62" s="425"/>
      <c r="HX62" s="425"/>
      <c r="HY62" s="425"/>
      <c r="HZ62" s="425"/>
      <c r="IA62" s="425"/>
      <c r="IB62" s="425"/>
      <c r="IC62" s="425"/>
      <c r="ID62" s="425"/>
      <c r="IE62" s="425"/>
      <c r="IF62" s="425"/>
      <c r="IG62" s="425"/>
      <c r="IH62" s="425"/>
      <c r="II62" s="425"/>
    </row>
    <row r="63" spans="1:243" s="449" customFormat="1" ht="18.75">
      <c r="A63" s="109"/>
      <c r="B63" s="109"/>
      <c r="C63" s="442"/>
      <c r="D63" s="443"/>
      <c r="E63" s="443"/>
      <c r="F63" s="424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5"/>
      <c r="AX63" s="425"/>
      <c r="AY63" s="425"/>
      <c r="AZ63" s="425"/>
      <c r="BA63" s="425"/>
      <c r="BB63" s="425"/>
      <c r="BC63" s="425"/>
      <c r="BD63" s="425"/>
      <c r="BE63" s="425"/>
      <c r="BF63" s="425"/>
      <c r="BG63" s="425"/>
      <c r="BH63" s="425"/>
      <c r="BI63" s="425"/>
      <c r="BJ63" s="425"/>
      <c r="BK63" s="425"/>
      <c r="BL63" s="425"/>
      <c r="BM63" s="425"/>
      <c r="BN63" s="425"/>
      <c r="BO63" s="425"/>
      <c r="BP63" s="425"/>
      <c r="BQ63" s="425"/>
      <c r="BR63" s="425"/>
      <c r="BS63" s="425"/>
      <c r="BT63" s="425"/>
      <c r="BU63" s="425"/>
      <c r="BV63" s="425"/>
      <c r="BW63" s="425"/>
      <c r="BX63" s="425"/>
      <c r="BY63" s="425"/>
      <c r="BZ63" s="425"/>
      <c r="CA63" s="425"/>
      <c r="CB63" s="425"/>
      <c r="CC63" s="425"/>
      <c r="CD63" s="425"/>
      <c r="CE63" s="425"/>
      <c r="CF63" s="425"/>
      <c r="CG63" s="425"/>
      <c r="CH63" s="425"/>
      <c r="CI63" s="425"/>
      <c r="CJ63" s="425"/>
      <c r="CK63" s="425"/>
      <c r="CL63" s="425"/>
      <c r="CM63" s="425"/>
      <c r="CN63" s="425"/>
      <c r="CO63" s="425"/>
      <c r="CP63" s="425"/>
      <c r="CQ63" s="425"/>
      <c r="CR63" s="425"/>
      <c r="CS63" s="425"/>
      <c r="CT63" s="425"/>
      <c r="CU63" s="425"/>
      <c r="CV63" s="425"/>
      <c r="CW63" s="425"/>
      <c r="CX63" s="425"/>
      <c r="CY63" s="425"/>
      <c r="CZ63" s="425"/>
      <c r="DA63" s="425"/>
      <c r="DB63" s="425"/>
      <c r="DC63" s="425"/>
      <c r="DD63" s="425"/>
      <c r="DE63" s="425"/>
      <c r="DF63" s="425"/>
      <c r="DG63" s="425"/>
      <c r="DH63" s="425"/>
      <c r="DI63" s="425"/>
      <c r="DJ63" s="425"/>
      <c r="DK63" s="425"/>
      <c r="DL63" s="425"/>
      <c r="DM63" s="425"/>
      <c r="DN63" s="425"/>
      <c r="DO63" s="425"/>
      <c r="DP63" s="425"/>
      <c r="DQ63" s="425"/>
      <c r="DR63" s="425"/>
      <c r="DS63" s="425"/>
      <c r="DT63" s="425"/>
      <c r="DU63" s="425"/>
      <c r="DV63" s="425"/>
      <c r="DW63" s="425"/>
      <c r="DX63" s="425"/>
      <c r="DY63" s="425"/>
      <c r="DZ63" s="425"/>
      <c r="EA63" s="425"/>
      <c r="EB63" s="425"/>
      <c r="EC63" s="425"/>
      <c r="ED63" s="425"/>
      <c r="EE63" s="425"/>
      <c r="EF63" s="425"/>
      <c r="EG63" s="425"/>
      <c r="EH63" s="425"/>
      <c r="EI63" s="425"/>
      <c r="EJ63" s="425"/>
      <c r="EK63" s="425"/>
      <c r="EL63" s="425"/>
      <c r="EM63" s="425"/>
      <c r="EN63" s="425"/>
      <c r="EO63" s="425"/>
      <c r="EP63" s="425"/>
      <c r="EQ63" s="425"/>
      <c r="ER63" s="425"/>
      <c r="ES63" s="425"/>
      <c r="ET63" s="425"/>
      <c r="EU63" s="425"/>
      <c r="EV63" s="425"/>
      <c r="EW63" s="425"/>
      <c r="EX63" s="425"/>
      <c r="EY63" s="425"/>
      <c r="EZ63" s="425"/>
      <c r="FA63" s="425"/>
      <c r="FB63" s="425"/>
      <c r="FC63" s="425"/>
      <c r="FD63" s="425"/>
      <c r="FE63" s="425"/>
      <c r="FF63" s="425"/>
      <c r="FG63" s="425"/>
      <c r="FH63" s="425"/>
      <c r="FI63" s="425"/>
      <c r="FJ63" s="425"/>
      <c r="FK63" s="425"/>
      <c r="FL63" s="425"/>
      <c r="FM63" s="425"/>
      <c r="FN63" s="425"/>
      <c r="FO63" s="425"/>
      <c r="FP63" s="425"/>
      <c r="FQ63" s="425"/>
      <c r="FR63" s="425"/>
      <c r="FS63" s="425"/>
      <c r="FT63" s="425"/>
      <c r="FU63" s="425"/>
      <c r="FV63" s="425"/>
      <c r="FW63" s="425"/>
      <c r="FX63" s="425"/>
      <c r="FY63" s="425"/>
      <c r="FZ63" s="425"/>
      <c r="GA63" s="425"/>
      <c r="GB63" s="425"/>
      <c r="GC63" s="425"/>
      <c r="GD63" s="425"/>
      <c r="GE63" s="425"/>
      <c r="GF63" s="425"/>
      <c r="GG63" s="425"/>
      <c r="GH63" s="425"/>
      <c r="GI63" s="425"/>
      <c r="GJ63" s="425"/>
      <c r="GK63" s="425"/>
      <c r="GL63" s="425"/>
      <c r="GM63" s="425"/>
      <c r="GN63" s="425"/>
      <c r="GO63" s="425"/>
      <c r="GP63" s="425"/>
      <c r="GQ63" s="425"/>
      <c r="GR63" s="425"/>
      <c r="GS63" s="425"/>
      <c r="GT63" s="425"/>
      <c r="GU63" s="425"/>
      <c r="GV63" s="425"/>
      <c r="GW63" s="425"/>
      <c r="GX63" s="425"/>
      <c r="GY63" s="425"/>
      <c r="GZ63" s="425"/>
      <c r="HA63" s="425"/>
      <c r="HB63" s="425"/>
      <c r="HC63" s="425"/>
      <c r="HD63" s="425"/>
      <c r="HE63" s="425"/>
      <c r="HF63" s="425"/>
      <c r="HG63" s="425"/>
      <c r="HH63" s="425"/>
      <c r="HI63" s="425"/>
      <c r="HJ63" s="425"/>
      <c r="HK63" s="425"/>
      <c r="HL63" s="425"/>
      <c r="HM63" s="425"/>
      <c r="HN63" s="425"/>
      <c r="HO63" s="425"/>
      <c r="HP63" s="425"/>
      <c r="HQ63" s="425"/>
      <c r="HR63" s="425"/>
      <c r="HS63" s="425"/>
      <c r="HT63" s="425"/>
      <c r="HU63" s="425"/>
      <c r="HV63" s="425"/>
      <c r="HW63" s="425"/>
      <c r="HX63" s="425"/>
      <c r="HY63" s="425"/>
      <c r="HZ63" s="425"/>
      <c r="IA63" s="425"/>
      <c r="IB63" s="425"/>
      <c r="IC63" s="425"/>
      <c r="ID63" s="425"/>
      <c r="IE63" s="425"/>
      <c r="IF63" s="425"/>
      <c r="IG63" s="425"/>
      <c r="IH63" s="425"/>
      <c r="II63" s="425"/>
    </row>
    <row r="64" spans="1:243" s="449" customFormat="1" ht="18.75">
      <c r="A64" s="109"/>
      <c r="B64" s="109"/>
      <c r="C64" s="442"/>
      <c r="D64" s="443"/>
      <c r="E64" s="443"/>
      <c r="F64" s="424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425"/>
      <c r="AB64" s="425"/>
      <c r="AC64" s="425"/>
      <c r="AD64" s="425"/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5"/>
      <c r="BG64" s="425"/>
      <c r="BH64" s="425"/>
      <c r="BI64" s="425"/>
      <c r="BJ64" s="425"/>
      <c r="BK64" s="425"/>
      <c r="BL64" s="425"/>
      <c r="BM64" s="425"/>
      <c r="BN64" s="425"/>
      <c r="BO64" s="425"/>
      <c r="BP64" s="425"/>
      <c r="BQ64" s="425"/>
      <c r="BR64" s="425"/>
      <c r="BS64" s="425"/>
      <c r="BT64" s="425"/>
      <c r="BU64" s="425"/>
      <c r="BV64" s="425"/>
      <c r="BW64" s="425"/>
      <c r="BX64" s="425"/>
      <c r="BY64" s="425"/>
      <c r="BZ64" s="425"/>
      <c r="CA64" s="425"/>
      <c r="CB64" s="425"/>
      <c r="CC64" s="425"/>
      <c r="CD64" s="425"/>
      <c r="CE64" s="425"/>
      <c r="CF64" s="425"/>
      <c r="CG64" s="425"/>
      <c r="CH64" s="425"/>
      <c r="CI64" s="425"/>
      <c r="CJ64" s="425"/>
      <c r="CK64" s="425"/>
      <c r="CL64" s="425"/>
      <c r="CM64" s="425"/>
      <c r="CN64" s="425"/>
      <c r="CO64" s="425"/>
      <c r="CP64" s="425"/>
      <c r="CQ64" s="425"/>
      <c r="CR64" s="425"/>
      <c r="CS64" s="425"/>
      <c r="CT64" s="425"/>
      <c r="CU64" s="425"/>
      <c r="CV64" s="425"/>
      <c r="CW64" s="425"/>
      <c r="CX64" s="425"/>
      <c r="CY64" s="425"/>
      <c r="CZ64" s="425"/>
      <c r="DA64" s="425"/>
      <c r="DB64" s="425"/>
      <c r="DC64" s="425"/>
      <c r="DD64" s="425"/>
      <c r="DE64" s="425"/>
      <c r="DF64" s="425"/>
      <c r="DG64" s="425"/>
      <c r="DH64" s="425"/>
      <c r="DI64" s="425"/>
      <c r="DJ64" s="425"/>
      <c r="DK64" s="425"/>
      <c r="DL64" s="425"/>
      <c r="DM64" s="425"/>
      <c r="DN64" s="425"/>
      <c r="DO64" s="425"/>
      <c r="DP64" s="425"/>
      <c r="DQ64" s="425"/>
      <c r="DR64" s="425"/>
      <c r="DS64" s="425"/>
      <c r="DT64" s="425"/>
      <c r="DU64" s="425"/>
      <c r="DV64" s="425"/>
      <c r="DW64" s="425"/>
      <c r="DX64" s="425"/>
      <c r="DY64" s="425"/>
      <c r="DZ64" s="425"/>
      <c r="EA64" s="425"/>
      <c r="EB64" s="425"/>
      <c r="EC64" s="425"/>
      <c r="ED64" s="425"/>
      <c r="EE64" s="425"/>
      <c r="EF64" s="425"/>
      <c r="EG64" s="425"/>
      <c r="EH64" s="425"/>
      <c r="EI64" s="425"/>
      <c r="EJ64" s="425"/>
      <c r="EK64" s="425"/>
      <c r="EL64" s="425"/>
      <c r="EM64" s="425"/>
      <c r="EN64" s="425"/>
      <c r="EO64" s="425"/>
      <c r="EP64" s="425"/>
      <c r="EQ64" s="425"/>
      <c r="ER64" s="425"/>
      <c r="ES64" s="425"/>
      <c r="ET64" s="425"/>
      <c r="EU64" s="425"/>
      <c r="EV64" s="425"/>
      <c r="EW64" s="425"/>
      <c r="EX64" s="425"/>
      <c r="EY64" s="425"/>
      <c r="EZ64" s="425"/>
      <c r="FA64" s="425"/>
      <c r="FB64" s="425"/>
      <c r="FC64" s="425"/>
      <c r="FD64" s="425"/>
      <c r="FE64" s="425"/>
      <c r="FF64" s="425"/>
      <c r="FG64" s="425"/>
      <c r="FH64" s="425"/>
      <c r="FI64" s="425"/>
      <c r="FJ64" s="425"/>
      <c r="FK64" s="425"/>
      <c r="FL64" s="425"/>
      <c r="FM64" s="425"/>
      <c r="FN64" s="425"/>
      <c r="FO64" s="425"/>
      <c r="FP64" s="425"/>
      <c r="FQ64" s="425"/>
      <c r="FR64" s="425"/>
      <c r="FS64" s="425"/>
      <c r="FT64" s="425"/>
      <c r="FU64" s="425"/>
      <c r="FV64" s="425"/>
      <c r="FW64" s="425"/>
      <c r="FX64" s="425"/>
      <c r="FY64" s="425"/>
      <c r="FZ64" s="425"/>
      <c r="GA64" s="425"/>
      <c r="GB64" s="425"/>
      <c r="GC64" s="425"/>
      <c r="GD64" s="425"/>
      <c r="GE64" s="425"/>
      <c r="GF64" s="425"/>
      <c r="GG64" s="425"/>
      <c r="GH64" s="425"/>
      <c r="GI64" s="425"/>
      <c r="GJ64" s="425"/>
      <c r="GK64" s="425"/>
      <c r="GL64" s="425"/>
      <c r="GM64" s="425"/>
      <c r="GN64" s="425"/>
      <c r="GO64" s="425"/>
      <c r="GP64" s="425"/>
      <c r="GQ64" s="425"/>
      <c r="GR64" s="425"/>
      <c r="GS64" s="425"/>
      <c r="GT64" s="425"/>
      <c r="GU64" s="425"/>
      <c r="GV64" s="425"/>
      <c r="GW64" s="425"/>
      <c r="GX64" s="425"/>
      <c r="GY64" s="425"/>
      <c r="GZ64" s="425"/>
      <c r="HA64" s="425"/>
      <c r="HB64" s="425"/>
      <c r="HC64" s="425"/>
      <c r="HD64" s="425"/>
      <c r="HE64" s="425"/>
      <c r="HF64" s="425"/>
      <c r="HG64" s="425"/>
      <c r="HH64" s="425"/>
      <c r="HI64" s="425"/>
      <c r="HJ64" s="425"/>
      <c r="HK64" s="425"/>
      <c r="HL64" s="425"/>
      <c r="HM64" s="425"/>
      <c r="HN64" s="425"/>
      <c r="HO64" s="425"/>
      <c r="HP64" s="425"/>
      <c r="HQ64" s="425"/>
      <c r="HR64" s="425"/>
      <c r="HS64" s="425"/>
      <c r="HT64" s="425"/>
      <c r="HU64" s="425"/>
      <c r="HV64" s="425"/>
      <c r="HW64" s="425"/>
      <c r="HX64" s="425"/>
      <c r="HY64" s="425"/>
      <c r="HZ64" s="425"/>
      <c r="IA64" s="425"/>
      <c r="IB64" s="425"/>
      <c r="IC64" s="425"/>
      <c r="ID64" s="425"/>
      <c r="IE64" s="425"/>
      <c r="IF64" s="425"/>
      <c r="IG64" s="425"/>
      <c r="IH64" s="425"/>
      <c r="II64" s="425"/>
    </row>
    <row r="65" spans="1:243" s="449" customFormat="1" ht="15.75">
      <c r="A65" s="435"/>
      <c r="B65" s="450"/>
      <c r="C65" s="452"/>
      <c r="D65" s="452"/>
      <c r="E65" s="425"/>
      <c r="F65" s="424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  <c r="AA65" s="425"/>
      <c r="AB65" s="425"/>
      <c r="AC65" s="425"/>
      <c r="AD65" s="425"/>
      <c r="AE65" s="425"/>
      <c r="AF65" s="425"/>
      <c r="AG65" s="425"/>
      <c r="AH65" s="425"/>
      <c r="AI65" s="425"/>
      <c r="AJ65" s="425"/>
      <c r="AK65" s="425"/>
      <c r="AL65" s="425"/>
      <c r="AM65" s="425"/>
      <c r="AN65" s="425"/>
      <c r="AO65" s="425"/>
      <c r="AP65" s="425"/>
      <c r="AQ65" s="425"/>
      <c r="AR65" s="425"/>
      <c r="AS65" s="425"/>
      <c r="AT65" s="425"/>
      <c r="AU65" s="425"/>
      <c r="AV65" s="425"/>
      <c r="AW65" s="425"/>
      <c r="AX65" s="425"/>
      <c r="AY65" s="425"/>
      <c r="AZ65" s="425"/>
      <c r="BA65" s="425"/>
      <c r="BB65" s="425"/>
      <c r="BC65" s="425"/>
      <c r="BD65" s="425"/>
      <c r="BE65" s="425"/>
      <c r="BF65" s="425"/>
      <c r="BG65" s="425"/>
      <c r="BH65" s="425"/>
      <c r="BI65" s="425"/>
      <c r="BJ65" s="425"/>
      <c r="BK65" s="425"/>
      <c r="BL65" s="425"/>
      <c r="BM65" s="425"/>
      <c r="BN65" s="425"/>
      <c r="BO65" s="425"/>
      <c r="BP65" s="425"/>
      <c r="BQ65" s="425"/>
      <c r="BR65" s="425"/>
      <c r="BS65" s="425"/>
      <c r="BT65" s="425"/>
      <c r="BU65" s="425"/>
      <c r="BV65" s="425"/>
      <c r="BW65" s="425"/>
      <c r="BX65" s="425"/>
      <c r="BY65" s="425"/>
      <c r="BZ65" s="425"/>
      <c r="CA65" s="425"/>
      <c r="CB65" s="425"/>
      <c r="CC65" s="425"/>
      <c r="CD65" s="425"/>
      <c r="CE65" s="425"/>
      <c r="CF65" s="425"/>
      <c r="CG65" s="425"/>
      <c r="CH65" s="425"/>
      <c r="CI65" s="425"/>
      <c r="CJ65" s="425"/>
      <c r="CK65" s="425"/>
      <c r="CL65" s="425"/>
      <c r="CM65" s="425"/>
      <c r="CN65" s="425"/>
      <c r="CO65" s="425"/>
      <c r="CP65" s="425"/>
      <c r="CQ65" s="425"/>
      <c r="CR65" s="425"/>
      <c r="CS65" s="425"/>
      <c r="CT65" s="425"/>
      <c r="CU65" s="425"/>
      <c r="CV65" s="425"/>
      <c r="CW65" s="425"/>
      <c r="CX65" s="425"/>
      <c r="CY65" s="425"/>
      <c r="CZ65" s="425"/>
      <c r="DA65" s="425"/>
      <c r="DB65" s="425"/>
      <c r="DC65" s="425"/>
      <c r="DD65" s="425"/>
      <c r="DE65" s="425"/>
      <c r="DF65" s="425"/>
      <c r="DG65" s="425"/>
      <c r="DH65" s="425"/>
      <c r="DI65" s="425"/>
      <c r="DJ65" s="425"/>
      <c r="DK65" s="425"/>
      <c r="DL65" s="425"/>
      <c r="DM65" s="425"/>
      <c r="DN65" s="425"/>
      <c r="DO65" s="425"/>
      <c r="DP65" s="425"/>
      <c r="DQ65" s="425"/>
      <c r="DR65" s="425"/>
      <c r="DS65" s="425"/>
      <c r="DT65" s="425"/>
      <c r="DU65" s="425"/>
      <c r="DV65" s="425"/>
      <c r="DW65" s="425"/>
      <c r="DX65" s="425"/>
      <c r="DY65" s="425"/>
      <c r="DZ65" s="425"/>
      <c r="EA65" s="425"/>
      <c r="EB65" s="425"/>
      <c r="EC65" s="425"/>
      <c r="ED65" s="425"/>
      <c r="EE65" s="425"/>
      <c r="EF65" s="425"/>
      <c r="EG65" s="425"/>
      <c r="EH65" s="425"/>
      <c r="EI65" s="425"/>
      <c r="EJ65" s="425"/>
      <c r="EK65" s="425"/>
      <c r="EL65" s="425"/>
      <c r="EM65" s="425"/>
      <c r="EN65" s="425"/>
      <c r="EO65" s="425"/>
      <c r="EP65" s="425"/>
      <c r="EQ65" s="425"/>
      <c r="ER65" s="425"/>
      <c r="ES65" s="425"/>
      <c r="ET65" s="425"/>
      <c r="EU65" s="425"/>
      <c r="EV65" s="425"/>
      <c r="EW65" s="425"/>
      <c r="EX65" s="425"/>
      <c r="EY65" s="425"/>
      <c r="EZ65" s="425"/>
      <c r="FA65" s="425"/>
      <c r="FB65" s="425"/>
      <c r="FC65" s="425"/>
      <c r="FD65" s="425"/>
      <c r="FE65" s="425"/>
      <c r="FF65" s="425"/>
      <c r="FG65" s="425"/>
      <c r="FH65" s="425"/>
      <c r="FI65" s="425"/>
      <c r="FJ65" s="425"/>
      <c r="FK65" s="425"/>
      <c r="FL65" s="425"/>
      <c r="FM65" s="425"/>
      <c r="FN65" s="425"/>
      <c r="FO65" s="425"/>
      <c r="FP65" s="425"/>
      <c r="FQ65" s="425"/>
      <c r="FR65" s="425"/>
      <c r="FS65" s="425"/>
      <c r="FT65" s="425"/>
      <c r="FU65" s="425"/>
      <c r="FV65" s="425"/>
      <c r="FW65" s="425"/>
      <c r="FX65" s="425"/>
      <c r="FY65" s="425"/>
      <c r="FZ65" s="425"/>
      <c r="GA65" s="425"/>
      <c r="GB65" s="425"/>
      <c r="GC65" s="425"/>
      <c r="GD65" s="425"/>
      <c r="GE65" s="425"/>
      <c r="GF65" s="425"/>
      <c r="GG65" s="425"/>
      <c r="GH65" s="425"/>
      <c r="GI65" s="425"/>
      <c r="GJ65" s="425"/>
      <c r="GK65" s="425"/>
      <c r="GL65" s="425"/>
      <c r="GM65" s="425"/>
      <c r="GN65" s="425"/>
      <c r="GO65" s="425"/>
      <c r="GP65" s="425"/>
      <c r="GQ65" s="425"/>
      <c r="GR65" s="425"/>
      <c r="GS65" s="425"/>
      <c r="GT65" s="425"/>
      <c r="GU65" s="425"/>
      <c r="GV65" s="425"/>
      <c r="GW65" s="425"/>
      <c r="GX65" s="425"/>
      <c r="GY65" s="425"/>
      <c r="GZ65" s="425"/>
      <c r="HA65" s="425"/>
      <c r="HB65" s="425"/>
      <c r="HC65" s="425"/>
      <c r="HD65" s="425"/>
      <c r="HE65" s="425"/>
      <c r="HF65" s="425"/>
      <c r="HG65" s="425"/>
      <c r="HH65" s="425"/>
      <c r="HI65" s="425"/>
      <c r="HJ65" s="425"/>
      <c r="HK65" s="425"/>
      <c r="HL65" s="425"/>
      <c r="HM65" s="425"/>
      <c r="HN65" s="425"/>
      <c r="HO65" s="425"/>
      <c r="HP65" s="425"/>
      <c r="HQ65" s="425"/>
      <c r="HR65" s="425"/>
      <c r="HS65" s="425"/>
      <c r="HT65" s="425"/>
      <c r="HU65" s="425"/>
      <c r="HV65" s="425"/>
      <c r="HW65" s="425"/>
      <c r="HX65" s="425"/>
      <c r="HY65" s="425"/>
      <c r="HZ65" s="425"/>
      <c r="IA65" s="425"/>
      <c r="IB65" s="425"/>
      <c r="IC65" s="425"/>
      <c r="ID65" s="425"/>
      <c r="IE65" s="425"/>
      <c r="IF65" s="425"/>
      <c r="IG65" s="425"/>
      <c r="IH65" s="425"/>
      <c r="II65" s="425"/>
    </row>
    <row r="66" spans="1:243" s="449" customFormat="1" ht="15.75">
      <c r="A66" s="435"/>
      <c r="B66" s="450"/>
      <c r="C66" s="453"/>
      <c r="D66" s="454"/>
      <c r="E66" s="425"/>
      <c r="F66" s="424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  <c r="AA66" s="425"/>
      <c r="AB66" s="425"/>
      <c r="AC66" s="425"/>
      <c r="AD66" s="425"/>
      <c r="AE66" s="425"/>
      <c r="AF66" s="425"/>
      <c r="AG66" s="425"/>
      <c r="AH66" s="425"/>
      <c r="AI66" s="425"/>
      <c r="AJ66" s="425"/>
      <c r="AK66" s="425"/>
      <c r="AL66" s="425"/>
      <c r="AM66" s="425"/>
      <c r="AN66" s="425"/>
      <c r="AO66" s="425"/>
      <c r="AP66" s="425"/>
      <c r="AQ66" s="425"/>
      <c r="AR66" s="425"/>
      <c r="AS66" s="425"/>
      <c r="AT66" s="425"/>
      <c r="AU66" s="425"/>
      <c r="AV66" s="425"/>
      <c r="AW66" s="425"/>
      <c r="AX66" s="425"/>
      <c r="AY66" s="425"/>
      <c r="AZ66" s="425"/>
      <c r="BA66" s="425"/>
      <c r="BB66" s="425"/>
      <c r="BC66" s="425"/>
      <c r="BD66" s="425"/>
      <c r="BE66" s="425"/>
      <c r="BF66" s="425"/>
      <c r="BG66" s="425"/>
      <c r="BH66" s="425"/>
      <c r="BI66" s="425"/>
      <c r="BJ66" s="425"/>
      <c r="BK66" s="425"/>
      <c r="BL66" s="425"/>
      <c r="BM66" s="425"/>
      <c r="BN66" s="425"/>
      <c r="BO66" s="425"/>
      <c r="BP66" s="425"/>
      <c r="BQ66" s="425"/>
      <c r="BR66" s="425"/>
      <c r="BS66" s="425"/>
      <c r="BT66" s="425"/>
      <c r="BU66" s="425"/>
      <c r="BV66" s="425"/>
      <c r="BW66" s="425"/>
      <c r="BX66" s="425"/>
      <c r="BY66" s="425"/>
      <c r="BZ66" s="425"/>
      <c r="CA66" s="425"/>
      <c r="CB66" s="425"/>
      <c r="CC66" s="425"/>
      <c r="CD66" s="425"/>
      <c r="CE66" s="425"/>
      <c r="CF66" s="425"/>
      <c r="CG66" s="425"/>
      <c r="CH66" s="425"/>
      <c r="CI66" s="425"/>
      <c r="CJ66" s="425"/>
      <c r="CK66" s="425"/>
      <c r="CL66" s="425"/>
      <c r="CM66" s="425"/>
      <c r="CN66" s="425"/>
      <c r="CO66" s="425"/>
      <c r="CP66" s="425"/>
      <c r="CQ66" s="425"/>
      <c r="CR66" s="425"/>
      <c r="CS66" s="425"/>
      <c r="CT66" s="425"/>
      <c r="CU66" s="425"/>
      <c r="CV66" s="425"/>
      <c r="CW66" s="425"/>
      <c r="CX66" s="425"/>
      <c r="CY66" s="425"/>
      <c r="CZ66" s="425"/>
      <c r="DA66" s="425"/>
      <c r="DB66" s="425"/>
      <c r="DC66" s="425"/>
      <c r="DD66" s="425"/>
      <c r="DE66" s="425"/>
      <c r="DF66" s="425"/>
      <c r="DG66" s="425"/>
      <c r="DH66" s="425"/>
      <c r="DI66" s="425"/>
      <c r="DJ66" s="425"/>
      <c r="DK66" s="425"/>
      <c r="DL66" s="425"/>
      <c r="DM66" s="425"/>
      <c r="DN66" s="425"/>
      <c r="DO66" s="425"/>
      <c r="DP66" s="425"/>
      <c r="DQ66" s="425"/>
      <c r="DR66" s="425"/>
      <c r="DS66" s="425"/>
      <c r="DT66" s="425"/>
      <c r="DU66" s="425"/>
      <c r="DV66" s="425"/>
      <c r="DW66" s="425"/>
      <c r="DX66" s="425"/>
      <c r="DY66" s="425"/>
      <c r="DZ66" s="425"/>
      <c r="EA66" s="425"/>
      <c r="EB66" s="425"/>
      <c r="EC66" s="425"/>
      <c r="ED66" s="425"/>
      <c r="EE66" s="425"/>
      <c r="EF66" s="425"/>
      <c r="EG66" s="425"/>
      <c r="EH66" s="425"/>
      <c r="EI66" s="425"/>
      <c r="EJ66" s="425"/>
      <c r="EK66" s="425"/>
      <c r="EL66" s="425"/>
      <c r="EM66" s="425"/>
      <c r="EN66" s="425"/>
      <c r="EO66" s="425"/>
      <c r="EP66" s="425"/>
      <c r="EQ66" s="425"/>
      <c r="ER66" s="425"/>
      <c r="ES66" s="425"/>
      <c r="ET66" s="425"/>
      <c r="EU66" s="425"/>
      <c r="EV66" s="425"/>
      <c r="EW66" s="425"/>
      <c r="EX66" s="425"/>
      <c r="EY66" s="425"/>
      <c r="EZ66" s="425"/>
      <c r="FA66" s="425"/>
      <c r="FB66" s="425"/>
      <c r="FC66" s="425"/>
      <c r="FD66" s="425"/>
      <c r="FE66" s="425"/>
      <c r="FF66" s="425"/>
      <c r="FG66" s="425"/>
      <c r="FH66" s="425"/>
      <c r="FI66" s="425"/>
      <c r="FJ66" s="425"/>
      <c r="FK66" s="425"/>
      <c r="FL66" s="425"/>
      <c r="FM66" s="425"/>
      <c r="FN66" s="425"/>
      <c r="FO66" s="425"/>
      <c r="FP66" s="425"/>
      <c r="FQ66" s="425"/>
      <c r="FR66" s="425"/>
      <c r="FS66" s="425"/>
      <c r="FT66" s="425"/>
      <c r="FU66" s="425"/>
      <c r="FV66" s="425"/>
      <c r="FW66" s="425"/>
      <c r="FX66" s="425"/>
      <c r="FY66" s="425"/>
      <c r="FZ66" s="425"/>
      <c r="GA66" s="425"/>
      <c r="GB66" s="425"/>
      <c r="GC66" s="425"/>
      <c r="GD66" s="425"/>
      <c r="GE66" s="425"/>
      <c r="GF66" s="425"/>
      <c r="GG66" s="425"/>
      <c r="GH66" s="425"/>
      <c r="GI66" s="425"/>
      <c r="GJ66" s="425"/>
      <c r="GK66" s="425"/>
      <c r="GL66" s="425"/>
      <c r="GM66" s="425"/>
      <c r="GN66" s="425"/>
      <c r="GO66" s="425"/>
      <c r="GP66" s="425"/>
      <c r="GQ66" s="425"/>
      <c r="GR66" s="425"/>
      <c r="GS66" s="425"/>
      <c r="GT66" s="425"/>
      <c r="GU66" s="425"/>
      <c r="GV66" s="425"/>
      <c r="GW66" s="425"/>
      <c r="GX66" s="425"/>
      <c r="GY66" s="425"/>
      <c r="GZ66" s="425"/>
      <c r="HA66" s="425"/>
      <c r="HB66" s="425"/>
      <c r="HC66" s="425"/>
      <c r="HD66" s="425"/>
      <c r="HE66" s="425"/>
      <c r="HF66" s="425"/>
      <c r="HG66" s="425"/>
      <c r="HH66" s="425"/>
      <c r="HI66" s="425"/>
      <c r="HJ66" s="425"/>
      <c r="HK66" s="425"/>
      <c r="HL66" s="425"/>
      <c r="HM66" s="425"/>
      <c r="HN66" s="425"/>
      <c r="HO66" s="425"/>
      <c r="HP66" s="425"/>
      <c r="HQ66" s="425"/>
      <c r="HR66" s="425"/>
      <c r="HS66" s="425"/>
      <c r="HT66" s="425"/>
      <c r="HU66" s="425"/>
      <c r="HV66" s="425"/>
      <c r="HW66" s="425"/>
      <c r="HX66" s="425"/>
      <c r="HY66" s="425"/>
      <c r="HZ66" s="425"/>
      <c r="IA66" s="425"/>
      <c r="IB66" s="425"/>
      <c r="IC66" s="425"/>
      <c r="ID66" s="425"/>
      <c r="IE66" s="425"/>
      <c r="IF66" s="425"/>
      <c r="IG66" s="425"/>
      <c r="IH66" s="425"/>
      <c r="II66" s="425"/>
    </row>
    <row r="67" spans="1:243" s="449" customFormat="1" ht="15.75">
      <c r="A67" s="435"/>
      <c r="B67" s="450"/>
      <c r="C67" s="455"/>
      <c r="D67" s="455"/>
      <c r="E67" s="425"/>
      <c r="F67" s="424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  <c r="AA67" s="425"/>
      <c r="AB67" s="425"/>
      <c r="AC67" s="425"/>
      <c r="AD67" s="425"/>
      <c r="AE67" s="425"/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5"/>
      <c r="BG67" s="425"/>
      <c r="BH67" s="425"/>
      <c r="BI67" s="425"/>
      <c r="BJ67" s="425"/>
      <c r="BK67" s="425"/>
      <c r="BL67" s="425"/>
      <c r="BM67" s="425"/>
      <c r="BN67" s="425"/>
      <c r="BO67" s="425"/>
      <c r="BP67" s="425"/>
      <c r="BQ67" s="425"/>
      <c r="BR67" s="425"/>
      <c r="BS67" s="425"/>
      <c r="BT67" s="425"/>
      <c r="BU67" s="425"/>
      <c r="BV67" s="425"/>
      <c r="BW67" s="425"/>
      <c r="BX67" s="425"/>
      <c r="BY67" s="425"/>
      <c r="BZ67" s="425"/>
      <c r="CA67" s="425"/>
      <c r="CB67" s="425"/>
      <c r="CC67" s="425"/>
      <c r="CD67" s="425"/>
      <c r="CE67" s="425"/>
      <c r="CF67" s="425"/>
      <c r="CG67" s="425"/>
      <c r="CH67" s="425"/>
      <c r="CI67" s="425"/>
      <c r="CJ67" s="425"/>
      <c r="CK67" s="425"/>
      <c r="CL67" s="425"/>
      <c r="CM67" s="425"/>
      <c r="CN67" s="425"/>
      <c r="CO67" s="425"/>
      <c r="CP67" s="425"/>
      <c r="CQ67" s="425"/>
      <c r="CR67" s="425"/>
      <c r="CS67" s="425"/>
      <c r="CT67" s="425"/>
      <c r="CU67" s="425"/>
      <c r="CV67" s="425"/>
      <c r="CW67" s="425"/>
      <c r="CX67" s="425"/>
      <c r="CY67" s="425"/>
      <c r="CZ67" s="425"/>
      <c r="DA67" s="425"/>
      <c r="DB67" s="425"/>
      <c r="DC67" s="425"/>
      <c r="DD67" s="425"/>
      <c r="DE67" s="425"/>
      <c r="DF67" s="425"/>
      <c r="DG67" s="425"/>
      <c r="DH67" s="425"/>
      <c r="DI67" s="425"/>
      <c r="DJ67" s="425"/>
      <c r="DK67" s="425"/>
      <c r="DL67" s="425"/>
      <c r="DM67" s="425"/>
      <c r="DN67" s="425"/>
      <c r="DO67" s="425"/>
      <c r="DP67" s="425"/>
      <c r="DQ67" s="425"/>
      <c r="DR67" s="425"/>
      <c r="DS67" s="425"/>
      <c r="DT67" s="425"/>
      <c r="DU67" s="425"/>
      <c r="DV67" s="425"/>
      <c r="DW67" s="425"/>
      <c r="DX67" s="425"/>
      <c r="DY67" s="425"/>
      <c r="DZ67" s="425"/>
      <c r="EA67" s="425"/>
      <c r="EB67" s="425"/>
      <c r="EC67" s="425"/>
      <c r="ED67" s="425"/>
      <c r="EE67" s="425"/>
      <c r="EF67" s="425"/>
      <c r="EG67" s="425"/>
      <c r="EH67" s="425"/>
      <c r="EI67" s="425"/>
      <c r="EJ67" s="425"/>
      <c r="EK67" s="425"/>
      <c r="EL67" s="425"/>
      <c r="EM67" s="425"/>
      <c r="EN67" s="425"/>
      <c r="EO67" s="425"/>
      <c r="EP67" s="425"/>
      <c r="EQ67" s="425"/>
      <c r="ER67" s="425"/>
      <c r="ES67" s="425"/>
      <c r="ET67" s="425"/>
      <c r="EU67" s="425"/>
      <c r="EV67" s="425"/>
      <c r="EW67" s="425"/>
      <c r="EX67" s="425"/>
      <c r="EY67" s="425"/>
      <c r="EZ67" s="425"/>
      <c r="FA67" s="425"/>
      <c r="FB67" s="425"/>
      <c r="FC67" s="425"/>
      <c r="FD67" s="425"/>
      <c r="FE67" s="425"/>
      <c r="FF67" s="425"/>
      <c r="FG67" s="425"/>
      <c r="FH67" s="425"/>
      <c r="FI67" s="425"/>
      <c r="FJ67" s="425"/>
      <c r="FK67" s="425"/>
      <c r="FL67" s="425"/>
      <c r="FM67" s="425"/>
      <c r="FN67" s="425"/>
      <c r="FO67" s="425"/>
      <c r="FP67" s="425"/>
      <c r="FQ67" s="425"/>
      <c r="FR67" s="425"/>
      <c r="FS67" s="425"/>
      <c r="FT67" s="425"/>
      <c r="FU67" s="425"/>
      <c r="FV67" s="425"/>
      <c r="FW67" s="425"/>
      <c r="FX67" s="425"/>
      <c r="FY67" s="425"/>
      <c r="FZ67" s="425"/>
      <c r="GA67" s="425"/>
      <c r="GB67" s="425"/>
      <c r="GC67" s="425"/>
      <c r="GD67" s="425"/>
      <c r="GE67" s="425"/>
      <c r="GF67" s="425"/>
      <c r="GG67" s="425"/>
      <c r="GH67" s="425"/>
      <c r="GI67" s="425"/>
      <c r="GJ67" s="425"/>
      <c r="GK67" s="425"/>
      <c r="GL67" s="425"/>
      <c r="GM67" s="425"/>
      <c r="GN67" s="425"/>
      <c r="GO67" s="425"/>
      <c r="GP67" s="425"/>
      <c r="GQ67" s="425"/>
      <c r="GR67" s="425"/>
      <c r="GS67" s="425"/>
      <c r="GT67" s="425"/>
      <c r="GU67" s="425"/>
      <c r="GV67" s="425"/>
      <c r="GW67" s="425"/>
      <c r="GX67" s="425"/>
      <c r="GY67" s="425"/>
      <c r="GZ67" s="425"/>
      <c r="HA67" s="425"/>
      <c r="HB67" s="425"/>
      <c r="HC67" s="425"/>
      <c r="HD67" s="425"/>
      <c r="HE67" s="425"/>
      <c r="HF67" s="425"/>
      <c r="HG67" s="425"/>
      <c r="HH67" s="425"/>
      <c r="HI67" s="425"/>
      <c r="HJ67" s="425"/>
      <c r="HK67" s="425"/>
      <c r="HL67" s="425"/>
      <c r="HM67" s="425"/>
      <c r="HN67" s="425"/>
      <c r="HO67" s="425"/>
      <c r="HP67" s="425"/>
      <c r="HQ67" s="425"/>
      <c r="HR67" s="425"/>
      <c r="HS67" s="425"/>
      <c r="HT67" s="425"/>
      <c r="HU67" s="425"/>
      <c r="HV67" s="425"/>
      <c r="HW67" s="425"/>
      <c r="HX67" s="425"/>
      <c r="HY67" s="425"/>
      <c r="HZ67" s="425"/>
      <c r="IA67" s="425"/>
      <c r="IB67" s="425"/>
      <c r="IC67" s="425"/>
      <c r="ID67" s="425"/>
      <c r="IE67" s="425"/>
      <c r="IF67" s="425"/>
      <c r="IG67" s="425"/>
      <c r="IH67" s="425"/>
      <c r="II67" s="425"/>
    </row>
    <row r="68" spans="1:243" s="449" customFormat="1">
      <c r="A68" s="436"/>
      <c r="B68" s="436"/>
      <c r="C68" s="452"/>
      <c r="D68" s="452"/>
      <c r="E68" s="425"/>
      <c r="F68" s="424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  <c r="AA68" s="425"/>
      <c r="AB68" s="425"/>
      <c r="AC68" s="425"/>
      <c r="AD68" s="425"/>
      <c r="AE68" s="425"/>
      <c r="AF68" s="425"/>
      <c r="AG68" s="425"/>
      <c r="AH68" s="425"/>
      <c r="AI68" s="425"/>
      <c r="AJ68" s="425"/>
      <c r="AK68" s="425"/>
      <c r="AL68" s="425"/>
      <c r="AM68" s="425"/>
      <c r="AN68" s="425"/>
      <c r="AO68" s="425"/>
      <c r="AP68" s="425"/>
      <c r="AQ68" s="425"/>
      <c r="AR68" s="425"/>
      <c r="AS68" s="425"/>
      <c r="AT68" s="425"/>
      <c r="AU68" s="425"/>
      <c r="AV68" s="425"/>
      <c r="AW68" s="425"/>
      <c r="AX68" s="425"/>
      <c r="AY68" s="425"/>
      <c r="AZ68" s="425"/>
      <c r="BA68" s="425"/>
      <c r="BB68" s="425"/>
      <c r="BC68" s="425"/>
      <c r="BD68" s="425"/>
      <c r="BE68" s="425"/>
      <c r="BF68" s="425"/>
      <c r="BG68" s="425"/>
      <c r="BH68" s="425"/>
      <c r="BI68" s="425"/>
      <c r="BJ68" s="425"/>
      <c r="BK68" s="425"/>
      <c r="BL68" s="425"/>
      <c r="BM68" s="425"/>
      <c r="BN68" s="425"/>
      <c r="BO68" s="425"/>
      <c r="BP68" s="425"/>
      <c r="BQ68" s="425"/>
      <c r="BR68" s="425"/>
      <c r="BS68" s="425"/>
      <c r="BT68" s="425"/>
      <c r="BU68" s="425"/>
      <c r="BV68" s="425"/>
      <c r="BW68" s="425"/>
      <c r="BX68" s="425"/>
      <c r="BY68" s="425"/>
      <c r="BZ68" s="425"/>
      <c r="CA68" s="425"/>
      <c r="CB68" s="425"/>
      <c r="CC68" s="425"/>
      <c r="CD68" s="425"/>
      <c r="CE68" s="425"/>
      <c r="CF68" s="425"/>
      <c r="CG68" s="425"/>
      <c r="CH68" s="425"/>
      <c r="CI68" s="425"/>
      <c r="CJ68" s="425"/>
      <c r="CK68" s="425"/>
      <c r="CL68" s="425"/>
      <c r="CM68" s="425"/>
      <c r="CN68" s="425"/>
      <c r="CO68" s="425"/>
      <c r="CP68" s="425"/>
      <c r="CQ68" s="425"/>
      <c r="CR68" s="425"/>
      <c r="CS68" s="425"/>
      <c r="CT68" s="425"/>
      <c r="CU68" s="425"/>
      <c r="CV68" s="425"/>
      <c r="CW68" s="425"/>
      <c r="CX68" s="425"/>
      <c r="CY68" s="425"/>
      <c r="CZ68" s="425"/>
      <c r="DA68" s="425"/>
      <c r="DB68" s="425"/>
      <c r="DC68" s="425"/>
      <c r="DD68" s="425"/>
      <c r="DE68" s="425"/>
      <c r="DF68" s="425"/>
      <c r="DG68" s="425"/>
      <c r="DH68" s="425"/>
      <c r="DI68" s="425"/>
      <c r="DJ68" s="425"/>
      <c r="DK68" s="425"/>
      <c r="DL68" s="425"/>
      <c r="DM68" s="425"/>
      <c r="DN68" s="425"/>
      <c r="DO68" s="425"/>
      <c r="DP68" s="425"/>
      <c r="DQ68" s="425"/>
      <c r="DR68" s="425"/>
      <c r="DS68" s="425"/>
      <c r="DT68" s="425"/>
      <c r="DU68" s="425"/>
      <c r="DV68" s="425"/>
      <c r="DW68" s="425"/>
      <c r="DX68" s="425"/>
      <c r="DY68" s="425"/>
      <c r="DZ68" s="425"/>
      <c r="EA68" s="425"/>
      <c r="EB68" s="425"/>
      <c r="EC68" s="425"/>
      <c r="ED68" s="425"/>
      <c r="EE68" s="425"/>
      <c r="EF68" s="425"/>
      <c r="EG68" s="425"/>
      <c r="EH68" s="425"/>
      <c r="EI68" s="425"/>
      <c r="EJ68" s="425"/>
      <c r="EK68" s="425"/>
      <c r="EL68" s="425"/>
      <c r="EM68" s="425"/>
      <c r="EN68" s="425"/>
      <c r="EO68" s="425"/>
      <c r="EP68" s="425"/>
      <c r="EQ68" s="425"/>
      <c r="ER68" s="425"/>
      <c r="ES68" s="425"/>
      <c r="ET68" s="425"/>
      <c r="EU68" s="425"/>
      <c r="EV68" s="425"/>
      <c r="EW68" s="425"/>
      <c r="EX68" s="425"/>
      <c r="EY68" s="425"/>
      <c r="EZ68" s="425"/>
      <c r="FA68" s="425"/>
      <c r="FB68" s="425"/>
      <c r="FC68" s="425"/>
      <c r="FD68" s="425"/>
      <c r="FE68" s="425"/>
      <c r="FF68" s="425"/>
      <c r="FG68" s="425"/>
      <c r="FH68" s="425"/>
      <c r="FI68" s="425"/>
      <c r="FJ68" s="425"/>
      <c r="FK68" s="425"/>
      <c r="FL68" s="425"/>
      <c r="FM68" s="425"/>
      <c r="FN68" s="425"/>
      <c r="FO68" s="425"/>
      <c r="FP68" s="425"/>
      <c r="FQ68" s="425"/>
      <c r="FR68" s="425"/>
      <c r="FS68" s="425"/>
      <c r="FT68" s="425"/>
      <c r="FU68" s="425"/>
      <c r="FV68" s="425"/>
      <c r="FW68" s="425"/>
      <c r="FX68" s="425"/>
      <c r="FY68" s="425"/>
      <c r="FZ68" s="425"/>
      <c r="GA68" s="425"/>
      <c r="GB68" s="425"/>
      <c r="GC68" s="425"/>
      <c r="GD68" s="425"/>
      <c r="GE68" s="425"/>
      <c r="GF68" s="425"/>
      <c r="GG68" s="425"/>
      <c r="GH68" s="425"/>
      <c r="GI68" s="425"/>
      <c r="GJ68" s="425"/>
      <c r="GK68" s="425"/>
      <c r="GL68" s="425"/>
      <c r="GM68" s="425"/>
      <c r="GN68" s="425"/>
      <c r="GO68" s="425"/>
      <c r="GP68" s="425"/>
      <c r="GQ68" s="425"/>
      <c r="GR68" s="425"/>
      <c r="GS68" s="425"/>
      <c r="GT68" s="425"/>
      <c r="GU68" s="425"/>
      <c r="GV68" s="425"/>
      <c r="GW68" s="425"/>
      <c r="GX68" s="425"/>
      <c r="GY68" s="425"/>
      <c r="GZ68" s="425"/>
      <c r="HA68" s="425"/>
      <c r="HB68" s="425"/>
      <c r="HC68" s="425"/>
      <c r="HD68" s="425"/>
      <c r="HE68" s="425"/>
      <c r="HF68" s="425"/>
      <c r="HG68" s="425"/>
      <c r="HH68" s="425"/>
      <c r="HI68" s="425"/>
      <c r="HJ68" s="425"/>
      <c r="HK68" s="425"/>
      <c r="HL68" s="425"/>
      <c r="HM68" s="425"/>
      <c r="HN68" s="425"/>
      <c r="HO68" s="425"/>
      <c r="HP68" s="425"/>
      <c r="HQ68" s="425"/>
      <c r="HR68" s="425"/>
      <c r="HS68" s="425"/>
      <c r="HT68" s="425"/>
      <c r="HU68" s="425"/>
      <c r="HV68" s="425"/>
      <c r="HW68" s="425"/>
      <c r="HX68" s="425"/>
      <c r="HY68" s="425"/>
      <c r="HZ68" s="425"/>
      <c r="IA68" s="425"/>
      <c r="IB68" s="425"/>
      <c r="IC68" s="425"/>
      <c r="ID68" s="425"/>
      <c r="IE68" s="425"/>
      <c r="IF68" s="425"/>
      <c r="IG68" s="425"/>
      <c r="IH68" s="425"/>
      <c r="II68" s="425"/>
    </row>
    <row r="69" spans="1:243" s="449" customFormat="1">
      <c r="A69" s="436"/>
      <c r="B69" s="436"/>
      <c r="C69" s="452"/>
      <c r="D69" s="452"/>
      <c r="E69" s="425"/>
      <c r="F69" s="424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  <c r="AA69" s="425"/>
      <c r="AB69" s="425"/>
      <c r="AC69" s="425"/>
      <c r="AD69" s="425"/>
      <c r="AE69" s="425"/>
      <c r="AF69" s="425"/>
      <c r="AG69" s="425"/>
      <c r="AH69" s="425"/>
      <c r="AI69" s="425"/>
      <c r="AJ69" s="425"/>
      <c r="AK69" s="425"/>
      <c r="AL69" s="425"/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/>
      <c r="AY69" s="425"/>
      <c r="AZ69" s="425"/>
      <c r="BA69" s="425"/>
      <c r="BB69" s="425"/>
      <c r="BC69" s="425"/>
      <c r="BD69" s="425"/>
      <c r="BE69" s="425"/>
      <c r="BF69" s="425"/>
      <c r="BG69" s="425"/>
      <c r="BH69" s="425"/>
      <c r="BI69" s="425"/>
      <c r="BJ69" s="425"/>
      <c r="BK69" s="425"/>
      <c r="BL69" s="425"/>
      <c r="BM69" s="425"/>
      <c r="BN69" s="425"/>
      <c r="BO69" s="425"/>
      <c r="BP69" s="425"/>
      <c r="BQ69" s="425"/>
      <c r="BR69" s="425"/>
      <c r="BS69" s="425"/>
      <c r="BT69" s="425"/>
      <c r="BU69" s="425"/>
      <c r="BV69" s="425"/>
      <c r="BW69" s="425"/>
      <c r="BX69" s="425"/>
      <c r="BY69" s="425"/>
      <c r="BZ69" s="425"/>
      <c r="CA69" s="425"/>
      <c r="CB69" s="425"/>
      <c r="CC69" s="425"/>
      <c r="CD69" s="425"/>
      <c r="CE69" s="425"/>
      <c r="CF69" s="425"/>
      <c r="CG69" s="425"/>
      <c r="CH69" s="425"/>
      <c r="CI69" s="425"/>
      <c r="CJ69" s="425"/>
      <c r="CK69" s="425"/>
      <c r="CL69" s="425"/>
      <c r="CM69" s="425"/>
      <c r="CN69" s="425"/>
      <c r="CO69" s="425"/>
      <c r="CP69" s="425"/>
      <c r="CQ69" s="425"/>
      <c r="CR69" s="425"/>
      <c r="CS69" s="425"/>
      <c r="CT69" s="425"/>
      <c r="CU69" s="425"/>
      <c r="CV69" s="425"/>
      <c r="CW69" s="425"/>
      <c r="CX69" s="425"/>
      <c r="CY69" s="425"/>
      <c r="CZ69" s="425"/>
      <c r="DA69" s="425"/>
      <c r="DB69" s="425"/>
      <c r="DC69" s="425"/>
      <c r="DD69" s="425"/>
      <c r="DE69" s="425"/>
      <c r="DF69" s="425"/>
      <c r="DG69" s="425"/>
      <c r="DH69" s="425"/>
      <c r="DI69" s="425"/>
      <c r="DJ69" s="425"/>
      <c r="DK69" s="425"/>
      <c r="DL69" s="425"/>
      <c r="DM69" s="425"/>
      <c r="DN69" s="425"/>
      <c r="DO69" s="425"/>
      <c r="DP69" s="425"/>
      <c r="DQ69" s="425"/>
      <c r="DR69" s="425"/>
      <c r="DS69" s="425"/>
      <c r="DT69" s="425"/>
      <c r="DU69" s="425"/>
      <c r="DV69" s="425"/>
      <c r="DW69" s="425"/>
      <c r="DX69" s="425"/>
      <c r="DY69" s="425"/>
      <c r="DZ69" s="425"/>
      <c r="EA69" s="425"/>
      <c r="EB69" s="425"/>
      <c r="EC69" s="425"/>
      <c r="ED69" s="425"/>
      <c r="EE69" s="425"/>
      <c r="EF69" s="425"/>
      <c r="EG69" s="425"/>
      <c r="EH69" s="425"/>
      <c r="EI69" s="425"/>
      <c r="EJ69" s="425"/>
      <c r="EK69" s="425"/>
      <c r="EL69" s="425"/>
      <c r="EM69" s="425"/>
      <c r="EN69" s="425"/>
      <c r="EO69" s="425"/>
      <c r="EP69" s="425"/>
      <c r="EQ69" s="425"/>
      <c r="ER69" s="425"/>
      <c r="ES69" s="425"/>
      <c r="ET69" s="425"/>
      <c r="EU69" s="425"/>
      <c r="EV69" s="425"/>
      <c r="EW69" s="425"/>
      <c r="EX69" s="425"/>
      <c r="EY69" s="425"/>
      <c r="EZ69" s="425"/>
      <c r="FA69" s="425"/>
      <c r="FB69" s="425"/>
      <c r="FC69" s="425"/>
      <c r="FD69" s="425"/>
      <c r="FE69" s="425"/>
      <c r="FF69" s="425"/>
      <c r="FG69" s="425"/>
      <c r="FH69" s="425"/>
      <c r="FI69" s="425"/>
      <c r="FJ69" s="425"/>
      <c r="FK69" s="425"/>
      <c r="FL69" s="425"/>
      <c r="FM69" s="425"/>
      <c r="FN69" s="425"/>
      <c r="FO69" s="425"/>
      <c r="FP69" s="425"/>
      <c r="FQ69" s="425"/>
      <c r="FR69" s="425"/>
      <c r="FS69" s="425"/>
      <c r="FT69" s="425"/>
      <c r="FU69" s="425"/>
      <c r="FV69" s="425"/>
      <c r="FW69" s="425"/>
      <c r="FX69" s="425"/>
      <c r="FY69" s="425"/>
      <c r="FZ69" s="425"/>
      <c r="GA69" s="425"/>
      <c r="GB69" s="425"/>
      <c r="GC69" s="425"/>
      <c r="GD69" s="425"/>
      <c r="GE69" s="425"/>
      <c r="GF69" s="425"/>
      <c r="GG69" s="425"/>
      <c r="GH69" s="425"/>
      <c r="GI69" s="425"/>
      <c r="GJ69" s="425"/>
      <c r="GK69" s="425"/>
      <c r="GL69" s="425"/>
      <c r="GM69" s="425"/>
      <c r="GN69" s="425"/>
      <c r="GO69" s="425"/>
      <c r="GP69" s="425"/>
      <c r="GQ69" s="425"/>
      <c r="GR69" s="425"/>
      <c r="GS69" s="425"/>
      <c r="GT69" s="425"/>
      <c r="GU69" s="425"/>
      <c r="GV69" s="425"/>
      <c r="GW69" s="425"/>
      <c r="GX69" s="425"/>
      <c r="GY69" s="425"/>
      <c r="GZ69" s="425"/>
      <c r="HA69" s="425"/>
      <c r="HB69" s="425"/>
      <c r="HC69" s="425"/>
      <c r="HD69" s="425"/>
      <c r="HE69" s="425"/>
      <c r="HF69" s="425"/>
      <c r="HG69" s="425"/>
      <c r="HH69" s="425"/>
      <c r="HI69" s="425"/>
      <c r="HJ69" s="425"/>
      <c r="HK69" s="425"/>
      <c r="HL69" s="425"/>
      <c r="HM69" s="425"/>
      <c r="HN69" s="425"/>
      <c r="HO69" s="425"/>
      <c r="HP69" s="425"/>
      <c r="HQ69" s="425"/>
      <c r="HR69" s="425"/>
      <c r="HS69" s="425"/>
      <c r="HT69" s="425"/>
      <c r="HU69" s="425"/>
      <c r="HV69" s="425"/>
      <c r="HW69" s="425"/>
      <c r="HX69" s="425"/>
      <c r="HY69" s="425"/>
      <c r="HZ69" s="425"/>
      <c r="IA69" s="425"/>
      <c r="IB69" s="425"/>
      <c r="IC69" s="425"/>
      <c r="ID69" s="425"/>
      <c r="IE69" s="425"/>
      <c r="IF69" s="425"/>
      <c r="IG69" s="425"/>
      <c r="IH69" s="425"/>
      <c r="II69" s="425"/>
    </row>
    <row r="70" spans="1:243" s="449" customFormat="1">
      <c r="A70" s="436"/>
      <c r="B70" s="436"/>
      <c r="C70" s="452"/>
      <c r="D70" s="452"/>
      <c r="E70" s="425"/>
      <c r="F70" s="424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5"/>
      <c r="BG70" s="425"/>
      <c r="BH70" s="425"/>
      <c r="BI70" s="425"/>
      <c r="BJ70" s="425"/>
      <c r="BK70" s="425"/>
      <c r="BL70" s="425"/>
      <c r="BM70" s="425"/>
      <c r="BN70" s="425"/>
      <c r="BO70" s="425"/>
      <c r="BP70" s="425"/>
      <c r="BQ70" s="425"/>
      <c r="BR70" s="425"/>
      <c r="BS70" s="425"/>
      <c r="BT70" s="425"/>
      <c r="BU70" s="425"/>
      <c r="BV70" s="425"/>
      <c r="BW70" s="425"/>
      <c r="BX70" s="425"/>
      <c r="BY70" s="425"/>
      <c r="BZ70" s="425"/>
      <c r="CA70" s="425"/>
      <c r="CB70" s="425"/>
      <c r="CC70" s="425"/>
      <c r="CD70" s="425"/>
      <c r="CE70" s="425"/>
      <c r="CF70" s="425"/>
      <c r="CG70" s="425"/>
      <c r="CH70" s="425"/>
      <c r="CI70" s="425"/>
      <c r="CJ70" s="425"/>
      <c r="CK70" s="425"/>
      <c r="CL70" s="425"/>
      <c r="CM70" s="425"/>
      <c r="CN70" s="425"/>
      <c r="CO70" s="425"/>
      <c r="CP70" s="425"/>
      <c r="CQ70" s="425"/>
      <c r="CR70" s="425"/>
      <c r="CS70" s="425"/>
      <c r="CT70" s="425"/>
      <c r="CU70" s="425"/>
      <c r="CV70" s="425"/>
      <c r="CW70" s="425"/>
      <c r="CX70" s="425"/>
      <c r="CY70" s="425"/>
      <c r="CZ70" s="425"/>
      <c r="DA70" s="425"/>
      <c r="DB70" s="425"/>
      <c r="DC70" s="425"/>
      <c r="DD70" s="425"/>
      <c r="DE70" s="425"/>
      <c r="DF70" s="425"/>
      <c r="DG70" s="425"/>
      <c r="DH70" s="425"/>
      <c r="DI70" s="425"/>
      <c r="DJ70" s="425"/>
      <c r="DK70" s="425"/>
      <c r="DL70" s="425"/>
      <c r="DM70" s="425"/>
      <c r="DN70" s="425"/>
      <c r="DO70" s="425"/>
      <c r="DP70" s="425"/>
      <c r="DQ70" s="425"/>
      <c r="DR70" s="425"/>
      <c r="DS70" s="425"/>
      <c r="DT70" s="425"/>
      <c r="DU70" s="425"/>
      <c r="DV70" s="425"/>
      <c r="DW70" s="425"/>
      <c r="DX70" s="425"/>
      <c r="DY70" s="425"/>
      <c r="DZ70" s="425"/>
      <c r="EA70" s="425"/>
      <c r="EB70" s="425"/>
      <c r="EC70" s="425"/>
      <c r="ED70" s="425"/>
      <c r="EE70" s="425"/>
      <c r="EF70" s="425"/>
      <c r="EG70" s="425"/>
      <c r="EH70" s="425"/>
      <c r="EI70" s="425"/>
      <c r="EJ70" s="425"/>
      <c r="EK70" s="425"/>
      <c r="EL70" s="425"/>
      <c r="EM70" s="425"/>
      <c r="EN70" s="425"/>
      <c r="EO70" s="425"/>
      <c r="EP70" s="425"/>
      <c r="EQ70" s="425"/>
      <c r="ER70" s="425"/>
      <c r="ES70" s="425"/>
      <c r="ET70" s="425"/>
      <c r="EU70" s="425"/>
      <c r="EV70" s="425"/>
      <c r="EW70" s="425"/>
      <c r="EX70" s="425"/>
      <c r="EY70" s="425"/>
      <c r="EZ70" s="425"/>
      <c r="FA70" s="425"/>
      <c r="FB70" s="425"/>
      <c r="FC70" s="425"/>
      <c r="FD70" s="425"/>
      <c r="FE70" s="425"/>
      <c r="FF70" s="425"/>
      <c r="FG70" s="425"/>
      <c r="FH70" s="425"/>
      <c r="FI70" s="425"/>
      <c r="FJ70" s="425"/>
      <c r="FK70" s="425"/>
      <c r="FL70" s="425"/>
      <c r="FM70" s="425"/>
      <c r="FN70" s="425"/>
      <c r="FO70" s="425"/>
      <c r="FP70" s="425"/>
      <c r="FQ70" s="425"/>
      <c r="FR70" s="425"/>
      <c r="FS70" s="425"/>
      <c r="FT70" s="425"/>
      <c r="FU70" s="425"/>
      <c r="FV70" s="425"/>
      <c r="FW70" s="425"/>
      <c r="FX70" s="425"/>
      <c r="FY70" s="425"/>
      <c r="FZ70" s="425"/>
      <c r="GA70" s="425"/>
      <c r="GB70" s="425"/>
      <c r="GC70" s="425"/>
      <c r="GD70" s="425"/>
      <c r="GE70" s="425"/>
      <c r="GF70" s="425"/>
      <c r="GG70" s="425"/>
      <c r="GH70" s="425"/>
      <c r="GI70" s="425"/>
      <c r="GJ70" s="425"/>
      <c r="GK70" s="425"/>
      <c r="GL70" s="425"/>
      <c r="GM70" s="425"/>
      <c r="GN70" s="425"/>
      <c r="GO70" s="425"/>
      <c r="GP70" s="425"/>
      <c r="GQ70" s="425"/>
      <c r="GR70" s="425"/>
      <c r="GS70" s="425"/>
      <c r="GT70" s="425"/>
      <c r="GU70" s="425"/>
      <c r="GV70" s="425"/>
      <c r="GW70" s="425"/>
      <c r="GX70" s="425"/>
      <c r="GY70" s="425"/>
      <c r="GZ70" s="425"/>
      <c r="HA70" s="425"/>
      <c r="HB70" s="425"/>
      <c r="HC70" s="425"/>
      <c r="HD70" s="425"/>
      <c r="HE70" s="425"/>
      <c r="HF70" s="425"/>
      <c r="HG70" s="425"/>
      <c r="HH70" s="425"/>
      <c r="HI70" s="425"/>
      <c r="HJ70" s="425"/>
      <c r="HK70" s="425"/>
      <c r="HL70" s="425"/>
      <c r="HM70" s="425"/>
      <c r="HN70" s="425"/>
      <c r="HO70" s="425"/>
      <c r="HP70" s="425"/>
      <c r="HQ70" s="425"/>
      <c r="HR70" s="425"/>
      <c r="HS70" s="425"/>
      <c r="HT70" s="425"/>
      <c r="HU70" s="425"/>
      <c r="HV70" s="425"/>
      <c r="HW70" s="425"/>
      <c r="HX70" s="425"/>
      <c r="HY70" s="425"/>
      <c r="HZ70" s="425"/>
      <c r="IA70" s="425"/>
      <c r="IB70" s="425"/>
      <c r="IC70" s="425"/>
      <c r="ID70" s="425"/>
      <c r="IE70" s="425"/>
      <c r="IF70" s="425"/>
      <c r="IG70" s="425"/>
      <c r="IH70" s="425"/>
      <c r="II70" s="425"/>
    </row>
    <row r="71" spans="1:243" s="449" customFormat="1">
      <c r="A71" s="436"/>
      <c r="B71" s="436"/>
      <c r="C71" s="452"/>
      <c r="D71" s="452"/>
      <c r="E71" s="425"/>
      <c r="F71" s="424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  <c r="AA71" s="425"/>
      <c r="AB71" s="425"/>
      <c r="AC71" s="425"/>
      <c r="AD71" s="425"/>
      <c r="AE71" s="425"/>
      <c r="AF71" s="425"/>
      <c r="AG71" s="425"/>
      <c r="AH71" s="425"/>
      <c r="AI71" s="425"/>
      <c r="AJ71" s="425"/>
      <c r="AK71" s="425"/>
      <c r="AL71" s="425"/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5"/>
      <c r="AX71" s="425"/>
      <c r="AY71" s="425"/>
      <c r="AZ71" s="425"/>
      <c r="BA71" s="425"/>
      <c r="BB71" s="425"/>
      <c r="BC71" s="425"/>
      <c r="BD71" s="425"/>
      <c r="BE71" s="425"/>
      <c r="BF71" s="425"/>
      <c r="BG71" s="425"/>
      <c r="BH71" s="425"/>
      <c r="BI71" s="425"/>
      <c r="BJ71" s="425"/>
      <c r="BK71" s="425"/>
      <c r="BL71" s="425"/>
      <c r="BM71" s="425"/>
      <c r="BN71" s="425"/>
      <c r="BO71" s="425"/>
      <c r="BP71" s="425"/>
      <c r="BQ71" s="425"/>
      <c r="BR71" s="425"/>
      <c r="BS71" s="425"/>
      <c r="BT71" s="425"/>
      <c r="BU71" s="425"/>
      <c r="BV71" s="425"/>
      <c r="BW71" s="425"/>
      <c r="BX71" s="425"/>
      <c r="BY71" s="425"/>
      <c r="BZ71" s="425"/>
      <c r="CA71" s="425"/>
      <c r="CB71" s="425"/>
      <c r="CC71" s="425"/>
      <c r="CD71" s="425"/>
      <c r="CE71" s="425"/>
      <c r="CF71" s="425"/>
      <c r="CG71" s="425"/>
      <c r="CH71" s="425"/>
      <c r="CI71" s="425"/>
      <c r="CJ71" s="425"/>
      <c r="CK71" s="425"/>
      <c r="CL71" s="425"/>
      <c r="CM71" s="425"/>
      <c r="CN71" s="425"/>
      <c r="CO71" s="425"/>
      <c r="CP71" s="425"/>
      <c r="CQ71" s="425"/>
      <c r="CR71" s="425"/>
      <c r="CS71" s="425"/>
      <c r="CT71" s="425"/>
      <c r="CU71" s="425"/>
      <c r="CV71" s="425"/>
      <c r="CW71" s="425"/>
      <c r="CX71" s="425"/>
      <c r="CY71" s="425"/>
      <c r="CZ71" s="425"/>
      <c r="DA71" s="425"/>
      <c r="DB71" s="425"/>
      <c r="DC71" s="425"/>
      <c r="DD71" s="425"/>
      <c r="DE71" s="425"/>
      <c r="DF71" s="425"/>
      <c r="DG71" s="425"/>
      <c r="DH71" s="425"/>
      <c r="DI71" s="425"/>
      <c r="DJ71" s="425"/>
      <c r="DK71" s="425"/>
      <c r="DL71" s="425"/>
      <c r="DM71" s="425"/>
      <c r="DN71" s="425"/>
      <c r="DO71" s="425"/>
      <c r="DP71" s="425"/>
      <c r="DQ71" s="425"/>
      <c r="DR71" s="425"/>
      <c r="DS71" s="425"/>
      <c r="DT71" s="425"/>
      <c r="DU71" s="425"/>
      <c r="DV71" s="425"/>
      <c r="DW71" s="425"/>
      <c r="DX71" s="425"/>
      <c r="DY71" s="425"/>
      <c r="DZ71" s="425"/>
      <c r="EA71" s="425"/>
      <c r="EB71" s="425"/>
      <c r="EC71" s="425"/>
      <c r="ED71" s="425"/>
      <c r="EE71" s="425"/>
      <c r="EF71" s="425"/>
      <c r="EG71" s="425"/>
      <c r="EH71" s="425"/>
      <c r="EI71" s="425"/>
      <c r="EJ71" s="425"/>
      <c r="EK71" s="425"/>
      <c r="EL71" s="425"/>
      <c r="EM71" s="425"/>
      <c r="EN71" s="425"/>
      <c r="EO71" s="425"/>
      <c r="EP71" s="425"/>
      <c r="EQ71" s="425"/>
      <c r="ER71" s="425"/>
      <c r="ES71" s="425"/>
      <c r="ET71" s="425"/>
      <c r="EU71" s="425"/>
      <c r="EV71" s="425"/>
      <c r="EW71" s="425"/>
      <c r="EX71" s="425"/>
      <c r="EY71" s="425"/>
      <c r="EZ71" s="425"/>
      <c r="FA71" s="425"/>
      <c r="FB71" s="425"/>
      <c r="FC71" s="425"/>
      <c r="FD71" s="425"/>
      <c r="FE71" s="425"/>
      <c r="FF71" s="425"/>
      <c r="FG71" s="425"/>
      <c r="FH71" s="425"/>
      <c r="FI71" s="425"/>
      <c r="FJ71" s="425"/>
      <c r="FK71" s="425"/>
      <c r="FL71" s="425"/>
      <c r="FM71" s="425"/>
      <c r="FN71" s="425"/>
      <c r="FO71" s="425"/>
      <c r="FP71" s="425"/>
      <c r="FQ71" s="425"/>
      <c r="FR71" s="425"/>
      <c r="FS71" s="425"/>
      <c r="FT71" s="425"/>
      <c r="FU71" s="425"/>
      <c r="FV71" s="425"/>
      <c r="FW71" s="425"/>
      <c r="FX71" s="425"/>
      <c r="FY71" s="425"/>
      <c r="FZ71" s="425"/>
      <c r="GA71" s="425"/>
      <c r="GB71" s="425"/>
      <c r="GC71" s="425"/>
      <c r="GD71" s="425"/>
      <c r="GE71" s="425"/>
      <c r="GF71" s="425"/>
      <c r="GG71" s="425"/>
      <c r="GH71" s="425"/>
      <c r="GI71" s="425"/>
      <c r="GJ71" s="425"/>
      <c r="GK71" s="425"/>
      <c r="GL71" s="425"/>
      <c r="GM71" s="425"/>
      <c r="GN71" s="425"/>
      <c r="GO71" s="425"/>
      <c r="GP71" s="425"/>
      <c r="GQ71" s="425"/>
      <c r="GR71" s="425"/>
      <c r="GS71" s="425"/>
      <c r="GT71" s="425"/>
      <c r="GU71" s="425"/>
      <c r="GV71" s="425"/>
      <c r="GW71" s="425"/>
      <c r="GX71" s="425"/>
      <c r="GY71" s="425"/>
      <c r="GZ71" s="425"/>
      <c r="HA71" s="425"/>
      <c r="HB71" s="425"/>
      <c r="HC71" s="425"/>
      <c r="HD71" s="425"/>
      <c r="HE71" s="425"/>
      <c r="HF71" s="425"/>
      <c r="HG71" s="425"/>
      <c r="HH71" s="425"/>
      <c r="HI71" s="425"/>
      <c r="HJ71" s="425"/>
      <c r="HK71" s="425"/>
      <c r="HL71" s="425"/>
      <c r="HM71" s="425"/>
      <c r="HN71" s="425"/>
      <c r="HO71" s="425"/>
      <c r="HP71" s="425"/>
      <c r="HQ71" s="425"/>
      <c r="HR71" s="425"/>
      <c r="HS71" s="425"/>
      <c r="HT71" s="425"/>
      <c r="HU71" s="425"/>
      <c r="HV71" s="425"/>
      <c r="HW71" s="425"/>
      <c r="HX71" s="425"/>
      <c r="HY71" s="425"/>
      <c r="HZ71" s="425"/>
      <c r="IA71" s="425"/>
      <c r="IB71" s="425"/>
      <c r="IC71" s="425"/>
      <c r="ID71" s="425"/>
      <c r="IE71" s="425"/>
      <c r="IF71" s="425"/>
      <c r="IG71" s="425"/>
      <c r="IH71" s="425"/>
      <c r="II71" s="425"/>
    </row>
    <row r="72" spans="1:243" s="449" customFormat="1" ht="15.75">
      <c r="A72" s="436"/>
      <c r="B72" s="436"/>
      <c r="C72" s="452"/>
      <c r="D72" s="452"/>
      <c r="E72" s="450"/>
      <c r="F72" s="424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  <c r="AA72" s="425"/>
      <c r="AB72" s="425"/>
      <c r="AC72" s="425"/>
      <c r="AD72" s="425"/>
      <c r="AE72" s="425"/>
      <c r="AF72" s="425"/>
      <c r="AG72" s="425"/>
      <c r="AH72" s="425"/>
      <c r="AI72" s="425"/>
      <c r="AJ72" s="425"/>
      <c r="AK72" s="425"/>
      <c r="AL72" s="425"/>
      <c r="AM72" s="425"/>
      <c r="AN72" s="425"/>
      <c r="AO72" s="425"/>
      <c r="AP72" s="425"/>
      <c r="AQ72" s="425"/>
      <c r="AR72" s="425"/>
      <c r="AS72" s="425"/>
      <c r="AT72" s="425"/>
      <c r="AU72" s="425"/>
      <c r="AV72" s="425"/>
      <c r="AW72" s="425"/>
      <c r="AX72" s="425"/>
      <c r="AY72" s="425"/>
      <c r="AZ72" s="425"/>
      <c r="BA72" s="425"/>
      <c r="BB72" s="425"/>
      <c r="BC72" s="425"/>
      <c r="BD72" s="425"/>
      <c r="BE72" s="425"/>
      <c r="BF72" s="425"/>
      <c r="BG72" s="425"/>
      <c r="BH72" s="425"/>
      <c r="BI72" s="425"/>
      <c r="BJ72" s="425"/>
      <c r="BK72" s="425"/>
      <c r="BL72" s="425"/>
      <c r="BM72" s="425"/>
      <c r="BN72" s="425"/>
      <c r="BO72" s="425"/>
      <c r="BP72" s="425"/>
      <c r="BQ72" s="425"/>
      <c r="BR72" s="425"/>
      <c r="BS72" s="425"/>
      <c r="BT72" s="425"/>
      <c r="BU72" s="425"/>
      <c r="BV72" s="425"/>
      <c r="BW72" s="425"/>
      <c r="BX72" s="425"/>
      <c r="BY72" s="425"/>
      <c r="BZ72" s="425"/>
      <c r="CA72" s="425"/>
      <c r="CB72" s="425"/>
      <c r="CC72" s="425"/>
      <c r="CD72" s="425"/>
      <c r="CE72" s="425"/>
      <c r="CF72" s="425"/>
      <c r="CG72" s="425"/>
      <c r="CH72" s="425"/>
      <c r="CI72" s="425"/>
      <c r="CJ72" s="425"/>
      <c r="CK72" s="425"/>
      <c r="CL72" s="425"/>
      <c r="CM72" s="425"/>
      <c r="CN72" s="425"/>
      <c r="CO72" s="425"/>
      <c r="CP72" s="425"/>
      <c r="CQ72" s="425"/>
      <c r="CR72" s="425"/>
      <c r="CS72" s="425"/>
      <c r="CT72" s="425"/>
      <c r="CU72" s="425"/>
      <c r="CV72" s="425"/>
      <c r="CW72" s="425"/>
      <c r="CX72" s="425"/>
      <c r="CY72" s="425"/>
      <c r="CZ72" s="425"/>
      <c r="DA72" s="425"/>
      <c r="DB72" s="425"/>
      <c r="DC72" s="425"/>
      <c r="DD72" s="425"/>
      <c r="DE72" s="425"/>
      <c r="DF72" s="425"/>
      <c r="DG72" s="425"/>
      <c r="DH72" s="425"/>
      <c r="DI72" s="425"/>
      <c r="DJ72" s="425"/>
      <c r="DK72" s="425"/>
      <c r="DL72" s="425"/>
      <c r="DM72" s="425"/>
      <c r="DN72" s="425"/>
      <c r="DO72" s="425"/>
      <c r="DP72" s="425"/>
      <c r="DQ72" s="425"/>
      <c r="DR72" s="425"/>
      <c r="DS72" s="425"/>
      <c r="DT72" s="425"/>
      <c r="DU72" s="425"/>
      <c r="DV72" s="425"/>
      <c r="DW72" s="425"/>
      <c r="DX72" s="425"/>
      <c r="DY72" s="425"/>
      <c r="DZ72" s="425"/>
      <c r="EA72" s="425"/>
      <c r="EB72" s="425"/>
      <c r="EC72" s="425"/>
      <c r="ED72" s="425"/>
      <c r="EE72" s="425"/>
      <c r="EF72" s="425"/>
      <c r="EG72" s="425"/>
      <c r="EH72" s="425"/>
      <c r="EI72" s="425"/>
      <c r="EJ72" s="425"/>
      <c r="EK72" s="425"/>
      <c r="EL72" s="425"/>
      <c r="EM72" s="425"/>
      <c r="EN72" s="425"/>
      <c r="EO72" s="425"/>
      <c r="EP72" s="425"/>
      <c r="EQ72" s="425"/>
      <c r="ER72" s="425"/>
      <c r="ES72" s="425"/>
      <c r="ET72" s="425"/>
      <c r="EU72" s="425"/>
      <c r="EV72" s="425"/>
      <c r="EW72" s="425"/>
      <c r="EX72" s="425"/>
      <c r="EY72" s="425"/>
      <c r="EZ72" s="425"/>
      <c r="FA72" s="425"/>
      <c r="FB72" s="425"/>
      <c r="FC72" s="425"/>
      <c r="FD72" s="425"/>
      <c r="FE72" s="425"/>
      <c r="FF72" s="425"/>
      <c r="FG72" s="425"/>
      <c r="FH72" s="425"/>
      <c r="FI72" s="425"/>
      <c r="FJ72" s="425"/>
      <c r="FK72" s="425"/>
      <c r="FL72" s="425"/>
      <c r="FM72" s="425"/>
      <c r="FN72" s="425"/>
      <c r="FO72" s="425"/>
      <c r="FP72" s="425"/>
      <c r="FQ72" s="425"/>
      <c r="FR72" s="425"/>
      <c r="FS72" s="425"/>
      <c r="FT72" s="425"/>
      <c r="FU72" s="425"/>
      <c r="FV72" s="425"/>
      <c r="FW72" s="425"/>
      <c r="FX72" s="425"/>
      <c r="FY72" s="425"/>
      <c r="FZ72" s="425"/>
      <c r="GA72" s="425"/>
      <c r="GB72" s="425"/>
      <c r="GC72" s="425"/>
      <c r="GD72" s="425"/>
      <c r="GE72" s="425"/>
      <c r="GF72" s="425"/>
      <c r="GG72" s="425"/>
      <c r="GH72" s="425"/>
      <c r="GI72" s="425"/>
      <c r="GJ72" s="425"/>
      <c r="GK72" s="425"/>
      <c r="GL72" s="425"/>
      <c r="GM72" s="425"/>
      <c r="GN72" s="425"/>
      <c r="GO72" s="425"/>
      <c r="GP72" s="425"/>
      <c r="GQ72" s="425"/>
      <c r="GR72" s="425"/>
      <c r="GS72" s="425"/>
      <c r="GT72" s="425"/>
      <c r="GU72" s="425"/>
      <c r="GV72" s="425"/>
      <c r="GW72" s="425"/>
      <c r="GX72" s="425"/>
      <c r="GY72" s="425"/>
      <c r="GZ72" s="425"/>
      <c r="HA72" s="425"/>
      <c r="HB72" s="425"/>
      <c r="HC72" s="425"/>
      <c r="HD72" s="425"/>
      <c r="HE72" s="425"/>
      <c r="HF72" s="425"/>
      <c r="HG72" s="425"/>
      <c r="HH72" s="425"/>
      <c r="HI72" s="425"/>
      <c r="HJ72" s="425"/>
      <c r="HK72" s="425"/>
      <c r="HL72" s="425"/>
      <c r="HM72" s="425"/>
      <c r="HN72" s="425"/>
      <c r="HO72" s="425"/>
      <c r="HP72" s="425"/>
      <c r="HQ72" s="425"/>
      <c r="HR72" s="425"/>
      <c r="HS72" s="425"/>
      <c r="HT72" s="425"/>
      <c r="HU72" s="425"/>
      <c r="HV72" s="425"/>
      <c r="HW72" s="425"/>
      <c r="HX72" s="425"/>
      <c r="HY72" s="425"/>
      <c r="HZ72" s="425"/>
      <c r="IA72" s="425"/>
      <c r="IB72" s="425"/>
      <c r="IC72" s="425"/>
      <c r="ID72" s="425"/>
      <c r="IE72" s="425"/>
      <c r="IF72" s="425"/>
      <c r="IG72" s="425"/>
      <c r="IH72" s="425"/>
      <c r="II72" s="425"/>
    </row>
    <row r="73" spans="1:243" s="449" customFormat="1" ht="15.75">
      <c r="A73" s="436"/>
      <c r="B73" s="436"/>
      <c r="C73" s="452"/>
      <c r="D73" s="452"/>
      <c r="E73" s="450"/>
      <c r="F73" s="424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25"/>
      <c r="AD73" s="425"/>
      <c r="AE73" s="425"/>
      <c r="AF73" s="425"/>
      <c r="AG73" s="425"/>
      <c r="AH73" s="425"/>
      <c r="AI73" s="425"/>
      <c r="AJ73" s="425"/>
      <c r="AK73" s="425"/>
      <c r="AL73" s="425"/>
      <c r="AM73" s="425"/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5"/>
      <c r="BG73" s="425"/>
      <c r="BH73" s="425"/>
      <c r="BI73" s="425"/>
      <c r="BJ73" s="425"/>
      <c r="BK73" s="425"/>
      <c r="BL73" s="425"/>
      <c r="BM73" s="425"/>
      <c r="BN73" s="425"/>
      <c r="BO73" s="425"/>
      <c r="BP73" s="425"/>
      <c r="BQ73" s="425"/>
      <c r="BR73" s="425"/>
      <c r="BS73" s="425"/>
      <c r="BT73" s="425"/>
      <c r="BU73" s="425"/>
      <c r="BV73" s="425"/>
      <c r="BW73" s="425"/>
      <c r="BX73" s="425"/>
      <c r="BY73" s="425"/>
      <c r="BZ73" s="425"/>
      <c r="CA73" s="425"/>
      <c r="CB73" s="425"/>
      <c r="CC73" s="425"/>
      <c r="CD73" s="425"/>
      <c r="CE73" s="425"/>
      <c r="CF73" s="425"/>
      <c r="CG73" s="425"/>
      <c r="CH73" s="425"/>
      <c r="CI73" s="425"/>
      <c r="CJ73" s="425"/>
      <c r="CK73" s="425"/>
      <c r="CL73" s="425"/>
      <c r="CM73" s="425"/>
      <c r="CN73" s="425"/>
      <c r="CO73" s="425"/>
      <c r="CP73" s="425"/>
      <c r="CQ73" s="425"/>
      <c r="CR73" s="425"/>
      <c r="CS73" s="425"/>
      <c r="CT73" s="425"/>
      <c r="CU73" s="425"/>
      <c r="CV73" s="425"/>
      <c r="CW73" s="425"/>
      <c r="CX73" s="425"/>
      <c r="CY73" s="425"/>
      <c r="CZ73" s="425"/>
      <c r="DA73" s="425"/>
      <c r="DB73" s="425"/>
      <c r="DC73" s="425"/>
      <c r="DD73" s="425"/>
      <c r="DE73" s="425"/>
      <c r="DF73" s="425"/>
      <c r="DG73" s="425"/>
      <c r="DH73" s="425"/>
      <c r="DI73" s="425"/>
      <c r="DJ73" s="425"/>
      <c r="DK73" s="425"/>
      <c r="DL73" s="425"/>
      <c r="DM73" s="425"/>
      <c r="DN73" s="425"/>
      <c r="DO73" s="425"/>
      <c r="DP73" s="425"/>
      <c r="DQ73" s="425"/>
      <c r="DR73" s="425"/>
      <c r="DS73" s="425"/>
      <c r="DT73" s="425"/>
      <c r="DU73" s="425"/>
      <c r="DV73" s="425"/>
      <c r="DW73" s="425"/>
      <c r="DX73" s="425"/>
      <c r="DY73" s="425"/>
      <c r="DZ73" s="425"/>
      <c r="EA73" s="425"/>
      <c r="EB73" s="425"/>
      <c r="EC73" s="425"/>
      <c r="ED73" s="425"/>
      <c r="EE73" s="425"/>
      <c r="EF73" s="425"/>
      <c r="EG73" s="425"/>
      <c r="EH73" s="425"/>
      <c r="EI73" s="425"/>
      <c r="EJ73" s="425"/>
      <c r="EK73" s="425"/>
      <c r="EL73" s="425"/>
      <c r="EM73" s="425"/>
      <c r="EN73" s="425"/>
      <c r="EO73" s="425"/>
      <c r="EP73" s="425"/>
      <c r="EQ73" s="425"/>
      <c r="ER73" s="425"/>
      <c r="ES73" s="425"/>
      <c r="ET73" s="425"/>
      <c r="EU73" s="425"/>
      <c r="EV73" s="425"/>
      <c r="EW73" s="425"/>
      <c r="EX73" s="425"/>
      <c r="EY73" s="425"/>
      <c r="EZ73" s="425"/>
      <c r="FA73" s="425"/>
      <c r="FB73" s="425"/>
      <c r="FC73" s="425"/>
      <c r="FD73" s="425"/>
      <c r="FE73" s="425"/>
      <c r="FF73" s="425"/>
      <c r="FG73" s="425"/>
      <c r="FH73" s="425"/>
      <c r="FI73" s="425"/>
      <c r="FJ73" s="425"/>
      <c r="FK73" s="425"/>
      <c r="FL73" s="425"/>
      <c r="FM73" s="425"/>
      <c r="FN73" s="425"/>
      <c r="FO73" s="425"/>
      <c r="FP73" s="425"/>
      <c r="FQ73" s="425"/>
      <c r="FR73" s="425"/>
      <c r="FS73" s="425"/>
      <c r="FT73" s="425"/>
      <c r="FU73" s="425"/>
      <c r="FV73" s="425"/>
      <c r="FW73" s="425"/>
      <c r="FX73" s="425"/>
      <c r="FY73" s="425"/>
      <c r="FZ73" s="425"/>
      <c r="GA73" s="425"/>
      <c r="GB73" s="425"/>
      <c r="GC73" s="425"/>
      <c r="GD73" s="425"/>
      <c r="GE73" s="425"/>
      <c r="GF73" s="425"/>
      <c r="GG73" s="425"/>
      <c r="GH73" s="425"/>
      <c r="GI73" s="425"/>
      <c r="GJ73" s="425"/>
      <c r="GK73" s="425"/>
      <c r="GL73" s="425"/>
      <c r="GM73" s="425"/>
      <c r="GN73" s="425"/>
      <c r="GO73" s="425"/>
      <c r="GP73" s="425"/>
      <c r="GQ73" s="425"/>
      <c r="GR73" s="425"/>
      <c r="GS73" s="425"/>
      <c r="GT73" s="425"/>
      <c r="GU73" s="425"/>
      <c r="GV73" s="425"/>
      <c r="GW73" s="425"/>
      <c r="GX73" s="425"/>
      <c r="GY73" s="425"/>
      <c r="GZ73" s="425"/>
      <c r="HA73" s="425"/>
      <c r="HB73" s="425"/>
      <c r="HC73" s="425"/>
      <c r="HD73" s="425"/>
      <c r="HE73" s="425"/>
      <c r="HF73" s="425"/>
      <c r="HG73" s="425"/>
      <c r="HH73" s="425"/>
      <c r="HI73" s="425"/>
      <c r="HJ73" s="425"/>
      <c r="HK73" s="425"/>
      <c r="HL73" s="425"/>
      <c r="HM73" s="425"/>
      <c r="HN73" s="425"/>
      <c r="HO73" s="425"/>
      <c r="HP73" s="425"/>
      <c r="HQ73" s="425"/>
      <c r="HR73" s="425"/>
      <c r="HS73" s="425"/>
      <c r="HT73" s="425"/>
      <c r="HU73" s="425"/>
      <c r="HV73" s="425"/>
      <c r="HW73" s="425"/>
      <c r="HX73" s="425"/>
      <c r="HY73" s="425"/>
      <c r="HZ73" s="425"/>
      <c r="IA73" s="425"/>
      <c r="IB73" s="425"/>
      <c r="IC73" s="425"/>
      <c r="ID73" s="425"/>
      <c r="IE73" s="425"/>
      <c r="IF73" s="425"/>
      <c r="IG73" s="425"/>
      <c r="IH73" s="425"/>
      <c r="II73" s="425"/>
    </row>
    <row r="74" spans="1:243" s="449" customFormat="1" ht="15.75">
      <c r="A74" s="436"/>
      <c r="B74" s="436"/>
      <c r="C74" s="452"/>
      <c r="D74" s="452"/>
      <c r="E74" s="450"/>
      <c r="F74" s="424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  <c r="AA74" s="425"/>
      <c r="AB74" s="425"/>
      <c r="AC74" s="425"/>
      <c r="AD74" s="425"/>
      <c r="AE74" s="425"/>
      <c r="AF74" s="425"/>
      <c r="AG74" s="425"/>
      <c r="AH74" s="425"/>
      <c r="AI74" s="425"/>
      <c r="AJ74" s="425"/>
      <c r="AK74" s="425"/>
      <c r="AL74" s="425"/>
      <c r="AM74" s="425"/>
      <c r="AN74" s="425"/>
      <c r="AO74" s="425"/>
      <c r="AP74" s="425"/>
      <c r="AQ74" s="425"/>
      <c r="AR74" s="425"/>
      <c r="AS74" s="425"/>
      <c r="AT74" s="425"/>
      <c r="AU74" s="425"/>
      <c r="AV74" s="425"/>
      <c r="AW74" s="425"/>
      <c r="AX74" s="425"/>
      <c r="AY74" s="425"/>
      <c r="AZ74" s="425"/>
      <c r="BA74" s="425"/>
      <c r="BB74" s="425"/>
      <c r="BC74" s="425"/>
      <c r="BD74" s="425"/>
      <c r="BE74" s="425"/>
      <c r="BF74" s="425"/>
      <c r="BG74" s="425"/>
      <c r="BH74" s="425"/>
      <c r="BI74" s="425"/>
      <c r="BJ74" s="425"/>
      <c r="BK74" s="425"/>
      <c r="BL74" s="425"/>
      <c r="BM74" s="425"/>
      <c r="BN74" s="425"/>
      <c r="BO74" s="425"/>
      <c r="BP74" s="425"/>
      <c r="BQ74" s="425"/>
      <c r="BR74" s="425"/>
      <c r="BS74" s="425"/>
      <c r="BT74" s="425"/>
      <c r="BU74" s="425"/>
      <c r="BV74" s="425"/>
      <c r="BW74" s="425"/>
      <c r="BX74" s="425"/>
      <c r="BY74" s="425"/>
      <c r="BZ74" s="425"/>
      <c r="CA74" s="425"/>
      <c r="CB74" s="425"/>
      <c r="CC74" s="425"/>
      <c r="CD74" s="425"/>
      <c r="CE74" s="425"/>
      <c r="CF74" s="425"/>
      <c r="CG74" s="425"/>
      <c r="CH74" s="425"/>
      <c r="CI74" s="425"/>
      <c r="CJ74" s="425"/>
      <c r="CK74" s="425"/>
      <c r="CL74" s="425"/>
      <c r="CM74" s="425"/>
      <c r="CN74" s="425"/>
      <c r="CO74" s="425"/>
      <c r="CP74" s="425"/>
      <c r="CQ74" s="425"/>
      <c r="CR74" s="425"/>
      <c r="CS74" s="425"/>
      <c r="CT74" s="425"/>
      <c r="CU74" s="425"/>
      <c r="CV74" s="425"/>
      <c r="CW74" s="425"/>
      <c r="CX74" s="425"/>
      <c r="CY74" s="425"/>
      <c r="CZ74" s="425"/>
      <c r="DA74" s="425"/>
      <c r="DB74" s="425"/>
      <c r="DC74" s="425"/>
      <c r="DD74" s="425"/>
      <c r="DE74" s="425"/>
      <c r="DF74" s="425"/>
      <c r="DG74" s="425"/>
      <c r="DH74" s="425"/>
      <c r="DI74" s="425"/>
      <c r="DJ74" s="425"/>
      <c r="DK74" s="425"/>
      <c r="DL74" s="425"/>
      <c r="DM74" s="425"/>
      <c r="DN74" s="425"/>
      <c r="DO74" s="425"/>
      <c r="DP74" s="425"/>
      <c r="DQ74" s="425"/>
      <c r="DR74" s="425"/>
      <c r="DS74" s="425"/>
      <c r="DT74" s="425"/>
      <c r="DU74" s="425"/>
      <c r="DV74" s="425"/>
      <c r="DW74" s="425"/>
      <c r="DX74" s="425"/>
      <c r="DY74" s="425"/>
      <c r="DZ74" s="425"/>
      <c r="EA74" s="425"/>
      <c r="EB74" s="425"/>
      <c r="EC74" s="425"/>
      <c r="ED74" s="425"/>
      <c r="EE74" s="425"/>
      <c r="EF74" s="425"/>
      <c r="EG74" s="425"/>
      <c r="EH74" s="425"/>
      <c r="EI74" s="425"/>
      <c r="EJ74" s="425"/>
      <c r="EK74" s="425"/>
      <c r="EL74" s="425"/>
      <c r="EM74" s="425"/>
      <c r="EN74" s="425"/>
      <c r="EO74" s="425"/>
      <c r="EP74" s="425"/>
      <c r="EQ74" s="425"/>
      <c r="ER74" s="425"/>
      <c r="ES74" s="425"/>
      <c r="ET74" s="425"/>
      <c r="EU74" s="425"/>
      <c r="EV74" s="425"/>
      <c r="EW74" s="425"/>
      <c r="EX74" s="425"/>
      <c r="EY74" s="425"/>
      <c r="EZ74" s="425"/>
      <c r="FA74" s="425"/>
      <c r="FB74" s="425"/>
      <c r="FC74" s="425"/>
      <c r="FD74" s="425"/>
      <c r="FE74" s="425"/>
      <c r="FF74" s="425"/>
      <c r="FG74" s="425"/>
      <c r="FH74" s="425"/>
      <c r="FI74" s="425"/>
      <c r="FJ74" s="425"/>
      <c r="FK74" s="425"/>
      <c r="FL74" s="425"/>
      <c r="FM74" s="425"/>
      <c r="FN74" s="425"/>
      <c r="FO74" s="425"/>
      <c r="FP74" s="425"/>
      <c r="FQ74" s="425"/>
      <c r="FR74" s="425"/>
      <c r="FS74" s="425"/>
      <c r="FT74" s="425"/>
      <c r="FU74" s="425"/>
      <c r="FV74" s="425"/>
      <c r="FW74" s="425"/>
      <c r="FX74" s="425"/>
      <c r="FY74" s="425"/>
      <c r="FZ74" s="425"/>
      <c r="GA74" s="425"/>
      <c r="GB74" s="425"/>
      <c r="GC74" s="425"/>
      <c r="GD74" s="425"/>
      <c r="GE74" s="425"/>
      <c r="GF74" s="425"/>
      <c r="GG74" s="425"/>
      <c r="GH74" s="425"/>
      <c r="GI74" s="425"/>
      <c r="GJ74" s="425"/>
      <c r="GK74" s="425"/>
      <c r="GL74" s="425"/>
      <c r="GM74" s="425"/>
      <c r="GN74" s="425"/>
      <c r="GO74" s="425"/>
      <c r="GP74" s="425"/>
      <c r="GQ74" s="425"/>
      <c r="GR74" s="425"/>
      <c r="GS74" s="425"/>
      <c r="GT74" s="425"/>
      <c r="GU74" s="425"/>
      <c r="GV74" s="425"/>
      <c r="GW74" s="425"/>
      <c r="GX74" s="425"/>
      <c r="GY74" s="425"/>
      <c r="GZ74" s="425"/>
      <c r="HA74" s="425"/>
      <c r="HB74" s="425"/>
      <c r="HC74" s="425"/>
      <c r="HD74" s="425"/>
      <c r="HE74" s="425"/>
      <c r="HF74" s="425"/>
      <c r="HG74" s="425"/>
      <c r="HH74" s="425"/>
      <c r="HI74" s="425"/>
      <c r="HJ74" s="425"/>
      <c r="HK74" s="425"/>
      <c r="HL74" s="425"/>
      <c r="HM74" s="425"/>
      <c r="HN74" s="425"/>
      <c r="HO74" s="425"/>
      <c r="HP74" s="425"/>
      <c r="HQ74" s="425"/>
      <c r="HR74" s="425"/>
      <c r="HS74" s="425"/>
      <c r="HT74" s="425"/>
      <c r="HU74" s="425"/>
      <c r="HV74" s="425"/>
      <c r="HW74" s="425"/>
      <c r="HX74" s="425"/>
      <c r="HY74" s="425"/>
      <c r="HZ74" s="425"/>
      <c r="IA74" s="425"/>
      <c r="IB74" s="425"/>
      <c r="IC74" s="425"/>
      <c r="ID74" s="425"/>
      <c r="IE74" s="425"/>
      <c r="IF74" s="425"/>
      <c r="IG74" s="425"/>
      <c r="IH74" s="425"/>
      <c r="II74" s="425"/>
    </row>
    <row r="75" spans="1:243" ht="15.75">
      <c r="A75" s="436"/>
      <c r="B75" s="436"/>
      <c r="C75" s="452"/>
      <c r="D75" s="452"/>
      <c r="E75" s="450"/>
    </row>
    <row r="76" spans="1:243" ht="15.75">
      <c r="A76" s="436"/>
      <c r="B76" s="436"/>
      <c r="C76" s="452"/>
      <c r="D76" s="452"/>
      <c r="E76" s="450"/>
    </row>
    <row r="77" spans="1:243" ht="15.75">
      <c r="A77" s="436"/>
      <c r="B77" s="436"/>
      <c r="C77" s="452"/>
      <c r="D77" s="452"/>
      <c r="E77" s="450"/>
    </row>
    <row r="78" spans="1:243" ht="15.75">
      <c r="A78" s="436"/>
      <c r="B78" s="436"/>
      <c r="C78" s="452"/>
      <c r="D78" s="452"/>
      <c r="E78" s="450"/>
    </row>
    <row r="79" spans="1:243" ht="15.75">
      <c r="A79" s="436"/>
      <c r="B79" s="436"/>
      <c r="C79" s="452"/>
      <c r="D79" s="452"/>
      <c r="E79" s="450"/>
    </row>
    <row r="80" spans="1:243" ht="15.75">
      <c r="A80" s="436"/>
      <c r="B80" s="436"/>
      <c r="C80" s="452"/>
      <c r="D80" s="452"/>
      <c r="E80" s="450"/>
    </row>
    <row r="81" spans="1:5" ht="15.75">
      <c r="A81" s="436"/>
      <c r="B81" s="436"/>
      <c r="C81" s="452"/>
      <c r="D81" s="452"/>
      <c r="E81" s="450"/>
    </row>
    <row r="82" spans="1:5" ht="15.75">
      <c r="A82" s="436"/>
      <c r="B82" s="436"/>
      <c r="C82" s="452"/>
      <c r="D82" s="452"/>
      <c r="E82" s="450"/>
    </row>
    <row r="83" spans="1:5" ht="15.75">
      <c r="A83" s="436"/>
      <c r="B83" s="436"/>
      <c r="C83" s="452"/>
      <c r="D83" s="452"/>
      <c r="E83" s="450"/>
    </row>
    <row r="84" spans="1:5" ht="15.75">
      <c r="A84" s="436"/>
      <c r="B84" s="456"/>
      <c r="C84" s="452"/>
      <c r="D84" s="452"/>
      <c r="E84" s="450"/>
    </row>
  </sheetData>
  <pageMargins left="0.89" right="0.33" top="0.75" bottom="0.75" header="0.39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E11" sqref="E11"/>
    </sheetView>
  </sheetViews>
  <sheetFormatPr defaultColWidth="8" defaultRowHeight="12.75"/>
  <cols>
    <col min="1" max="1" width="24" style="223" customWidth="1"/>
    <col min="2" max="3" width="10.5703125" style="223" customWidth="1"/>
    <col min="4" max="4" width="9.5703125" style="223" customWidth="1"/>
    <col min="5" max="5" width="9.42578125" style="223" customWidth="1"/>
    <col min="6" max="6" width="10.85546875" style="223" customWidth="1"/>
    <col min="7" max="7" width="10.5703125" style="223" customWidth="1"/>
    <col min="8" max="16384" width="8" style="223"/>
  </cols>
  <sheetData>
    <row r="1" spans="1:13" ht="20.100000000000001" customHeight="1">
      <c r="A1" s="222" t="s">
        <v>300</v>
      </c>
      <c r="B1" s="222"/>
      <c r="C1" s="222"/>
      <c r="D1" s="222"/>
      <c r="E1" s="222"/>
      <c r="F1" s="222"/>
      <c r="G1" s="222"/>
    </row>
    <row r="2" spans="1:13" ht="20.100000000000001" customHeight="1">
      <c r="A2" s="222"/>
      <c r="B2" s="222"/>
      <c r="C2" s="222"/>
      <c r="D2" s="222"/>
      <c r="E2" s="222"/>
      <c r="F2" s="222"/>
      <c r="G2" s="222"/>
    </row>
    <row r="3" spans="1:13" ht="20.100000000000001" customHeight="1">
      <c r="A3" s="224"/>
      <c r="B3" s="224"/>
      <c r="C3" s="224"/>
      <c r="D3" s="224"/>
      <c r="E3" s="225"/>
      <c r="F3" s="225"/>
      <c r="G3" s="225"/>
    </row>
    <row r="4" spans="1:13" ht="20.100000000000001" customHeight="1">
      <c r="A4" s="226"/>
      <c r="B4" s="227"/>
      <c r="C4" s="227"/>
      <c r="D4" s="227"/>
      <c r="E4" s="227"/>
      <c r="F4" s="227"/>
      <c r="G4" s="228" t="s">
        <v>210</v>
      </c>
    </row>
    <row r="5" spans="1:13" ht="17.25" customHeight="1">
      <c r="B5" s="229" t="s">
        <v>237</v>
      </c>
      <c r="C5" s="229" t="s">
        <v>72</v>
      </c>
      <c r="D5" s="468" t="s">
        <v>212</v>
      </c>
      <c r="E5" s="468"/>
      <c r="F5" s="230" t="s">
        <v>24</v>
      </c>
      <c r="G5" s="230" t="s">
        <v>25</v>
      </c>
    </row>
    <row r="6" spans="1:13" ht="17.25" customHeight="1">
      <c r="B6" s="231" t="s">
        <v>75</v>
      </c>
      <c r="C6" s="231" t="s">
        <v>76</v>
      </c>
      <c r="D6" s="469" t="s">
        <v>26</v>
      </c>
      <c r="E6" s="469"/>
      <c r="F6" s="232" t="s">
        <v>26</v>
      </c>
      <c r="G6" s="232" t="s">
        <v>26</v>
      </c>
    </row>
    <row r="7" spans="1:13" ht="17.25" customHeight="1">
      <c r="B7" s="231" t="s">
        <v>77</v>
      </c>
      <c r="C7" s="231" t="s">
        <v>77</v>
      </c>
      <c r="D7" s="231" t="s">
        <v>301</v>
      </c>
      <c r="E7" s="231" t="s">
        <v>302</v>
      </c>
      <c r="F7" s="233" t="s">
        <v>27</v>
      </c>
      <c r="G7" s="233" t="s">
        <v>27</v>
      </c>
    </row>
    <row r="8" spans="1:13" ht="17.25" customHeight="1">
      <c r="B8" s="231">
        <v>2023</v>
      </c>
      <c r="C8" s="231">
        <v>2023</v>
      </c>
      <c r="D8" s="231" t="s">
        <v>303</v>
      </c>
      <c r="E8" s="231" t="s">
        <v>304</v>
      </c>
      <c r="F8" s="234" t="s">
        <v>28</v>
      </c>
      <c r="G8" s="234" t="s">
        <v>28</v>
      </c>
    </row>
    <row r="9" spans="1:13" ht="17.25" customHeight="1">
      <c r="B9" s="231"/>
      <c r="C9" s="231"/>
      <c r="D9" s="231"/>
      <c r="E9" s="231"/>
      <c r="F9" s="234" t="s">
        <v>77</v>
      </c>
      <c r="G9" s="234" t="s">
        <v>77</v>
      </c>
    </row>
    <row r="10" spans="1:13" ht="17.25" customHeight="1">
      <c r="B10" s="235"/>
      <c r="C10" s="235"/>
      <c r="D10" s="226"/>
      <c r="E10" s="226"/>
      <c r="F10" s="236" t="s">
        <v>305</v>
      </c>
      <c r="G10" s="236" t="s">
        <v>305</v>
      </c>
    </row>
    <row r="11" spans="1:13" s="238" customFormat="1" ht="6.75" customHeight="1">
      <c r="A11" s="223"/>
      <c r="B11" s="237"/>
      <c r="C11" s="237"/>
      <c r="D11" s="223"/>
      <c r="E11" s="223"/>
      <c r="F11" s="234"/>
      <c r="G11" s="234"/>
    </row>
    <row r="12" spans="1:13" s="238" customFormat="1" ht="22.35" customHeight="1">
      <c r="A12" s="238" t="s">
        <v>216</v>
      </c>
      <c r="B12" s="239">
        <v>528380.76984091359</v>
      </c>
      <c r="C12" s="239">
        <v>536326.12463383412</v>
      </c>
      <c r="D12" s="240">
        <v>5105422.0473272465</v>
      </c>
      <c r="E12" s="241">
        <v>100</v>
      </c>
      <c r="F12" s="241">
        <v>107.01727326962913</v>
      </c>
      <c r="G12" s="241">
        <v>109.40744930910601</v>
      </c>
      <c r="H12" s="242"/>
      <c r="I12" s="242"/>
    </row>
    <row r="13" spans="1:13" ht="22.35" customHeight="1">
      <c r="A13" s="243" t="s">
        <v>306</v>
      </c>
      <c r="B13" s="244">
        <v>406355.42052930163</v>
      </c>
      <c r="C13" s="244">
        <v>412926.13207233412</v>
      </c>
      <c r="D13" s="245">
        <v>3988902.49</v>
      </c>
      <c r="E13" s="246">
        <v>78.130711022113104</v>
      </c>
      <c r="F13" s="246">
        <v>106.72634022471821</v>
      </c>
      <c r="G13" s="246">
        <v>108.32555870776714</v>
      </c>
      <c r="H13" s="242"/>
      <c r="I13" s="242"/>
      <c r="K13" s="238"/>
      <c r="L13" s="238"/>
      <c r="M13" s="238"/>
    </row>
    <row r="14" spans="1:13" s="247" customFormat="1" ht="22.35" customHeight="1">
      <c r="A14" s="243" t="s">
        <v>307</v>
      </c>
      <c r="B14" s="244">
        <v>59319.840816238459</v>
      </c>
      <c r="C14" s="244">
        <v>59681.294953643723</v>
      </c>
      <c r="D14" s="245">
        <v>555607.02107405371</v>
      </c>
      <c r="E14" s="246">
        <v>10.882685425878181</v>
      </c>
      <c r="F14" s="246">
        <v>114.93883302622321</v>
      </c>
      <c r="G14" s="246">
        <v>115.04811450258006</v>
      </c>
      <c r="H14" s="242"/>
      <c r="I14" s="242"/>
      <c r="K14" s="238"/>
      <c r="L14" s="238"/>
      <c r="M14" s="238"/>
    </row>
    <row r="15" spans="1:13" ht="22.35" customHeight="1">
      <c r="A15" s="243" t="s">
        <v>308</v>
      </c>
      <c r="B15" s="244">
        <v>4020.5322660570232</v>
      </c>
      <c r="C15" s="244">
        <v>3751.7842043063588</v>
      </c>
      <c r="D15" s="245">
        <v>30175.799359633547</v>
      </c>
      <c r="E15" s="246">
        <v>0.5910539634119174</v>
      </c>
      <c r="F15" s="246">
        <v>151.43162910577973</v>
      </c>
      <c r="G15" s="246">
        <v>147.5723814196356</v>
      </c>
      <c r="H15" s="242"/>
      <c r="I15" s="242"/>
      <c r="K15" s="238"/>
      <c r="L15" s="238"/>
      <c r="M15" s="238"/>
    </row>
    <row r="16" spans="1:13" ht="22.35" customHeight="1">
      <c r="A16" s="243" t="s">
        <v>309</v>
      </c>
      <c r="B16" s="244">
        <v>58684.976229316482</v>
      </c>
      <c r="C16" s="244">
        <v>59966.913403549923</v>
      </c>
      <c r="D16" s="245">
        <v>530736.68063705752</v>
      </c>
      <c r="E16" s="246">
        <v>10.395549588596793</v>
      </c>
      <c r="F16" s="246">
        <v>100.1874336116048</v>
      </c>
      <c r="G16" s="246">
        <v>110.40471083761831</v>
      </c>
      <c r="H16" s="242"/>
      <c r="I16" s="242"/>
      <c r="K16" s="238"/>
      <c r="L16" s="238"/>
      <c r="M16" s="238"/>
    </row>
    <row r="17" spans="1:7" ht="22.35" customHeight="1">
      <c r="B17" s="248"/>
      <c r="C17" s="248"/>
      <c r="D17" s="248"/>
      <c r="E17" s="249"/>
    </row>
    <row r="18" spans="1:7" ht="22.35" customHeight="1">
      <c r="B18" s="248"/>
      <c r="C18" s="248"/>
      <c r="D18" s="249"/>
      <c r="E18" s="249"/>
    </row>
    <row r="19" spans="1:7" ht="22.35" customHeight="1">
      <c r="A19" s="250"/>
      <c r="B19" s="248"/>
      <c r="C19" s="248"/>
      <c r="D19" s="249"/>
      <c r="E19" s="250"/>
      <c r="F19" s="250"/>
      <c r="G19" s="250"/>
    </row>
    <row r="20" spans="1:7" ht="22.35" customHeight="1">
      <c r="A20" s="250"/>
      <c r="B20" s="248"/>
      <c r="C20" s="248"/>
      <c r="D20" s="249"/>
      <c r="E20" s="250"/>
      <c r="F20" s="250"/>
      <c r="G20" s="250"/>
    </row>
    <row r="21" spans="1:7">
      <c r="A21" s="250"/>
      <c r="B21" s="248"/>
      <c r="C21" s="248"/>
      <c r="D21" s="249"/>
      <c r="E21" s="250"/>
      <c r="F21" s="250"/>
      <c r="G21" s="250"/>
    </row>
    <row r="22" spans="1:7">
      <c r="B22" s="248"/>
      <c r="C22" s="248"/>
      <c r="D22" s="248"/>
    </row>
    <row r="23" spans="1:7">
      <c r="B23" s="248"/>
    </row>
    <row r="27" spans="1:7">
      <c r="A27" s="250"/>
      <c r="B27" s="251"/>
      <c r="C27" s="251"/>
      <c r="D27" s="251"/>
      <c r="E27" s="251"/>
      <c r="F27" s="250"/>
      <c r="G27" s="250"/>
    </row>
    <row r="28" spans="1:7">
      <c r="A28" s="250"/>
      <c r="B28" s="251"/>
      <c r="C28" s="251"/>
      <c r="D28" s="251"/>
      <c r="E28" s="251"/>
      <c r="F28" s="250"/>
      <c r="G28" s="250"/>
    </row>
    <row r="29" spans="1:7">
      <c r="A29" s="250"/>
      <c r="B29" s="251"/>
      <c r="C29" s="251"/>
      <c r="D29" s="251"/>
      <c r="E29" s="251"/>
      <c r="F29" s="250"/>
      <c r="G29" s="250"/>
    </row>
    <row r="30" spans="1:7">
      <c r="A30" s="250"/>
      <c r="B30" s="250"/>
      <c r="C30" s="250"/>
      <c r="D30" s="250"/>
      <c r="E30" s="250"/>
      <c r="F30" s="250"/>
      <c r="G30" s="250"/>
    </row>
    <row r="31" spans="1:7">
      <c r="A31" s="250"/>
      <c r="B31" s="250"/>
      <c r="C31" s="250"/>
      <c r="D31" s="250"/>
      <c r="E31" s="250"/>
      <c r="F31" s="250"/>
      <c r="G31" s="250"/>
    </row>
    <row r="32" spans="1:7">
      <c r="A32" s="250"/>
      <c r="B32" s="250"/>
      <c r="C32" s="250"/>
      <c r="D32" s="250"/>
      <c r="E32" s="250"/>
      <c r="F32" s="250"/>
      <c r="G32" s="250"/>
    </row>
    <row r="33" spans="1:7">
      <c r="A33" s="250"/>
      <c r="B33" s="250"/>
      <c r="C33" s="250"/>
      <c r="D33" s="250"/>
      <c r="E33" s="250"/>
      <c r="F33" s="250"/>
      <c r="G33" s="250"/>
    </row>
    <row r="34" spans="1:7">
      <c r="A34" s="250"/>
      <c r="B34" s="250"/>
      <c r="C34" s="250"/>
      <c r="D34" s="250"/>
      <c r="E34" s="250"/>
      <c r="F34" s="250"/>
      <c r="G34" s="250"/>
    </row>
    <row r="35" spans="1:7">
      <c r="A35" s="250"/>
      <c r="B35" s="250"/>
      <c r="C35" s="250"/>
      <c r="D35" s="250"/>
      <c r="E35" s="250"/>
      <c r="F35" s="250"/>
      <c r="G35" s="250"/>
    </row>
    <row r="36" spans="1:7">
      <c r="A36" s="250"/>
      <c r="B36" s="250"/>
      <c r="C36" s="250"/>
      <c r="D36" s="250"/>
      <c r="E36" s="250"/>
      <c r="F36" s="250"/>
      <c r="G36" s="250"/>
    </row>
    <row r="37" spans="1:7">
      <c r="A37" s="250"/>
      <c r="B37" s="250"/>
      <c r="C37" s="250"/>
      <c r="D37" s="250"/>
      <c r="E37" s="250"/>
      <c r="F37" s="250"/>
      <c r="G37" s="250"/>
    </row>
    <row r="38" spans="1:7">
      <c r="A38" s="250"/>
      <c r="B38" s="250"/>
      <c r="C38" s="250"/>
      <c r="D38" s="250"/>
      <c r="E38" s="250"/>
      <c r="F38" s="250"/>
      <c r="G38" s="250"/>
    </row>
    <row r="39" spans="1:7">
      <c r="A39" s="250"/>
      <c r="B39" s="250"/>
      <c r="C39" s="250"/>
      <c r="D39" s="250"/>
      <c r="E39" s="250"/>
      <c r="F39" s="250"/>
      <c r="G39" s="250"/>
    </row>
    <row r="40" spans="1:7">
      <c r="A40" s="250"/>
      <c r="B40" s="250"/>
      <c r="C40" s="250"/>
      <c r="D40" s="250"/>
      <c r="E40" s="250"/>
      <c r="F40" s="250"/>
      <c r="G40" s="250"/>
    </row>
    <row r="41" spans="1:7">
      <c r="A41" s="250"/>
      <c r="B41" s="250"/>
      <c r="C41" s="250"/>
      <c r="D41" s="250"/>
      <c r="E41" s="250"/>
      <c r="F41" s="250"/>
      <c r="G41" s="250"/>
    </row>
    <row r="42" spans="1:7">
      <c r="A42" s="250"/>
      <c r="B42" s="250"/>
      <c r="C42" s="250"/>
      <c r="D42" s="250"/>
      <c r="E42" s="250"/>
      <c r="F42" s="250"/>
      <c r="G42" s="250"/>
    </row>
    <row r="43" spans="1:7">
      <c r="A43" s="250"/>
      <c r="B43" s="250"/>
      <c r="C43" s="250"/>
      <c r="D43" s="250"/>
      <c r="E43" s="250"/>
      <c r="F43" s="250"/>
      <c r="G43" s="250"/>
    </row>
    <row r="44" spans="1:7">
      <c r="A44" s="250"/>
      <c r="B44" s="250"/>
      <c r="C44" s="250"/>
      <c r="D44" s="250"/>
      <c r="E44" s="250"/>
      <c r="F44" s="250"/>
      <c r="G44" s="250"/>
    </row>
    <row r="45" spans="1:7">
      <c r="A45" s="250"/>
      <c r="B45" s="250"/>
      <c r="C45" s="250"/>
      <c r="D45" s="250"/>
      <c r="E45" s="250"/>
      <c r="F45" s="250"/>
      <c r="G45" s="250"/>
    </row>
    <row r="46" spans="1:7">
      <c r="A46" s="250"/>
      <c r="B46" s="250"/>
      <c r="C46" s="250"/>
      <c r="D46" s="250"/>
      <c r="E46" s="250"/>
      <c r="F46" s="250"/>
      <c r="G46" s="250"/>
    </row>
    <row r="47" spans="1:7">
      <c r="A47" s="250"/>
      <c r="B47" s="250"/>
      <c r="C47" s="250"/>
      <c r="D47" s="250"/>
      <c r="E47" s="250"/>
      <c r="F47" s="250"/>
      <c r="G47" s="250"/>
    </row>
    <row r="48" spans="1:7">
      <c r="A48" s="250"/>
      <c r="B48" s="250"/>
      <c r="C48" s="250"/>
      <c r="D48" s="250"/>
      <c r="E48" s="250"/>
      <c r="F48" s="250"/>
      <c r="G48" s="250"/>
    </row>
    <row r="49" spans="1:7">
      <c r="A49" s="250"/>
      <c r="B49" s="250"/>
      <c r="C49" s="250"/>
      <c r="D49" s="250"/>
      <c r="E49" s="250"/>
      <c r="F49" s="250"/>
      <c r="G49" s="250"/>
    </row>
    <row r="50" spans="1:7">
      <c r="A50" s="250"/>
      <c r="B50" s="250"/>
      <c r="C50" s="250"/>
      <c r="D50" s="250"/>
      <c r="E50" s="250"/>
      <c r="F50" s="250"/>
      <c r="G50" s="250"/>
    </row>
    <row r="51" spans="1:7">
      <c r="A51" s="250"/>
      <c r="B51" s="250"/>
      <c r="C51" s="250"/>
      <c r="D51" s="250"/>
      <c r="E51" s="250"/>
      <c r="F51" s="250"/>
      <c r="G51" s="250"/>
    </row>
    <row r="52" spans="1:7">
      <c r="A52" s="250"/>
      <c r="B52" s="250"/>
      <c r="C52" s="250"/>
      <c r="D52" s="250"/>
      <c r="E52" s="250"/>
      <c r="F52" s="250"/>
      <c r="G52" s="250"/>
    </row>
    <row r="53" spans="1:7">
      <c r="A53" s="250"/>
      <c r="B53" s="250"/>
      <c r="C53" s="250"/>
      <c r="D53" s="250"/>
      <c r="E53" s="250"/>
      <c r="F53" s="250"/>
      <c r="G53" s="250"/>
    </row>
    <row r="54" spans="1:7">
      <c r="A54" s="250"/>
      <c r="B54" s="250"/>
      <c r="C54" s="250"/>
      <c r="D54" s="250"/>
      <c r="E54" s="250"/>
      <c r="F54" s="250"/>
      <c r="G54" s="250"/>
    </row>
    <row r="55" spans="1:7">
      <c r="A55" s="250"/>
      <c r="B55" s="250"/>
      <c r="C55" s="250"/>
      <c r="D55" s="250"/>
      <c r="E55" s="250"/>
      <c r="F55" s="250"/>
      <c r="G55" s="250"/>
    </row>
    <row r="56" spans="1:7">
      <c r="A56" s="250"/>
      <c r="B56" s="250"/>
      <c r="C56" s="250"/>
      <c r="D56" s="250"/>
      <c r="E56" s="250"/>
      <c r="F56" s="250"/>
      <c r="G56" s="250"/>
    </row>
    <row r="57" spans="1:7">
      <c r="A57" s="250"/>
      <c r="B57" s="250"/>
      <c r="C57" s="250"/>
      <c r="D57" s="250"/>
      <c r="E57" s="250"/>
      <c r="F57" s="250"/>
      <c r="G57" s="250"/>
    </row>
    <row r="58" spans="1:7">
      <c r="A58" s="250"/>
      <c r="B58" s="250"/>
      <c r="C58" s="250"/>
      <c r="D58" s="250"/>
      <c r="E58" s="250"/>
      <c r="F58" s="250"/>
      <c r="G58" s="250"/>
    </row>
    <row r="59" spans="1:7">
      <c r="A59" s="250"/>
      <c r="B59" s="250"/>
      <c r="C59" s="250"/>
      <c r="D59" s="250"/>
      <c r="E59" s="250"/>
      <c r="F59" s="250"/>
      <c r="G59" s="250"/>
    </row>
    <row r="60" spans="1:7">
      <c r="A60" s="250"/>
      <c r="B60" s="250"/>
      <c r="C60" s="250"/>
      <c r="D60" s="250"/>
      <c r="E60" s="250"/>
      <c r="F60" s="250"/>
      <c r="G60" s="250"/>
    </row>
    <row r="61" spans="1:7">
      <c r="A61" s="250"/>
      <c r="B61" s="250"/>
      <c r="C61" s="250"/>
      <c r="D61" s="250"/>
      <c r="E61" s="250"/>
      <c r="F61" s="250"/>
      <c r="G61" s="250"/>
    </row>
    <row r="62" spans="1:7">
      <c r="A62" s="250"/>
      <c r="B62" s="250"/>
      <c r="C62" s="250"/>
      <c r="D62" s="250"/>
      <c r="E62" s="250"/>
      <c r="F62" s="250"/>
      <c r="G62" s="250"/>
    </row>
    <row r="63" spans="1:7">
      <c r="A63" s="250"/>
      <c r="B63" s="250"/>
      <c r="C63" s="250"/>
      <c r="D63" s="250"/>
      <c r="E63" s="250"/>
      <c r="F63" s="250"/>
      <c r="G63" s="250"/>
    </row>
  </sheetData>
  <mergeCells count="2">
    <mergeCell ref="D5:E5"/>
    <mergeCell ref="D6:E6"/>
  </mergeCells>
  <pageMargins left="0.86614173228346503" right="0.47244094488188998" top="0.74803149606299202" bottom="0.511811023622047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workbookViewId="0">
      <selection activeCell="E11" sqref="E11"/>
    </sheetView>
  </sheetViews>
  <sheetFormatPr defaultColWidth="9.140625" defaultRowHeight="14.25"/>
  <cols>
    <col min="1" max="1" width="0.85546875" style="176" customWidth="1"/>
    <col min="2" max="2" width="33" style="175" customWidth="1"/>
    <col min="3" max="3" width="6.28515625" style="176" bestFit="1" customWidth="1"/>
    <col min="4" max="4" width="7.28515625" style="176" customWidth="1"/>
    <col min="5" max="5" width="1" style="176" customWidth="1"/>
    <col min="6" max="6" width="6.28515625" style="176" bestFit="1" customWidth="1"/>
    <col min="7" max="7" width="7.5703125" style="176" customWidth="1"/>
    <col min="8" max="8" width="0.7109375" style="176" customWidth="1"/>
    <col min="9" max="9" width="8.140625" style="176" customWidth="1"/>
    <col min="10" max="10" width="8.85546875" style="176" customWidth="1"/>
    <col min="11" max="11" width="0.85546875" style="176" customWidth="1"/>
    <col min="12" max="13" width="8.140625" style="176" customWidth="1"/>
    <col min="14" max="16384" width="9.140625" style="176"/>
  </cols>
  <sheetData>
    <row r="1" spans="1:15" ht="16.5" customHeight="1">
      <c r="A1" s="174" t="s">
        <v>372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5" ht="6.75" customHeight="1"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</row>
    <row r="3" spans="1:15" ht="16.5" customHeight="1">
      <c r="B3" s="177"/>
      <c r="C3" s="178"/>
      <c r="D3" s="178"/>
      <c r="E3" s="178"/>
      <c r="F3" s="178"/>
      <c r="G3" s="179"/>
      <c r="H3" s="179"/>
      <c r="I3" s="179"/>
      <c r="J3" s="180"/>
      <c r="K3" s="180"/>
      <c r="L3" s="180"/>
      <c r="M3" s="181" t="s">
        <v>236</v>
      </c>
    </row>
    <row r="4" spans="1:15" ht="16.5" customHeight="1">
      <c r="A4" s="182"/>
      <c r="B4" s="183"/>
      <c r="C4" s="471" t="s">
        <v>72</v>
      </c>
      <c r="D4" s="471"/>
      <c r="E4" s="458"/>
      <c r="F4" s="471" t="s">
        <v>72</v>
      </c>
      <c r="G4" s="471"/>
      <c r="H4" s="458"/>
      <c r="I4" s="471" t="s">
        <v>375</v>
      </c>
      <c r="J4" s="471"/>
      <c r="K4" s="458"/>
      <c r="L4" s="471" t="s">
        <v>387</v>
      </c>
      <c r="M4" s="471"/>
    </row>
    <row r="5" spans="1:15" ht="16.5" customHeight="1">
      <c r="B5" s="184"/>
      <c r="C5" s="472" t="s">
        <v>76</v>
      </c>
      <c r="D5" s="472"/>
      <c r="E5" s="459"/>
      <c r="F5" s="472" t="s">
        <v>25</v>
      </c>
      <c r="G5" s="472"/>
      <c r="H5" s="459"/>
      <c r="I5" s="472" t="s">
        <v>6</v>
      </c>
      <c r="J5" s="472"/>
      <c r="K5" s="459"/>
      <c r="L5" s="472" t="s">
        <v>6</v>
      </c>
      <c r="M5" s="472"/>
    </row>
    <row r="6" spans="1:15" ht="16.5" customHeight="1">
      <c r="B6" s="184"/>
      <c r="C6" s="470" t="s">
        <v>26</v>
      </c>
      <c r="D6" s="470"/>
      <c r="E6" s="457"/>
      <c r="F6" s="470" t="s">
        <v>26</v>
      </c>
      <c r="G6" s="470"/>
      <c r="H6" s="457"/>
      <c r="I6" s="470" t="s">
        <v>7</v>
      </c>
      <c r="J6" s="470"/>
      <c r="K6" s="457"/>
      <c r="L6" s="470" t="s">
        <v>7</v>
      </c>
      <c r="M6" s="470"/>
    </row>
    <row r="7" spans="1:15" ht="16.5" customHeight="1">
      <c r="B7" s="184"/>
      <c r="C7" s="185" t="s">
        <v>238</v>
      </c>
      <c r="D7" s="185" t="s">
        <v>239</v>
      </c>
      <c r="E7" s="185"/>
      <c r="F7" s="186" t="s">
        <v>238</v>
      </c>
      <c r="G7" s="185" t="s">
        <v>239</v>
      </c>
      <c r="H7" s="185"/>
      <c r="I7" s="186" t="s">
        <v>238</v>
      </c>
      <c r="J7" s="185" t="s">
        <v>239</v>
      </c>
      <c r="K7" s="185"/>
      <c r="L7" s="187" t="s">
        <v>238</v>
      </c>
      <c r="M7" s="187" t="s">
        <v>239</v>
      </c>
    </row>
    <row r="8" spans="1:15" ht="7.5" customHeight="1">
      <c r="B8" s="188"/>
      <c r="C8" s="178"/>
      <c r="D8" s="178"/>
      <c r="E8" s="178"/>
      <c r="F8" s="178"/>
      <c r="G8" s="178"/>
      <c r="H8" s="178"/>
      <c r="I8" s="189"/>
      <c r="J8" s="189"/>
      <c r="K8" s="189"/>
      <c r="L8" s="189"/>
      <c r="M8" s="189"/>
    </row>
    <row r="9" spans="1:15" s="191" customFormat="1" ht="16.5" customHeight="1">
      <c r="A9" s="190" t="s">
        <v>240</v>
      </c>
      <c r="C9" s="192"/>
      <c r="D9" s="193">
        <v>32310</v>
      </c>
      <c r="E9" s="193"/>
      <c r="F9" s="192"/>
      <c r="G9" s="193">
        <v>291280.03494799999</v>
      </c>
      <c r="H9" s="193"/>
      <c r="I9" s="194"/>
      <c r="J9" s="194">
        <v>105.90066922802049</v>
      </c>
      <c r="K9" s="194"/>
      <c r="L9" s="194"/>
      <c r="M9" s="194">
        <v>92.912505651934836</v>
      </c>
      <c r="O9" s="195"/>
    </row>
    <row r="10" spans="1:15" ht="16.5" customHeight="1">
      <c r="B10" s="196" t="s">
        <v>241</v>
      </c>
      <c r="C10" s="178"/>
      <c r="D10" s="193">
        <v>8491.1089467636921</v>
      </c>
      <c r="E10" s="193"/>
      <c r="F10" s="192"/>
      <c r="G10" s="193">
        <v>77090.022928763647</v>
      </c>
      <c r="H10" s="193"/>
      <c r="I10" s="194"/>
      <c r="J10" s="194">
        <v>115.11918829117704</v>
      </c>
      <c r="K10" s="194"/>
      <c r="L10" s="194"/>
      <c r="M10" s="194">
        <v>95.882659787544185</v>
      </c>
    </row>
    <row r="11" spans="1:15" ht="16.5" customHeight="1">
      <c r="B11" s="196" t="s">
        <v>242</v>
      </c>
      <c r="C11" s="178"/>
      <c r="D11" s="193">
        <v>23818.891053236308</v>
      </c>
      <c r="E11" s="193"/>
      <c r="F11" s="193"/>
      <c r="G11" s="193">
        <v>214190.01201923634</v>
      </c>
      <c r="H11" s="193"/>
      <c r="I11" s="194"/>
      <c r="J11" s="194">
        <v>102.96145668102874</v>
      </c>
      <c r="K11" s="194"/>
      <c r="L11" s="194"/>
      <c r="M11" s="194">
        <v>91.888041259201884</v>
      </c>
    </row>
    <row r="12" spans="1:15" ht="16.5" customHeight="1">
      <c r="B12" s="197" t="s">
        <v>243</v>
      </c>
      <c r="C12" s="178"/>
      <c r="D12" s="198">
        <v>68.891053236307926</v>
      </c>
      <c r="E12" s="198"/>
      <c r="F12" s="178"/>
      <c r="G12" s="198">
        <v>1429.526242236308</v>
      </c>
      <c r="H12" s="198"/>
      <c r="I12" s="194"/>
      <c r="J12" s="189">
        <v>22.587003588409161</v>
      </c>
      <c r="K12" s="189"/>
      <c r="L12" s="194"/>
      <c r="M12" s="189">
        <v>75.062722363985003</v>
      </c>
    </row>
    <row r="13" spans="1:15" ht="16.5" customHeight="1">
      <c r="B13" s="199" t="s">
        <v>244</v>
      </c>
      <c r="C13" s="178"/>
      <c r="D13" s="198">
        <v>23750</v>
      </c>
      <c r="E13" s="198"/>
      <c r="F13" s="198"/>
      <c r="G13" s="198">
        <v>212760.48577700002</v>
      </c>
      <c r="H13" s="198"/>
      <c r="I13" s="194"/>
      <c r="J13" s="189">
        <v>104.03529606462041</v>
      </c>
      <c r="K13" s="189"/>
      <c r="L13" s="194"/>
      <c r="M13" s="189">
        <v>92.026638220732906</v>
      </c>
    </row>
    <row r="14" spans="1:15" ht="16.5" customHeight="1">
      <c r="A14" s="200" t="s">
        <v>245</v>
      </c>
      <c r="C14" s="178"/>
      <c r="D14" s="178"/>
      <c r="E14" s="178"/>
      <c r="F14" s="178"/>
      <c r="G14" s="178"/>
      <c r="H14" s="178"/>
      <c r="I14" s="189"/>
      <c r="J14" s="189"/>
      <c r="K14" s="189"/>
      <c r="L14" s="189"/>
      <c r="M14" s="189"/>
    </row>
    <row r="15" spans="1:15" ht="16.5" customHeight="1">
      <c r="B15" s="201" t="s">
        <v>246</v>
      </c>
      <c r="C15" s="198"/>
      <c r="D15" s="198">
        <v>850</v>
      </c>
      <c r="E15" s="198"/>
      <c r="F15" s="198"/>
      <c r="G15" s="198">
        <v>7452.4031330000007</v>
      </c>
      <c r="H15" s="198"/>
      <c r="I15" s="189"/>
      <c r="J15" s="189">
        <v>94.125645172192293</v>
      </c>
      <c r="K15" s="189"/>
      <c r="L15" s="189"/>
      <c r="M15" s="189">
        <v>79.464622629319479</v>
      </c>
    </row>
    <row r="16" spans="1:15" ht="16.5" customHeight="1">
      <c r="B16" s="201" t="s">
        <v>247</v>
      </c>
      <c r="C16" s="198"/>
      <c r="D16" s="198">
        <v>700</v>
      </c>
      <c r="E16" s="198"/>
      <c r="F16" s="198"/>
      <c r="G16" s="198">
        <v>4914.0002189999996</v>
      </c>
      <c r="H16" s="198"/>
      <c r="I16" s="189"/>
      <c r="J16" s="189">
        <v>229.72753906920462</v>
      </c>
      <c r="K16" s="189"/>
      <c r="L16" s="189"/>
      <c r="M16" s="189">
        <v>178.86361826831325</v>
      </c>
    </row>
    <row r="17" spans="2:13" ht="16.5" customHeight="1">
      <c r="B17" s="201" t="s">
        <v>248</v>
      </c>
      <c r="C17" s="198">
        <v>60</v>
      </c>
      <c r="D17" s="198">
        <v>328.44811994476231</v>
      </c>
      <c r="E17" s="198"/>
      <c r="F17" s="198">
        <v>512.58999999999992</v>
      </c>
      <c r="G17" s="198">
        <v>2918.2154209447622</v>
      </c>
      <c r="H17" s="198"/>
      <c r="I17" s="189">
        <v>137.7916590115745</v>
      </c>
      <c r="J17" s="189">
        <v>125.72738991815451</v>
      </c>
      <c r="K17" s="189"/>
      <c r="L17" s="189">
        <v>120.76171359644161</v>
      </c>
      <c r="M17" s="189">
        <v>114.75230215319432</v>
      </c>
    </row>
    <row r="18" spans="2:13" ht="16.5" customHeight="1">
      <c r="B18" s="201" t="s">
        <v>249</v>
      </c>
      <c r="C18" s="198">
        <v>60</v>
      </c>
      <c r="D18" s="198">
        <v>189.04560463016173</v>
      </c>
      <c r="E18" s="198"/>
      <c r="F18" s="198">
        <v>1313.01</v>
      </c>
      <c r="G18" s="198">
        <v>3318.2689596301616</v>
      </c>
      <c r="H18" s="198"/>
      <c r="I18" s="189">
        <v>70.255143261946301</v>
      </c>
      <c r="J18" s="189">
        <v>86.431381593826117</v>
      </c>
      <c r="K18" s="189"/>
      <c r="L18" s="189">
        <v>90.455657431258018</v>
      </c>
      <c r="M18" s="189">
        <v>99.790194217715012</v>
      </c>
    </row>
    <row r="19" spans="2:13" ht="16.5" customHeight="1">
      <c r="B19" s="201" t="s">
        <v>250</v>
      </c>
      <c r="C19" s="198">
        <v>15</v>
      </c>
      <c r="D19" s="198">
        <v>25.008152007648182</v>
      </c>
      <c r="E19" s="198"/>
      <c r="F19" s="198">
        <v>96.978999999999999</v>
      </c>
      <c r="G19" s="198">
        <v>165.79297000764819</v>
      </c>
      <c r="H19" s="198"/>
      <c r="I19" s="189">
        <v>58.229813664596278</v>
      </c>
      <c r="J19" s="189">
        <v>90.509590754036012</v>
      </c>
      <c r="K19" s="189"/>
      <c r="L19" s="189">
        <v>79.919404018261829</v>
      </c>
      <c r="M19" s="189">
        <v>84.992034149159977</v>
      </c>
    </row>
    <row r="20" spans="2:13" ht="16.5" customHeight="1">
      <c r="B20" s="201" t="s">
        <v>251</v>
      </c>
      <c r="C20" s="198">
        <v>17</v>
      </c>
      <c r="D20" s="198">
        <v>62.279227858627863</v>
      </c>
      <c r="E20" s="198"/>
      <c r="F20" s="198">
        <v>223.03700000000001</v>
      </c>
      <c r="G20" s="198">
        <v>744.75313985862795</v>
      </c>
      <c r="H20" s="198"/>
      <c r="I20" s="189">
        <v>97.762953591350851</v>
      </c>
      <c r="J20" s="189">
        <v>94.152268659584891</v>
      </c>
      <c r="K20" s="189"/>
      <c r="L20" s="189">
        <v>116.22745535365327</v>
      </c>
      <c r="M20" s="189">
        <v>89.027798668426115</v>
      </c>
    </row>
    <row r="21" spans="2:13" ht="16.5" customHeight="1">
      <c r="B21" s="202" t="s">
        <v>252</v>
      </c>
      <c r="C21" s="198">
        <v>700</v>
      </c>
      <c r="D21" s="198">
        <v>432.76682443684808</v>
      </c>
      <c r="E21" s="198"/>
      <c r="F21" s="198">
        <v>7118.1760000000004</v>
      </c>
      <c r="G21" s="198">
        <v>3972.1547604368479</v>
      </c>
      <c r="H21" s="198"/>
      <c r="I21" s="189">
        <v>98.194346250098192</v>
      </c>
      <c r="J21" s="189">
        <v>127.03589063000152</v>
      </c>
      <c r="K21" s="189"/>
      <c r="L21" s="189">
        <v>116.99819444592829</v>
      </c>
      <c r="M21" s="189">
        <v>134.87747488997508</v>
      </c>
    </row>
    <row r="22" spans="2:13" ht="16.5" customHeight="1">
      <c r="B22" s="201" t="s">
        <v>253</v>
      </c>
      <c r="C22" s="198">
        <v>280</v>
      </c>
      <c r="D22" s="198">
        <v>133.71445422916216</v>
      </c>
      <c r="E22" s="198"/>
      <c r="F22" s="198">
        <v>2410.5520000000001</v>
      </c>
      <c r="G22" s="198">
        <v>1025.4873742291622</v>
      </c>
      <c r="H22" s="198"/>
      <c r="I22" s="189">
        <v>117.50684057679072</v>
      </c>
      <c r="J22" s="189">
        <v>130.284506149565</v>
      </c>
      <c r="K22" s="189"/>
      <c r="L22" s="189">
        <v>94.038321398532872</v>
      </c>
      <c r="M22" s="189">
        <v>90.92753818209934</v>
      </c>
    </row>
    <row r="23" spans="2:13" ht="16.5" customHeight="1">
      <c r="B23" s="201" t="s">
        <v>254</v>
      </c>
      <c r="C23" s="198">
        <v>2600</v>
      </c>
      <c r="D23" s="198">
        <v>108.17052680499741</v>
      </c>
      <c r="E23" s="198"/>
      <c r="F23" s="198">
        <v>26146.723999999998</v>
      </c>
      <c r="G23" s="198">
        <v>1125.2931258049975</v>
      </c>
      <c r="H23" s="198"/>
      <c r="I23" s="189">
        <v>122.81953983297487</v>
      </c>
      <c r="J23" s="189">
        <v>114.76428102803575</v>
      </c>
      <c r="K23" s="189"/>
      <c r="L23" s="189">
        <v>100.34491891172259</v>
      </c>
      <c r="M23" s="189">
        <v>97.606407618424115</v>
      </c>
    </row>
    <row r="24" spans="2:13" ht="16.5" customHeight="1">
      <c r="B24" s="201" t="s">
        <v>255</v>
      </c>
      <c r="C24" s="198">
        <v>90</v>
      </c>
      <c r="D24" s="198">
        <v>68.891053236307926</v>
      </c>
      <c r="E24" s="198"/>
      <c r="F24" s="198">
        <v>2124.375</v>
      </c>
      <c r="G24" s="198">
        <v>1429.526242236308</v>
      </c>
      <c r="H24" s="198"/>
      <c r="I24" s="189">
        <v>22.823812844734675</v>
      </c>
      <c r="J24" s="189">
        <v>22.587003588409161</v>
      </c>
      <c r="K24" s="189"/>
      <c r="L24" s="189">
        <v>94.493521397403214</v>
      </c>
      <c r="M24" s="189">
        <v>75.062722363985003</v>
      </c>
    </row>
    <row r="25" spans="2:13" ht="16.5" customHeight="1">
      <c r="B25" s="201" t="s">
        <v>256</v>
      </c>
      <c r="C25" s="198">
        <v>120</v>
      </c>
      <c r="D25" s="198">
        <v>104.69059721472019</v>
      </c>
      <c r="E25" s="198"/>
      <c r="F25" s="198">
        <v>1783.3040000000001</v>
      </c>
      <c r="G25" s="198">
        <v>1498.0308962147203</v>
      </c>
      <c r="H25" s="198"/>
      <c r="I25" s="189">
        <v>83.759108803082341</v>
      </c>
      <c r="J25" s="189">
        <v>84.760335115241574</v>
      </c>
      <c r="K25" s="189"/>
      <c r="L25" s="189">
        <v>105.4589817935379</v>
      </c>
      <c r="M25" s="189">
        <v>90.475288026983975</v>
      </c>
    </row>
    <row r="26" spans="2:13" ht="16.5" customHeight="1">
      <c r="B26" s="201" t="s">
        <v>257</v>
      </c>
      <c r="C26" s="198"/>
      <c r="D26" s="198">
        <v>180</v>
      </c>
      <c r="E26" s="198"/>
      <c r="F26" s="198"/>
      <c r="G26" s="198">
        <v>1971.2949229999999</v>
      </c>
      <c r="H26" s="198"/>
      <c r="I26" s="189"/>
      <c r="J26" s="189">
        <v>75.425958041243518</v>
      </c>
      <c r="K26" s="189"/>
      <c r="L26" s="189"/>
      <c r="M26" s="189">
        <v>73.724113078225912</v>
      </c>
    </row>
    <row r="27" spans="2:13" ht="16.5" customHeight="1">
      <c r="B27" s="201" t="s">
        <v>258</v>
      </c>
      <c r="C27" s="198"/>
      <c r="D27" s="198">
        <v>170</v>
      </c>
      <c r="E27" s="198"/>
      <c r="F27" s="198"/>
      <c r="G27" s="198">
        <v>1950.0952090000001</v>
      </c>
      <c r="H27" s="198"/>
      <c r="I27" s="189"/>
      <c r="J27" s="189">
        <v>88.534017696429444</v>
      </c>
      <c r="K27" s="189"/>
      <c r="L27" s="189"/>
      <c r="M27" s="189">
        <v>95.170692785415923</v>
      </c>
    </row>
    <row r="28" spans="2:13" ht="16.5" customHeight="1">
      <c r="B28" s="201" t="s">
        <v>259</v>
      </c>
      <c r="C28" s="198">
        <v>155</v>
      </c>
      <c r="D28" s="198">
        <v>171.51018178657273</v>
      </c>
      <c r="E28" s="198"/>
      <c r="F28" s="198">
        <v>1509.2380000000001</v>
      </c>
      <c r="G28" s="198">
        <v>1719.2146177865727</v>
      </c>
      <c r="H28" s="198"/>
      <c r="I28" s="189">
        <v>146.97933754990186</v>
      </c>
      <c r="J28" s="189">
        <v>129.56391096048466</v>
      </c>
      <c r="K28" s="189"/>
      <c r="L28" s="189">
        <v>115.91413722100319</v>
      </c>
      <c r="M28" s="189">
        <v>89.699984911965387</v>
      </c>
    </row>
    <row r="29" spans="2:13" ht="16.5" customHeight="1">
      <c r="B29" s="201" t="s">
        <v>260</v>
      </c>
      <c r="C29" s="198"/>
      <c r="D29" s="198">
        <v>430</v>
      </c>
      <c r="E29" s="198"/>
      <c r="F29" s="198"/>
      <c r="G29" s="198">
        <v>4141.0676079999994</v>
      </c>
      <c r="H29" s="198"/>
      <c r="I29" s="189"/>
      <c r="J29" s="189">
        <v>107.63621039516877</v>
      </c>
      <c r="K29" s="189"/>
      <c r="L29" s="189"/>
      <c r="M29" s="189">
        <v>89.49727985552795</v>
      </c>
    </row>
    <row r="30" spans="2:13" ht="16.5" customHeight="1">
      <c r="B30" s="201" t="s">
        <v>261</v>
      </c>
      <c r="C30" s="198">
        <v>220</v>
      </c>
      <c r="D30" s="198">
        <v>282.34011215073747</v>
      </c>
      <c r="E30" s="198"/>
      <c r="F30" s="198">
        <v>1622.298</v>
      </c>
      <c r="G30" s="198">
        <v>2158.3044611507376</v>
      </c>
      <c r="H30" s="198"/>
      <c r="I30" s="189">
        <v>98.360948914899893</v>
      </c>
      <c r="J30" s="189">
        <v>90.032548233095355</v>
      </c>
      <c r="K30" s="189"/>
      <c r="L30" s="189">
        <v>100.12491714364361</v>
      </c>
      <c r="M30" s="189">
        <v>82.796291449284581</v>
      </c>
    </row>
    <row r="31" spans="2:13" ht="16.5" customHeight="1">
      <c r="B31" s="201" t="s">
        <v>262</v>
      </c>
      <c r="C31" s="198"/>
      <c r="D31" s="198">
        <v>250</v>
      </c>
      <c r="E31" s="198"/>
      <c r="F31" s="198"/>
      <c r="G31" s="198">
        <v>2999.8878519999998</v>
      </c>
      <c r="H31" s="198"/>
      <c r="I31" s="189"/>
      <c r="J31" s="189">
        <v>79.723366551051953</v>
      </c>
      <c r="K31" s="189"/>
      <c r="L31" s="189"/>
      <c r="M31" s="189">
        <v>88.205507273796542</v>
      </c>
    </row>
    <row r="32" spans="2:13" ht="16.5" customHeight="1">
      <c r="B32" s="201" t="s">
        <v>263</v>
      </c>
      <c r="C32" s="198"/>
      <c r="D32" s="198">
        <v>1200</v>
      </c>
      <c r="E32" s="198"/>
      <c r="F32" s="198"/>
      <c r="G32" s="198">
        <v>10823.893779</v>
      </c>
      <c r="H32" s="198"/>
      <c r="I32" s="189"/>
      <c r="J32" s="189">
        <v>99.074395478751853</v>
      </c>
      <c r="K32" s="189"/>
      <c r="L32" s="189"/>
      <c r="M32" s="189">
        <v>80.056882735184317</v>
      </c>
    </row>
    <row r="33" spans="2:13" ht="16.5" customHeight="1">
      <c r="B33" s="201" t="s">
        <v>264</v>
      </c>
      <c r="C33" s="198"/>
      <c r="D33" s="198">
        <v>170</v>
      </c>
      <c r="E33" s="198"/>
      <c r="F33" s="198"/>
      <c r="G33" s="198">
        <v>1760.0505169999999</v>
      </c>
      <c r="H33" s="198"/>
      <c r="I33" s="189"/>
      <c r="J33" s="189">
        <v>113.49866608355947</v>
      </c>
      <c r="K33" s="189"/>
      <c r="L33" s="189"/>
      <c r="M33" s="189">
        <v>110.70675986775265</v>
      </c>
    </row>
    <row r="34" spans="2:13" ht="16.5" customHeight="1">
      <c r="B34" s="201" t="s">
        <v>265</v>
      </c>
      <c r="C34" s="198">
        <v>160</v>
      </c>
      <c r="D34" s="198">
        <v>391.21684692216309</v>
      </c>
      <c r="E34" s="198"/>
      <c r="F34" s="198">
        <v>1476.481</v>
      </c>
      <c r="G34" s="198">
        <v>3643.4991439221631</v>
      </c>
      <c r="H34" s="198"/>
      <c r="I34" s="189">
        <v>137.19538337534942</v>
      </c>
      <c r="J34" s="189">
        <v>127.00125843093642</v>
      </c>
      <c r="K34" s="189"/>
      <c r="L34" s="189">
        <v>111.77993189399204</v>
      </c>
      <c r="M34" s="189">
        <v>89.235745261085114</v>
      </c>
    </row>
    <row r="35" spans="2:13" ht="16.5" customHeight="1">
      <c r="B35" s="201" t="s">
        <v>266</v>
      </c>
      <c r="C35" s="198"/>
      <c r="D35" s="198">
        <v>2700</v>
      </c>
      <c r="E35" s="198"/>
      <c r="F35" s="198"/>
      <c r="G35" s="198">
        <v>27795.458655999999</v>
      </c>
      <c r="H35" s="198"/>
      <c r="I35" s="189"/>
      <c r="J35" s="189">
        <v>99.283199896914937</v>
      </c>
      <c r="K35" s="189"/>
      <c r="L35" s="189"/>
      <c r="M35" s="189">
        <v>87.53302422116839</v>
      </c>
    </row>
    <row r="36" spans="2:13" ht="16.5" customHeight="1">
      <c r="B36" s="201" t="s">
        <v>267</v>
      </c>
      <c r="C36" s="198"/>
      <c r="D36" s="198">
        <v>1350</v>
      </c>
      <c r="E36" s="198"/>
      <c r="F36" s="198"/>
      <c r="G36" s="198">
        <v>16048.262325</v>
      </c>
      <c r="H36" s="198"/>
      <c r="I36" s="189"/>
      <c r="J36" s="189">
        <v>68.99395473435419</v>
      </c>
      <c r="K36" s="189"/>
      <c r="L36" s="189"/>
      <c r="M36" s="189">
        <v>79.762817101428922</v>
      </c>
    </row>
    <row r="37" spans="2:13" ht="16.5" customHeight="1">
      <c r="B37" s="201" t="s">
        <v>268</v>
      </c>
      <c r="C37" s="198"/>
      <c r="D37" s="198">
        <v>160</v>
      </c>
      <c r="E37" s="198"/>
      <c r="F37" s="198"/>
      <c r="G37" s="198">
        <v>1625.938813</v>
      </c>
      <c r="H37" s="198"/>
      <c r="I37" s="189"/>
      <c r="J37" s="189">
        <v>99.020339792751912</v>
      </c>
      <c r="K37" s="189"/>
      <c r="L37" s="189"/>
      <c r="M37" s="189">
        <v>85.352596759112487</v>
      </c>
    </row>
    <row r="38" spans="2:13" ht="16.5" customHeight="1">
      <c r="B38" s="201" t="s">
        <v>269</v>
      </c>
      <c r="C38" s="198">
        <v>650</v>
      </c>
      <c r="D38" s="198">
        <v>477.34106757822769</v>
      </c>
      <c r="E38" s="198"/>
      <c r="F38" s="198">
        <v>8880.2270000000008</v>
      </c>
      <c r="G38" s="198">
        <v>6772.3490235782283</v>
      </c>
      <c r="H38" s="198"/>
      <c r="I38" s="189">
        <v>122.72741862700116</v>
      </c>
      <c r="J38" s="189">
        <v>110.3998050308343</v>
      </c>
      <c r="K38" s="189"/>
      <c r="L38" s="189">
        <v>127.05752453914567</v>
      </c>
      <c r="M38" s="189">
        <v>97.563419427820321</v>
      </c>
    </row>
    <row r="39" spans="2:13" ht="16.5" customHeight="1">
      <c r="B39" s="201" t="s">
        <v>270</v>
      </c>
      <c r="C39" s="198"/>
      <c r="D39" s="198">
        <v>350</v>
      </c>
      <c r="E39" s="198"/>
      <c r="F39" s="198"/>
      <c r="G39" s="198">
        <v>3361.3242329999998</v>
      </c>
      <c r="H39" s="198"/>
      <c r="I39" s="189"/>
      <c r="J39" s="189">
        <v>101.87280727696206</v>
      </c>
      <c r="K39" s="189"/>
      <c r="L39" s="189"/>
      <c r="M39" s="189">
        <v>85.647666931145167</v>
      </c>
    </row>
    <row r="40" spans="2:13" ht="16.5" customHeight="1">
      <c r="B40" s="201" t="s">
        <v>271</v>
      </c>
      <c r="C40" s="198"/>
      <c r="D40" s="198">
        <v>280</v>
      </c>
      <c r="E40" s="198"/>
      <c r="F40" s="198"/>
      <c r="G40" s="198">
        <v>3329.3171619999998</v>
      </c>
      <c r="H40" s="198"/>
      <c r="I40" s="189"/>
      <c r="J40" s="189">
        <v>96.440986938621705</v>
      </c>
      <c r="K40" s="189"/>
      <c r="L40" s="189"/>
      <c r="M40" s="189">
        <v>87.26633066028738</v>
      </c>
    </row>
    <row r="41" spans="2:13" ht="16.5" customHeight="1">
      <c r="B41" s="201" t="s">
        <v>272</v>
      </c>
      <c r="C41" s="198"/>
      <c r="D41" s="198">
        <v>5600</v>
      </c>
      <c r="E41" s="198"/>
      <c r="F41" s="198"/>
      <c r="G41" s="198">
        <v>47013.793192000005</v>
      </c>
      <c r="H41" s="198"/>
      <c r="I41" s="189"/>
      <c r="J41" s="189">
        <v>117.11805080950049</v>
      </c>
      <c r="K41" s="189"/>
      <c r="L41" s="189"/>
      <c r="M41" s="189">
        <v>100.73580909656815</v>
      </c>
    </row>
    <row r="42" spans="2:13" ht="16.5" customHeight="1">
      <c r="B42" s="201" t="s">
        <v>273</v>
      </c>
      <c r="C42" s="198"/>
      <c r="D42" s="198">
        <v>5100</v>
      </c>
      <c r="E42" s="198"/>
      <c r="F42" s="198"/>
      <c r="G42" s="198">
        <v>44022.945007000002</v>
      </c>
      <c r="H42" s="198"/>
      <c r="I42" s="189"/>
      <c r="J42" s="189">
        <v>96.79222616052057</v>
      </c>
      <c r="K42" s="189"/>
      <c r="L42" s="189"/>
      <c r="M42" s="189">
        <v>87.406174944320185</v>
      </c>
    </row>
    <row r="43" spans="2:13" ht="16.5" customHeight="1">
      <c r="B43" s="201" t="s">
        <v>471</v>
      </c>
      <c r="C43" s="198"/>
      <c r="D43" s="198">
        <v>980</v>
      </c>
      <c r="E43" s="198"/>
      <c r="F43" s="198"/>
      <c r="G43" s="198">
        <v>5709.3983120000003</v>
      </c>
      <c r="H43" s="198"/>
      <c r="I43" s="189"/>
      <c r="J43" s="189">
        <v>133.21848938924859</v>
      </c>
      <c r="K43" s="189"/>
      <c r="L43" s="189"/>
      <c r="M43" s="189">
        <v>108.60207967550618</v>
      </c>
    </row>
    <row r="44" spans="2:13" ht="16.5" customHeight="1">
      <c r="B44" s="201" t="s">
        <v>472</v>
      </c>
      <c r="C44" s="198"/>
      <c r="D44" s="198">
        <v>4600</v>
      </c>
      <c r="E44" s="198"/>
      <c r="F44" s="198"/>
      <c r="G44" s="198">
        <v>35511.955604999996</v>
      </c>
      <c r="H44" s="198"/>
      <c r="I44" s="189"/>
      <c r="J44" s="189">
        <v>116.71880470722181</v>
      </c>
      <c r="K44" s="189"/>
      <c r="L44" s="189"/>
      <c r="M44" s="189">
        <v>92.933054327553705</v>
      </c>
    </row>
    <row r="45" spans="2:13" ht="16.5" customHeight="1">
      <c r="B45" s="201" t="s">
        <v>274</v>
      </c>
      <c r="C45" s="198"/>
      <c r="D45" s="198">
        <v>310</v>
      </c>
      <c r="E45" s="198"/>
      <c r="F45" s="198"/>
      <c r="G45" s="198">
        <v>2780.796061</v>
      </c>
      <c r="H45" s="198"/>
      <c r="I45" s="189"/>
      <c r="J45" s="189">
        <v>99.060324308738601</v>
      </c>
      <c r="K45" s="189"/>
      <c r="L45" s="189"/>
      <c r="M45" s="189">
        <v>97.660451438401154</v>
      </c>
    </row>
    <row r="46" spans="2:13" ht="16.5" customHeight="1">
      <c r="B46" s="201" t="s">
        <v>275</v>
      </c>
      <c r="C46" s="198"/>
      <c r="D46" s="198">
        <v>1300</v>
      </c>
      <c r="E46" s="198"/>
      <c r="F46" s="198"/>
      <c r="G46" s="198">
        <v>11578.6304</v>
      </c>
      <c r="H46" s="198"/>
      <c r="I46" s="189"/>
      <c r="J46" s="189">
        <v>130.68602977902347</v>
      </c>
      <c r="K46" s="189"/>
      <c r="L46" s="189"/>
      <c r="M46" s="189">
        <v>118.14713668491056</v>
      </c>
    </row>
    <row r="47" spans="2:13" ht="16.5" customHeight="1">
      <c r="B47" s="201" t="s">
        <v>276</v>
      </c>
      <c r="C47" s="203"/>
      <c r="D47" s="198">
        <v>195</v>
      </c>
      <c r="E47" s="198"/>
      <c r="F47" s="203"/>
      <c r="G47" s="198">
        <v>1996.503258</v>
      </c>
      <c r="H47" s="198"/>
      <c r="I47" s="203"/>
      <c r="J47" s="189">
        <v>99.137840399180405</v>
      </c>
      <c r="K47" s="189"/>
      <c r="L47" s="203"/>
      <c r="M47" s="189">
        <v>85.677767494540873</v>
      </c>
    </row>
    <row r="48" spans="2:13" ht="16.5" customHeight="1">
      <c r="B48" s="201" t="s">
        <v>277</v>
      </c>
      <c r="C48" s="203"/>
      <c r="D48" s="198">
        <v>350</v>
      </c>
      <c r="E48" s="198"/>
      <c r="F48" s="203"/>
      <c r="G48" s="198">
        <v>3214.3008029999996</v>
      </c>
      <c r="H48" s="198"/>
      <c r="I48" s="203"/>
      <c r="J48" s="189">
        <v>84.907302658526007</v>
      </c>
      <c r="K48" s="189"/>
      <c r="L48" s="203"/>
      <c r="M48" s="189">
        <v>93.204037792650169</v>
      </c>
    </row>
    <row r="49" spans="2:13"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</row>
    <row r="50" spans="2:13"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</row>
    <row r="51" spans="2:13"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</row>
    <row r="52" spans="2:13"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</row>
    <row r="53" spans="2:13"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</row>
    <row r="54" spans="2:13"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</row>
    <row r="55" spans="2:13"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</row>
    <row r="56" spans="2:13"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</row>
    <row r="57" spans="2:13"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</row>
    <row r="58" spans="2:13"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</row>
    <row r="59" spans="2:13"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</row>
    <row r="60" spans="2:13"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</row>
    <row r="61" spans="2:13"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</row>
    <row r="62" spans="2:13"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</row>
    <row r="63" spans="2:13"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</row>
    <row r="64" spans="2:13"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</row>
    <row r="65" spans="2:13"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</row>
    <row r="66" spans="2:13"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</row>
    <row r="67" spans="2:13"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</row>
    <row r="68" spans="2:13"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</row>
    <row r="69" spans="2:13">
      <c r="B69" s="203"/>
      <c r="C69" s="203"/>
      <c r="D69" s="203"/>
      <c r="E69" s="203"/>
      <c r="F69" s="203"/>
      <c r="G69" s="203"/>
      <c r="H69" s="203"/>
      <c r="L69" s="203"/>
      <c r="M69" s="203"/>
    </row>
    <row r="70" spans="2:13">
      <c r="B70" s="203"/>
    </row>
    <row r="71" spans="2:13">
      <c r="B71" s="203"/>
    </row>
    <row r="72" spans="2:13">
      <c r="B72" s="203"/>
    </row>
    <row r="73" spans="2:13">
      <c r="B73" s="203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7" right="0.35" top="0.7" bottom="0.5" header="0.3" footer="0.3"/>
  <pageSetup paperSize="9" scale="95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abSelected="1" workbookViewId="0">
      <selection activeCell="E11" sqref="E11"/>
    </sheetView>
  </sheetViews>
  <sheetFormatPr defaultColWidth="9.140625" defaultRowHeight="15"/>
  <cols>
    <col min="1" max="1" width="1.42578125" style="205" customWidth="1"/>
    <col min="2" max="2" width="33.42578125" style="213" customWidth="1"/>
    <col min="3" max="3" width="6.28515625" style="205" bestFit="1" customWidth="1"/>
    <col min="4" max="4" width="7.140625" style="205" customWidth="1"/>
    <col min="5" max="5" width="0.7109375" style="205" customWidth="1"/>
    <col min="6" max="6" width="7" style="205" bestFit="1" customWidth="1"/>
    <col min="7" max="7" width="7.85546875" style="205" customWidth="1"/>
    <col min="8" max="8" width="0.7109375" style="205" customWidth="1"/>
    <col min="9" max="9" width="7.85546875" style="205" customWidth="1"/>
    <col min="10" max="10" width="9.28515625" style="205" customWidth="1"/>
    <col min="11" max="11" width="1" style="205" customWidth="1"/>
    <col min="12" max="12" width="7.42578125" style="205" customWidth="1"/>
    <col min="13" max="13" width="5.7109375" style="205" customWidth="1"/>
    <col min="14" max="16384" width="9.140625" style="205"/>
  </cols>
  <sheetData>
    <row r="1" spans="1:15" s="176" customFormat="1" ht="16.5">
      <c r="A1" s="174" t="s">
        <v>373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5" s="176" customFormat="1"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</row>
    <row r="3" spans="1:15" s="176" customFormat="1" ht="14.25">
      <c r="B3" s="177"/>
      <c r="C3" s="178"/>
      <c r="D3" s="178"/>
      <c r="E3" s="178"/>
      <c r="F3" s="178"/>
      <c r="G3" s="179"/>
      <c r="H3" s="179"/>
      <c r="I3" s="179"/>
      <c r="J3" s="179"/>
      <c r="K3" s="179"/>
      <c r="L3" s="180"/>
      <c r="M3" s="181" t="s">
        <v>236</v>
      </c>
    </row>
    <row r="4" spans="1:15" s="176" customFormat="1" ht="17.25" customHeight="1">
      <c r="A4" s="182"/>
      <c r="B4" s="183"/>
      <c r="C4" s="471" t="s">
        <v>72</v>
      </c>
      <c r="D4" s="471"/>
      <c r="E4" s="458"/>
      <c r="F4" s="471" t="s">
        <v>72</v>
      </c>
      <c r="G4" s="471"/>
      <c r="H4" s="458"/>
      <c r="I4" s="471" t="s">
        <v>375</v>
      </c>
      <c r="J4" s="471"/>
      <c r="K4" s="458"/>
      <c r="L4" s="471" t="s">
        <v>387</v>
      </c>
      <c r="M4" s="471"/>
    </row>
    <row r="5" spans="1:15" s="176" customFormat="1" ht="17.25" customHeight="1">
      <c r="B5" s="184"/>
      <c r="C5" s="472" t="s">
        <v>76</v>
      </c>
      <c r="D5" s="472"/>
      <c r="E5" s="459"/>
      <c r="F5" s="472" t="s">
        <v>25</v>
      </c>
      <c r="G5" s="472"/>
      <c r="H5" s="459"/>
      <c r="I5" s="472" t="s">
        <v>6</v>
      </c>
      <c r="J5" s="472"/>
      <c r="K5" s="459"/>
      <c r="L5" s="472" t="s">
        <v>6</v>
      </c>
      <c r="M5" s="472"/>
    </row>
    <row r="6" spans="1:15" s="176" customFormat="1" ht="17.25" customHeight="1">
      <c r="B6" s="184"/>
      <c r="C6" s="470" t="s">
        <v>26</v>
      </c>
      <c r="D6" s="470"/>
      <c r="E6" s="457"/>
      <c r="F6" s="470" t="s">
        <v>26</v>
      </c>
      <c r="G6" s="470"/>
      <c r="H6" s="457"/>
      <c r="I6" s="470" t="s">
        <v>7</v>
      </c>
      <c r="J6" s="470"/>
      <c r="K6" s="457"/>
      <c r="L6" s="470" t="s">
        <v>7</v>
      </c>
      <c r="M6" s="470"/>
    </row>
    <row r="7" spans="1:15" s="176" customFormat="1" ht="17.25" customHeight="1">
      <c r="B7" s="184"/>
      <c r="C7" s="185" t="s">
        <v>238</v>
      </c>
      <c r="D7" s="185" t="s">
        <v>239</v>
      </c>
      <c r="E7" s="185"/>
      <c r="F7" s="186" t="s">
        <v>238</v>
      </c>
      <c r="G7" s="185" t="s">
        <v>239</v>
      </c>
      <c r="H7" s="185"/>
      <c r="I7" s="460" t="s">
        <v>238</v>
      </c>
      <c r="J7" s="461" t="s">
        <v>239</v>
      </c>
      <c r="K7" s="461"/>
      <c r="L7" s="187" t="s">
        <v>238</v>
      </c>
      <c r="M7" s="187" t="s">
        <v>239</v>
      </c>
    </row>
    <row r="8" spans="1:15">
      <c r="B8" s="184"/>
      <c r="C8" s="178"/>
      <c r="D8" s="189"/>
      <c r="E8" s="189"/>
      <c r="F8" s="178"/>
      <c r="G8" s="178"/>
      <c r="H8" s="178"/>
      <c r="I8" s="178"/>
      <c r="J8" s="178"/>
      <c r="K8" s="178"/>
      <c r="L8" s="178"/>
      <c r="M8" s="178"/>
    </row>
    <row r="9" spans="1:15" s="176" customFormat="1" ht="15.75">
      <c r="A9" s="206" t="s">
        <v>240</v>
      </c>
      <c r="C9" s="207"/>
      <c r="D9" s="208">
        <v>29310</v>
      </c>
      <c r="E9" s="208"/>
      <c r="F9" s="208"/>
      <c r="G9" s="208">
        <v>266670</v>
      </c>
      <c r="H9" s="208"/>
      <c r="I9" s="209"/>
      <c r="J9" s="209">
        <v>105.22601377132139</v>
      </c>
      <c r="K9" s="209"/>
      <c r="L9" s="209"/>
      <c r="M9" s="209">
        <v>87.737288010794373</v>
      </c>
      <c r="N9" s="210"/>
      <c r="O9" s="210"/>
    </row>
    <row r="10" spans="1:15" s="211" customFormat="1">
      <c r="B10" s="196" t="s">
        <v>241</v>
      </c>
      <c r="C10" s="207"/>
      <c r="D10" s="208">
        <v>10360</v>
      </c>
      <c r="E10" s="208"/>
      <c r="F10" s="208"/>
      <c r="G10" s="208">
        <v>95079.876250000001</v>
      </c>
      <c r="H10" s="208"/>
      <c r="I10" s="209"/>
      <c r="J10" s="209">
        <v>108.46653665568147</v>
      </c>
      <c r="K10" s="209"/>
      <c r="L10" s="209"/>
      <c r="M10" s="209">
        <v>89.666321713999636</v>
      </c>
      <c r="N10" s="212"/>
      <c r="O10" s="212"/>
    </row>
    <row r="11" spans="1:15" s="211" customFormat="1">
      <c r="B11" s="196" t="s">
        <v>242</v>
      </c>
      <c r="C11" s="207"/>
      <c r="D11" s="208">
        <v>18950</v>
      </c>
      <c r="E11" s="208"/>
      <c r="F11" s="208"/>
      <c r="G11" s="208">
        <v>171590.12375</v>
      </c>
      <c r="H11" s="208"/>
      <c r="I11" s="209"/>
      <c r="J11" s="209">
        <v>103.53496205628174</v>
      </c>
      <c r="K11" s="209"/>
      <c r="L11" s="209"/>
      <c r="M11" s="209">
        <v>86.703707174912708</v>
      </c>
      <c r="N11" s="212"/>
      <c r="O11" s="212"/>
    </row>
    <row r="12" spans="1:15">
      <c r="A12" s="200" t="s">
        <v>245</v>
      </c>
      <c r="C12" s="207"/>
      <c r="D12" s="207"/>
      <c r="E12" s="207"/>
      <c r="F12" s="207"/>
      <c r="G12" s="207"/>
      <c r="H12" s="207"/>
      <c r="I12" s="214"/>
      <c r="J12" s="215"/>
      <c r="K12" s="215"/>
      <c r="L12" s="214"/>
      <c r="M12" s="215"/>
      <c r="N12" s="216"/>
    </row>
    <row r="13" spans="1:15">
      <c r="B13" s="201" t="s">
        <v>278</v>
      </c>
      <c r="C13" s="207"/>
      <c r="D13" s="207">
        <v>220</v>
      </c>
      <c r="E13" s="207"/>
      <c r="F13" s="207"/>
      <c r="G13" s="207">
        <v>2162.5910840000001</v>
      </c>
      <c r="H13" s="207"/>
      <c r="I13" s="214"/>
      <c r="J13" s="214">
        <v>97.446521968857709</v>
      </c>
      <c r="K13" s="214"/>
      <c r="L13" s="214"/>
      <c r="M13" s="214">
        <v>95.452291866181994</v>
      </c>
      <c r="N13" s="216"/>
    </row>
    <row r="14" spans="1:15">
      <c r="B14" s="201" t="s">
        <v>279</v>
      </c>
      <c r="C14" s="207"/>
      <c r="D14" s="207">
        <v>120</v>
      </c>
      <c r="E14" s="207"/>
      <c r="F14" s="207"/>
      <c r="G14" s="207">
        <v>985.91825600000004</v>
      </c>
      <c r="H14" s="207"/>
      <c r="I14" s="214"/>
      <c r="J14" s="214">
        <v>155.89933611047212</v>
      </c>
      <c r="K14" s="214"/>
      <c r="L14" s="214"/>
      <c r="M14" s="214">
        <v>91.695623510407358</v>
      </c>
      <c r="N14" s="216"/>
    </row>
    <row r="15" spans="1:15">
      <c r="B15" s="201" t="s">
        <v>247</v>
      </c>
      <c r="C15" s="207"/>
      <c r="D15" s="207">
        <v>170</v>
      </c>
      <c r="E15" s="207"/>
      <c r="F15" s="207"/>
      <c r="G15" s="207">
        <v>1625.2751229999999</v>
      </c>
      <c r="H15" s="207"/>
      <c r="I15" s="214"/>
      <c r="J15" s="214">
        <v>79.415034461920612</v>
      </c>
      <c r="K15" s="214"/>
      <c r="L15" s="214"/>
      <c r="M15" s="214">
        <v>97.15975556768413</v>
      </c>
      <c r="N15" s="216"/>
    </row>
    <row r="16" spans="1:15">
      <c r="B16" s="201" t="s">
        <v>248</v>
      </c>
      <c r="C16" s="207">
        <v>170</v>
      </c>
      <c r="D16" s="207">
        <v>172.58224280712432</v>
      </c>
      <c r="E16" s="207"/>
      <c r="F16" s="207">
        <v>2497.0050000000001</v>
      </c>
      <c r="G16" s="207">
        <v>2905.4843338071241</v>
      </c>
      <c r="H16" s="207"/>
      <c r="I16" s="214">
        <v>168.62402793207428</v>
      </c>
      <c r="J16" s="214">
        <v>129.78764346779735</v>
      </c>
      <c r="K16" s="214"/>
      <c r="L16" s="214">
        <v>143.62365730555194</v>
      </c>
      <c r="M16" s="214">
        <v>116.96342617583323</v>
      </c>
      <c r="N16" s="216"/>
    </row>
    <row r="17" spans="2:14">
      <c r="B17" s="201" t="s">
        <v>15</v>
      </c>
      <c r="C17" s="207">
        <v>1450</v>
      </c>
      <c r="D17" s="207">
        <v>398.44340829643437</v>
      </c>
      <c r="E17" s="207"/>
      <c r="F17" s="207">
        <v>7963.433</v>
      </c>
      <c r="G17" s="207">
        <v>2430.6045192964343</v>
      </c>
      <c r="H17" s="207"/>
      <c r="I17" s="214">
        <v>160.27022665525985</v>
      </c>
      <c r="J17" s="214">
        <v>135.36084562463532</v>
      </c>
      <c r="K17" s="214"/>
      <c r="L17" s="214">
        <v>105.18648286516468</v>
      </c>
      <c r="M17" s="214">
        <v>91.221739005688363</v>
      </c>
      <c r="N17" s="216"/>
    </row>
    <row r="18" spans="2:14">
      <c r="B18" s="201" t="s">
        <v>473</v>
      </c>
      <c r="C18" s="207"/>
      <c r="D18" s="207">
        <v>500</v>
      </c>
      <c r="E18" s="207"/>
      <c r="F18" s="207"/>
      <c r="G18" s="207">
        <v>4321.2618939999993</v>
      </c>
      <c r="H18" s="207"/>
      <c r="I18" s="214"/>
      <c r="J18" s="214">
        <v>124.69498297866099</v>
      </c>
      <c r="K18" s="214"/>
      <c r="L18" s="214"/>
      <c r="M18" s="214">
        <v>95.922300542181191</v>
      </c>
      <c r="N18" s="216"/>
    </row>
    <row r="19" spans="2:14">
      <c r="B19" s="201" t="s">
        <v>280</v>
      </c>
      <c r="C19" s="207">
        <v>1200</v>
      </c>
      <c r="D19" s="207">
        <v>134.65704025029115</v>
      </c>
      <c r="E19" s="207"/>
      <c r="F19" s="207">
        <v>16528.025999999998</v>
      </c>
      <c r="G19" s="207">
        <v>1832.9083822502912</v>
      </c>
      <c r="H19" s="207"/>
      <c r="I19" s="214">
        <v>77.294586415991745</v>
      </c>
      <c r="J19" s="214">
        <v>83.607176915787718</v>
      </c>
      <c r="K19" s="214"/>
      <c r="L19" s="214">
        <v>88.396912637855877</v>
      </c>
      <c r="M19" s="214">
        <v>76.196862332996432</v>
      </c>
      <c r="N19" s="216"/>
    </row>
    <row r="20" spans="2:14">
      <c r="B20" s="201" t="s">
        <v>281</v>
      </c>
      <c r="C20" s="207">
        <v>3350</v>
      </c>
      <c r="D20" s="207">
        <v>492.06139891330793</v>
      </c>
      <c r="E20" s="207"/>
      <c r="F20" s="207">
        <v>41116.813999999998</v>
      </c>
      <c r="G20" s="207">
        <v>5849.9750129133081</v>
      </c>
      <c r="H20" s="207"/>
      <c r="I20" s="214">
        <v>129.79726829056611</v>
      </c>
      <c r="J20" s="214">
        <v>111.0499890859173</v>
      </c>
      <c r="K20" s="214"/>
      <c r="L20" s="214">
        <v>152.69843347195106</v>
      </c>
      <c r="M20" s="214">
        <v>93.759617766051122</v>
      </c>
      <c r="N20" s="216"/>
    </row>
    <row r="21" spans="2:14">
      <c r="B21" s="201" t="s">
        <v>243</v>
      </c>
      <c r="C21" s="207">
        <v>950</v>
      </c>
      <c r="D21" s="207">
        <v>690.58121633441726</v>
      </c>
      <c r="E21" s="207"/>
      <c r="F21" s="207">
        <v>8755.0519999999997</v>
      </c>
      <c r="G21" s="207">
        <v>5506.6961673344176</v>
      </c>
      <c r="H21" s="207"/>
      <c r="I21" s="214">
        <v>108.25396608346267</v>
      </c>
      <c r="J21" s="214">
        <v>109.92014201215751</v>
      </c>
      <c r="K21" s="214"/>
      <c r="L21" s="214">
        <v>108.31755077842182</v>
      </c>
      <c r="M21" s="214">
        <v>87.00512684065815</v>
      </c>
      <c r="N21" s="216"/>
    </row>
    <row r="22" spans="2:14">
      <c r="B22" s="201" t="s">
        <v>256</v>
      </c>
      <c r="C22" s="207">
        <v>900</v>
      </c>
      <c r="D22" s="207">
        <v>814.59843435110383</v>
      </c>
      <c r="E22" s="207"/>
      <c r="F22" s="207">
        <v>8931.2139999999999</v>
      </c>
      <c r="G22" s="207">
        <v>7473.2685943511042</v>
      </c>
      <c r="H22" s="207"/>
      <c r="I22" s="214">
        <v>148.87647883968981</v>
      </c>
      <c r="J22" s="214">
        <v>144.81199555459099</v>
      </c>
      <c r="K22" s="214"/>
      <c r="L22" s="214">
        <v>125.2513310878107</v>
      </c>
      <c r="M22" s="214">
        <v>101.18440500596564</v>
      </c>
      <c r="N22" s="216"/>
    </row>
    <row r="23" spans="2:14">
      <c r="B23" s="201" t="s">
        <v>282</v>
      </c>
      <c r="C23" s="207">
        <v>250</v>
      </c>
      <c r="D23" s="207">
        <v>163.02308610116816</v>
      </c>
      <c r="E23" s="207"/>
      <c r="F23" s="207">
        <v>2165.1909999999998</v>
      </c>
      <c r="G23" s="207">
        <v>1314.4408691011683</v>
      </c>
      <c r="H23" s="207"/>
      <c r="I23" s="214">
        <v>115.41693212561054</v>
      </c>
      <c r="J23" s="214">
        <v>115.98715085708781</v>
      </c>
      <c r="K23" s="214"/>
      <c r="L23" s="214">
        <v>132.71265249882313</v>
      </c>
      <c r="M23" s="214">
        <v>100.45122305126893</v>
      </c>
      <c r="N23" s="216"/>
    </row>
    <row r="24" spans="2:14">
      <c r="B24" s="201" t="s">
        <v>257</v>
      </c>
      <c r="C24" s="207"/>
      <c r="D24" s="207">
        <v>650</v>
      </c>
      <c r="E24" s="207"/>
      <c r="F24" s="207"/>
      <c r="G24" s="207">
        <v>6328.6261320000003</v>
      </c>
      <c r="H24" s="207"/>
      <c r="I24" s="214"/>
      <c r="J24" s="214">
        <v>101.85285288258288</v>
      </c>
      <c r="K24" s="214"/>
      <c r="L24" s="214"/>
      <c r="M24" s="214">
        <v>80.221741276436802</v>
      </c>
      <c r="N24" s="216"/>
    </row>
    <row r="25" spans="2:14">
      <c r="B25" s="201" t="s">
        <v>283</v>
      </c>
      <c r="C25" s="207"/>
      <c r="D25" s="207">
        <v>600</v>
      </c>
      <c r="E25" s="207"/>
      <c r="F25" s="207"/>
      <c r="G25" s="207">
        <v>6194.246854</v>
      </c>
      <c r="H25" s="207"/>
      <c r="I25" s="214"/>
      <c r="J25" s="214">
        <v>85.596470976195434</v>
      </c>
      <c r="K25" s="214"/>
      <c r="L25" s="214"/>
      <c r="M25" s="214">
        <v>83.472499344262999</v>
      </c>
      <c r="N25" s="216"/>
    </row>
    <row r="26" spans="2:14">
      <c r="B26" s="201" t="s">
        <v>284</v>
      </c>
      <c r="C26" s="207"/>
      <c r="D26" s="207">
        <v>300</v>
      </c>
      <c r="E26" s="207"/>
      <c r="F26" s="207"/>
      <c r="G26" s="207">
        <v>2817.341617</v>
      </c>
      <c r="H26" s="207"/>
      <c r="I26" s="214"/>
      <c r="J26" s="214">
        <v>101.18674001063846</v>
      </c>
      <c r="K26" s="214"/>
      <c r="L26" s="214"/>
      <c r="M26" s="214">
        <v>103.33139103654072</v>
      </c>
      <c r="N26" s="216"/>
    </row>
    <row r="27" spans="2:14">
      <c r="B27" s="201" t="s">
        <v>285</v>
      </c>
      <c r="C27" s="207">
        <v>520</v>
      </c>
      <c r="D27" s="207">
        <v>170.8910744469068</v>
      </c>
      <c r="E27" s="207"/>
      <c r="F27" s="207">
        <v>3471.9780000000001</v>
      </c>
      <c r="G27" s="207">
        <v>1166.6583784469067</v>
      </c>
      <c r="H27" s="207"/>
      <c r="I27" s="214">
        <v>162.02304466227542</v>
      </c>
      <c r="J27" s="214">
        <v>111.31124588372397</v>
      </c>
      <c r="K27" s="214"/>
      <c r="L27" s="214">
        <v>125.25344864034933</v>
      </c>
      <c r="M27" s="214">
        <v>89.698868920102385</v>
      </c>
      <c r="N27" s="216"/>
    </row>
    <row r="28" spans="2:14">
      <c r="B28" s="201" t="s">
        <v>286</v>
      </c>
      <c r="C28" s="207">
        <v>650</v>
      </c>
      <c r="D28" s="207">
        <v>881.73072580352914</v>
      </c>
      <c r="E28" s="207"/>
      <c r="F28" s="207">
        <v>5614.4480000000003</v>
      </c>
      <c r="G28" s="207">
        <v>8055.188087803529</v>
      </c>
      <c r="H28" s="207"/>
      <c r="I28" s="214">
        <v>108.08797363318601</v>
      </c>
      <c r="J28" s="214">
        <v>96.617361259488334</v>
      </c>
      <c r="K28" s="214"/>
      <c r="L28" s="214">
        <v>92.615180320432202</v>
      </c>
      <c r="M28" s="214">
        <v>75.078303743032421</v>
      </c>
      <c r="N28" s="216"/>
    </row>
    <row r="29" spans="2:14">
      <c r="B29" s="201" t="s">
        <v>287</v>
      </c>
      <c r="C29" s="207"/>
      <c r="D29" s="207">
        <v>650</v>
      </c>
      <c r="E29" s="207"/>
      <c r="F29" s="207"/>
      <c r="G29" s="207">
        <v>6169.7099859999998</v>
      </c>
      <c r="H29" s="207"/>
      <c r="I29" s="214"/>
      <c r="J29" s="214">
        <v>102.76700492784705</v>
      </c>
      <c r="K29" s="214"/>
      <c r="L29" s="214"/>
      <c r="M29" s="214">
        <v>90.010619194856503</v>
      </c>
      <c r="N29" s="216"/>
    </row>
    <row r="30" spans="2:14">
      <c r="B30" s="201" t="s">
        <v>261</v>
      </c>
      <c r="C30" s="207">
        <v>159</v>
      </c>
      <c r="D30" s="207">
        <v>198.74912959743827</v>
      </c>
      <c r="E30" s="207"/>
      <c r="F30" s="207">
        <v>1354.78</v>
      </c>
      <c r="G30" s="207">
        <v>1766.7372615974382</v>
      </c>
      <c r="H30" s="207"/>
      <c r="I30" s="214">
        <v>86.215310537788341</v>
      </c>
      <c r="J30" s="214">
        <v>85.16326295249273</v>
      </c>
      <c r="K30" s="214"/>
      <c r="L30" s="214">
        <v>74.372139570042748</v>
      </c>
      <c r="M30" s="214">
        <v>66.2915393959656</v>
      </c>
      <c r="N30" s="216"/>
    </row>
    <row r="31" spans="2:14">
      <c r="B31" s="201" t="s">
        <v>263</v>
      </c>
      <c r="C31" s="207"/>
      <c r="D31" s="207">
        <v>180</v>
      </c>
      <c r="E31" s="207"/>
      <c r="F31" s="207"/>
      <c r="G31" s="207">
        <v>1785.6494560000001</v>
      </c>
      <c r="H31" s="207"/>
      <c r="I31" s="214"/>
      <c r="J31" s="214">
        <v>80.773178817233855</v>
      </c>
      <c r="K31" s="214"/>
      <c r="L31" s="214"/>
      <c r="M31" s="214">
        <v>68.65267513635618</v>
      </c>
      <c r="N31" s="216"/>
    </row>
    <row r="32" spans="2:14">
      <c r="B32" s="201" t="s">
        <v>288</v>
      </c>
      <c r="C32" s="207">
        <v>195</v>
      </c>
      <c r="D32" s="207">
        <v>167.89546588433703</v>
      </c>
      <c r="E32" s="207"/>
      <c r="F32" s="207">
        <v>1780.038</v>
      </c>
      <c r="G32" s="207">
        <v>1622.8330348843369</v>
      </c>
      <c r="H32" s="207"/>
      <c r="I32" s="214">
        <v>125.14038183860102</v>
      </c>
      <c r="J32" s="214">
        <v>106.3704916387064</v>
      </c>
      <c r="K32" s="214"/>
      <c r="L32" s="214">
        <v>97.223349491363422</v>
      </c>
      <c r="M32" s="214">
        <v>87.620871498675442</v>
      </c>
      <c r="N32" s="216"/>
    </row>
    <row r="33" spans="2:15">
      <c r="B33" s="201" t="s">
        <v>289</v>
      </c>
      <c r="C33" s="207">
        <v>100</v>
      </c>
      <c r="D33" s="207">
        <v>204.87964156542708</v>
      </c>
      <c r="E33" s="207"/>
      <c r="F33" s="207">
        <v>1089.2350000000001</v>
      </c>
      <c r="G33" s="207">
        <v>2342.0233695654269</v>
      </c>
      <c r="H33" s="207"/>
      <c r="I33" s="214">
        <v>71.261107825182251</v>
      </c>
      <c r="J33" s="214">
        <v>49.599073910807853</v>
      </c>
      <c r="K33" s="214"/>
      <c r="L33" s="214">
        <v>90.647511351380146</v>
      </c>
      <c r="M33" s="214">
        <v>69.07156895507606</v>
      </c>
      <c r="N33" s="216"/>
    </row>
    <row r="34" spans="2:15">
      <c r="B34" s="201" t="s">
        <v>290</v>
      </c>
      <c r="C34" s="207">
        <v>100</v>
      </c>
      <c r="D34" s="207">
        <v>196.79646748640894</v>
      </c>
      <c r="E34" s="207"/>
      <c r="F34" s="207">
        <v>861.81700000000001</v>
      </c>
      <c r="G34" s="207">
        <v>1802.3624884864089</v>
      </c>
      <c r="H34" s="207"/>
      <c r="I34" s="214">
        <v>136.33636908981842</v>
      </c>
      <c r="J34" s="214">
        <v>118.66709370285862</v>
      </c>
      <c r="K34" s="214"/>
      <c r="L34" s="214">
        <v>97.902043088317996</v>
      </c>
      <c r="M34" s="214">
        <v>81.718878254111786</v>
      </c>
      <c r="N34" s="216"/>
    </row>
    <row r="35" spans="2:15">
      <c r="B35" s="201" t="s">
        <v>291</v>
      </c>
      <c r="C35" s="207"/>
      <c r="D35" s="207">
        <v>1150</v>
      </c>
      <c r="E35" s="207"/>
      <c r="F35" s="207"/>
      <c r="G35" s="207">
        <v>10728.850793</v>
      </c>
      <c r="H35" s="207"/>
      <c r="I35" s="214"/>
      <c r="J35" s="214">
        <v>107.95482696915847</v>
      </c>
      <c r="K35" s="214"/>
      <c r="L35" s="214"/>
      <c r="M35" s="214">
        <v>85.769500027631807</v>
      </c>
      <c r="N35" s="216"/>
    </row>
    <row r="36" spans="2:15">
      <c r="B36" s="201" t="s">
        <v>292</v>
      </c>
      <c r="C36" s="207"/>
      <c r="D36" s="207">
        <v>500</v>
      </c>
      <c r="E36" s="207"/>
      <c r="F36" s="207"/>
      <c r="G36" s="207">
        <v>4950.4878179999996</v>
      </c>
      <c r="H36" s="207"/>
      <c r="I36" s="214"/>
      <c r="J36" s="214">
        <v>102.24373613105895</v>
      </c>
      <c r="K36" s="214"/>
      <c r="L36" s="214"/>
      <c r="M36" s="214">
        <v>86.514803187521181</v>
      </c>
      <c r="N36" s="216"/>
    </row>
    <row r="37" spans="2:15">
      <c r="B37" s="201" t="s">
        <v>293</v>
      </c>
      <c r="C37" s="207"/>
      <c r="D37" s="207">
        <v>155</v>
      </c>
      <c r="E37" s="207"/>
      <c r="F37" s="207"/>
      <c r="G37" s="207">
        <v>1346.5825749999999</v>
      </c>
      <c r="H37" s="207"/>
      <c r="I37" s="214"/>
      <c r="J37" s="214">
        <v>119.62554457020889</v>
      </c>
      <c r="K37" s="214"/>
      <c r="L37" s="214"/>
      <c r="M37" s="214">
        <v>101.15664079403987</v>
      </c>
      <c r="N37" s="216"/>
    </row>
    <row r="38" spans="2:15">
      <c r="B38" s="201" t="s">
        <v>294</v>
      </c>
      <c r="C38" s="207">
        <v>290</v>
      </c>
      <c r="D38" s="207">
        <v>114.23881237854567</v>
      </c>
      <c r="E38" s="207"/>
      <c r="F38" s="207">
        <v>3460.009</v>
      </c>
      <c r="G38" s="207">
        <v>1351.4868253785457</v>
      </c>
      <c r="H38" s="207"/>
      <c r="I38" s="214">
        <v>97.651317450963887</v>
      </c>
      <c r="J38" s="214">
        <v>96.787823574251078</v>
      </c>
      <c r="K38" s="214"/>
      <c r="L38" s="214">
        <v>93.339313148534558</v>
      </c>
      <c r="M38" s="214">
        <v>77.343687967539012</v>
      </c>
      <c r="N38" s="216"/>
    </row>
    <row r="39" spans="2:15">
      <c r="B39" s="201" t="s">
        <v>295</v>
      </c>
      <c r="C39" s="207">
        <v>1300</v>
      </c>
      <c r="D39" s="207">
        <v>988.75932954926066</v>
      </c>
      <c r="E39" s="207"/>
      <c r="F39" s="207">
        <v>10632.141</v>
      </c>
      <c r="G39" s="207">
        <v>8523.8595915492606</v>
      </c>
      <c r="H39" s="207"/>
      <c r="I39" s="214">
        <v>156.46608116256706</v>
      </c>
      <c r="J39" s="214">
        <v>135.24769773066993</v>
      </c>
      <c r="K39" s="214"/>
      <c r="L39" s="214">
        <v>108.83890837005352</v>
      </c>
      <c r="M39" s="214">
        <v>82.749632316855767</v>
      </c>
      <c r="N39" s="216"/>
    </row>
    <row r="40" spans="2:15">
      <c r="B40" s="201" t="s">
        <v>270</v>
      </c>
      <c r="C40" s="207"/>
      <c r="D40" s="207">
        <v>480</v>
      </c>
      <c r="E40" s="207"/>
      <c r="F40" s="207"/>
      <c r="G40" s="207">
        <v>4338.3812539999999</v>
      </c>
      <c r="H40" s="207"/>
      <c r="I40" s="214"/>
      <c r="J40" s="214">
        <v>105.7682010547734</v>
      </c>
      <c r="K40" s="214"/>
      <c r="L40" s="214"/>
      <c r="M40" s="214">
        <v>97.210461121230935</v>
      </c>
      <c r="N40" s="216"/>
    </row>
    <row r="41" spans="2:15">
      <c r="B41" s="201" t="s">
        <v>296</v>
      </c>
      <c r="C41" s="207">
        <v>165</v>
      </c>
      <c r="D41" s="207">
        <v>740.1155939805119</v>
      </c>
      <c r="E41" s="207"/>
      <c r="F41" s="207">
        <v>1462.5730000000001</v>
      </c>
      <c r="G41" s="207">
        <v>6334.324808980512</v>
      </c>
      <c r="H41" s="207"/>
      <c r="I41" s="214">
        <v>112.90697833554586</v>
      </c>
      <c r="J41" s="214">
        <v>115.92815297894951</v>
      </c>
      <c r="K41" s="214"/>
      <c r="L41" s="214">
        <v>89.168122752618217</v>
      </c>
      <c r="M41" s="214">
        <v>80.240276586344606</v>
      </c>
      <c r="N41" s="216"/>
    </row>
    <row r="42" spans="2:15">
      <c r="B42" s="201" t="s">
        <v>297</v>
      </c>
      <c r="C42" s="207"/>
      <c r="D42" s="207">
        <v>192</v>
      </c>
      <c r="E42" s="207"/>
      <c r="F42" s="207"/>
      <c r="G42" s="207">
        <v>1787.1975070000001</v>
      </c>
      <c r="H42" s="207"/>
      <c r="I42" s="214"/>
      <c r="J42" s="214">
        <v>117.63363258778057</v>
      </c>
      <c r="K42" s="214"/>
      <c r="L42" s="214"/>
      <c r="M42" s="214">
        <v>105.94084100827151</v>
      </c>
      <c r="N42" s="216"/>
    </row>
    <row r="43" spans="2:15">
      <c r="B43" s="201" t="s">
        <v>272</v>
      </c>
      <c r="C43" s="207"/>
      <c r="D43" s="207">
        <v>8200</v>
      </c>
      <c r="E43" s="207"/>
      <c r="F43" s="207"/>
      <c r="G43" s="207">
        <v>71023.443058000004</v>
      </c>
      <c r="H43" s="207"/>
      <c r="I43" s="214"/>
      <c r="J43" s="214">
        <v>126.36213909332679</v>
      </c>
      <c r="K43" s="214"/>
      <c r="L43" s="214"/>
      <c r="M43" s="214">
        <v>100.80948340192275</v>
      </c>
      <c r="N43" s="217"/>
      <c r="O43" s="217"/>
    </row>
    <row r="44" spans="2:15">
      <c r="B44" s="201" t="s">
        <v>474</v>
      </c>
      <c r="C44" s="207"/>
      <c r="D44" s="207">
        <v>130</v>
      </c>
      <c r="E44" s="207"/>
      <c r="F44" s="207"/>
      <c r="G44" s="207">
        <v>1548.5668330000001</v>
      </c>
      <c r="H44" s="207"/>
      <c r="I44" s="214"/>
      <c r="J44" s="214">
        <v>77.000461019529467</v>
      </c>
      <c r="K44" s="214"/>
      <c r="L44" s="214"/>
      <c r="M44" s="214">
        <v>77.152728226007326</v>
      </c>
      <c r="N44" s="216"/>
    </row>
    <row r="45" spans="2:15">
      <c r="B45" s="201" t="s">
        <v>273</v>
      </c>
      <c r="C45" s="207"/>
      <c r="D45" s="207">
        <v>1000</v>
      </c>
      <c r="E45" s="207"/>
      <c r="F45" s="207"/>
      <c r="G45" s="207">
        <v>7047.0036410000002</v>
      </c>
      <c r="H45" s="207"/>
      <c r="I45" s="214"/>
      <c r="J45" s="214">
        <v>50.272570158560193</v>
      </c>
      <c r="K45" s="214"/>
      <c r="L45" s="214"/>
      <c r="M45" s="214">
        <v>39.640103282664938</v>
      </c>
      <c r="N45" s="216"/>
    </row>
    <row r="46" spans="2:15">
      <c r="B46" s="201" t="s">
        <v>471</v>
      </c>
      <c r="C46" s="207"/>
      <c r="D46" s="207">
        <v>200</v>
      </c>
      <c r="E46" s="207"/>
      <c r="F46" s="207"/>
      <c r="G46" s="207">
        <v>1774.8049429999999</v>
      </c>
      <c r="H46" s="207"/>
      <c r="I46" s="214"/>
      <c r="J46" s="214">
        <v>86.830646371282384</v>
      </c>
      <c r="K46" s="214"/>
      <c r="L46" s="214"/>
      <c r="M46" s="214">
        <v>93.251607795130269</v>
      </c>
    </row>
    <row r="47" spans="2:15">
      <c r="B47" s="201" t="s">
        <v>472</v>
      </c>
      <c r="C47" s="207"/>
      <c r="D47" s="207">
        <v>3500</v>
      </c>
      <c r="E47" s="207"/>
      <c r="F47" s="207"/>
      <c r="G47" s="207">
        <v>33852.630877000003</v>
      </c>
      <c r="H47" s="207"/>
      <c r="I47" s="214"/>
      <c r="J47" s="214">
        <v>102.36779712668071</v>
      </c>
      <c r="K47" s="214"/>
      <c r="L47" s="214"/>
      <c r="M47" s="214">
        <v>89.525827289963601</v>
      </c>
    </row>
    <row r="48" spans="2:15">
      <c r="B48" s="201" t="s">
        <v>274</v>
      </c>
      <c r="C48" s="207"/>
      <c r="D48" s="207">
        <v>210</v>
      </c>
      <c r="E48" s="207"/>
      <c r="F48" s="207"/>
      <c r="G48" s="207">
        <v>2066.6552419999998</v>
      </c>
      <c r="H48" s="207"/>
      <c r="I48" s="214"/>
      <c r="J48" s="214">
        <v>109.30014989110271</v>
      </c>
      <c r="K48" s="214"/>
      <c r="L48" s="214"/>
      <c r="M48" s="214">
        <v>102.13468102911732</v>
      </c>
    </row>
    <row r="49" spans="2:13">
      <c r="B49" s="201" t="s">
        <v>119</v>
      </c>
      <c r="C49" s="207"/>
      <c r="D49" s="207">
        <v>610.89521143847492</v>
      </c>
      <c r="E49" s="207"/>
      <c r="F49" s="207"/>
      <c r="G49" s="207">
        <v>5749.6883604384748</v>
      </c>
      <c r="H49" s="207"/>
      <c r="I49" s="214"/>
      <c r="J49" s="214">
        <v>73.808368259335708</v>
      </c>
      <c r="K49" s="214"/>
      <c r="L49" s="214"/>
      <c r="M49" s="214">
        <v>74.191288838999455</v>
      </c>
    </row>
    <row r="50" spans="2:13">
      <c r="B50" s="201" t="s">
        <v>298</v>
      </c>
      <c r="C50" s="207">
        <v>10000</v>
      </c>
      <c r="D50" s="207">
        <v>240.89521143847489</v>
      </c>
      <c r="E50" s="207"/>
      <c r="F50" s="207">
        <v>104177</v>
      </c>
      <c r="G50" s="207">
        <v>2447.8479534384746</v>
      </c>
      <c r="H50" s="207"/>
      <c r="I50" s="214">
        <v>69.993700566948974</v>
      </c>
      <c r="J50" s="214">
        <v>75.658148821448705</v>
      </c>
      <c r="K50" s="214"/>
      <c r="L50" s="214">
        <v>80.86016330839206</v>
      </c>
      <c r="M50" s="214">
        <v>83.34830234610105</v>
      </c>
    </row>
    <row r="51" spans="2:13">
      <c r="B51" s="218" t="s">
        <v>299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</row>
    <row r="52" spans="2:13">
      <c r="B52" s="177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</row>
    <row r="53" spans="2:13">
      <c r="B53" s="219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</row>
    <row r="54" spans="2:13">
      <c r="B54" s="221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</row>
    <row r="55" spans="2:13">
      <c r="B55" s="221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</row>
    <row r="56" spans="2:13"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</row>
    <row r="57" spans="2:13"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</row>
    <row r="58" spans="2:13"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</row>
    <row r="59" spans="2:13"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</row>
    <row r="60" spans="2:13"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</row>
    <row r="61" spans="2:13"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</row>
    <row r="62" spans="2:13"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</row>
    <row r="63" spans="2:13"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</row>
    <row r="64" spans="2:13"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</row>
    <row r="65" spans="2:13"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</row>
    <row r="66" spans="2:13"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</row>
    <row r="67" spans="2:13"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</row>
    <row r="68" spans="2:13"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</row>
    <row r="69" spans="2:13"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</row>
    <row r="70" spans="2:13">
      <c r="B70" s="205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</row>
    <row r="71" spans="2:13">
      <c r="B71" s="205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</row>
    <row r="72" spans="2:13">
      <c r="B72" s="205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</row>
    <row r="73" spans="2:13">
      <c r="B73" s="205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</row>
    <row r="74" spans="2:13">
      <c r="B74" s="205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</row>
    <row r="75" spans="2:13">
      <c r="B75" s="205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</row>
    <row r="76" spans="2:13">
      <c r="B76" s="205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</row>
    <row r="77" spans="2:13">
      <c r="B77" s="20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2" right="0.36" top="0.7" bottom="0.5" header="0.3" footer="0.3"/>
  <pageSetup paperSize="9" scale="96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E11" sqref="E11"/>
    </sheetView>
  </sheetViews>
  <sheetFormatPr defaultColWidth="9.140625" defaultRowHeight="12.75"/>
  <cols>
    <col min="1" max="1" width="2.42578125" style="396" customWidth="1"/>
    <col min="2" max="2" width="11.140625" style="396" customWidth="1"/>
    <col min="3" max="3" width="22.140625" style="396" customWidth="1"/>
    <col min="4" max="4" width="8.5703125" style="396" customWidth="1"/>
    <col min="5" max="5" width="9.140625" style="396" customWidth="1"/>
    <col min="6" max="6" width="9.42578125" style="396" customWidth="1"/>
    <col min="7" max="7" width="9.140625" style="396" customWidth="1"/>
    <col min="8" max="8" width="17.28515625" style="396" customWidth="1"/>
    <col min="9" max="16384" width="9.140625" style="396"/>
  </cols>
  <sheetData>
    <row r="1" spans="1:10" ht="19.5" customHeight="1">
      <c r="A1" s="393" t="s">
        <v>427</v>
      </c>
      <c r="B1" s="394"/>
      <c r="C1" s="394"/>
      <c r="D1" s="394"/>
      <c r="E1" s="394"/>
      <c r="F1" s="395"/>
    </row>
    <row r="2" spans="1:10" ht="18" customHeight="1">
      <c r="A2" s="393" t="s">
        <v>428</v>
      </c>
      <c r="B2" s="394"/>
      <c r="C2" s="394"/>
      <c r="D2" s="394"/>
      <c r="E2" s="394"/>
      <c r="F2" s="395"/>
    </row>
    <row r="3" spans="1:10" ht="15">
      <c r="A3" s="397"/>
      <c r="B3" s="398"/>
      <c r="C3" s="398"/>
      <c r="D3" s="398"/>
      <c r="E3" s="398"/>
      <c r="F3" s="398"/>
      <c r="G3" s="399"/>
    </row>
    <row r="4" spans="1:10" ht="15">
      <c r="A4" s="397"/>
      <c r="B4" s="398"/>
      <c r="C4" s="398"/>
      <c r="D4" s="398"/>
      <c r="E4" s="398"/>
      <c r="F4" s="399"/>
      <c r="G4" s="399"/>
      <c r="H4" s="400" t="s">
        <v>22</v>
      </c>
    </row>
    <row r="5" spans="1:10" ht="19.5" customHeight="1">
      <c r="A5" s="401"/>
      <c r="B5" s="402"/>
      <c r="C5" s="402"/>
      <c r="D5" s="473" t="s">
        <v>429</v>
      </c>
      <c r="E5" s="473"/>
      <c r="F5" s="473"/>
      <c r="G5" s="473"/>
      <c r="H5" s="403" t="s">
        <v>430</v>
      </c>
    </row>
    <row r="6" spans="1:10" ht="18" customHeight="1">
      <c r="A6" s="397"/>
      <c r="B6" s="398"/>
      <c r="C6" s="398"/>
      <c r="D6" s="404" t="s">
        <v>431</v>
      </c>
      <c r="E6" s="404" t="s">
        <v>24</v>
      </c>
      <c r="F6" s="404" t="s">
        <v>432</v>
      </c>
      <c r="G6" s="404" t="s">
        <v>23</v>
      </c>
      <c r="H6" s="404" t="s">
        <v>433</v>
      </c>
    </row>
    <row r="7" spans="1:10" ht="19.5" customHeight="1">
      <c r="A7" s="397"/>
      <c r="B7" s="398"/>
      <c r="C7" s="398"/>
      <c r="D7" s="405" t="s">
        <v>434</v>
      </c>
      <c r="E7" s="406" t="s">
        <v>421</v>
      </c>
      <c r="F7" s="406" t="s">
        <v>421</v>
      </c>
      <c r="G7" s="406" t="s">
        <v>26</v>
      </c>
      <c r="H7" s="406" t="s">
        <v>435</v>
      </c>
    </row>
    <row r="8" spans="1:10" ht="11.25" customHeight="1">
      <c r="A8" s="395"/>
      <c r="B8" s="407"/>
      <c r="C8" s="407"/>
      <c r="D8" s="408"/>
      <c r="E8" s="408"/>
      <c r="F8" s="409"/>
      <c r="G8" s="409"/>
      <c r="H8" s="408"/>
    </row>
    <row r="9" spans="1:10" ht="20.100000000000001" customHeight="1">
      <c r="A9" s="410" t="s">
        <v>436</v>
      </c>
      <c r="B9" s="397"/>
      <c r="C9" s="397"/>
      <c r="D9" s="411">
        <v>113.37543269089895</v>
      </c>
      <c r="E9" s="411">
        <v>103.59139712988039</v>
      </c>
      <c r="F9" s="411">
        <v>103.20473892422496</v>
      </c>
      <c r="G9" s="411">
        <v>100.0822</v>
      </c>
      <c r="H9" s="412">
        <v>103.20178836023983</v>
      </c>
      <c r="I9" s="408"/>
      <c r="J9" s="408"/>
    </row>
    <row r="10" spans="1:10" ht="20.100000000000001" customHeight="1">
      <c r="A10" s="413"/>
      <c r="B10" s="413" t="s">
        <v>437</v>
      </c>
      <c r="C10" s="413"/>
      <c r="D10" s="409">
        <v>117.77491029517023</v>
      </c>
      <c r="E10" s="409">
        <v>102.80613699677201</v>
      </c>
      <c r="F10" s="409">
        <v>102.72375676681868</v>
      </c>
      <c r="G10" s="409">
        <v>100.0646</v>
      </c>
      <c r="H10" s="414">
        <v>103.54041066275587</v>
      </c>
      <c r="I10" s="408"/>
    </row>
    <row r="11" spans="1:10" ht="20.100000000000001" customHeight="1">
      <c r="A11" s="413"/>
      <c r="B11" s="415" t="s">
        <v>218</v>
      </c>
      <c r="C11" s="413" t="s">
        <v>438</v>
      </c>
      <c r="D11" s="409">
        <v>124.20683552138993</v>
      </c>
      <c r="E11" s="409">
        <v>111.34181938859587</v>
      </c>
      <c r="F11" s="409">
        <v>110.15352220761795</v>
      </c>
      <c r="G11" s="409">
        <v>100.9002</v>
      </c>
      <c r="H11" s="414">
        <v>105.48378587824642</v>
      </c>
      <c r="I11" s="408"/>
    </row>
    <row r="12" spans="1:10" ht="20.100000000000001" customHeight="1">
      <c r="A12" s="413"/>
      <c r="B12" s="413"/>
      <c r="C12" s="413" t="s">
        <v>439</v>
      </c>
      <c r="D12" s="409">
        <v>115.28171663435074</v>
      </c>
      <c r="E12" s="409">
        <v>100.93068565646632</v>
      </c>
      <c r="F12" s="409">
        <v>101.18875550272419</v>
      </c>
      <c r="G12" s="409">
        <v>99.864099999999993</v>
      </c>
      <c r="H12" s="414">
        <v>102.63613615024195</v>
      </c>
      <c r="I12" s="408"/>
    </row>
    <row r="13" spans="1:10" ht="20.100000000000001" customHeight="1">
      <c r="A13" s="413"/>
      <c r="B13" s="413"/>
      <c r="C13" s="413" t="s">
        <v>440</v>
      </c>
      <c r="D13" s="409">
        <v>121.38873900893641</v>
      </c>
      <c r="E13" s="409">
        <v>103.99569418379645</v>
      </c>
      <c r="F13" s="409">
        <v>103.49098033098119</v>
      </c>
      <c r="G13" s="409">
        <v>100.206</v>
      </c>
      <c r="H13" s="414">
        <v>104.97447367107999</v>
      </c>
      <c r="I13" s="408"/>
    </row>
    <row r="14" spans="1:10" ht="20.100000000000001" customHeight="1">
      <c r="A14" s="413"/>
      <c r="B14" s="413" t="s">
        <v>441</v>
      </c>
      <c r="C14" s="413"/>
      <c r="D14" s="409">
        <v>110.91800444682926</v>
      </c>
      <c r="E14" s="409">
        <v>102.84408722276505</v>
      </c>
      <c r="F14" s="409">
        <v>102.1198832890247</v>
      </c>
      <c r="G14" s="409">
        <v>100.1497</v>
      </c>
      <c r="H14" s="414">
        <v>103.42066887225894</v>
      </c>
      <c r="I14" s="408"/>
    </row>
    <row r="15" spans="1:10" ht="20.100000000000001" customHeight="1">
      <c r="A15" s="413"/>
      <c r="B15" s="413" t="s">
        <v>442</v>
      </c>
      <c r="C15" s="413"/>
      <c r="D15" s="409">
        <v>106.76951559225692</v>
      </c>
      <c r="E15" s="409">
        <v>101.97345157491881</v>
      </c>
      <c r="F15" s="409">
        <v>101.33321967563118</v>
      </c>
      <c r="G15" s="409">
        <v>100.12430000000001</v>
      </c>
      <c r="H15" s="414">
        <v>102.27116113665652</v>
      </c>
      <c r="I15" s="408"/>
    </row>
    <row r="16" spans="1:10" ht="20.100000000000001" customHeight="1">
      <c r="A16" s="413"/>
      <c r="B16" s="413" t="s">
        <v>443</v>
      </c>
      <c r="C16" s="413"/>
      <c r="D16" s="409">
        <v>116.57091588669223</v>
      </c>
      <c r="E16" s="409">
        <v>106.88067802558562</v>
      </c>
      <c r="F16" s="409">
        <v>105.15524792957136</v>
      </c>
      <c r="G16" s="409">
        <v>100.2664</v>
      </c>
      <c r="H16" s="414">
        <v>106.74322488606884</v>
      </c>
      <c r="I16" s="408"/>
    </row>
    <row r="17" spans="1:12" ht="20.100000000000001" customHeight="1">
      <c r="A17" s="413"/>
      <c r="B17" s="413" t="s">
        <v>444</v>
      </c>
      <c r="C17" s="413"/>
      <c r="D17" s="409">
        <v>106.90752714893073</v>
      </c>
      <c r="E17" s="409">
        <v>101.70320935662842</v>
      </c>
      <c r="F17" s="409">
        <v>101.2686064008798</v>
      </c>
      <c r="G17" s="409">
        <v>100.0329</v>
      </c>
      <c r="H17" s="414">
        <v>102.22032094747016</v>
      </c>
      <c r="I17" s="408"/>
    </row>
    <row r="18" spans="1:12" ht="20.100000000000001" customHeight="1">
      <c r="A18" s="413"/>
      <c r="B18" s="413" t="s">
        <v>445</v>
      </c>
      <c r="C18" s="413"/>
      <c r="D18" s="409">
        <v>103.52043600671466</v>
      </c>
      <c r="E18" s="409">
        <v>100.53889873692195</v>
      </c>
      <c r="F18" s="409">
        <v>100.39668739395979</v>
      </c>
      <c r="G18" s="409">
        <v>100.02379999999999</v>
      </c>
      <c r="H18" s="414">
        <v>100.60281075807141</v>
      </c>
      <c r="I18" s="408"/>
    </row>
    <row r="19" spans="1:12" ht="20.100000000000001" customHeight="1">
      <c r="A19" s="413"/>
      <c r="B19" s="415" t="s">
        <v>218</v>
      </c>
      <c r="C19" s="413" t="s">
        <v>446</v>
      </c>
      <c r="D19" s="409">
        <v>102.63724898904552</v>
      </c>
      <c r="E19" s="409">
        <v>100.14938432322002</v>
      </c>
      <c r="F19" s="409">
        <v>100.14918402475182</v>
      </c>
      <c r="G19" s="409">
        <v>100.00020000000001</v>
      </c>
      <c r="H19" s="414">
        <v>100.10837420065924</v>
      </c>
      <c r="I19" s="408"/>
    </row>
    <row r="20" spans="1:12" ht="20.100000000000001" customHeight="1">
      <c r="A20" s="413"/>
      <c r="B20" s="413" t="s">
        <v>447</v>
      </c>
      <c r="C20" s="413"/>
      <c r="D20" s="409">
        <v>110.76399957116449</v>
      </c>
      <c r="E20" s="409">
        <v>103.90307444837327</v>
      </c>
      <c r="F20" s="409">
        <v>104.54371190219869</v>
      </c>
      <c r="G20" s="409">
        <v>98.492199999999997</v>
      </c>
      <c r="H20" s="414">
        <v>96.619786388370926</v>
      </c>
      <c r="I20" s="408"/>
    </row>
    <row r="21" spans="1:12" ht="20.100000000000001" customHeight="1">
      <c r="A21" s="413"/>
      <c r="B21" s="413" t="s">
        <v>448</v>
      </c>
      <c r="C21" s="413"/>
      <c r="D21" s="409">
        <v>96.489101282708361</v>
      </c>
      <c r="E21" s="409">
        <v>98.66400340934328</v>
      </c>
      <c r="F21" s="409">
        <v>98.728068670746524</v>
      </c>
      <c r="G21" s="409">
        <v>99.8947</v>
      </c>
      <c r="H21" s="414">
        <v>99.310735812971643</v>
      </c>
      <c r="I21" s="408"/>
    </row>
    <row r="22" spans="1:12" ht="20.100000000000001" customHeight="1">
      <c r="A22" s="413"/>
      <c r="B22" s="413" t="s">
        <v>449</v>
      </c>
      <c r="C22" s="413"/>
      <c r="D22" s="409">
        <v>123.7998932102151</v>
      </c>
      <c r="E22" s="409">
        <v>107.14344280429846</v>
      </c>
      <c r="F22" s="409">
        <v>107.47341163578467</v>
      </c>
      <c r="G22" s="409">
        <v>102.2501</v>
      </c>
      <c r="H22" s="414">
        <v>107.26483419965098</v>
      </c>
      <c r="I22" s="408"/>
    </row>
    <row r="23" spans="1:12" ht="20.100000000000001" customHeight="1">
      <c r="A23" s="413"/>
      <c r="B23" s="415" t="s">
        <v>218</v>
      </c>
      <c r="C23" s="413" t="s">
        <v>450</v>
      </c>
      <c r="D23" s="416">
        <v>125.02074593847158</v>
      </c>
      <c r="E23" s="409">
        <v>107.46621890018586</v>
      </c>
      <c r="F23" s="409">
        <v>107.86332778328011</v>
      </c>
      <c r="G23" s="409">
        <v>102.53959999999999</v>
      </c>
      <c r="H23" s="414">
        <v>107.66355621099659</v>
      </c>
      <c r="I23" s="408"/>
      <c r="J23" s="417"/>
      <c r="L23" s="417"/>
    </row>
    <row r="24" spans="1:12" ht="20.100000000000001" customHeight="1">
      <c r="A24" s="413"/>
      <c r="B24" s="413" t="s">
        <v>451</v>
      </c>
      <c r="C24" s="413"/>
      <c r="D24" s="416">
        <v>104.76079212036437</v>
      </c>
      <c r="E24" s="409">
        <v>101.33745826933946</v>
      </c>
      <c r="F24" s="409">
        <v>101.03225300458743</v>
      </c>
      <c r="G24" s="409">
        <v>100.0244</v>
      </c>
      <c r="H24" s="414">
        <v>102.81456231916198</v>
      </c>
      <c r="I24" s="408"/>
    </row>
    <row r="25" spans="1:12" ht="20.100000000000001" customHeight="1">
      <c r="A25" s="413"/>
      <c r="B25" s="413" t="s">
        <v>452</v>
      </c>
      <c r="C25" s="413"/>
      <c r="D25" s="416">
        <v>114.64854035898718</v>
      </c>
      <c r="E25" s="409">
        <v>105.90527179301006</v>
      </c>
      <c r="F25" s="409">
        <v>105.43429985424271</v>
      </c>
      <c r="G25" s="409">
        <v>100.21469999999999</v>
      </c>
      <c r="H25" s="414">
        <v>104.36569230882057</v>
      </c>
      <c r="I25" s="408"/>
    </row>
    <row r="26" spans="1:12" ht="20.100000000000001" customHeight="1">
      <c r="A26" s="413"/>
      <c r="B26" s="413"/>
      <c r="C26" s="413"/>
      <c r="D26" s="411"/>
      <c r="E26" s="411"/>
      <c r="F26" s="411"/>
      <c r="G26" s="411"/>
      <c r="H26" s="412"/>
      <c r="I26" s="408"/>
    </row>
    <row r="27" spans="1:12" ht="20.100000000000001" customHeight="1">
      <c r="A27" s="410" t="s">
        <v>453</v>
      </c>
      <c r="B27" s="418"/>
      <c r="C27" s="418"/>
      <c r="D27" s="411">
        <v>154.29189470014489</v>
      </c>
      <c r="E27" s="411">
        <v>108.28219894005646</v>
      </c>
      <c r="F27" s="411">
        <v>105.87013783990062</v>
      </c>
      <c r="G27" s="411">
        <v>100.9179</v>
      </c>
      <c r="H27" s="412">
        <v>102.81192045534121</v>
      </c>
      <c r="I27" s="408"/>
    </row>
    <row r="28" spans="1:12" ht="20.100000000000001" customHeight="1">
      <c r="A28" s="410" t="s">
        <v>454</v>
      </c>
      <c r="B28" s="418"/>
      <c r="C28" s="418"/>
      <c r="D28" s="411">
        <v>105.62763560951278</v>
      </c>
      <c r="E28" s="411">
        <v>101.79126201491326</v>
      </c>
      <c r="F28" s="411">
        <v>101.55733374133622</v>
      </c>
      <c r="G28" s="411">
        <v>101.20399999999999</v>
      </c>
      <c r="H28" s="412">
        <v>102.23717310123168</v>
      </c>
      <c r="I28" s="408"/>
      <c r="J28" s="408"/>
    </row>
    <row r="29" spans="1:12" ht="20.100000000000001" customHeight="1">
      <c r="A29" s="410" t="s">
        <v>455</v>
      </c>
      <c r="B29" s="418"/>
      <c r="C29" s="418"/>
      <c r="D29" s="419"/>
      <c r="E29" s="411">
        <v>3.4287333542720733</v>
      </c>
      <c r="F29" s="411"/>
      <c r="G29" s="411">
        <v>8.7013045062245276E-2</v>
      </c>
      <c r="H29" s="412">
        <v>4.3819341635980038</v>
      </c>
      <c r="I29" s="408"/>
    </row>
    <row r="30" spans="1:12" ht="18.75" customHeight="1"/>
    <row r="53" spans="1:8">
      <c r="A53" s="420"/>
      <c r="B53" s="420"/>
      <c r="C53" s="420"/>
      <c r="D53" s="420"/>
      <c r="E53" s="420"/>
      <c r="F53" s="420"/>
      <c r="G53" s="420"/>
      <c r="H53" s="420"/>
    </row>
    <row r="54" spans="1:8">
      <c r="A54" s="420"/>
      <c r="B54" s="420"/>
      <c r="C54" s="420"/>
      <c r="D54" s="420"/>
      <c r="E54" s="420"/>
      <c r="F54" s="420"/>
      <c r="G54" s="420"/>
      <c r="H54" s="420"/>
    </row>
    <row r="55" spans="1:8">
      <c r="A55" s="420"/>
      <c r="B55" s="420"/>
      <c r="C55" s="420"/>
      <c r="D55" s="420"/>
      <c r="E55" s="420"/>
      <c r="F55" s="420"/>
      <c r="G55" s="420"/>
      <c r="H55" s="420"/>
    </row>
    <row r="56" spans="1:8">
      <c r="A56" s="420"/>
      <c r="B56" s="420"/>
      <c r="C56" s="420"/>
      <c r="D56" s="420"/>
      <c r="E56" s="420"/>
      <c r="F56" s="420"/>
      <c r="G56" s="420"/>
      <c r="H56" s="420"/>
    </row>
    <row r="57" spans="1:8">
      <c r="A57" s="420"/>
      <c r="B57" s="420"/>
      <c r="C57" s="420"/>
      <c r="D57" s="420"/>
      <c r="E57" s="420"/>
      <c r="F57" s="420"/>
      <c r="G57" s="420"/>
      <c r="H57" s="420"/>
    </row>
    <row r="58" spans="1:8">
      <c r="A58" s="420"/>
      <c r="B58" s="420"/>
      <c r="C58" s="420"/>
      <c r="D58" s="420"/>
      <c r="E58" s="420"/>
      <c r="F58" s="420"/>
      <c r="G58" s="420"/>
      <c r="H58" s="420"/>
    </row>
    <row r="59" spans="1:8">
      <c r="A59" s="420"/>
      <c r="B59" s="420"/>
      <c r="C59" s="420"/>
      <c r="D59" s="420"/>
      <c r="E59" s="420"/>
      <c r="F59" s="420"/>
      <c r="G59" s="420"/>
      <c r="H59" s="420"/>
    </row>
    <row r="60" spans="1:8">
      <c r="A60" s="420"/>
      <c r="B60" s="420"/>
      <c r="C60" s="420"/>
      <c r="D60" s="420"/>
      <c r="E60" s="420"/>
      <c r="F60" s="420"/>
      <c r="G60" s="420"/>
      <c r="H60" s="420"/>
    </row>
    <row r="61" spans="1:8">
      <c r="A61" s="420"/>
      <c r="B61" s="420"/>
      <c r="C61" s="420"/>
      <c r="D61" s="420"/>
      <c r="E61" s="420"/>
      <c r="F61" s="420"/>
      <c r="G61" s="420"/>
      <c r="H61" s="420"/>
    </row>
  </sheetData>
  <mergeCells count="1">
    <mergeCell ref="D5:G5"/>
  </mergeCells>
  <pageMargins left="0.86614173228346503" right="0.25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workbookViewId="0">
      <selection activeCell="E11" sqref="E11"/>
    </sheetView>
  </sheetViews>
  <sheetFormatPr defaultColWidth="9" defaultRowHeight="15"/>
  <cols>
    <col min="1" max="1" width="31" style="255" customWidth="1"/>
    <col min="2" max="2" width="10.140625" style="255" customWidth="1"/>
    <col min="3" max="3" width="11.140625" style="255" customWidth="1"/>
    <col min="4" max="4" width="12.140625" style="255" customWidth="1"/>
    <col min="5" max="5" width="12.42578125" style="255" customWidth="1"/>
    <col min="6" max="6" width="12.5703125" style="255" customWidth="1"/>
    <col min="7" max="7" width="9" style="255"/>
    <col min="8" max="8" width="18" style="255" customWidth="1"/>
    <col min="9" max="9" width="19.85546875" style="255" customWidth="1"/>
    <col min="10" max="16384" width="9" style="255"/>
  </cols>
  <sheetData>
    <row r="1" spans="1:8" ht="20.100000000000001" customHeight="1">
      <c r="A1" s="252" t="s">
        <v>310</v>
      </c>
      <c r="B1" s="253"/>
      <c r="C1" s="253"/>
      <c r="D1" s="253"/>
      <c r="E1" s="253"/>
      <c r="F1" s="253"/>
      <c r="G1" s="254"/>
    </row>
    <row r="2" spans="1:8" ht="20.100000000000001" customHeight="1">
      <c r="A2" s="256" t="s">
        <v>311</v>
      </c>
      <c r="B2" s="257"/>
      <c r="C2" s="257"/>
      <c r="D2" s="257"/>
      <c r="E2" s="257"/>
      <c r="F2" s="257"/>
      <c r="G2" s="254"/>
    </row>
    <row r="3" spans="1:8" ht="20.100000000000001" customHeight="1">
      <c r="A3" s="258"/>
      <c r="B3" s="259"/>
      <c r="C3" s="259"/>
      <c r="D3" s="259"/>
      <c r="E3" s="259"/>
      <c r="F3" s="260"/>
      <c r="G3" s="254"/>
    </row>
    <row r="4" spans="1:8" ht="15.95" customHeight="1">
      <c r="A4" s="261"/>
      <c r="B4" s="262" t="s">
        <v>72</v>
      </c>
      <c r="C4" s="262" t="s">
        <v>72</v>
      </c>
      <c r="D4" s="262" t="s">
        <v>312</v>
      </c>
      <c r="E4" s="262" t="s">
        <v>312</v>
      </c>
      <c r="F4" s="262" t="s">
        <v>212</v>
      </c>
      <c r="G4" s="254"/>
    </row>
    <row r="5" spans="1:8" ht="15.95" customHeight="1">
      <c r="A5" s="263"/>
      <c r="B5" s="264" t="s">
        <v>76</v>
      </c>
      <c r="C5" s="264" t="s">
        <v>25</v>
      </c>
      <c r="D5" s="264" t="s">
        <v>213</v>
      </c>
      <c r="E5" s="264" t="s">
        <v>213</v>
      </c>
      <c r="F5" s="264" t="s">
        <v>213</v>
      </c>
      <c r="G5" s="254"/>
    </row>
    <row r="6" spans="1:8" ht="15.95" customHeight="1">
      <c r="A6" s="263"/>
      <c r="B6" s="265" t="s">
        <v>77</v>
      </c>
      <c r="C6" s="265" t="s">
        <v>77</v>
      </c>
      <c r="D6" s="265" t="s">
        <v>131</v>
      </c>
      <c r="E6" s="265" t="s">
        <v>313</v>
      </c>
      <c r="F6" s="265" t="s">
        <v>313</v>
      </c>
      <c r="G6" s="254"/>
    </row>
    <row r="7" spans="1:8" ht="15.95" customHeight="1">
      <c r="A7" s="263"/>
      <c r="B7" s="266">
        <v>2023</v>
      </c>
      <c r="C7" s="266">
        <v>2023</v>
      </c>
      <c r="D7" s="266" t="s">
        <v>314</v>
      </c>
      <c r="E7" s="266" t="s">
        <v>305</v>
      </c>
      <c r="F7" s="266" t="s">
        <v>305</v>
      </c>
      <c r="G7" s="254"/>
    </row>
    <row r="8" spans="1:8" ht="20.100000000000001" customHeight="1">
      <c r="A8" s="263"/>
      <c r="G8" s="254"/>
    </row>
    <row r="9" spans="1:8" ht="20.100000000000001" customHeight="1">
      <c r="A9" s="267" t="s">
        <v>315</v>
      </c>
      <c r="B9" s="268">
        <v>399680.48102620093</v>
      </c>
      <c r="C9" s="268">
        <v>3807779.0211784909</v>
      </c>
      <c r="D9" s="269">
        <v>99.709772823571598</v>
      </c>
      <c r="E9" s="269">
        <v>106.46065569431951</v>
      </c>
      <c r="F9" s="269">
        <v>112.45632521362417</v>
      </c>
      <c r="G9" s="254"/>
    </row>
    <row r="10" spans="1:8" ht="20.100000000000001" customHeight="1">
      <c r="A10" s="270" t="s">
        <v>316</v>
      </c>
      <c r="B10" s="271"/>
      <c r="C10" s="271"/>
      <c r="D10" s="272"/>
      <c r="E10" s="272"/>
      <c r="F10" s="272"/>
      <c r="G10" s="254"/>
    </row>
    <row r="11" spans="1:8" ht="20.100000000000001" customHeight="1">
      <c r="A11" s="273" t="s">
        <v>317</v>
      </c>
      <c r="B11" s="271">
        <v>397993.65412444092</v>
      </c>
      <c r="C11" s="271">
        <v>3794568.5852527306</v>
      </c>
      <c r="D11" s="272">
        <v>99.692342593377646</v>
      </c>
      <c r="E11" s="272">
        <v>106.22367013335867</v>
      </c>
      <c r="F11" s="272">
        <v>112.18658130676305</v>
      </c>
      <c r="G11" s="254"/>
    </row>
    <row r="12" spans="1:8" ht="20.100000000000001" customHeight="1">
      <c r="A12" s="273" t="s">
        <v>318</v>
      </c>
      <c r="B12" s="271">
        <v>1686.8269017600001</v>
      </c>
      <c r="C12" s="271">
        <v>13210.435925760001</v>
      </c>
      <c r="D12" s="272">
        <v>104</v>
      </c>
      <c r="E12" s="272">
        <v>224.78467386353492</v>
      </c>
      <c r="F12" s="272">
        <v>363.52077725827428</v>
      </c>
      <c r="G12" s="254"/>
    </row>
    <row r="13" spans="1:8" ht="20.100000000000001" customHeight="1">
      <c r="A13" s="270" t="s">
        <v>319</v>
      </c>
      <c r="B13" s="271"/>
      <c r="C13" s="271"/>
      <c r="D13" s="272"/>
      <c r="E13" s="272"/>
      <c r="F13" s="272"/>
      <c r="G13" s="254"/>
      <c r="H13" s="274"/>
    </row>
    <row r="14" spans="1:8" ht="20.100000000000001" customHeight="1">
      <c r="A14" s="273" t="s">
        <v>320</v>
      </c>
      <c r="B14" s="271">
        <v>364.536</v>
      </c>
      <c r="C14" s="271">
        <v>5242.3420000000006</v>
      </c>
      <c r="D14" s="272">
        <v>83.431404186950289</v>
      </c>
      <c r="E14" s="272">
        <v>114.06757014697462</v>
      </c>
      <c r="F14" s="272">
        <v>139.98190660969493</v>
      </c>
      <c r="G14" s="254"/>
      <c r="H14" s="274"/>
    </row>
    <row r="15" spans="1:8" ht="20.100000000000001" customHeight="1">
      <c r="A15" s="273" t="s">
        <v>321</v>
      </c>
      <c r="B15" s="271">
        <v>599.38157404962612</v>
      </c>
      <c r="C15" s="271">
        <v>9843.6659376561565</v>
      </c>
      <c r="D15" s="272">
        <v>83.011406072428528</v>
      </c>
      <c r="E15" s="272">
        <v>110.2</v>
      </c>
      <c r="F15" s="272">
        <v>141.63685750794082</v>
      </c>
      <c r="G15" s="254"/>
      <c r="H15" s="274"/>
    </row>
    <row r="16" spans="1:8" ht="20.100000000000001" customHeight="1">
      <c r="A16" s="273" t="s">
        <v>322</v>
      </c>
      <c r="B16" s="271">
        <v>24378.543526596353</v>
      </c>
      <c r="C16" s="271">
        <v>267947.80583111121</v>
      </c>
      <c r="D16" s="272">
        <v>101.28552924953121</v>
      </c>
      <c r="E16" s="272">
        <v>110.79045064773887</v>
      </c>
      <c r="F16" s="272">
        <v>122.38755298126098</v>
      </c>
      <c r="G16" s="254"/>
      <c r="H16" s="274"/>
    </row>
    <row r="17" spans="1:9" ht="20.100000000000001" customHeight="1">
      <c r="A17" s="273" t="s">
        <v>323</v>
      </c>
      <c r="B17" s="271">
        <v>368400.01854767994</v>
      </c>
      <c r="C17" s="271">
        <v>3474083.3031468475</v>
      </c>
      <c r="D17" s="272">
        <v>99.570990998109437</v>
      </c>
      <c r="E17" s="272">
        <v>105.69999999999999</v>
      </c>
      <c r="F17" s="272">
        <v>111.50415769539769</v>
      </c>
      <c r="G17" s="254"/>
      <c r="H17" s="274"/>
    </row>
    <row r="18" spans="1:9" ht="20.100000000000001" customHeight="1">
      <c r="A18" s="273" t="s">
        <v>324</v>
      </c>
      <c r="B18" s="271">
        <v>5938.0013778750008</v>
      </c>
      <c r="C18" s="271">
        <v>50661.904262874996</v>
      </c>
      <c r="D18" s="272">
        <v>105.5</v>
      </c>
      <c r="E18" s="272">
        <v>147.55538768690585</v>
      </c>
      <c r="F18" s="272">
        <v>124.40134230258424</v>
      </c>
      <c r="G18" s="254"/>
      <c r="H18" s="274"/>
    </row>
    <row r="19" spans="1:9" ht="20.100000000000001" customHeight="1">
      <c r="A19" s="273"/>
      <c r="B19" s="271"/>
      <c r="C19" s="271"/>
      <c r="D19" s="272"/>
      <c r="E19" s="272"/>
      <c r="F19" s="272"/>
      <c r="G19" s="254"/>
    </row>
    <row r="20" spans="1:9" ht="20.100000000000001" customHeight="1">
      <c r="A20" s="267" t="s">
        <v>325</v>
      </c>
      <c r="B20" s="268">
        <v>22253.264328968056</v>
      </c>
      <c r="C20" s="268">
        <v>206163.50100943883</v>
      </c>
      <c r="D20" s="269">
        <v>102.16688597690693</v>
      </c>
      <c r="E20" s="269">
        <v>125.68617562854317</v>
      </c>
      <c r="F20" s="269">
        <v>127.62835256198977</v>
      </c>
      <c r="G20" s="254"/>
    </row>
    <row r="21" spans="1:9" ht="20.100000000000001" customHeight="1">
      <c r="A21" s="270" t="s">
        <v>316</v>
      </c>
      <c r="B21" s="271"/>
      <c r="C21" s="271"/>
      <c r="D21" s="272"/>
      <c r="E21" s="272"/>
      <c r="F21" s="272"/>
      <c r="G21" s="254"/>
    </row>
    <row r="22" spans="1:9" ht="20.100000000000001" customHeight="1">
      <c r="A22" s="273" t="s">
        <v>317</v>
      </c>
      <c r="B22" s="271">
        <v>17592.067319474059</v>
      </c>
      <c r="C22" s="271">
        <v>168041.75185936884</v>
      </c>
      <c r="D22" s="272">
        <v>101.9483976670581</v>
      </c>
      <c r="E22" s="272">
        <v>114.18497179941131</v>
      </c>
      <c r="F22" s="272">
        <v>111.88468463166043</v>
      </c>
      <c r="G22" s="254"/>
      <c r="H22" s="274"/>
    </row>
    <row r="23" spans="1:9" ht="20.100000000000001" customHeight="1">
      <c r="A23" s="273" t="s">
        <v>318</v>
      </c>
      <c r="B23" s="271">
        <v>4661.1970094939961</v>
      </c>
      <c r="C23" s="271">
        <v>38121.749150069991</v>
      </c>
      <c r="D23" s="272">
        <v>103</v>
      </c>
      <c r="E23" s="272">
        <v>202.76834445429986</v>
      </c>
      <c r="F23" s="272">
        <v>336.10148423116834</v>
      </c>
      <c r="G23" s="254"/>
      <c r="H23" s="274"/>
    </row>
    <row r="24" spans="1:9" ht="20.100000000000001" customHeight="1">
      <c r="A24" s="270" t="s">
        <v>319</v>
      </c>
      <c r="B24" s="271"/>
      <c r="C24" s="271"/>
      <c r="D24" s="272"/>
      <c r="E24" s="272"/>
      <c r="F24" s="272"/>
      <c r="G24" s="275"/>
      <c r="H24" s="275"/>
    </row>
    <row r="25" spans="1:9" ht="20.100000000000001" customHeight="1">
      <c r="A25" s="273" t="s">
        <v>320</v>
      </c>
      <c r="B25" s="271">
        <v>116.63200000000001</v>
      </c>
      <c r="C25" s="271">
        <v>1943.9279999999994</v>
      </c>
      <c r="D25" s="272">
        <v>89.421831034509196</v>
      </c>
      <c r="E25" s="272">
        <v>120.55610109049564</v>
      </c>
      <c r="F25" s="272">
        <v>141.40650857745166</v>
      </c>
      <c r="G25" s="274"/>
      <c r="H25" s="274"/>
      <c r="I25" s="274"/>
    </row>
    <row r="26" spans="1:9" ht="20.100000000000001" customHeight="1">
      <c r="A26" s="273" t="s">
        <v>321</v>
      </c>
      <c r="B26" s="271">
        <v>51.747033722909983</v>
      </c>
      <c r="C26" s="271">
        <v>629.20590084626167</v>
      </c>
      <c r="D26" s="272">
        <v>90.176228058030034</v>
      </c>
      <c r="E26" s="272">
        <v>108.5</v>
      </c>
      <c r="F26" s="272">
        <v>138.41804828644425</v>
      </c>
      <c r="G26" s="274"/>
      <c r="H26" s="274"/>
      <c r="I26" s="274"/>
    </row>
    <row r="27" spans="1:9" ht="20.100000000000001" customHeight="1">
      <c r="A27" s="273" t="s">
        <v>322</v>
      </c>
      <c r="B27" s="271">
        <v>615.87504676784852</v>
      </c>
      <c r="C27" s="271">
        <v>5559.8549435405021</v>
      </c>
      <c r="D27" s="272">
        <v>102.36134040932315</v>
      </c>
      <c r="E27" s="272">
        <v>109.10516612940766</v>
      </c>
      <c r="F27" s="272">
        <v>123.44467519987685</v>
      </c>
      <c r="G27" s="274"/>
      <c r="H27" s="274"/>
      <c r="I27" s="274"/>
    </row>
    <row r="28" spans="1:9" ht="20.100000000000001" customHeight="1">
      <c r="A28" s="273" t="s">
        <v>323</v>
      </c>
      <c r="B28" s="271">
        <v>12973.858386590678</v>
      </c>
      <c r="C28" s="271">
        <v>127845.97647236241</v>
      </c>
      <c r="D28" s="272">
        <v>99.971835301975233</v>
      </c>
      <c r="E28" s="272">
        <v>110.2</v>
      </c>
      <c r="F28" s="272">
        <v>117.4733722867223</v>
      </c>
      <c r="G28" s="274"/>
      <c r="H28" s="274"/>
      <c r="I28" s="274"/>
    </row>
    <row r="29" spans="1:9" ht="20.100000000000001" customHeight="1">
      <c r="A29" s="273" t="s">
        <v>324</v>
      </c>
      <c r="B29" s="271">
        <v>8495.1518618866194</v>
      </c>
      <c r="C29" s="271">
        <v>70184.535692689635</v>
      </c>
      <c r="D29" s="272">
        <v>106</v>
      </c>
      <c r="E29" s="272">
        <v>162.63359114336831</v>
      </c>
      <c r="F29" s="272">
        <v>151.35340171059312</v>
      </c>
      <c r="G29" s="274"/>
      <c r="H29" s="274"/>
      <c r="I29" s="274"/>
    </row>
    <row r="30" spans="1:9" ht="20.100000000000001" customHeight="1">
      <c r="A30" s="276"/>
      <c r="B30" s="276"/>
      <c r="C30" s="276"/>
      <c r="D30" s="276"/>
      <c r="E30" s="276"/>
      <c r="F30" s="276"/>
      <c r="G30" s="254"/>
    </row>
    <row r="31" spans="1:9" ht="20.100000000000001" customHeight="1">
      <c r="A31" s="276"/>
      <c r="B31" s="276"/>
      <c r="C31" s="276"/>
      <c r="D31" s="276"/>
      <c r="E31" s="276"/>
      <c r="F31" s="276"/>
      <c r="G31" s="254"/>
    </row>
    <row r="32" spans="1:9" ht="20.100000000000001" customHeight="1">
      <c r="A32" s="276"/>
      <c r="B32" s="276"/>
      <c r="C32" s="276"/>
      <c r="D32" s="276"/>
      <c r="E32" s="276"/>
      <c r="F32" s="276"/>
      <c r="G32" s="254"/>
    </row>
    <row r="33" spans="1:7" ht="20.100000000000001" customHeight="1">
      <c r="A33" s="276"/>
      <c r="B33" s="276"/>
      <c r="C33" s="276"/>
      <c r="D33" s="276"/>
      <c r="E33" s="276"/>
      <c r="F33" s="276"/>
      <c r="G33" s="254"/>
    </row>
    <row r="34" spans="1:7" ht="20.100000000000001" customHeight="1">
      <c r="A34" s="276"/>
      <c r="B34" s="276"/>
      <c r="C34" s="276"/>
      <c r="D34" s="276"/>
      <c r="E34" s="276"/>
      <c r="F34" s="276"/>
      <c r="G34" s="254"/>
    </row>
    <row r="35" spans="1:7" ht="20.100000000000001" customHeight="1">
      <c r="A35" s="277"/>
      <c r="B35" s="277"/>
      <c r="C35" s="278"/>
      <c r="D35" s="278"/>
      <c r="E35" s="278"/>
      <c r="F35" s="277"/>
      <c r="G35" s="254"/>
    </row>
    <row r="36" spans="1:7" ht="20.100000000000001" customHeight="1">
      <c r="A36" s="277"/>
      <c r="B36" s="277"/>
      <c r="C36" s="278"/>
      <c r="D36" s="278"/>
      <c r="E36" s="278"/>
      <c r="F36" s="277"/>
      <c r="G36" s="254"/>
    </row>
    <row r="37" spans="1:7" ht="20.100000000000001" customHeight="1">
      <c r="A37" s="277"/>
      <c r="B37" s="277"/>
      <c r="C37" s="278"/>
      <c r="D37" s="278"/>
      <c r="E37" s="278"/>
      <c r="F37" s="277"/>
    </row>
    <row r="38" spans="1:7" ht="20.100000000000001" customHeight="1">
      <c r="A38" s="277"/>
      <c r="B38" s="277"/>
      <c r="C38" s="278"/>
      <c r="D38" s="278"/>
      <c r="E38" s="278"/>
      <c r="F38" s="277"/>
    </row>
    <row r="39" spans="1:7" ht="20.100000000000001" customHeight="1">
      <c r="A39" s="277"/>
      <c r="B39" s="277"/>
      <c r="C39" s="278"/>
      <c r="D39" s="278"/>
      <c r="E39" s="278"/>
      <c r="F39" s="277"/>
    </row>
    <row r="40" spans="1:7" ht="20.100000000000001" customHeight="1">
      <c r="A40" s="277"/>
      <c r="B40" s="277"/>
      <c r="C40" s="278"/>
      <c r="D40" s="278"/>
      <c r="E40" s="278"/>
      <c r="F40" s="277"/>
    </row>
    <row r="41" spans="1:7" ht="20.100000000000001" customHeight="1">
      <c r="A41" s="277"/>
      <c r="B41" s="277"/>
      <c r="C41" s="278"/>
      <c r="D41" s="278"/>
      <c r="E41" s="278"/>
      <c r="F41" s="277"/>
    </row>
    <row r="42" spans="1:7" ht="20.100000000000001" customHeight="1">
      <c r="A42" s="277"/>
      <c r="B42" s="277"/>
      <c r="C42" s="278"/>
      <c r="D42" s="278"/>
      <c r="E42" s="278"/>
      <c r="F42" s="277"/>
    </row>
    <row r="43" spans="1:7" ht="20.100000000000001" customHeight="1">
      <c r="A43" s="277"/>
      <c r="B43" s="277"/>
      <c r="C43" s="278"/>
      <c r="D43" s="278"/>
      <c r="E43" s="278"/>
      <c r="F43" s="277"/>
    </row>
    <row r="44" spans="1:7" ht="20.100000000000001" customHeight="1">
      <c r="A44" s="277"/>
      <c r="B44" s="277"/>
      <c r="C44" s="278"/>
      <c r="D44" s="278"/>
      <c r="E44" s="278"/>
      <c r="F44" s="277"/>
    </row>
    <row r="45" spans="1:7" ht="20.100000000000001" customHeight="1">
      <c r="A45" s="277"/>
      <c r="B45" s="277"/>
      <c r="C45" s="278"/>
      <c r="D45" s="278"/>
      <c r="E45" s="278"/>
      <c r="F45" s="277"/>
    </row>
    <row r="46" spans="1:7" ht="20.100000000000001" customHeight="1">
      <c r="A46" s="277"/>
      <c r="B46" s="277"/>
      <c r="C46" s="278"/>
      <c r="D46" s="278"/>
      <c r="E46" s="278"/>
      <c r="F46" s="277"/>
    </row>
    <row r="47" spans="1:7" ht="20.100000000000001" customHeight="1">
      <c r="A47" s="277"/>
      <c r="B47" s="277"/>
      <c r="C47" s="278"/>
      <c r="D47" s="278"/>
      <c r="E47" s="278"/>
      <c r="F47" s="277"/>
    </row>
    <row r="48" spans="1:7" ht="14.1" customHeight="1">
      <c r="A48" s="277"/>
      <c r="B48" s="277"/>
      <c r="C48" s="278"/>
      <c r="D48" s="278"/>
      <c r="E48" s="278"/>
      <c r="F48" s="277"/>
    </row>
    <row r="49" spans="1:6" ht="14.1" customHeight="1">
      <c r="A49" s="277"/>
      <c r="B49" s="277"/>
      <c r="C49" s="278"/>
      <c r="D49" s="278"/>
      <c r="E49" s="278"/>
      <c r="F49" s="277"/>
    </row>
    <row r="50" spans="1:6" ht="14.1" customHeight="1">
      <c r="A50" s="277"/>
      <c r="B50" s="277"/>
      <c r="C50" s="278"/>
      <c r="D50" s="278"/>
      <c r="E50" s="278"/>
      <c r="F50" s="277"/>
    </row>
    <row r="51" spans="1:6" ht="14.1" customHeight="1">
      <c r="A51" s="277"/>
      <c r="B51" s="277"/>
      <c r="C51" s="278"/>
      <c r="D51" s="278"/>
      <c r="E51" s="278"/>
      <c r="F51" s="277"/>
    </row>
    <row r="52" spans="1:6" ht="14.1" customHeight="1">
      <c r="A52" s="277"/>
      <c r="B52" s="277"/>
      <c r="C52" s="278"/>
      <c r="D52" s="278"/>
      <c r="E52" s="278"/>
      <c r="F52" s="277"/>
    </row>
    <row r="53" spans="1:6" ht="14.1" customHeight="1">
      <c r="A53" s="277"/>
      <c r="B53" s="277"/>
      <c r="C53" s="278"/>
      <c r="D53" s="278"/>
      <c r="E53" s="278"/>
      <c r="F53" s="277"/>
    </row>
    <row r="54" spans="1:6" ht="14.1" customHeight="1">
      <c r="A54" s="277"/>
      <c r="B54" s="277"/>
      <c r="C54" s="278"/>
      <c r="D54" s="278"/>
      <c r="E54" s="278"/>
      <c r="F54" s="277"/>
    </row>
    <row r="55" spans="1:6" ht="18" customHeight="1">
      <c r="A55" s="277"/>
      <c r="B55" s="277"/>
      <c r="C55" s="278"/>
      <c r="D55" s="278"/>
      <c r="E55" s="278"/>
      <c r="F55" s="277"/>
    </row>
    <row r="56" spans="1:6" ht="18" customHeight="1">
      <c r="A56" s="277"/>
      <c r="B56" s="277"/>
      <c r="C56" s="278"/>
      <c r="D56" s="278"/>
      <c r="E56" s="278"/>
      <c r="F56" s="277"/>
    </row>
    <row r="57" spans="1:6" ht="18" customHeight="1">
      <c r="A57" s="277"/>
      <c r="B57" s="277"/>
      <c r="C57" s="278"/>
      <c r="D57" s="278"/>
      <c r="E57" s="278"/>
      <c r="F57" s="277"/>
    </row>
    <row r="58" spans="1:6" ht="18" customHeight="1">
      <c r="A58" s="277"/>
      <c r="B58" s="277"/>
      <c r="C58" s="278"/>
      <c r="D58" s="278"/>
      <c r="E58" s="278"/>
      <c r="F58" s="277"/>
    </row>
    <row r="59" spans="1:6" ht="18" customHeight="1">
      <c r="A59" s="277"/>
      <c r="B59" s="277"/>
      <c r="C59" s="278"/>
      <c r="D59" s="278"/>
      <c r="E59" s="278"/>
      <c r="F59" s="277"/>
    </row>
    <row r="60" spans="1:6">
      <c r="A60" s="277"/>
      <c r="B60" s="277"/>
      <c r="C60" s="278"/>
      <c r="D60" s="278"/>
      <c r="E60" s="278"/>
      <c r="F60" s="277"/>
    </row>
    <row r="61" spans="1:6">
      <c r="A61" s="277"/>
      <c r="B61" s="277"/>
      <c r="C61" s="278"/>
      <c r="D61" s="278"/>
      <c r="E61" s="278"/>
      <c r="F61" s="277"/>
    </row>
    <row r="62" spans="1:6">
      <c r="A62" s="277"/>
      <c r="B62" s="277"/>
      <c r="C62" s="278"/>
      <c r="D62" s="278"/>
      <c r="E62" s="278"/>
      <c r="F62" s="277"/>
    </row>
    <row r="63" spans="1:6">
      <c r="A63" s="277"/>
      <c r="B63" s="277"/>
      <c r="C63" s="278"/>
      <c r="D63" s="278"/>
      <c r="E63" s="278"/>
      <c r="F63" s="277"/>
    </row>
    <row r="64" spans="1:6">
      <c r="A64" s="277"/>
      <c r="B64" s="277"/>
      <c r="C64" s="278"/>
      <c r="D64" s="278"/>
      <c r="E64" s="278"/>
      <c r="F64" s="277"/>
    </row>
    <row r="65" spans="1:6">
      <c r="A65" s="277"/>
      <c r="B65" s="277"/>
      <c r="C65" s="278"/>
      <c r="D65" s="278"/>
      <c r="E65" s="278"/>
      <c r="F65" s="277"/>
    </row>
    <row r="66" spans="1:6">
      <c r="A66" s="277"/>
      <c r="B66" s="277"/>
      <c r="C66" s="278"/>
      <c r="D66" s="278"/>
      <c r="E66" s="278"/>
      <c r="F66" s="277"/>
    </row>
    <row r="67" spans="1:6">
      <c r="A67" s="277"/>
      <c r="B67" s="277"/>
      <c r="C67" s="278"/>
      <c r="D67" s="278"/>
      <c r="E67" s="278"/>
      <c r="F67" s="277"/>
    </row>
    <row r="68" spans="1:6">
      <c r="A68" s="277"/>
      <c r="B68" s="277"/>
      <c r="C68" s="278"/>
      <c r="D68" s="278"/>
      <c r="E68" s="278"/>
      <c r="F68" s="277"/>
    </row>
    <row r="69" spans="1:6">
      <c r="A69" s="277"/>
      <c r="B69" s="277"/>
      <c r="C69" s="278"/>
      <c r="D69" s="278"/>
      <c r="E69" s="278"/>
      <c r="F69" s="277"/>
    </row>
    <row r="70" spans="1:6">
      <c r="A70" s="277"/>
      <c r="B70" s="277"/>
      <c r="C70" s="278"/>
      <c r="D70" s="278"/>
      <c r="E70" s="278"/>
      <c r="F70" s="277"/>
    </row>
    <row r="71" spans="1:6">
      <c r="A71" s="277"/>
      <c r="B71" s="277"/>
      <c r="C71" s="278"/>
      <c r="D71" s="278"/>
      <c r="E71" s="278"/>
      <c r="F71" s="277"/>
    </row>
    <row r="72" spans="1:6">
      <c r="A72" s="277"/>
      <c r="B72" s="277"/>
      <c r="C72" s="278"/>
      <c r="D72" s="278"/>
      <c r="E72" s="278"/>
      <c r="F72" s="277"/>
    </row>
    <row r="73" spans="1:6">
      <c r="A73" s="277"/>
      <c r="B73" s="277"/>
      <c r="C73" s="278"/>
      <c r="D73" s="278"/>
      <c r="E73" s="278"/>
      <c r="F73" s="277"/>
    </row>
    <row r="74" spans="1:6">
      <c r="A74" s="277"/>
      <c r="B74" s="277"/>
      <c r="C74" s="278"/>
      <c r="D74" s="278"/>
      <c r="E74" s="278"/>
      <c r="F74" s="277"/>
    </row>
    <row r="75" spans="1:6">
      <c r="A75" s="277"/>
      <c r="B75" s="277"/>
      <c r="C75" s="278"/>
      <c r="D75" s="278"/>
      <c r="E75" s="278"/>
      <c r="F75" s="277"/>
    </row>
    <row r="76" spans="1:6">
      <c r="A76" s="277"/>
      <c r="B76" s="277"/>
      <c r="C76" s="278"/>
      <c r="D76" s="278"/>
      <c r="E76" s="278"/>
      <c r="F76" s="277"/>
    </row>
    <row r="77" spans="1:6">
      <c r="A77" s="277"/>
      <c r="B77" s="277"/>
      <c r="C77" s="278"/>
      <c r="D77" s="278"/>
      <c r="E77" s="278"/>
      <c r="F77" s="277"/>
    </row>
    <row r="78" spans="1:6">
      <c r="A78" s="277"/>
      <c r="B78" s="277"/>
      <c r="C78" s="278"/>
      <c r="D78" s="278"/>
      <c r="E78" s="278"/>
      <c r="F78" s="277"/>
    </row>
    <row r="79" spans="1:6">
      <c r="A79" s="277"/>
      <c r="B79" s="277"/>
      <c r="C79" s="278"/>
      <c r="D79" s="278"/>
      <c r="E79" s="278"/>
      <c r="F79" s="277"/>
    </row>
    <row r="80" spans="1:6">
      <c r="A80" s="277"/>
      <c r="B80" s="277"/>
      <c r="C80" s="278"/>
      <c r="D80" s="278"/>
      <c r="E80" s="278"/>
      <c r="F80" s="277"/>
    </row>
    <row r="81" spans="1:6">
      <c r="A81" s="277"/>
      <c r="B81" s="277"/>
      <c r="C81" s="278"/>
      <c r="D81" s="278"/>
      <c r="E81" s="278"/>
      <c r="F81" s="277"/>
    </row>
    <row r="82" spans="1:6">
      <c r="A82" s="277"/>
      <c r="B82" s="277"/>
      <c r="C82" s="278"/>
      <c r="D82" s="278"/>
      <c r="E82" s="278"/>
      <c r="F82" s="277"/>
    </row>
    <row r="83" spans="1:6">
      <c r="A83" s="277"/>
      <c r="B83" s="277"/>
      <c r="C83" s="278"/>
      <c r="D83" s="278"/>
      <c r="E83" s="278"/>
      <c r="F83" s="277"/>
    </row>
    <row r="84" spans="1:6">
      <c r="A84" s="277"/>
      <c r="B84" s="277"/>
      <c r="C84" s="278"/>
      <c r="D84" s="278"/>
      <c r="E84" s="278"/>
      <c r="F84" s="277"/>
    </row>
    <row r="85" spans="1:6">
      <c r="A85" s="277"/>
      <c r="B85" s="277"/>
      <c r="C85" s="278"/>
      <c r="D85" s="278"/>
      <c r="E85" s="278"/>
      <c r="F85" s="277"/>
    </row>
    <row r="86" spans="1:6">
      <c r="A86" s="277"/>
      <c r="B86" s="277"/>
      <c r="C86" s="278"/>
      <c r="D86" s="278"/>
      <c r="E86" s="278"/>
      <c r="F86" s="277"/>
    </row>
    <row r="87" spans="1:6">
      <c r="A87" s="277"/>
      <c r="B87" s="277"/>
      <c r="C87" s="278"/>
      <c r="D87" s="278"/>
      <c r="E87" s="278"/>
      <c r="F87" s="277"/>
    </row>
    <row r="88" spans="1:6">
      <c r="A88" s="277"/>
      <c r="B88" s="277"/>
      <c r="C88" s="278"/>
      <c r="D88" s="278"/>
      <c r="E88" s="278"/>
      <c r="F88" s="277"/>
    </row>
    <row r="89" spans="1:6">
      <c r="A89" s="277"/>
      <c r="B89" s="277"/>
      <c r="C89" s="278"/>
      <c r="D89" s="278"/>
      <c r="E89" s="278"/>
      <c r="F89" s="277"/>
    </row>
    <row r="90" spans="1:6">
      <c r="A90" s="277"/>
      <c r="B90" s="277"/>
      <c r="C90" s="278"/>
      <c r="D90" s="278"/>
      <c r="E90" s="278"/>
      <c r="F90" s="277"/>
    </row>
    <row r="91" spans="1:6">
      <c r="A91" s="277"/>
      <c r="B91" s="277"/>
      <c r="C91" s="278"/>
      <c r="D91" s="278"/>
      <c r="E91" s="278"/>
      <c r="F91" s="277"/>
    </row>
    <row r="92" spans="1:6">
      <c r="A92" s="277"/>
      <c r="B92" s="277"/>
      <c r="C92" s="278"/>
      <c r="D92" s="278"/>
      <c r="E92" s="278"/>
      <c r="F92" s="277"/>
    </row>
    <row r="93" spans="1:6">
      <c r="A93" s="277"/>
      <c r="B93" s="277"/>
      <c r="C93" s="278"/>
      <c r="D93" s="278"/>
      <c r="E93" s="278"/>
      <c r="F93" s="277"/>
    </row>
    <row r="94" spans="1:6">
      <c r="A94" s="277"/>
      <c r="B94" s="277"/>
      <c r="C94" s="278"/>
      <c r="D94" s="278"/>
      <c r="E94" s="278"/>
      <c r="F94" s="277"/>
    </row>
    <row r="95" spans="1:6">
      <c r="A95" s="277"/>
      <c r="B95" s="277"/>
      <c r="C95" s="278"/>
      <c r="D95" s="278"/>
      <c r="E95" s="278"/>
      <c r="F95" s="277"/>
    </row>
    <row r="96" spans="1:6">
      <c r="A96" s="277"/>
      <c r="B96" s="277"/>
      <c r="C96" s="278"/>
      <c r="D96" s="278"/>
      <c r="E96" s="278"/>
      <c r="F96" s="277"/>
    </row>
    <row r="97" spans="1:6">
      <c r="A97" s="277"/>
      <c r="B97" s="277"/>
      <c r="C97" s="278"/>
      <c r="D97" s="278"/>
      <c r="E97" s="278"/>
      <c r="F97" s="277"/>
    </row>
    <row r="98" spans="1:6">
      <c r="A98" s="277"/>
      <c r="B98" s="277"/>
      <c r="C98" s="278"/>
      <c r="D98" s="278"/>
      <c r="E98" s="278"/>
      <c r="F98" s="277"/>
    </row>
    <row r="99" spans="1:6">
      <c r="A99" s="277"/>
      <c r="B99" s="277"/>
      <c r="C99" s="278"/>
      <c r="D99" s="278"/>
      <c r="E99" s="278"/>
      <c r="F99" s="277"/>
    </row>
    <row r="100" spans="1:6">
      <c r="A100" s="277"/>
      <c r="B100" s="277"/>
      <c r="C100" s="278"/>
      <c r="D100" s="278"/>
      <c r="E100" s="278"/>
      <c r="F100" s="277"/>
    </row>
    <row r="101" spans="1:6">
      <c r="A101" s="277"/>
      <c r="B101" s="277"/>
      <c r="C101" s="278"/>
      <c r="D101" s="278"/>
      <c r="E101" s="278"/>
      <c r="F101" s="277"/>
    </row>
    <row r="102" spans="1:6">
      <c r="A102" s="277"/>
      <c r="B102" s="277"/>
      <c r="C102" s="278"/>
      <c r="D102" s="278"/>
      <c r="E102" s="278"/>
      <c r="F102" s="277"/>
    </row>
    <row r="103" spans="1:6">
      <c r="A103" s="277"/>
      <c r="B103" s="277"/>
      <c r="C103" s="278"/>
      <c r="D103" s="278"/>
      <c r="E103" s="278"/>
      <c r="F103" s="277"/>
    </row>
    <row r="104" spans="1:6">
      <c r="A104" s="277"/>
      <c r="B104" s="277"/>
      <c r="C104" s="278"/>
      <c r="D104" s="278"/>
      <c r="E104" s="278"/>
      <c r="F104" s="277"/>
    </row>
    <row r="105" spans="1:6">
      <c r="A105" s="277"/>
      <c r="B105" s="277"/>
      <c r="C105" s="278"/>
      <c r="D105" s="278"/>
      <c r="E105" s="278"/>
      <c r="F105" s="277"/>
    </row>
    <row r="106" spans="1:6">
      <c r="A106" s="277"/>
      <c r="B106" s="277"/>
      <c r="C106" s="278"/>
      <c r="D106" s="278"/>
      <c r="E106" s="278"/>
      <c r="F106" s="277"/>
    </row>
    <row r="107" spans="1:6">
      <c r="A107" s="277"/>
      <c r="B107" s="277"/>
      <c r="C107" s="278"/>
      <c r="D107" s="278"/>
      <c r="E107" s="278"/>
      <c r="F107" s="277"/>
    </row>
    <row r="108" spans="1:6">
      <c r="A108" s="277"/>
      <c r="B108" s="277"/>
      <c r="C108" s="278"/>
      <c r="D108" s="278"/>
      <c r="E108" s="278"/>
      <c r="F108" s="277"/>
    </row>
    <row r="109" spans="1:6">
      <c r="A109" s="277"/>
      <c r="B109" s="277"/>
      <c r="C109" s="278"/>
      <c r="D109" s="278"/>
      <c r="E109" s="278"/>
      <c r="F109" s="277"/>
    </row>
    <row r="110" spans="1:6">
      <c r="A110" s="277"/>
      <c r="B110" s="277"/>
      <c r="C110" s="278"/>
      <c r="D110" s="278"/>
      <c r="E110" s="278"/>
      <c r="F110" s="277"/>
    </row>
    <row r="111" spans="1:6">
      <c r="A111" s="277"/>
      <c r="B111" s="277"/>
      <c r="C111" s="278"/>
      <c r="D111" s="278"/>
      <c r="E111" s="278"/>
      <c r="F111" s="277"/>
    </row>
    <row r="112" spans="1:6">
      <c r="A112" s="277"/>
      <c r="B112" s="277"/>
      <c r="C112" s="278"/>
      <c r="D112" s="278"/>
      <c r="E112" s="278"/>
      <c r="F112" s="277"/>
    </row>
    <row r="113" spans="1:6">
      <c r="A113" s="277"/>
      <c r="B113" s="277"/>
      <c r="C113" s="278"/>
      <c r="D113" s="278"/>
      <c r="E113" s="278"/>
      <c r="F113" s="277"/>
    </row>
    <row r="114" spans="1:6">
      <c r="A114" s="277"/>
      <c r="B114" s="277"/>
      <c r="C114" s="278"/>
      <c r="D114" s="278"/>
      <c r="E114" s="278"/>
      <c r="F114" s="277"/>
    </row>
    <row r="115" spans="1:6">
      <c r="A115" s="277"/>
      <c r="B115" s="277"/>
      <c r="C115" s="278"/>
      <c r="D115" s="278"/>
      <c r="E115" s="278"/>
      <c r="F115" s="277"/>
    </row>
    <row r="116" spans="1:6">
      <c r="A116" s="277"/>
      <c r="B116" s="277"/>
      <c r="C116" s="278"/>
      <c r="D116" s="278"/>
      <c r="E116" s="278"/>
      <c r="F116" s="277"/>
    </row>
    <row r="117" spans="1:6">
      <c r="A117" s="277"/>
      <c r="B117" s="277"/>
      <c r="C117" s="278"/>
      <c r="D117" s="278"/>
      <c r="E117" s="278"/>
      <c r="F117" s="277"/>
    </row>
    <row r="118" spans="1:6">
      <c r="A118" s="277"/>
      <c r="B118" s="277"/>
      <c r="C118" s="278"/>
      <c r="D118" s="278"/>
      <c r="E118" s="278"/>
      <c r="F118" s="277"/>
    </row>
    <row r="119" spans="1:6">
      <c r="A119" s="277"/>
      <c r="B119" s="277"/>
      <c r="C119" s="278"/>
      <c r="D119" s="278"/>
      <c r="E119" s="278"/>
      <c r="F119" s="277"/>
    </row>
    <row r="120" spans="1:6">
      <c r="A120" s="277"/>
      <c r="B120" s="277"/>
      <c r="C120" s="278"/>
      <c r="D120" s="278"/>
      <c r="E120" s="278"/>
      <c r="F120" s="277"/>
    </row>
    <row r="121" spans="1:6">
      <c r="A121" s="277"/>
      <c r="B121" s="277"/>
      <c r="C121" s="278"/>
      <c r="D121" s="278"/>
      <c r="E121" s="278"/>
      <c r="F121" s="277"/>
    </row>
    <row r="122" spans="1:6">
      <c r="A122" s="277"/>
      <c r="B122" s="277"/>
      <c r="C122" s="278"/>
      <c r="D122" s="278"/>
      <c r="E122" s="278"/>
      <c r="F122" s="277"/>
    </row>
    <row r="123" spans="1:6">
      <c r="A123" s="277"/>
      <c r="B123" s="277"/>
      <c r="C123" s="278"/>
      <c r="D123" s="278"/>
      <c r="E123" s="278"/>
      <c r="F123" s="277"/>
    </row>
    <row r="124" spans="1:6">
      <c r="A124" s="277"/>
      <c r="B124" s="277"/>
      <c r="C124" s="278"/>
      <c r="D124" s="278"/>
      <c r="E124" s="278"/>
      <c r="F124" s="277"/>
    </row>
    <row r="125" spans="1:6">
      <c r="A125" s="277"/>
      <c r="B125" s="277"/>
      <c r="C125" s="278"/>
      <c r="D125" s="278"/>
      <c r="E125" s="278"/>
      <c r="F125" s="277"/>
    </row>
    <row r="126" spans="1:6">
      <c r="A126" s="277"/>
      <c r="B126" s="277"/>
      <c r="C126" s="278"/>
      <c r="D126" s="278"/>
      <c r="E126" s="278"/>
      <c r="F126" s="277"/>
    </row>
    <row r="127" spans="1:6">
      <c r="A127" s="277"/>
      <c r="B127" s="277"/>
      <c r="C127" s="278"/>
      <c r="D127" s="278"/>
      <c r="E127" s="278"/>
      <c r="F127" s="277"/>
    </row>
    <row r="128" spans="1:6">
      <c r="A128" s="277"/>
      <c r="B128" s="277"/>
      <c r="C128" s="278"/>
      <c r="D128" s="278"/>
      <c r="E128" s="278"/>
      <c r="F128" s="277"/>
    </row>
    <row r="129" spans="1:6">
      <c r="A129" s="277"/>
      <c r="B129" s="277"/>
      <c r="C129" s="278"/>
      <c r="D129" s="278"/>
      <c r="E129" s="278"/>
      <c r="F129" s="277"/>
    </row>
    <row r="130" spans="1:6">
      <c r="A130" s="277"/>
      <c r="B130" s="277"/>
      <c r="C130" s="278"/>
      <c r="D130" s="278"/>
      <c r="E130" s="278"/>
      <c r="F130" s="277"/>
    </row>
    <row r="131" spans="1:6">
      <c r="A131" s="277"/>
      <c r="B131" s="277"/>
      <c r="C131" s="278"/>
      <c r="D131" s="278"/>
      <c r="E131" s="278"/>
      <c r="F131" s="277"/>
    </row>
    <row r="132" spans="1:6">
      <c r="A132" s="277"/>
      <c r="B132" s="277"/>
      <c r="C132" s="278"/>
      <c r="D132" s="278"/>
      <c r="E132" s="278"/>
      <c r="F132" s="277"/>
    </row>
    <row r="133" spans="1:6">
      <c r="A133" s="277"/>
      <c r="B133" s="277"/>
      <c r="C133" s="278"/>
      <c r="D133" s="278"/>
      <c r="E133" s="278"/>
      <c r="F133" s="277"/>
    </row>
    <row r="134" spans="1:6">
      <c r="A134" s="277"/>
      <c r="B134" s="277"/>
      <c r="C134" s="278"/>
      <c r="D134" s="278"/>
      <c r="E134" s="278"/>
      <c r="F134" s="277"/>
    </row>
    <row r="135" spans="1:6">
      <c r="A135" s="277"/>
      <c r="B135" s="277"/>
      <c r="C135" s="278"/>
      <c r="D135" s="278"/>
      <c r="E135" s="278"/>
      <c r="F135" s="277"/>
    </row>
    <row r="136" spans="1:6">
      <c r="A136" s="277"/>
      <c r="B136" s="277"/>
      <c r="C136" s="278"/>
      <c r="D136" s="278"/>
      <c r="E136" s="278"/>
      <c r="F136" s="277"/>
    </row>
    <row r="137" spans="1:6">
      <c r="A137" s="277"/>
      <c r="B137" s="277"/>
      <c r="C137" s="278"/>
      <c r="D137" s="278"/>
      <c r="E137" s="278"/>
      <c r="F137" s="277"/>
    </row>
    <row r="138" spans="1:6">
      <c r="A138" s="277"/>
      <c r="B138" s="277"/>
      <c r="C138" s="278"/>
      <c r="D138" s="278"/>
      <c r="E138" s="278"/>
      <c r="F138" s="277"/>
    </row>
    <row r="139" spans="1:6">
      <c r="A139" s="277"/>
      <c r="B139" s="277"/>
      <c r="C139" s="278"/>
      <c r="D139" s="278"/>
      <c r="E139" s="278"/>
      <c r="F139" s="277"/>
    </row>
    <row r="140" spans="1:6">
      <c r="A140" s="277"/>
      <c r="B140" s="277"/>
      <c r="C140" s="278"/>
      <c r="D140" s="278"/>
      <c r="E140" s="278"/>
      <c r="F140" s="277"/>
    </row>
    <row r="141" spans="1:6">
      <c r="A141" s="277"/>
      <c r="B141" s="277"/>
      <c r="C141" s="278"/>
      <c r="D141" s="278"/>
      <c r="E141" s="278"/>
      <c r="F141" s="277"/>
    </row>
    <row r="142" spans="1:6">
      <c r="A142" s="277"/>
      <c r="B142" s="277"/>
      <c r="C142" s="278"/>
      <c r="D142" s="278"/>
      <c r="E142" s="278"/>
      <c r="F142" s="277"/>
    </row>
    <row r="143" spans="1:6">
      <c r="A143" s="277"/>
      <c r="B143" s="277"/>
      <c r="C143" s="278"/>
      <c r="D143" s="278"/>
      <c r="E143" s="278"/>
      <c r="F143" s="277"/>
    </row>
    <row r="144" spans="1:6">
      <c r="A144" s="277"/>
      <c r="B144" s="277"/>
      <c r="C144" s="278"/>
      <c r="D144" s="278"/>
      <c r="E144" s="278"/>
      <c r="F144" s="277"/>
    </row>
    <row r="145" spans="1:6">
      <c r="A145" s="277"/>
      <c r="B145" s="277"/>
      <c r="C145" s="278"/>
      <c r="D145" s="278"/>
      <c r="E145" s="278"/>
      <c r="F145" s="277"/>
    </row>
    <row r="146" spans="1:6">
      <c r="A146" s="277"/>
      <c r="B146" s="277"/>
      <c r="C146" s="278"/>
      <c r="D146" s="278"/>
      <c r="E146" s="278"/>
      <c r="F146" s="277"/>
    </row>
    <row r="147" spans="1:6">
      <c r="A147" s="277"/>
      <c r="B147" s="277"/>
      <c r="C147" s="278"/>
      <c r="D147" s="278"/>
      <c r="E147" s="278"/>
      <c r="F147" s="277"/>
    </row>
    <row r="148" spans="1:6">
      <c r="A148" s="277"/>
      <c r="B148" s="277"/>
      <c r="C148" s="278"/>
      <c r="D148" s="278"/>
      <c r="E148" s="278"/>
      <c r="F148" s="277"/>
    </row>
    <row r="149" spans="1:6">
      <c r="A149" s="277"/>
      <c r="B149" s="277"/>
      <c r="C149" s="278"/>
      <c r="D149" s="278"/>
      <c r="E149" s="278"/>
      <c r="F149" s="277"/>
    </row>
    <row r="150" spans="1:6" ht="18.75">
      <c r="A150" s="277"/>
      <c r="B150" s="277"/>
      <c r="C150" s="278"/>
      <c r="D150" s="278"/>
      <c r="E150" s="278"/>
      <c r="F150" s="279"/>
    </row>
    <row r="151" spans="1:6" ht="18.75">
      <c r="A151" s="279"/>
      <c r="B151" s="279"/>
      <c r="C151" s="280"/>
      <c r="D151" s="280"/>
      <c r="E151" s="280"/>
      <c r="F151" s="279"/>
    </row>
    <row r="152" spans="1:6" ht="18.75">
      <c r="A152" s="279"/>
      <c r="B152" s="279"/>
      <c r="C152" s="280"/>
      <c r="D152" s="280"/>
      <c r="E152" s="280"/>
      <c r="F152" s="279"/>
    </row>
    <row r="153" spans="1:6">
      <c r="C153" s="280"/>
      <c r="D153" s="280"/>
      <c r="E153" s="280"/>
    </row>
    <row r="154" spans="1:6">
      <c r="C154" s="280"/>
      <c r="D154" s="280"/>
      <c r="E154" s="280"/>
    </row>
    <row r="155" spans="1:6">
      <c r="C155" s="280"/>
      <c r="D155" s="280"/>
      <c r="E155" s="280"/>
    </row>
    <row r="156" spans="1:6">
      <c r="C156" s="280"/>
      <c r="D156" s="280"/>
      <c r="E156" s="280"/>
    </row>
    <row r="157" spans="1:6">
      <c r="C157" s="280"/>
      <c r="D157" s="280"/>
      <c r="E157" s="280"/>
    </row>
    <row r="158" spans="1:6">
      <c r="C158" s="280"/>
      <c r="D158" s="280"/>
      <c r="E158" s="280"/>
    </row>
    <row r="159" spans="1:6">
      <c r="C159" s="280"/>
      <c r="D159" s="280"/>
      <c r="E159" s="280"/>
    </row>
    <row r="160" spans="1:6">
      <c r="C160" s="280"/>
      <c r="D160" s="280"/>
      <c r="E160" s="280"/>
    </row>
    <row r="161" spans="3:5">
      <c r="C161" s="280"/>
      <c r="D161" s="280"/>
      <c r="E161" s="280"/>
    </row>
    <row r="162" spans="3:5">
      <c r="C162" s="280"/>
      <c r="D162" s="280"/>
      <c r="E162" s="280"/>
    </row>
    <row r="163" spans="3:5">
      <c r="C163" s="280"/>
      <c r="D163" s="280"/>
      <c r="E163" s="280"/>
    </row>
    <row r="164" spans="3:5">
      <c r="C164" s="280"/>
      <c r="D164" s="280"/>
      <c r="E164" s="280"/>
    </row>
    <row r="165" spans="3:5">
      <c r="C165" s="280"/>
      <c r="D165" s="280"/>
      <c r="E165" s="280"/>
    </row>
    <row r="166" spans="3:5">
      <c r="C166" s="280"/>
      <c r="D166" s="280"/>
      <c r="E166" s="280"/>
    </row>
    <row r="167" spans="3:5">
      <c r="C167" s="280"/>
      <c r="D167" s="280"/>
      <c r="E167" s="280"/>
    </row>
    <row r="168" spans="3:5">
      <c r="C168" s="280"/>
      <c r="D168" s="280"/>
      <c r="E168" s="280"/>
    </row>
    <row r="169" spans="3:5">
      <c r="C169" s="280"/>
      <c r="D169" s="280"/>
      <c r="E169" s="280"/>
    </row>
    <row r="170" spans="3:5">
      <c r="C170" s="280"/>
      <c r="D170" s="280"/>
      <c r="E170" s="280"/>
    </row>
    <row r="171" spans="3:5">
      <c r="C171" s="280"/>
      <c r="D171" s="280"/>
      <c r="E171" s="280"/>
    </row>
    <row r="172" spans="3:5">
      <c r="C172" s="280"/>
      <c r="D172" s="280"/>
      <c r="E172" s="280"/>
    </row>
    <row r="173" spans="3:5">
      <c r="C173" s="280"/>
      <c r="D173" s="280"/>
      <c r="E173" s="280"/>
    </row>
    <row r="174" spans="3:5">
      <c r="C174" s="280"/>
      <c r="D174" s="280"/>
      <c r="E174" s="280"/>
    </row>
    <row r="175" spans="3:5">
      <c r="C175" s="280"/>
      <c r="D175" s="280"/>
      <c r="E175" s="280"/>
    </row>
    <row r="176" spans="3:5">
      <c r="C176" s="280"/>
      <c r="D176" s="280"/>
      <c r="E176" s="280"/>
    </row>
    <row r="177" spans="3:5">
      <c r="C177" s="280"/>
      <c r="D177" s="280"/>
      <c r="E177" s="280"/>
    </row>
    <row r="178" spans="3:5">
      <c r="C178" s="280"/>
      <c r="D178" s="280"/>
      <c r="E178" s="280"/>
    </row>
    <row r="179" spans="3:5">
      <c r="C179" s="280"/>
      <c r="D179" s="280"/>
      <c r="E179" s="280"/>
    </row>
    <row r="180" spans="3:5">
      <c r="C180" s="280"/>
      <c r="D180" s="280"/>
      <c r="E180" s="280"/>
    </row>
    <row r="181" spans="3:5">
      <c r="C181" s="280"/>
      <c r="D181" s="280"/>
      <c r="E181" s="280"/>
    </row>
    <row r="182" spans="3:5">
      <c r="C182" s="280"/>
      <c r="D182" s="280"/>
      <c r="E182" s="280"/>
    </row>
    <row r="183" spans="3:5">
      <c r="C183" s="280"/>
      <c r="D183" s="280"/>
      <c r="E183" s="280"/>
    </row>
    <row r="184" spans="3:5">
      <c r="C184" s="280"/>
      <c r="D184" s="280"/>
      <c r="E184" s="280"/>
    </row>
    <row r="185" spans="3:5">
      <c r="C185" s="280"/>
      <c r="D185" s="280"/>
      <c r="E185" s="280"/>
    </row>
    <row r="186" spans="3:5">
      <c r="C186" s="280"/>
      <c r="D186" s="280"/>
      <c r="E186" s="280"/>
    </row>
    <row r="187" spans="3:5">
      <c r="C187" s="280"/>
      <c r="D187" s="280"/>
      <c r="E187" s="280"/>
    </row>
    <row r="188" spans="3:5">
      <c r="C188" s="280"/>
      <c r="D188" s="280"/>
      <c r="E188" s="280"/>
    </row>
    <row r="189" spans="3:5">
      <c r="C189" s="280"/>
      <c r="D189" s="280"/>
      <c r="E189" s="280"/>
    </row>
    <row r="190" spans="3:5">
      <c r="C190" s="280"/>
      <c r="D190" s="280"/>
      <c r="E190" s="280"/>
    </row>
    <row r="191" spans="3:5">
      <c r="C191" s="280"/>
      <c r="D191" s="280"/>
      <c r="E191" s="280"/>
    </row>
    <row r="192" spans="3:5">
      <c r="C192" s="280"/>
      <c r="D192" s="280"/>
      <c r="E192" s="280"/>
    </row>
    <row r="193" spans="3:5">
      <c r="C193" s="280"/>
      <c r="D193" s="280"/>
      <c r="E193" s="280"/>
    </row>
    <row r="194" spans="3:5">
      <c r="C194" s="280"/>
      <c r="D194" s="280"/>
      <c r="E194" s="280"/>
    </row>
    <row r="195" spans="3:5">
      <c r="C195" s="280"/>
      <c r="D195" s="280"/>
      <c r="E195" s="280"/>
    </row>
    <row r="196" spans="3:5">
      <c r="C196" s="280"/>
      <c r="D196" s="280"/>
      <c r="E196" s="280"/>
    </row>
    <row r="197" spans="3:5">
      <c r="C197" s="280"/>
      <c r="D197" s="280"/>
      <c r="E197" s="280"/>
    </row>
    <row r="198" spans="3:5">
      <c r="C198" s="280"/>
      <c r="D198" s="280"/>
      <c r="E198" s="280"/>
    </row>
  </sheetData>
  <pageMargins left="0.86614173228346503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7" zoomScaleNormal="100" workbookViewId="0">
      <selection activeCell="E11" sqref="E11"/>
    </sheetView>
  </sheetViews>
  <sheetFormatPr defaultColWidth="10.42578125" defaultRowHeight="12.75"/>
  <cols>
    <col min="1" max="1" width="31.5703125" style="281" customWidth="1"/>
    <col min="2" max="2" width="9.5703125" style="281" customWidth="1"/>
    <col min="3" max="3" width="10.42578125" style="281" customWidth="1"/>
    <col min="4" max="4" width="12.85546875" style="281" customWidth="1"/>
    <col min="5" max="5" width="12.42578125" style="281" customWidth="1"/>
    <col min="6" max="6" width="12.5703125" style="281" customWidth="1"/>
    <col min="7" max="16384" width="10.42578125" style="281"/>
  </cols>
  <sheetData>
    <row r="1" spans="1:6" ht="20.100000000000001" customHeight="1">
      <c r="A1" s="252" t="s">
        <v>326</v>
      </c>
      <c r="B1" s="253"/>
      <c r="C1" s="253"/>
      <c r="D1" s="253"/>
      <c r="E1" s="253"/>
      <c r="F1" s="253"/>
    </row>
    <row r="2" spans="1:6" ht="20.100000000000001" customHeight="1">
      <c r="A2" s="257"/>
      <c r="B2" s="257"/>
      <c r="C2" s="257"/>
      <c r="D2" s="257"/>
      <c r="E2" s="257"/>
      <c r="F2" s="257"/>
    </row>
    <row r="3" spans="1:6" ht="20.100000000000001" customHeight="1">
      <c r="A3" s="259"/>
      <c r="B3" s="259"/>
      <c r="C3" s="259"/>
      <c r="D3" s="259"/>
      <c r="E3" s="259"/>
      <c r="F3" s="260"/>
    </row>
    <row r="4" spans="1:6" ht="16.350000000000001" customHeight="1">
      <c r="A4" s="261"/>
      <c r="B4" s="262" t="s">
        <v>72</v>
      </c>
      <c r="C4" s="262" t="s">
        <v>72</v>
      </c>
      <c r="D4" s="262" t="s">
        <v>312</v>
      </c>
      <c r="E4" s="262" t="s">
        <v>312</v>
      </c>
      <c r="F4" s="262" t="s">
        <v>212</v>
      </c>
    </row>
    <row r="5" spans="1:6" ht="16.350000000000001" customHeight="1">
      <c r="A5" s="263"/>
      <c r="B5" s="264" t="s">
        <v>76</v>
      </c>
      <c r="C5" s="264" t="s">
        <v>25</v>
      </c>
      <c r="D5" s="264" t="s">
        <v>213</v>
      </c>
      <c r="E5" s="264" t="s">
        <v>213</v>
      </c>
      <c r="F5" s="264" t="s">
        <v>213</v>
      </c>
    </row>
    <row r="6" spans="1:6" ht="16.350000000000001" customHeight="1">
      <c r="A6" s="263"/>
      <c r="B6" s="265" t="s">
        <v>77</v>
      </c>
      <c r="C6" s="265" t="s">
        <v>77</v>
      </c>
      <c r="D6" s="265" t="s">
        <v>131</v>
      </c>
      <c r="E6" s="265" t="s">
        <v>313</v>
      </c>
      <c r="F6" s="265" t="s">
        <v>313</v>
      </c>
    </row>
    <row r="7" spans="1:6" ht="16.350000000000001" customHeight="1">
      <c r="A7" s="263"/>
      <c r="B7" s="266">
        <v>2023</v>
      </c>
      <c r="C7" s="266">
        <v>2023</v>
      </c>
      <c r="D7" s="266" t="s">
        <v>314</v>
      </c>
      <c r="E7" s="266" t="s">
        <v>305</v>
      </c>
      <c r="F7" s="266" t="s">
        <v>305</v>
      </c>
    </row>
    <row r="8" spans="1:6" ht="9" customHeight="1">
      <c r="A8" s="263"/>
      <c r="B8" s="282"/>
      <c r="C8" s="282"/>
      <c r="D8" s="283"/>
      <c r="E8" s="283"/>
      <c r="F8" s="284"/>
    </row>
    <row r="9" spans="1:6" ht="20.100000000000001" customHeight="1">
      <c r="A9" s="267" t="s">
        <v>327</v>
      </c>
      <c r="B9" s="268">
        <v>200082.98548296498</v>
      </c>
      <c r="C9" s="268">
        <v>1888279.5159925614</v>
      </c>
      <c r="D9" s="269">
        <v>102.98268181999195</v>
      </c>
      <c r="E9" s="269">
        <v>111.90207739409712</v>
      </c>
      <c r="F9" s="269">
        <v>114.40372942467351</v>
      </c>
    </row>
    <row r="10" spans="1:6" ht="20.100000000000001" customHeight="1">
      <c r="A10" s="270" t="s">
        <v>316</v>
      </c>
      <c r="B10" s="271"/>
      <c r="C10" s="271"/>
      <c r="D10" s="272"/>
      <c r="E10" s="272"/>
      <c r="F10" s="272"/>
    </row>
    <row r="11" spans="1:6" ht="20.100000000000001" customHeight="1">
      <c r="A11" s="273" t="s">
        <v>317</v>
      </c>
      <c r="B11" s="271">
        <v>196167.87845889956</v>
      </c>
      <c r="C11" s="271">
        <v>1851263.1758392188</v>
      </c>
      <c r="D11" s="272">
        <v>103.00635203675152</v>
      </c>
      <c r="E11" s="272">
        <v>112.03103557590977</v>
      </c>
      <c r="F11" s="272">
        <v>114.65133325338519</v>
      </c>
    </row>
    <row r="12" spans="1:6" ht="20.100000000000001" customHeight="1">
      <c r="A12" s="273" t="s">
        <v>318</v>
      </c>
      <c r="B12" s="271">
        <v>3915.1070240654162</v>
      </c>
      <c r="C12" s="271">
        <v>37016.340153342622</v>
      </c>
      <c r="D12" s="272">
        <v>101.81044643555286</v>
      </c>
      <c r="E12" s="272">
        <v>105.79996328530952</v>
      </c>
      <c r="F12" s="272">
        <v>103.25178723410548</v>
      </c>
    </row>
    <row r="13" spans="1:6" ht="20.100000000000001" customHeight="1">
      <c r="A13" s="270" t="s">
        <v>319</v>
      </c>
      <c r="B13" s="271"/>
      <c r="C13" s="271"/>
      <c r="D13" s="272"/>
      <c r="E13" s="272"/>
      <c r="F13" s="272"/>
    </row>
    <row r="14" spans="1:6" ht="20.100000000000001" customHeight="1">
      <c r="A14" s="273" t="s">
        <v>320</v>
      </c>
      <c r="B14" s="271">
        <v>381.76</v>
      </c>
      <c r="C14" s="271">
        <v>3789.559999999999</v>
      </c>
      <c r="D14" s="272">
        <v>95.012444001991042</v>
      </c>
      <c r="E14" s="272">
        <v>84.779036198090168</v>
      </c>
      <c r="F14" s="272">
        <v>78.286989216212845</v>
      </c>
    </row>
    <row r="15" spans="1:6" ht="20.100000000000001" customHeight="1">
      <c r="A15" s="273" t="s">
        <v>321</v>
      </c>
      <c r="B15" s="271">
        <v>10546.086592303482</v>
      </c>
      <c r="C15" s="271">
        <v>98691.955987631169</v>
      </c>
      <c r="D15" s="272">
        <v>102.6290726292052</v>
      </c>
      <c r="E15" s="272">
        <v>101.34446206119662</v>
      </c>
      <c r="F15" s="272">
        <v>111.2766399080615</v>
      </c>
    </row>
    <row r="16" spans="1:6" ht="20.100000000000001" customHeight="1">
      <c r="A16" s="273" t="s">
        <v>322</v>
      </c>
      <c r="B16" s="271">
        <v>37992.780600257785</v>
      </c>
      <c r="C16" s="271">
        <v>394913.33970178699</v>
      </c>
      <c r="D16" s="272">
        <v>108.09562025977355</v>
      </c>
      <c r="E16" s="272">
        <v>109.5</v>
      </c>
      <c r="F16" s="272">
        <v>119.84376635622374</v>
      </c>
    </row>
    <row r="17" spans="1:6" ht="20.100000000000001" customHeight="1">
      <c r="A17" s="273" t="s">
        <v>323</v>
      </c>
      <c r="B17" s="271">
        <v>151131.42939461893</v>
      </c>
      <c r="C17" s="271">
        <v>1390625.5245480137</v>
      </c>
      <c r="D17" s="272">
        <v>101.81784393847944</v>
      </c>
      <c r="E17" s="272">
        <v>113.44006755788098</v>
      </c>
      <c r="F17" s="272">
        <v>113.31235983782166</v>
      </c>
    </row>
    <row r="18" spans="1:6" ht="20.100000000000001" customHeight="1">
      <c r="A18" s="273" t="s">
        <v>324</v>
      </c>
      <c r="B18" s="271">
        <v>30.928895784800002</v>
      </c>
      <c r="C18" s="271">
        <v>259.13575512980003</v>
      </c>
      <c r="D18" s="272">
        <v>104</v>
      </c>
      <c r="E18" s="272">
        <v>134.61839126454319</v>
      </c>
      <c r="F18" s="272">
        <v>109.88068234638469</v>
      </c>
    </row>
    <row r="19" spans="1:6" ht="20.100000000000001" customHeight="1">
      <c r="A19" s="273"/>
      <c r="B19" s="271"/>
      <c r="C19" s="271"/>
      <c r="D19" s="272"/>
      <c r="E19" s="272"/>
      <c r="F19" s="272"/>
    </row>
    <row r="20" spans="1:6" ht="20.100000000000001" customHeight="1">
      <c r="A20" s="267" t="s">
        <v>328</v>
      </c>
      <c r="B20" s="268">
        <v>44027.229913217016</v>
      </c>
      <c r="C20" s="268">
        <v>402043.46282474155</v>
      </c>
      <c r="D20" s="269">
        <v>104.79733119255647</v>
      </c>
      <c r="E20" s="269">
        <v>107.26181217551911</v>
      </c>
      <c r="F20" s="269">
        <v>111.40237918521922</v>
      </c>
    </row>
    <row r="21" spans="1:6" ht="20.100000000000001" customHeight="1">
      <c r="A21" s="270" t="s">
        <v>316</v>
      </c>
      <c r="B21" s="271"/>
      <c r="C21" s="271"/>
      <c r="D21" s="272"/>
      <c r="E21" s="272"/>
      <c r="F21" s="272"/>
    </row>
    <row r="22" spans="1:6" ht="20.100000000000001" customHeight="1">
      <c r="A22" s="273" t="s">
        <v>317</v>
      </c>
      <c r="B22" s="271">
        <v>27723.835957642696</v>
      </c>
      <c r="C22" s="271">
        <v>253036.32958901871</v>
      </c>
      <c r="D22" s="272">
        <v>105.48166881417399</v>
      </c>
      <c r="E22" s="272">
        <v>107.3178405097823</v>
      </c>
      <c r="F22" s="272">
        <v>114.9517266543377</v>
      </c>
    </row>
    <row r="23" spans="1:6" ht="20.100000000000001" customHeight="1">
      <c r="A23" s="273" t="s">
        <v>318</v>
      </c>
      <c r="B23" s="271">
        <v>16303.393955574322</v>
      </c>
      <c r="C23" s="271">
        <v>149007.13323572284</v>
      </c>
      <c r="D23" s="272">
        <v>103.65378454541157</v>
      </c>
      <c r="E23" s="272">
        <v>107.16667049429589</v>
      </c>
      <c r="F23" s="272">
        <v>105.85217908217734</v>
      </c>
    </row>
    <row r="24" spans="1:6" ht="20.100000000000001" customHeight="1">
      <c r="A24" s="270" t="s">
        <v>319</v>
      </c>
      <c r="B24" s="271"/>
      <c r="C24" s="271"/>
      <c r="D24" s="272"/>
      <c r="E24" s="272"/>
      <c r="F24" s="272"/>
    </row>
    <row r="25" spans="1:6" ht="20.100000000000001" customHeight="1">
      <c r="A25" s="273" t="s">
        <v>320</v>
      </c>
      <c r="B25" s="271">
        <v>292.30599999999998</v>
      </c>
      <c r="C25" s="271">
        <v>3004.0050000000001</v>
      </c>
      <c r="D25" s="272">
        <v>93.353602646933894</v>
      </c>
      <c r="E25" s="272">
        <v>75.081745723921628</v>
      </c>
      <c r="F25" s="272">
        <v>78.664615384615402</v>
      </c>
    </row>
    <row r="26" spans="1:6" ht="20.100000000000001" customHeight="1">
      <c r="A26" s="273" t="s">
        <v>321</v>
      </c>
      <c r="B26" s="271">
        <v>23346.226901736776</v>
      </c>
      <c r="C26" s="271">
        <v>211481.53006388416</v>
      </c>
      <c r="D26" s="272">
        <v>106.37562319502278</v>
      </c>
      <c r="E26" s="272">
        <v>105.1</v>
      </c>
      <c r="F26" s="272">
        <v>109.27128029576905</v>
      </c>
    </row>
    <row r="27" spans="1:6" ht="20.100000000000001" customHeight="1">
      <c r="A27" s="273" t="s">
        <v>322</v>
      </c>
      <c r="B27" s="271">
        <v>8910.0707669540625</v>
      </c>
      <c r="C27" s="271">
        <v>87863.639402731715</v>
      </c>
      <c r="D27" s="272">
        <v>106.05698544634893</v>
      </c>
      <c r="E27" s="272">
        <v>105.38902152213514</v>
      </c>
      <c r="F27" s="272">
        <v>115.58791001622772</v>
      </c>
    </row>
    <row r="28" spans="1:6" ht="20.100000000000001" customHeight="1">
      <c r="A28" s="273" t="s">
        <v>323</v>
      </c>
      <c r="B28" s="271">
        <v>10621.930247932067</v>
      </c>
      <c r="C28" s="271">
        <v>92636.837224388</v>
      </c>
      <c r="D28" s="272">
        <v>100.75550043869839</v>
      </c>
      <c r="E28" s="272">
        <v>112.29201326187588</v>
      </c>
      <c r="F28" s="272">
        <v>112.16491796100303</v>
      </c>
    </row>
    <row r="29" spans="1:6" ht="20.100000000000001" customHeight="1">
      <c r="A29" s="273" t="s">
        <v>324</v>
      </c>
      <c r="B29" s="271">
        <v>856.69599659410653</v>
      </c>
      <c r="C29" s="271">
        <v>7057.4511337376507</v>
      </c>
      <c r="D29" s="272">
        <v>106</v>
      </c>
      <c r="E29" s="272">
        <v>161.58454293078609</v>
      </c>
      <c r="F29" s="272">
        <v>143.09987921681051</v>
      </c>
    </row>
    <row r="30" spans="1:6" ht="20.100000000000001" customHeight="1">
      <c r="A30" s="277"/>
      <c r="B30" s="277"/>
      <c r="C30" s="278"/>
      <c r="D30" s="278"/>
      <c r="E30" s="278"/>
      <c r="F30" s="277"/>
    </row>
    <row r="31" spans="1:6" ht="20.100000000000001" customHeight="1">
      <c r="A31" s="277"/>
      <c r="B31" s="277"/>
      <c r="C31" s="278"/>
      <c r="D31" s="278"/>
      <c r="E31" s="278"/>
      <c r="F31" s="277"/>
    </row>
    <row r="32" spans="1:6" ht="20.100000000000001" customHeight="1">
      <c r="A32" s="277"/>
      <c r="B32" s="277"/>
      <c r="C32" s="278"/>
      <c r="D32" s="278"/>
      <c r="E32" s="278"/>
      <c r="F32" s="277"/>
    </row>
    <row r="33" spans="1:6" ht="20.100000000000001" customHeight="1">
      <c r="A33" s="277"/>
      <c r="B33" s="277"/>
      <c r="C33" s="278"/>
      <c r="D33" s="278"/>
      <c r="E33" s="278"/>
      <c r="F33" s="277"/>
    </row>
    <row r="34" spans="1:6" ht="20.100000000000001" customHeight="1">
      <c r="A34" s="277"/>
      <c r="B34" s="277"/>
      <c r="C34" s="278"/>
      <c r="D34" s="278"/>
      <c r="E34" s="278"/>
      <c r="F34" s="277"/>
    </row>
    <row r="35" spans="1:6" ht="15">
      <c r="A35" s="277"/>
      <c r="B35" s="277"/>
      <c r="C35" s="278"/>
      <c r="D35" s="278"/>
      <c r="E35" s="278"/>
      <c r="F35" s="277"/>
    </row>
    <row r="36" spans="1:6" ht="15">
      <c r="A36" s="277"/>
      <c r="B36" s="277"/>
      <c r="C36" s="278"/>
      <c r="D36" s="278"/>
      <c r="E36" s="278"/>
      <c r="F36" s="277"/>
    </row>
    <row r="37" spans="1:6" ht="15">
      <c r="A37" s="277"/>
      <c r="B37" s="277"/>
      <c r="C37" s="278"/>
      <c r="D37" s="278"/>
      <c r="E37" s="278"/>
      <c r="F37" s="277"/>
    </row>
    <row r="38" spans="1:6" ht="15">
      <c r="A38" s="277"/>
      <c r="B38" s="277"/>
      <c r="C38" s="278"/>
      <c r="D38" s="278"/>
      <c r="E38" s="278"/>
      <c r="F38" s="277"/>
    </row>
    <row r="39" spans="1:6" ht="15">
      <c r="A39" s="277"/>
      <c r="B39" s="277"/>
      <c r="C39" s="278"/>
      <c r="D39" s="278"/>
      <c r="E39" s="278"/>
      <c r="F39" s="277"/>
    </row>
    <row r="40" spans="1:6" ht="15">
      <c r="A40" s="277"/>
      <c r="B40" s="277"/>
      <c r="C40" s="278"/>
      <c r="D40" s="278"/>
      <c r="E40" s="278"/>
      <c r="F40" s="277"/>
    </row>
    <row r="41" spans="1:6" ht="15">
      <c r="A41" s="277"/>
      <c r="B41" s="277"/>
      <c r="C41" s="278"/>
      <c r="D41" s="278"/>
      <c r="E41" s="278"/>
      <c r="F41" s="277"/>
    </row>
    <row r="42" spans="1:6" ht="15">
      <c r="A42" s="277"/>
      <c r="B42" s="277"/>
      <c r="C42" s="278"/>
      <c r="D42" s="278"/>
      <c r="E42" s="278"/>
      <c r="F42" s="277"/>
    </row>
    <row r="43" spans="1:6" ht="15">
      <c r="A43" s="277"/>
      <c r="B43" s="277"/>
      <c r="C43" s="278"/>
      <c r="D43" s="278"/>
      <c r="E43" s="278"/>
      <c r="F43" s="277"/>
    </row>
    <row r="44" spans="1:6" ht="15">
      <c r="A44" s="277"/>
      <c r="B44" s="277"/>
      <c r="C44" s="278"/>
      <c r="D44" s="278"/>
      <c r="E44" s="278"/>
      <c r="F44" s="277"/>
    </row>
    <row r="45" spans="1:6" ht="15">
      <c r="A45" s="277"/>
      <c r="B45" s="277"/>
      <c r="C45" s="278"/>
      <c r="D45" s="278"/>
      <c r="E45" s="278"/>
      <c r="F45" s="277"/>
    </row>
    <row r="46" spans="1:6" ht="15">
      <c r="A46" s="277"/>
      <c r="B46" s="277"/>
      <c r="C46" s="278"/>
      <c r="D46" s="278"/>
      <c r="E46" s="278"/>
      <c r="F46" s="277"/>
    </row>
    <row r="47" spans="1:6" ht="15">
      <c r="A47" s="277"/>
      <c r="B47" s="277"/>
      <c r="C47" s="278"/>
      <c r="D47" s="278"/>
      <c r="E47" s="278"/>
      <c r="F47" s="277"/>
    </row>
    <row r="48" spans="1:6" ht="15">
      <c r="A48" s="277"/>
      <c r="B48" s="277"/>
      <c r="C48" s="278"/>
      <c r="D48" s="278"/>
      <c r="E48" s="278"/>
      <c r="F48" s="277"/>
    </row>
    <row r="49" spans="1:6" ht="15">
      <c r="A49" s="277"/>
      <c r="B49" s="277"/>
      <c r="C49" s="278"/>
      <c r="D49" s="278"/>
      <c r="E49" s="278"/>
      <c r="F49" s="277"/>
    </row>
    <row r="50" spans="1:6" ht="15">
      <c r="A50" s="277"/>
      <c r="B50" s="277"/>
      <c r="C50" s="278"/>
      <c r="D50" s="278"/>
      <c r="E50" s="278"/>
      <c r="F50" s="277"/>
    </row>
    <row r="51" spans="1:6" ht="15">
      <c r="A51" s="277"/>
      <c r="B51" s="277"/>
      <c r="C51" s="278"/>
      <c r="D51" s="278"/>
      <c r="E51" s="278"/>
      <c r="F51" s="277"/>
    </row>
    <row r="52" spans="1:6" ht="15">
      <c r="A52" s="277"/>
      <c r="B52" s="277"/>
      <c r="C52" s="278"/>
      <c r="D52" s="278"/>
      <c r="E52" s="278"/>
      <c r="F52" s="277"/>
    </row>
    <row r="53" spans="1:6" ht="15">
      <c r="A53" s="277"/>
      <c r="B53" s="277"/>
      <c r="C53" s="278"/>
      <c r="D53" s="278"/>
      <c r="E53" s="278"/>
      <c r="F53" s="277"/>
    </row>
    <row r="54" spans="1:6" ht="15">
      <c r="A54" s="277"/>
      <c r="B54" s="277"/>
      <c r="C54" s="278"/>
      <c r="D54" s="278"/>
      <c r="E54" s="278"/>
      <c r="F54" s="277"/>
    </row>
    <row r="55" spans="1:6" ht="15">
      <c r="A55" s="277"/>
      <c r="B55" s="277"/>
      <c r="C55" s="278"/>
      <c r="D55" s="278"/>
      <c r="E55" s="278"/>
      <c r="F55" s="277"/>
    </row>
    <row r="56" spans="1:6" ht="15">
      <c r="A56" s="277"/>
      <c r="B56" s="277"/>
      <c r="C56" s="278"/>
      <c r="D56" s="278"/>
      <c r="E56" s="278"/>
      <c r="F56" s="277"/>
    </row>
    <row r="57" spans="1:6" ht="15">
      <c r="A57" s="277"/>
      <c r="B57" s="277"/>
      <c r="C57" s="278"/>
      <c r="D57" s="278"/>
      <c r="E57" s="278"/>
      <c r="F57" s="277"/>
    </row>
    <row r="58" spans="1:6" ht="15">
      <c r="A58" s="277"/>
      <c r="B58" s="277"/>
      <c r="C58" s="278"/>
      <c r="D58" s="278"/>
      <c r="E58" s="278"/>
      <c r="F58" s="277"/>
    </row>
    <row r="59" spans="1:6" ht="15">
      <c r="A59" s="277"/>
      <c r="B59" s="277"/>
      <c r="C59" s="278"/>
      <c r="D59" s="278"/>
      <c r="E59" s="278"/>
      <c r="F59" s="277"/>
    </row>
    <row r="60" spans="1:6" ht="15">
      <c r="A60" s="277"/>
      <c r="B60" s="277"/>
      <c r="C60" s="278"/>
      <c r="D60" s="278"/>
      <c r="E60" s="278"/>
      <c r="F60" s="277"/>
    </row>
    <row r="61" spans="1:6" ht="15">
      <c r="A61" s="277"/>
      <c r="B61" s="277"/>
      <c r="C61" s="278"/>
      <c r="D61" s="278"/>
      <c r="E61" s="278"/>
      <c r="F61" s="277"/>
    </row>
    <row r="62" spans="1:6" ht="15">
      <c r="A62" s="277"/>
      <c r="B62" s="277"/>
      <c r="C62" s="278"/>
      <c r="D62" s="278"/>
      <c r="E62" s="278"/>
      <c r="F62" s="277"/>
    </row>
    <row r="63" spans="1:6" ht="15">
      <c r="A63" s="277"/>
      <c r="B63" s="277"/>
      <c r="C63" s="278"/>
      <c r="D63" s="278"/>
      <c r="E63" s="278"/>
      <c r="F63" s="277"/>
    </row>
    <row r="64" spans="1:6" ht="15">
      <c r="A64" s="277"/>
      <c r="B64" s="277"/>
      <c r="C64" s="278"/>
      <c r="D64" s="278"/>
      <c r="E64" s="278"/>
      <c r="F64" s="277"/>
    </row>
    <row r="65" spans="1:6" ht="15">
      <c r="A65" s="277"/>
      <c r="B65" s="277"/>
      <c r="C65" s="278"/>
      <c r="D65" s="278"/>
      <c r="E65" s="278"/>
      <c r="F65" s="277"/>
    </row>
    <row r="66" spans="1:6" ht="15">
      <c r="A66" s="277"/>
      <c r="B66" s="277"/>
      <c r="C66" s="278"/>
      <c r="D66" s="278"/>
      <c r="E66" s="278"/>
      <c r="F66" s="277"/>
    </row>
    <row r="67" spans="1:6" ht="15">
      <c r="A67" s="277"/>
      <c r="B67" s="277"/>
      <c r="C67" s="278"/>
      <c r="D67" s="278"/>
      <c r="E67" s="278"/>
      <c r="F67" s="277"/>
    </row>
    <row r="68" spans="1:6" ht="15">
      <c r="A68" s="277"/>
      <c r="B68" s="277"/>
      <c r="C68" s="278"/>
      <c r="D68" s="278"/>
      <c r="E68" s="278"/>
      <c r="F68" s="277"/>
    </row>
    <row r="69" spans="1:6" ht="15">
      <c r="A69" s="277"/>
      <c r="B69" s="277"/>
      <c r="C69" s="278"/>
      <c r="D69" s="278"/>
      <c r="E69" s="278"/>
      <c r="F69" s="277"/>
    </row>
    <row r="70" spans="1:6" ht="15">
      <c r="A70" s="277"/>
      <c r="B70" s="277"/>
      <c r="C70" s="278"/>
      <c r="D70" s="278"/>
      <c r="E70" s="278"/>
      <c r="F70" s="277"/>
    </row>
    <row r="71" spans="1:6" ht="15">
      <c r="A71" s="277"/>
      <c r="B71" s="277"/>
      <c r="C71" s="278"/>
      <c r="D71" s="278"/>
      <c r="E71" s="278"/>
      <c r="F71" s="277"/>
    </row>
    <row r="72" spans="1:6" ht="15">
      <c r="A72" s="277"/>
      <c r="B72" s="277"/>
      <c r="C72" s="278"/>
      <c r="D72" s="278"/>
      <c r="E72" s="278"/>
      <c r="F72" s="277"/>
    </row>
    <row r="73" spans="1:6" ht="15.75">
      <c r="A73" s="254"/>
      <c r="B73" s="254"/>
      <c r="C73" s="254"/>
      <c r="D73" s="254"/>
      <c r="E73" s="254"/>
      <c r="F73" s="254"/>
    </row>
    <row r="74" spans="1:6" ht="15.75">
      <c r="A74" s="254"/>
      <c r="B74" s="254"/>
      <c r="C74" s="254"/>
      <c r="D74" s="254"/>
      <c r="E74" s="254"/>
      <c r="F74" s="254"/>
    </row>
    <row r="75" spans="1:6" ht="15.75">
      <c r="A75" s="254"/>
      <c r="B75" s="254"/>
      <c r="C75" s="254"/>
      <c r="D75" s="254"/>
      <c r="E75" s="254"/>
      <c r="F75" s="254"/>
    </row>
    <row r="76" spans="1:6" ht="15.75">
      <c r="A76" s="254"/>
      <c r="B76" s="254"/>
      <c r="C76" s="254"/>
      <c r="D76" s="254"/>
      <c r="E76" s="254"/>
      <c r="F76" s="254"/>
    </row>
  </sheetData>
  <pageMargins left="0.86614173228346503" right="0.3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workbookViewId="0">
      <selection activeCell="E11" sqref="E11"/>
    </sheetView>
  </sheetViews>
  <sheetFormatPr defaultColWidth="9" defaultRowHeight="15"/>
  <cols>
    <col min="1" max="1" width="1.5703125" style="255" customWidth="1"/>
    <col min="2" max="2" width="35" style="255" customWidth="1"/>
    <col min="3" max="5" width="9.85546875" style="255" customWidth="1"/>
    <col min="6" max="6" width="12.5703125" style="255" customWidth="1"/>
    <col min="7" max="7" width="12.140625" style="255" customWidth="1"/>
    <col min="8" max="16384" width="9" style="255"/>
  </cols>
  <sheetData>
    <row r="1" spans="1:7" ht="20.25" customHeight="1">
      <c r="A1" s="285" t="s">
        <v>329</v>
      </c>
      <c r="B1" s="286"/>
      <c r="C1" s="286"/>
      <c r="D1" s="286"/>
      <c r="E1" s="286"/>
      <c r="F1" s="286"/>
      <c r="G1" s="286"/>
    </row>
    <row r="2" spans="1:7" ht="4.1500000000000004" customHeight="1">
      <c r="A2" s="287"/>
      <c r="B2" s="286"/>
      <c r="C2" s="286"/>
      <c r="D2" s="286"/>
      <c r="E2" s="286"/>
      <c r="F2" s="286"/>
      <c r="G2" s="286"/>
    </row>
    <row r="3" spans="1:7" ht="15" customHeight="1">
      <c r="A3" s="288"/>
      <c r="B3" s="289"/>
      <c r="C3" s="289"/>
      <c r="D3" s="289"/>
      <c r="E3" s="289"/>
      <c r="F3" s="289"/>
      <c r="G3" s="290" t="s">
        <v>330</v>
      </c>
    </row>
    <row r="4" spans="1:7" ht="14.45" customHeight="1">
      <c r="A4" s="291"/>
      <c r="B4" s="291"/>
      <c r="C4" s="292" t="s">
        <v>2</v>
      </c>
      <c r="D4" s="292" t="s">
        <v>72</v>
      </c>
      <c r="E4" s="292" t="s">
        <v>72</v>
      </c>
      <c r="F4" s="292" t="s">
        <v>312</v>
      </c>
      <c r="G4" s="292" t="s">
        <v>212</v>
      </c>
    </row>
    <row r="5" spans="1:7" ht="14.45" customHeight="1">
      <c r="A5" s="293"/>
      <c r="B5" s="293"/>
      <c r="C5" s="294" t="s">
        <v>75</v>
      </c>
      <c r="D5" s="294" t="s">
        <v>76</v>
      </c>
      <c r="E5" s="294" t="s">
        <v>25</v>
      </c>
      <c r="F5" s="294" t="s">
        <v>213</v>
      </c>
      <c r="G5" s="294" t="s">
        <v>213</v>
      </c>
    </row>
    <row r="6" spans="1:7" ht="14.45" customHeight="1">
      <c r="A6" s="293"/>
      <c r="B6" s="293"/>
      <c r="C6" s="295" t="s">
        <v>77</v>
      </c>
      <c r="D6" s="295" t="s">
        <v>77</v>
      </c>
      <c r="E6" s="295" t="s">
        <v>77</v>
      </c>
      <c r="F6" s="295" t="s">
        <v>313</v>
      </c>
      <c r="G6" s="295" t="s">
        <v>313</v>
      </c>
    </row>
    <row r="7" spans="1:7" ht="14.45" customHeight="1">
      <c r="A7" s="293"/>
      <c r="B7" s="293"/>
      <c r="C7" s="296">
        <v>2023</v>
      </c>
      <c r="D7" s="296">
        <v>2023</v>
      </c>
      <c r="E7" s="296">
        <v>2023</v>
      </c>
      <c r="F7" s="296" t="s">
        <v>305</v>
      </c>
      <c r="G7" s="296" t="s">
        <v>305</v>
      </c>
    </row>
    <row r="8" spans="1:7" ht="3.6" customHeight="1">
      <c r="A8" s="293"/>
      <c r="B8" s="293"/>
      <c r="C8" s="297"/>
      <c r="D8" s="297"/>
      <c r="E8" s="297"/>
      <c r="F8" s="298"/>
      <c r="G8" s="299"/>
    </row>
    <row r="9" spans="1:7" ht="15" customHeight="1">
      <c r="A9" s="300" t="s">
        <v>216</v>
      </c>
      <c r="B9" s="288"/>
      <c r="C9" s="301">
        <v>1054449</v>
      </c>
      <c r="D9" s="301">
        <v>1112526</v>
      </c>
      <c r="E9" s="301">
        <v>9997928</v>
      </c>
      <c r="F9" s="269">
        <v>229.69227116474488</v>
      </c>
      <c r="G9" s="269">
        <v>424.1384810659282</v>
      </c>
    </row>
    <row r="10" spans="1:7" ht="15" customHeight="1">
      <c r="A10" s="302" t="s">
        <v>331</v>
      </c>
      <c r="B10" s="302"/>
      <c r="C10" s="303"/>
      <c r="D10" s="303"/>
      <c r="E10" s="303"/>
      <c r="F10" s="272"/>
      <c r="G10" s="272"/>
    </row>
    <row r="11" spans="1:7" ht="15" customHeight="1">
      <c r="A11" s="288"/>
      <c r="B11" s="304" t="s">
        <v>332</v>
      </c>
      <c r="C11" s="303">
        <v>913924</v>
      </c>
      <c r="D11" s="303">
        <v>969095</v>
      </c>
      <c r="E11" s="303">
        <v>8744575</v>
      </c>
      <c r="F11" s="272">
        <v>223.42144820081523</v>
      </c>
      <c r="G11" s="272">
        <v>417.66969581469368</v>
      </c>
    </row>
    <row r="12" spans="1:7" ht="15" customHeight="1">
      <c r="A12" s="288"/>
      <c r="B12" s="304" t="s">
        <v>321</v>
      </c>
      <c r="C12" s="303">
        <v>4349</v>
      </c>
      <c r="D12" s="303">
        <v>5426</v>
      </c>
      <c r="E12" s="303">
        <v>69452</v>
      </c>
      <c r="F12" s="272">
        <v>2161.7529880478087</v>
      </c>
      <c r="G12" s="272">
        <v>9322.4161073825508</v>
      </c>
    </row>
    <row r="13" spans="1:7" ht="15" customHeight="1">
      <c r="A13" s="288"/>
      <c r="B13" s="304" t="s">
        <v>323</v>
      </c>
      <c r="C13" s="303">
        <v>136176</v>
      </c>
      <c r="D13" s="303">
        <v>138005</v>
      </c>
      <c r="E13" s="303">
        <v>1183901</v>
      </c>
      <c r="F13" s="272">
        <v>274.08047346679376</v>
      </c>
      <c r="G13" s="272">
        <v>450.44534659417337</v>
      </c>
    </row>
    <row r="14" spans="1:7" ht="15" customHeight="1">
      <c r="A14" s="305" t="s">
        <v>333</v>
      </c>
      <c r="B14" s="305"/>
      <c r="C14" s="303"/>
      <c r="D14" s="303"/>
      <c r="E14" s="303"/>
      <c r="F14" s="272"/>
      <c r="G14" s="272"/>
    </row>
    <row r="15" spans="1:7" ht="15" customHeight="1">
      <c r="A15" s="288"/>
      <c r="B15" s="306" t="s">
        <v>334</v>
      </c>
      <c r="C15" s="301">
        <v>862863</v>
      </c>
      <c r="D15" s="301">
        <v>898976</v>
      </c>
      <c r="E15" s="301">
        <v>7754167</v>
      </c>
      <c r="F15" s="269">
        <v>258.41108868997316</v>
      </c>
      <c r="G15" s="269">
        <v>467.52321135826617</v>
      </c>
    </row>
    <row r="16" spans="1:7" ht="15" customHeight="1">
      <c r="A16" s="288"/>
      <c r="B16" s="307" t="s">
        <v>335</v>
      </c>
      <c r="C16" s="303">
        <v>172694</v>
      </c>
      <c r="D16" s="303">
        <v>184370</v>
      </c>
      <c r="E16" s="303">
        <v>1306942</v>
      </c>
      <c r="F16" s="272">
        <v>1320.3236894872528</v>
      </c>
      <c r="G16" s="272">
        <v>1418.9234377035652</v>
      </c>
    </row>
    <row r="17" spans="1:7" ht="15" customHeight="1">
      <c r="A17" s="288"/>
      <c r="B17" s="307" t="s">
        <v>336</v>
      </c>
      <c r="C17" s="303">
        <v>310627</v>
      </c>
      <c r="D17" s="303">
        <v>321171</v>
      </c>
      <c r="E17" s="303">
        <v>2906011</v>
      </c>
      <c r="F17" s="272">
        <v>246.70353727387945</v>
      </c>
      <c r="G17" s="272">
        <v>468.99965946815706</v>
      </c>
    </row>
    <row r="18" spans="1:7" ht="15" customHeight="1">
      <c r="A18" s="288"/>
      <c r="B18" s="307" t="s">
        <v>337</v>
      </c>
      <c r="C18" s="303">
        <v>65271</v>
      </c>
      <c r="D18" s="303">
        <v>54288</v>
      </c>
      <c r="E18" s="303">
        <v>468732</v>
      </c>
      <c r="F18" s="272">
        <v>228.10084033613447</v>
      </c>
      <c r="G18" s="272">
        <v>390.03145334420611</v>
      </c>
    </row>
    <row r="19" spans="1:7" ht="15" customHeight="1">
      <c r="A19" s="288"/>
      <c r="B19" s="307" t="s">
        <v>338</v>
      </c>
      <c r="C19" s="303">
        <v>77084</v>
      </c>
      <c r="D19" s="303">
        <v>91528</v>
      </c>
      <c r="E19" s="303">
        <v>666629</v>
      </c>
      <c r="F19" s="272">
        <v>659.18617212819595</v>
      </c>
      <c r="G19" s="272">
        <v>830.66964063200908</v>
      </c>
    </row>
    <row r="20" spans="1:7" ht="15" customHeight="1">
      <c r="A20" s="288"/>
      <c r="B20" s="307" t="s">
        <v>339</v>
      </c>
      <c r="C20" s="303">
        <v>40703</v>
      </c>
      <c r="D20" s="303">
        <v>38585</v>
      </c>
      <c r="E20" s="303">
        <v>371981</v>
      </c>
      <c r="F20" s="272">
        <v>165.49431696332832</v>
      </c>
      <c r="G20" s="272">
        <v>371.98843976879539</v>
      </c>
    </row>
    <row r="21" spans="1:7" ht="15" customHeight="1">
      <c r="A21" s="288"/>
      <c r="B21" s="307" t="s">
        <v>340</v>
      </c>
      <c r="C21" s="303">
        <v>30052</v>
      </c>
      <c r="D21" s="303">
        <v>40596</v>
      </c>
      <c r="E21" s="303">
        <v>391822</v>
      </c>
      <c r="F21" s="272">
        <v>128.26540284360192</v>
      </c>
      <c r="G21" s="272">
        <v>341.90401396160559</v>
      </c>
    </row>
    <row r="22" spans="1:7" ht="15" customHeight="1">
      <c r="A22" s="288"/>
      <c r="B22" s="307" t="s">
        <v>341</v>
      </c>
      <c r="C22" s="303">
        <v>25078</v>
      </c>
      <c r="D22" s="303">
        <v>25057</v>
      </c>
      <c r="E22" s="303">
        <v>254064</v>
      </c>
      <c r="F22" s="272">
        <v>124.38322164308761</v>
      </c>
      <c r="G22" s="272">
        <v>234.81395219874673</v>
      </c>
    </row>
    <row r="23" spans="1:7" ht="15" customHeight="1">
      <c r="A23" s="288"/>
      <c r="B23" s="307" t="s">
        <v>342</v>
      </c>
      <c r="C23" s="303">
        <v>33579</v>
      </c>
      <c r="D23" s="303">
        <v>36463</v>
      </c>
      <c r="E23" s="303">
        <v>326285</v>
      </c>
      <c r="F23" s="272">
        <v>121.87646233036969</v>
      </c>
      <c r="G23" s="272">
        <v>241.90941510539074</v>
      </c>
    </row>
    <row r="24" spans="1:7" ht="15" customHeight="1">
      <c r="A24" s="288"/>
      <c r="B24" s="307" t="s">
        <v>343</v>
      </c>
      <c r="C24" s="303">
        <v>14076</v>
      </c>
      <c r="D24" s="303">
        <v>12267</v>
      </c>
      <c r="E24" s="303">
        <v>122147</v>
      </c>
      <c r="F24" s="272">
        <v>193.36380832282472</v>
      </c>
      <c r="G24" s="272">
        <v>393.4894658849301</v>
      </c>
    </row>
    <row r="25" spans="1:7" ht="15" customHeight="1">
      <c r="A25" s="288"/>
      <c r="B25" s="307" t="s">
        <v>344</v>
      </c>
      <c r="C25" s="303">
        <v>11010</v>
      </c>
      <c r="D25" s="303">
        <v>7909</v>
      </c>
      <c r="E25" s="303">
        <v>105051</v>
      </c>
      <c r="F25" s="272">
        <v>123.67474589523064</v>
      </c>
      <c r="G25" s="272">
        <v>167.78361629745572</v>
      </c>
    </row>
    <row r="26" spans="1:7" ht="15" customHeight="1">
      <c r="A26" s="288"/>
      <c r="B26" s="307" t="s">
        <v>345</v>
      </c>
      <c r="C26" s="303">
        <v>9556</v>
      </c>
      <c r="D26" s="303">
        <v>10688</v>
      </c>
      <c r="E26" s="303">
        <v>81364</v>
      </c>
      <c r="F26" s="272">
        <v>213.16314319904265</v>
      </c>
      <c r="G26" s="272">
        <v>332.2606991179353</v>
      </c>
    </row>
    <row r="27" spans="1:7" ht="15" customHeight="1">
      <c r="A27" s="288"/>
      <c r="B27" s="307" t="s">
        <v>346</v>
      </c>
      <c r="C27" s="303">
        <v>3</v>
      </c>
      <c r="D27" s="303">
        <v>4</v>
      </c>
      <c r="E27" s="303">
        <v>112</v>
      </c>
      <c r="F27" s="272">
        <v>66.666666666666657</v>
      </c>
      <c r="G27" s="272">
        <v>189.83050847457628</v>
      </c>
    </row>
    <row r="28" spans="1:7" ht="15" customHeight="1">
      <c r="A28" s="288"/>
      <c r="B28" s="307" t="s">
        <v>347</v>
      </c>
      <c r="C28" s="303">
        <v>73130</v>
      </c>
      <c r="D28" s="303">
        <v>76050</v>
      </c>
      <c r="E28" s="303">
        <v>753027</v>
      </c>
      <c r="F28" s="272">
        <v>175.77718710273894</v>
      </c>
      <c r="G28" s="272">
        <v>441.57777764746584</v>
      </c>
    </row>
    <row r="29" spans="1:7" ht="15" customHeight="1">
      <c r="A29" s="288"/>
      <c r="B29" s="306" t="s">
        <v>348</v>
      </c>
      <c r="C29" s="301">
        <v>57426</v>
      </c>
      <c r="D29" s="301">
        <v>65080</v>
      </c>
      <c r="E29" s="301">
        <v>747908</v>
      </c>
      <c r="F29" s="269">
        <v>127.07710932770976</v>
      </c>
      <c r="G29" s="269">
        <v>286.71517400538232</v>
      </c>
    </row>
    <row r="30" spans="1:7" ht="15" customHeight="1">
      <c r="A30" s="288"/>
      <c r="B30" s="307" t="s">
        <v>349</v>
      </c>
      <c r="C30" s="303">
        <v>45960</v>
      </c>
      <c r="D30" s="303">
        <v>50067</v>
      </c>
      <c r="E30" s="303">
        <v>598933</v>
      </c>
      <c r="F30" s="272">
        <v>120.44601616628174</v>
      </c>
      <c r="G30" s="272">
        <v>274.51953706886673</v>
      </c>
    </row>
    <row r="31" spans="1:7" ht="15" customHeight="1">
      <c r="A31" s="288"/>
      <c r="B31" s="307" t="s">
        <v>350</v>
      </c>
      <c r="C31" s="303">
        <v>7531</v>
      </c>
      <c r="D31" s="303">
        <v>10323</v>
      </c>
      <c r="E31" s="303">
        <v>106800</v>
      </c>
      <c r="F31" s="272">
        <v>147.45036423368089</v>
      </c>
      <c r="G31" s="272">
        <v>352.18466611706509</v>
      </c>
    </row>
    <row r="32" spans="1:7" ht="15" customHeight="1">
      <c r="A32" s="288"/>
      <c r="B32" s="307" t="s">
        <v>351</v>
      </c>
      <c r="C32" s="303">
        <v>3935</v>
      </c>
      <c r="D32" s="303">
        <v>4690</v>
      </c>
      <c r="E32" s="303">
        <v>42175</v>
      </c>
      <c r="F32" s="272">
        <v>177.38275340393344</v>
      </c>
      <c r="G32" s="272">
        <v>341.38740488910474</v>
      </c>
    </row>
    <row r="33" spans="1:7" ht="15" customHeight="1">
      <c r="A33" s="288"/>
      <c r="B33" s="306" t="s">
        <v>352</v>
      </c>
      <c r="C33" s="301">
        <v>96519</v>
      </c>
      <c r="D33" s="301">
        <v>105258</v>
      </c>
      <c r="E33" s="301">
        <v>1121186</v>
      </c>
      <c r="F33" s="269">
        <v>169.65330496591073</v>
      </c>
      <c r="G33" s="269">
        <v>346.43426565647826</v>
      </c>
    </row>
    <row r="34" spans="1:7" ht="15" customHeight="1">
      <c r="A34" s="288"/>
      <c r="B34" s="307" t="s">
        <v>353</v>
      </c>
      <c r="C34" s="303">
        <v>9446</v>
      </c>
      <c r="D34" s="303">
        <v>9690</v>
      </c>
      <c r="E34" s="303">
        <v>97983</v>
      </c>
      <c r="F34" s="272">
        <v>208.97131766228165</v>
      </c>
      <c r="G34" s="272">
        <v>436.83905483727148</v>
      </c>
    </row>
    <row r="35" spans="1:7" ht="15" customHeight="1">
      <c r="A35" s="288"/>
      <c r="B35" s="307" t="s">
        <v>354</v>
      </c>
      <c r="C35" s="303">
        <v>16682</v>
      </c>
      <c r="D35" s="303">
        <v>18828</v>
      </c>
      <c r="E35" s="303">
        <v>206044</v>
      </c>
      <c r="F35" s="272">
        <v>153.14787701317715</v>
      </c>
      <c r="G35" s="272">
        <v>335.18895088741033</v>
      </c>
    </row>
    <row r="36" spans="1:7" ht="15" customHeight="1">
      <c r="A36" s="288"/>
      <c r="B36" s="307" t="s">
        <v>355</v>
      </c>
      <c r="C36" s="303">
        <v>13162</v>
      </c>
      <c r="D36" s="303">
        <v>14683</v>
      </c>
      <c r="E36" s="303">
        <v>169820</v>
      </c>
      <c r="F36" s="272">
        <v>159.25162689804773</v>
      </c>
      <c r="G36" s="272">
        <v>332.71943573667716</v>
      </c>
    </row>
    <row r="37" spans="1:7" ht="15" customHeight="1">
      <c r="A37" s="288"/>
      <c r="B37" s="307" t="s">
        <v>356</v>
      </c>
      <c r="C37" s="303">
        <v>14460</v>
      </c>
      <c r="D37" s="303">
        <v>16870</v>
      </c>
      <c r="E37" s="303">
        <v>159234</v>
      </c>
      <c r="F37" s="272">
        <v>155.14070259334193</v>
      </c>
      <c r="G37" s="272">
        <v>287.46231473290851</v>
      </c>
    </row>
    <row r="38" spans="1:7" ht="15" customHeight="1">
      <c r="A38" s="288"/>
      <c r="B38" s="307" t="s">
        <v>357</v>
      </c>
      <c r="C38" s="303">
        <v>10501</v>
      </c>
      <c r="D38" s="303">
        <v>7682</v>
      </c>
      <c r="E38" s="303">
        <v>59546</v>
      </c>
      <c r="F38" s="272">
        <v>194.72750316856781</v>
      </c>
      <c r="G38" s="272">
        <v>318.4448366222793</v>
      </c>
    </row>
    <row r="39" spans="1:7" ht="15" customHeight="1">
      <c r="A39" s="288"/>
      <c r="B39" s="307" t="s">
        <v>358</v>
      </c>
      <c r="C39" s="303">
        <v>4427</v>
      </c>
      <c r="D39" s="303">
        <v>5391</v>
      </c>
      <c r="E39" s="303">
        <v>55687</v>
      </c>
      <c r="F39" s="272">
        <v>157.26371061843639</v>
      </c>
      <c r="G39" s="272">
        <v>292.71972245584521</v>
      </c>
    </row>
    <row r="40" spans="1:7" ht="15" customHeight="1">
      <c r="A40" s="288"/>
      <c r="B40" s="307" t="s">
        <v>359</v>
      </c>
      <c r="C40" s="303">
        <v>5131</v>
      </c>
      <c r="D40" s="303">
        <v>3858</v>
      </c>
      <c r="E40" s="303">
        <v>45281</v>
      </c>
      <c r="F40" s="272">
        <v>159.22410235245565</v>
      </c>
      <c r="G40" s="272">
        <v>337.08776892726866</v>
      </c>
    </row>
    <row r="41" spans="1:7" ht="15" customHeight="1">
      <c r="A41" s="288"/>
      <c r="B41" s="307" t="s">
        <v>360</v>
      </c>
      <c r="C41" s="303">
        <v>1103</v>
      </c>
      <c r="D41" s="303">
        <v>1437</v>
      </c>
      <c r="E41" s="303">
        <v>20157</v>
      </c>
      <c r="F41" s="272">
        <v>137.90786948176583</v>
      </c>
      <c r="G41" s="272">
        <v>348.85773624091382</v>
      </c>
    </row>
    <row r="42" spans="1:7" ht="15" customHeight="1">
      <c r="A42" s="288"/>
      <c r="B42" s="307" t="s">
        <v>361</v>
      </c>
      <c r="C42" s="303">
        <v>1406</v>
      </c>
      <c r="D42" s="303">
        <v>2274</v>
      </c>
      <c r="E42" s="303">
        <v>24821</v>
      </c>
      <c r="F42" s="272">
        <v>138.48964677222898</v>
      </c>
      <c r="G42" s="272">
        <v>296.58262635918271</v>
      </c>
    </row>
    <row r="43" spans="1:7" ht="15" customHeight="1">
      <c r="A43" s="288"/>
      <c r="B43" s="307" t="s">
        <v>362</v>
      </c>
      <c r="C43" s="303">
        <v>1406</v>
      </c>
      <c r="D43" s="303">
        <v>2166</v>
      </c>
      <c r="E43" s="303">
        <v>21929</v>
      </c>
      <c r="F43" s="272">
        <v>146.54939106901216</v>
      </c>
      <c r="G43" s="272">
        <v>303.26372562577785</v>
      </c>
    </row>
    <row r="44" spans="1:7" ht="15" customHeight="1">
      <c r="A44" s="288"/>
      <c r="B44" s="307" t="s">
        <v>363</v>
      </c>
      <c r="C44" s="303">
        <v>2096</v>
      </c>
      <c r="D44" s="303">
        <v>1799</v>
      </c>
      <c r="E44" s="303">
        <v>20965</v>
      </c>
      <c r="F44" s="272">
        <v>150.16694490818031</v>
      </c>
      <c r="G44" s="272">
        <v>272.98177083333337</v>
      </c>
    </row>
    <row r="45" spans="1:7" ht="15" customHeight="1">
      <c r="A45" s="288"/>
      <c r="B45" s="307" t="s">
        <v>364</v>
      </c>
      <c r="C45" s="303">
        <v>1009</v>
      </c>
      <c r="D45" s="303">
        <v>1204</v>
      </c>
      <c r="E45" s="303">
        <v>18997</v>
      </c>
      <c r="F45" s="272">
        <v>132.01754385964912</v>
      </c>
      <c r="G45" s="272">
        <v>308.89430894308941</v>
      </c>
    </row>
    <row r="46" spans="1:7" ht="15" customHeight="1">
      <c r="A46" s="288"/>
      <c r="B46" s="307" t="s">
        <v>365</v>
      </c>
      <c r="C46" s="303">
        <v>491</v>
      </c>
      <c r="D46" s="303">
        <v>701</v>
      </c>
      <c r="E46" s="303">
        <v>7705</v>
      </c>
      <c r="F46" s="272">
        <v>136.38132295719845</v>
      </c>
      <c r="G46" s="272">
        <v>320.10801828001661</v>
      </c>
    </row>
    <row r="47" spans="1:7" ht="15" customHeight="1">
      <c r="A47" s="288"/>
      <c r="B47" s="307" t="s">
        <v>366</v>
      </c>
      <c r="C47" s="303">
        <v>15199</v>
      </c>
      <c r="D47" s="303">
        <v>18675</v>
      </c>
      <c r="E47" s="303">
        <v>213017</v>
      </c>
      <c r="F47" s="272">
        <v>221.37268847795161</v>
      </c>
      <c r="G47" s="272">
        <v>478.35665042330061</v>
      </c>
    </row>
    <row r="48" spans="1:7" ht="15" customHeight="1">
      <c r="A48" s="288"/>
      <c r="B48" s="306" t="s">
        <v>367</v>
      </c>
      <c r="C48" s="301">
        <v>34759</v>
      </c>
      <c r="D48" s="301">
        <v>40384</v>
      </c>
      <c r="E48" s="301">
        <v>351469</v>
      </c>
      <c r="F48" s="269">
        <v>185.94714062068329</v>
      </c>
      <c r="G48" s="269">
        <v>330.68853261074105</v>
      </c>
    </row>
    <row r="49" spans="1:7" ht="15" customHeight="1">
      <c r="A49" s="288"/>
      <c r="B49" s="307" t="s">
        <v>368</v>
      </c>
      <c r="C49" s="303">
        <v>31306</v>
      </c>
      <c r="D49" s="303">
        <v>36678</v>
      </c>
      <c r="E49" s="303">
        <v>319814</v>
      </c>
      <c r="F49" s="272">
        <v>184.10802128300372</v>
      </c>
      <c r="G49" s="272">
        <v>324.03947475074978</v>
      </c>
    </row>
    <row r="50" spans="1:7" ht="15" customHeight="1">
      <c r="A50" s="288"/>
      <c r="B50" s="307" t="s">
        <v>369</v>
      </c>
      <c r="C50" s="303">
        <v>3376</v>
      </c>
      <c r="D50" s="303">
        <v>3623</v>
      </c>
      <c r="E50" s="303">
        <v>30871</v>
      </c>
      <c r="F50" s="272">
        <v>208.93886966551327</v>
      </c>
      <c r="G50" s="272">
        <v>421.33205950593691</v>
      </c>
    </row>
    <row r="51" spans="1:7" ht="15" customHeight="1">
      <c r="A51" s="288"/>
      <c r="B51" s="307" t="s">
        <v>370</v>
      </c>
      <c r="C51" s="303">
        <v>77</v>
      </c>
      <c r="D51" s="303">
        <v>83</v>
      </c>
      <c r="E51" s="303">
        <v>784</v>
      </c>
      <c r="F51" s="272">
        <v>133.87096774193549</v>
      </c>
      <c r="G51" s="272">
        <v>300.38314176245211</v>
      </c>
    </row>
    <row r="52" spans="1:7" ht="15" customHeight="1">
      <c r="A52" s="288"/>
      <c r="B52" s="306" t="s">
        <v>371</v>
      </c>
      <c r="C52" s="301">
        <v>2882</v>
      </c>
      <c r="D52" s="301">
        <v>2828</v>
      </c>
      <c r="E52" s="301">
        <v>23198</v>
      </c>
      <c r="F52" s="269">
        <v>189.16387959866222</v>
      </c>
      <c r="G52" s="269">
        <v>293.83153894870173</v>
      </c>
    </row>
    <row r="53" spans="1:7" ht="18" customHeight="1">
      <c r="A53" s="308"/>
      <c r="B53" s="309"/>
      <c r="C53" s="309"/>
      <c r="D53" s="309"/>
      <c r="E53" s="309"/>
      <c r="F53" s="309"/>
      <c r="G53" s="309"/>
    </row>
    <row r="54" spans="1:7" ht="18" customHeight="1">
      <c r="A54" s="308"/>
      <c r="B54" s="308"/>
      <c r="C54" s="308"/>
      <c r="D54" s="308"/>
      <c r="E54" s="308"/>
      <c r="F54" s="308"/>
      <c r="G54" s="308"/>
    </row>
    <row r="55" spans="1:7" ht="18" customHeight="1">
      <c r="A55" s="308"/>
      <c r="B55" s="309"/>
      <c r="C55" s="309"/>
      <c r="D55" s="309"/>
      <c r="E55" s="309"/>
      <c r="F55" s="309"/>
      <c r="G55" s="309"/>
    </row>
    <row r="56" spans="1:7" ht="18" customHeight="1">
      <c r="A56" s="308"/>
      <c r="B56" s="308"/>
      <c r="C56" s="310"/>
      <c r="D56" s="310"/>
      <c r="E56" s="310"/>
      <c r="F56" s="308"/>
      <c r="G56" s="308"/>
    </row>
    <row r="57" spans="1:7" ht="18" customHeight="1">
      <c r="A57" s="308"/>
      <c r="B57" s="308"/>
      <c r="C57" s="308"/>
      <c r="D57" s="308"/>
      <c r="E57" s="308"/>
      <c r="F57" s="308"/>
      <c r="G57" s="308"/>
    </row>
    <row r="58" spans="1:7" ht="18" customHeight="1">
      <c r="A58" s="308"/>
      <c r="B58" s="308"/>
      <c r="C58" s="308"/>
      <c r="D58" s="308"/>
      <c r="E58" s="308"/>
      <c r="F58" s="308"/>
      <c r="G58" s="311"/>
    </row>
    <row r="59" spans="1:7" ht="18" customHeight="1">
      <c r="A59" s="308"/>
      <c r="B59" s="308"/>
      <c r="C59" s="308"/>
      <c r="D59" s="308"/>
      <c r="E59" s="308"/>
      <c r="F59" s="308"/>
      <c r="G59" s="311"/>
    </row>
    <row r="60" spans="1:7" ht="18" customHeight="1">
      <c r="A60" s="308"/>
      <c r="B60" s="308"/>
      <c r="C60" s="308"/>
      <c r="D60" s="308"/>
      <c r="E60" s="308"/>
      <c r="F60" s="308"/>
      <c r="G60" s="311"/>
    </row>
    <row r="61" spans="1:7">
      <c r="A61" s="308"/>
      <c r="B61" s="308"/>
      <c r="C61" s="308"/>
      <c r="D61" s="308"/>
      <c r="E61" s="308"/>
      <c r="F61" s="308"/>
      <c r="G61" s="311"/>
    </row>
    <row r="62" spans="1:7">
      <c r="A62" s="308"/>
      <c r="B62" s="308"/>
      <c r="C62" s="308"/>
      <c r="D62" s="308"/>
      <c r="E62" s="308"/>
      <c r="F62" s="308"/>
      <c r="G62" s="311"/>
    </row>
    <row r="63" spans="1:7">
      <c r="A63" s="308"/>
      <c r="B63" s="308"/>
      <c r="C63" s="308"/>
      <c r="D63" s="308"/>
      <c r="E63" s="308"/>
      <c r="F63" s="308"/>
      <c r="G63" s="311"/>
    </row>
    <row r="64" spans="1:7">
      <c r="A64" s="308"/>
      <c r="B64" s="308"/>
      <c r="C64" s="308"/>
      <c r="D64" s="308"/>
      <c r="E64" s="308"/>
      <c r="F64" s="308"/>
      <c r="G64" s="311"/>
    </row>
    <row r="65" spans="1:7">
      <c r="A65" s="308"/>
      <c r="B65" s="308"/>
      <c r="C65" s="308"/>
      <c r="D65" s="308"/>
      <c r="E65" s="308"/>
      <c r="F65" s="308"/>
      <c r="G65" s="311"/>
    </row>
    <row r="66" spans="1:7">
      <c r="A66" s="308"/>
      <c r="B66" s="308"/>
      <c r="C66" s="308"/>
      <c r="D66" s="308"/>
      <c r="E66" s="308"/>
      <c r="F66" s="308"/>
      <c r="G66" s="311"/>
    </row>
    <row r="67" spans="1:7">
      <c r="A67" s="308"/>
      <c r="B67" s="308"/>
      <c r="C67" s="308"/>
      <c r="D67" s="308"/>
      <c r="E67" s="308"/>
      <c r="F67" s="308"/>
      <c r="G67" s="311"/>
    </row>
    <row r="68" spans="1:7">
      <c r="A68" s="308"/>
      <c r="B68" s="308"/>
      <c r="C68" s="308"/>
      <c r="D68" s="308"/>
      <c r="E68" s="308"/>
      <c r="F68" s="308"/>
      <c r="G68" s="311"/>
    </row>
    <row r="69" spans="1:7">
      <c r="A69" s="308"/>
      <c r="B69" s="308"/>
      <c r="C69" s="308"/>
      <c r="D69" s="308"/>
      <c r="E69" s="308"/>
      <c r="F69" s="308"/>
      <c r="G69" s="308"/>
    </row>
    <row r="70" spans="1:7">
      <c r="A70" s="308"/>
      <c r="B70" s="308"/>
      <c r="C70" s="308"/>
      <c r="D70" s="308"/>
      <c r="E70" s="308"/>
      <c r="F70" s="308"/>
      <c r="G70" s="308"/>
    </row>
    <row r="71" spans="1:7">
      <c r="A71" s="308"/>
      <c r="B71" s="308"/>
      <c r="C71" s="308"/>
      <c r="D71" s="308"/>
      <c r="E71" s="308"/>
      <c r="F71" s="308"/>
      <c r="G71" s="308"/>
    </row>
    <row r="72" spans="1:7">
      <c r="A72" s="308"/>
      <c r="B72" s="308"/>
      <c r="C72" s="308"/>
      <c r="D72" s="308"/>
      <c r="E72" s="308"/>
      <c r="F72" s="308"/>
      <c r="G72" s="308"/>
    </row>
    <row r="73" spans="1:7">
      <c r="A73" s="308"/>
      <c r="B73" s="308"/>
      <c r="C73" s="308"/>
      <c r="D73" s="308"/>
      <c r="E73" s="308"/>
      <c r="F73" s="308"/>
      <c r="G73" s="308"/>
    </row>
    <row r="74" spans="1:7">
      <c r="A74" s="308"/>
      <c r="B74" s="308"/>
      <c r="C74" s="308"/>
      <c r="D74" s="308"/>
      <c r="E74" s="308"/>
      <c r="F74" s="308"/>
      <c r="G74" s="308"/>
    </row>
    <row r="75" spans="1:7">
      <c r="A75" s="308"/>
      <c r="B75" s="308"/>
      <c r="C75" s="308"/>
      <c r="D75" s="308"/>
      <c r="E75" s="308"/>
      <c r="F75" s="308"/>
      <c r="G75" s="308"/>
    </row>
    <row r="76" spans="1:7">
      <c r="A76" s="308"/>
      <c r="B76" s="308"/>
      <c r="C76" s="308"/>
      <c r="D76" s="308"/>
      <c r="E76" s="308"/>
      <c r="F76" s="308"/>
      <c r="G76" s="308"/>
    </row>
    <row r="77" spans="1:7">
      <c r="A77" s="308"/>
      <c r="B77" s="308"/>
      <c r="C77" s="308"/>
      <c r="D77" s="308"/>
      <c r="E77" s="308"/>
      <c r="F77" s="308"/>
      <c r="G77" s="308"/>
    </row>
    <row r="78" spans="1:7">
      <c r="A78" s="308"/>
      <c r="B78" s="308"/>
      <c r="C78" s="308"/>
      <c r="D78" s="308"/>
      <c r="E78" s="308"/>
      <c r="F78" s="308"/>
      <c r="G78" s="308"/>
    </row>
    <row r="79" spans="1:7">
      <c r="A79" s="308"/>
      <c r="B79" s="308"/>
      <c r="C79" s="308"/>
      <c r="D79" s="308"/>
      <c r="E79" s="308"/>
      <c r="F79" s="308"/>
      <c r="G79" s="308"/>
    </row>
    <row r="80" spans="1:7">
      <c r="A80" s="308"/>
      <c r="B80" s="308"/>
      <c r="C80" s="308"/>
      <c r="D80" s="308"/>
      <c r="E80" s="308"/>
      <c r="F80" s="308"/>
      <c r="G80" s="308"/>
    </row>
    <row r="81" spans="1:7">
      <c r="A81" s="308"/>
      <c r="B81" s="308"/>
      <c r="C81" s="308"/>
      <c r="D81" s="308"/>
      <c r="E81" s="308"/>
      <c r="F81" s="308"/>
      <c r="G81" s="308"/>
    </row>
    <row r="82" spans="1:7">
      <c r="A82" s="308"/>
      <c r="B82" s="308"/>
      <c r="C82" s="308"/>
      <c r="D82" s="308"/>
      <c r="E82" s="308"/>
      <c r="F82" s="308"/>
      <c r="G82" s="308"/>
    </row>
    <row r="83" spans="1:7">
      <c r="A83" s="308"/>
      <c r="B83" s="308"/>
      <c r="C83" s="308"/>
      <c r="D83" s="308"/>
      <c r="E83" s="308"/>
      <c r="F83" s="308"/>
      <c r="G83" s="308"/>
    </row>
    <row r="84" spans="1:7">
      <c r="A84" s="308"/>
      <c r="B84" s="308"/>
      <c r="C84" s="308"/>
      <c r="D84" s="308"/>
      <c r="E84" s="308"/>
      <c r="F84" s="308"/>
      <c r="G84" s="308"/>
    </row>
    <row r="85" spans="1:7">
      <c r="A85" s="308"/>
      <c r="B85" s="308"/>
      <c r="C85" s="308"/>
      <c r="D85" s="308"/>
      <c r="E85" s="308"/>
      <c r="F85" s="308"/>
      <c r="G85" s="308"/>
    </row>
    <row r="86" spans="1:7">
      <c r="A86" s="308"/>
      <c r="B86" s="308"/>
      <c r="C86" s="308"/>
      <c r="D86" s="308"/>
      <c r="E86" s="308"/>
      <c r="F86" s="308"/>
      <c r="G86" s="308"/>
    </row>
    <row r="87" spans="1:7">
      <c r="A87" s="308"/>
      <c r="B87" s="308"/>
      <c r="C87" s="308"/>
      <c r="D87" s="308"/>
      <c r="E87" s="308"/>
      <c r="F87" s="308"/>
      <c r="G87" s="308"/>
    </row>
    <row r="88" spans="1:7">
      <c r="A88" s="308"/>
      <c r="B88" s="308"/>
      <c r="C88" s="308"/>
      <c r="D88" s="308"/>
      <c r="E88" s="308"/>
      <c r="F88" s="308"/>
      <c r="G88" s="308"/>
    </row>
    <row r="89" spans="1:7">
      <c r="A89" s="308"/>
      <c r="B89" s="308"/>
      <c r="C89" s="308"/>
      <c r="D89" s="308"/>
      <c r="E89" s="308"/>
      <c r="F89" s="308"/>
      <c r="G89" s="308"/>
    </row>
    <row r="90" spans="1:7">
      <c r="A90" s="308"/>
      <c r="B90" s="308"/>
      <c r="C90" s="308"/>
      <c r="D90" s="308"/>
      <c r="E90" s="308"/>
      <c r="F90" s="308"/>
      <c r="G90" s="308"/>
    </row>
    <row r="91" spans="1:7">
      <c r="A91" s="308"/>
      <c r="B91" s="308"/>
      <c r="C91" s="308"/>
      <c r="D91" s="308"/>
      <c r="E91" s="308"/>
      <c r="F91" s="308"/>
      <c r="G91" s="308"/>
    </row>
    <row r="92" spans="1:7">
      <c r="A92" s="308"/>
      <c r="B92" s="308"/>
      <c r="C92" s="308"/>
      <c r="D92" s="308"/>
      <c r="E92" s="308"/>
      <c r="F92" s="308"/>
      <c r="G92" s="308"/>
    </row>
    <row r="93" spans="1:7">
      <c r="A93" s="308"/>
      <c r="B93" s="308"/>
      <c r="C93" s="308"/>
      <c r="D93" s="308"/>
      <c r="E93" s="308"/>
      <c r="F93" s="308"/>
      <c r="G93" s="308"/>
    </row>
    <row r="94" spans="1:7">
      <c r="A94" s="308"/>
      <c r="B94" s="308"/>
      <c r="C94" s="308"/>
      <c r="D94" s="308"/>
      <c r="E94" s="308"/>
      <c r="F94" s="308"/>
      <c r="G94" s="308"/>
    </row>
    <row r="95" spans="1:7">
      <c r="A95" s="308"/>
      <c r="B95" s="308"/>
      <c r="C95" s="308"/>
      <c r="D95" s="308"/>
      <c r="E95" s="308"/>
      <c r="F95" s="308"/>
      <c r="G95" s="308"/>
    </row>
    <row r="96" spans="1:7">
      <c r="A96" s="308"/>
      <c r="B96" s="308"/>
      <c r="C96" s="308"/>
      <c r="D96" s="308"/>
      <c r="E96" s="308"/>
      <c r="F96" s="308"/>
      <c r="G96" s="308"/>
    </row>
    <row r="97" spans="1:7">
      <c r="A97" s="308"/>
      <c r="B97" s="308"/>
      <c r="C97" s="308"/>
      <c r="D97" s="308"/>
      <c r="E97" s="308"/>
      <c r="F97" s="308"/>
      <c r="G97" s="308"/>
    </row>
    <row r="98" spans="1:7">
      <c r="A98" s="308"/>
      <c r="B98" s="308"/>
      <c r="C98" s="308"/>
      <c r="D98" s="308"/>
      <c r="E98" s="308"/>
      <c r="F98" s="308"/>
      <c r="G98" s="308"/>
    </row>
    <row r="99" spans="1:7">
      <c r="A99" s="308"/>
      <c r="B99" s="308"/>
      <c r="C99" s="308"/>
      <c r="D99" s="308"/>
      <c r="E99" s="308"/>
      <c r="F99" s="308"/>
      <c r="G99" s="308"/>
    </row>
    <row r="100" spans="1:7">
      <c r="A100" s="308"/>
      <c r="B100" s="308"/>
      <c r="C100" s="308"/>
      <c r="D100" s="308"/>
      <c r="E100" s="308"/>
      <c r="F100" s="308"/>
      <c r="G100" s="308"/>
    </row>
    <row r="101" spans="1:7">
      <c r="A101" s="308"/>
      <c r="B101" s="308"/>
      <c r="C101" s="308"/>
      <c r="D101" s="308"/>
      <c r="E101" s="308"/>
      <c r="F101" s="308"/>
      <c r="G101" s="308"/>
    </row>
    <row r="102" spans="1:7">
      <c r="A102" s="308"/>
      <c r="B102" s="308"/>
      <c r="C102" s="308"/>
      <c r="D102" s="308"/>
      <c r="E102" s="308"/>
      <c r="F102" s="308"/>
      <c r="G102" s="308"/>
    </row>
    <row r="103" spans="1:7">
      <c r="A103" s="308"/>
      <c r="B103" s="308"/>
      <c r="C103" s="308"/>
      <c r="D103" s="308"/>
      <c r="E103" s="308"/>
      <c r="F103" s="308"/>
      <c r="G103" s="308"/>
    </row>
    <row r="104" spans="1:7">
      <c r="A104" s="308"/>
      <c r="B104" s="308"/>
      <c r="C104" s="308"/>
      <c r="D104" s="308"/>
      <c r="E104" s="308"/>
      <c r="F104" s="308"/>
      <c r="G104" s="308"/>
    </row>
    <row r="105" spans="1:7">
      <c r="A105" s="308"/>
      <c r="B105" s="308"/>
      <c r="C105" s="308"/>
      <c r="D105" s="308"/>
      <c r="E105" s="308"/>
      <c r="F105" s="308"/>
      <c r="G105" s="308"/>
    </row>
    <row r="106" spans="1:7">
      <c r="A106" s="308"/>
      <c r="B106" s="308"/>
      <c r="C106" s="308"/>
      <c r="D106" s="308"/>
      <c r="E106" s="308"/>
      <c r="F106" s="308"/>
      <c r="G106" s="308"/>
    </row>
    <row r="107" spans="1:7">
      <c r="A107" s="308"/>
      <c r="B107" s="308"/>
      <c r="C107" s="308"/>
      <c r="D107" s="308"/>
      <c r="E107" s="308"/>
      <c r="F107" s="308"/>
      <c r="G107" s="308"/>
    </row>
    <row r="108" spans="1:7">
      <c r="A108" s="308"/>
      <c r="B108" s="308"/>
      <c r="C108" s="308"/>
      <c r="D108" s="308"/>
      <c r="E108" s="308"/>
      <c r="F108" s="308"/>
      <c r="G108" s="308"/>
    </row>
    <row r="109" spans="1:7">
      <c r="A109" s="308"/>
      <c r="B109" s="308"/>
      <c r="C109" s="308"/>
      <c r="D109" s="308"/>
      <c r="E109" s="308"/>
      <c r="F109" s="308"/>
      <c r="G109" s="308"/>
    </row>
    <row r="110" spans="1:7">
      <c r="A110" s="308"/>
      <c r="B110" s="308"/>
      <c r="C110" s="308"/>
      <c r="D110" s="308"/>
      <c r="E110" s="308"/>
      <c r="F110" s="308"/>
      <c r="G110" s="308"/>
    </row>
    <row r="111" spans="1:7">
      <c r="A111" s="308"/>
      <c r="B111" s="308"/>
      <c r="C111" s="308"/>
      <c r="D111" s="308"/>
      <c r="E111" s="308"/>
      <c r="F111" s="308"/>
      <c r="G111" s="308"/>
    </row>
    <row r="112" spans="1:7">
      <c r="A112" s="308"/>
      <c r="B112" s="308"/>
      <c r="C112" s="308"/>
      <c r="D112" s="308"/>
      <c r="E112" s="308"/>
      <c r="F112" s="308"/>
      <c r="G112" s="308"/>
    </row>
    <row r="113" spans="1:7">
      <c r="A113" s="308"/>
      <c r="B113" s="308"/>
      <c r="C113" s="308"/>
      <c r="D113" s="308"/>
      <c r="E113" s="308"/>
      <c r="F113" s="308"/>
      <c r="G113" s="308"/>
    </row>
    <row r="114" spans="1:7">
      <c r="A114" s="308"/>
      <c r="B114" s="308"/>
      <c r="C114" s="308"/>
      <c r="D114" s="308"/>
      <c r="E114" s="308"/>
      <c r="F114" s="308"/>
      <c r="G114" s="308"/>
    </row>
    <row r="115" spans="1:7">
      <c r="A115" s="308"/>
      <c r="B115" s="308"/>
      <c r="C115" s="308"/>
      <c r="D115" s="308"/>
      <c r="E115" s="308"/>
      <c r="F115" s="308"/>
      <c r="G115" s="308"/>
    </row>
    <row r="116" spans="1:7">
      <c r="A116" s="308"/>
      <c r="B116" s="308"/>
      <c r="C116" s="308"/>
      <c r="D116" s="308"/>
      <c r="E116" s="308"/>
      <c r="F116" s="308"/>
      <c r="G116" s="308"/>
    </row>
    <row r="117" spans="1:7">
      <c r="A117" s="308"/>
      <c r="B117" s="308"/>
      <c r="C117" s="308"/>
      <c r="D117" s="308"/>
      <c r="E117" s="308"/>
      <c r="F117" s="308"/>
      <c r="G117" s="308"/>
    </row>
    <row r="118" spans="1:7">
      <c r="A118" s="308"/>
      <c r="B118" s="308"/>
      <c r="C118" s="308"/>
      <c r="D118" s="308"/>
      <c r="E118" s="308"/>
      <c r="F118" s="308"/>
      <c r="G118" s="308"/>
    </row>
    <row r="119" spans="1:7">
      <c r="A119" s="308"/>
      <c r="B119" s="308"/>
      <c r="C119" s="308"/>
      <c r="D119" s="308"/>
      <c r="E119" s="308"/>
      <c r="F119" s="308"/>
      <c r="G119" s="308"/>
    </row>
    <row r="120" spans="1:7">
      <c r="A120" s="308"/>
      <c r="B120" s="308"/>
      <c r="C120" s="308"/>
      <c r="D120" s="308"/>
      <c r="E120" s="308"/>
      <c r="F120" s="308"/>
      <c r="G120" s="308"/>
    </row>
    <row r="121" spans="1:7">
      <c r="A121" s="308"/>
      <c r="B121" s="308"/>
      <c r="C121" s="308"/>
      <c r="D121" s="308"/>
      <c r="E121" s="308"/>
      <c r="F121" s="308"/>
      <c r="G121" s="308"/>
    </row>
    <row r="122" spans="1:7">
      <c r="A122" s="308"/>
      <c r="B122" s="308"/>
      <c r="C122" s="308"/>
      <c r="D122" s="308"/>
      <c r="E122" s="308"/>
      <c r="F122" s="308"/>
      <c r="G122" s="308"/>
    </row>
    <row r="123" spans="1:7">
      <c r="A123" s="308"/>
      <c r="B123" s="308"/>
      <c r="C123" s="308"/>
      <c r="D123" s="308"/>
      <c r="E123" s="308"/>
      <c r="F123" s="308"/>
      <c r="G123" s="308"/>
    </row>
    <row r="124" spans="1:7">
      <c r="A124" s="308"/>
      <c r="B124" s="308"/>
      <c r="C124" s="308"/>
      <c r="D124" s="308"/>
      <c r="E124" s="308"/>
      <c r="F124" s="308"/>
      <c r="G124" s="308"/>
    </row>
    <row r="125" spans="1:7">
      <c r="A125" s="308"/>
      <c r="B125" s="308"/>
      <c r="C125" s="308"/>
      <c r="D125" s="308"/>
      <c r="E125" s="308"/>
      <c r="F125" s="308"/>
      <c r="G125" s="308"/>
    </row>
    <row r="126" spans="1:7">
      <c r="A126" s="308"/>
      <c r="B126" s="308"/>
      <c r="C126" s="308"/>
      <c r="D126" s="308"/>
      <c r="E126" s="308"/>
      <c r="F126" s="308"/>
      <c r="G126" s="308"/>
    </row>
    <row r="127" spans="1:7">
      <c r="A127" s="308"/>
      <c r="B127" s="308"/>
      <c r="C127" s="308"/>
      <c r="D127" s="308"/>
      <c r="E127" s="308"/>
      <c r="F127" s="308"/>
      <c r="G127" s="308"/>
    </row>
    <row r="128" spans="1:7">
      <c r="A128" s="308"/>
      <c r="B128" s="308"/>
      <c r="C128" s="308"/>
      <c r="D128" s="308"/>
      <c r="E128" s="308"/>
      <c r="F128" s="308"/>
      <c r="G128" s="308"/>
    </row>
    <row r="129" spans="1:7">
      <c r="A129" s="308"/>
      <c r="B129" s="308"/>
      <c r="C129" s="308"/>
      <c r="D129" s="308"/>
      <c r="E129" s="308"/>
      <c r="F129" s="308"/>
      <c r="G129" s="308"/>
    </row>
    <row r="130" spans="1:7">
      <c r="A130" s="308"/>
      <c r="B130" s="308"/>
      <c r="C130" s="308"/>
      <c r="D130" s="308"/>
      <c r="E130" s="308"/>
      <c r="F130" s="308"/>
      <c r="G130" s="308"/>
    </row>
    <row r="131" spans="1:7">
      <c r="A131" s="308"/>
      <c r="B131" s="308"/>
      <c r="C131" s="308"/>
      <c r="D131" s="308"/>
      <c r="E131" s="308"/>
      <c r="F131" s="308"/>
      <c r="G131" s="308"/>
    </row>
    <row r="132" spans="1:7">
      <c r="A132" s="308"/>
      <c r="B132" s="308"/>
      <c r="C132" s="308"/>
      <c r="D132" s="308"/>
      <c r="E132" s="308"/>
      <c r="F132" s="308"/>
      <c r="G132" s="308"/>
    </row>
    <row r="133" spans="1:7">
      <c r="A133" s="308"/>
      <c r="B133" s="308"/>
      <c r="C133" s="308"/>
      <c r="D133" s="308"/>
      <c r="E133" s="308"/>
      <c r="F133" s="308"/>
      <c r="G133" s="308"/>
    </row>
    <row r="134" spans="1:7">
      <c r="A134" s="308"/>
      <c r="B134" s="308"/>
      <c r="C134" s="308"/>
      <c r="D134" s="308"/>
      <c r="E134" s="308"/>
      <c r="F134" s="308"/>
      <c r="G134" s="308"/>
    </row>
    <row r="135" spans="1:7">
      <c r="A135" s="308"/>
      <c r="B135" s="308"/>
      <c r="C135" s="308"/>
      <c r="D135" s="308"/>
      <c r="E135" s="308"/>
      <c r="F135" s="308"/>
      <c r="G135" s="308"/>
    </row>
    <row r="136" spans="1:7">
      <c r="A136" s="308"/>
      <c r="B136" s="308"/>
      <c r="C136" s="308"/>
      <c r="D136" s="308"/>
      <c r="E136" s="308"/>
      <c r="F136" s="308"/>
      <c r="G136" s="308"/>
    </row>
    <row r="137" spans="1:7">
      <c r="A137" s="308"/>
      <c r="B137" s="308"/>
      <c r="C137" s="308"/>
      <c r="D137" s="308"/>
      <c r="E137" s="308"/>
      <c r="F137" s="308"/>
      <c r="G137" s="308"/>
    </row>
    <row r="138" spans="1:7">
      <c r="A138" s="308"/>
      <c r="B138" s="308"/>
      <c r="C138" s="308"/>
      <c r="D138" s="308"/>
      <c r="E138" s="308"/>
      <c r="F138" s="308"/>
      <c r="G138" s="308"/>
    </row>
    <row r="139" spans="1:7">
      <c r="A139" s="312"/>
      <c r="B139" s="312"/>
      <c r="C139" s="312"/>
      <c r="D139" s="312"/>
      <c r="E139" s="313"/>
      <c r="F139" s="313"/>
      <c r="G139" s="312"/>
    </row>
    <row r="140" spans="1:7">
      <c r="A140" s="312"/>
      <c r="B140" s="312"/>
      <c r="C140" s="312"/>
      <c r="D140" s="312"/>
      <c r="E140" s="313"/>
      <c r="F140" s="313"/>
      <c r="G140" s="312"/>
    </row>
    <row r="141" spans="1:7">
      <c r="A141" s="312"/>
      <c r="B141" s="312"/>
      <c r="C141" s="312"/>
      <c r="D141" s="312"/>
      <c r="E141" s="313"/>
      <c r="F141" s="313"/>
      <c r="G141" s="312"/>
    </row>
    <row r="142" spans="1:7">
      <c r="A142" s="312"/>
      <c r="B142" s="312"/>
      <c r="C142" s="312"/>
      <c r="D142" s="312"/>
      <c r="E142" s="313"/>
      <c r="F142" s="313"/>
      <c r="G142" s="312"/>
    </row>
    <row r="143" spans="1:7">
      <c r="A143" s="312"/>
      <c r="B143" s="312"/>
      <c r="C143" s="312"/>
      <c r="D143" s="312"/>
      <c r="E143" s="313"/>
      <c r="F143" s="313"/>
      <c r="G143" s="312"/>
    </row>
    <row r="144" spans="1:7">
      <c r="A144" s="312"/>
      <c r="B144" s="312"/>
      <c r="C144" s="312"/>
      <c r="D144" s="312"/>
      <c r="E144" s="313"/>
      <c r="F144" s="313"/>
      <c r="G144" s="312"/>
    </row>
    <row r="145" spans="1:7">
      <c r="A145" s="312"/>
      <c r="B145" s="312"/>
      <c r="C145" s="312"/>
      <c r="D145" s="312"/>
      <c r="E145" s="313"/>
      <c r="F145" s="313"/>
      <c r="G145" s="312"/>
    </row>
    <row r="146" spans="1:7">
      <c r="A146" s="312"/>
      <c r="B146" s="312"/>
      <c r="C146" s="312"/>
      <c r="D146" s="312"/>
      <c r="E146" s="313"/>
      <c r="F146" s="313"/>
      <c r="G146" s="312"/>
    </row>
    <row r="147" spans="1:7">
      <c r="A147" s="312"/>
      <c r="B147" s="312"/>
      <c r="C147" s="312"/>
      <c r="D147" s="312"/>
      <c r="E147" s="313"/>
      <c r="F147" s="313"/>
      <c r="G147" s="312"/>
    </row>
    <row r="148" spans="1:7">
      <c r="A148" s="312"/>
      <c r="B148" s="312"/>
      <c r="C148" s="312"/>
      <c r="D148" s="312"/>
      <c r="E148" s="313"/>
      <c r="F148" s="313"/>
      <c r="G148" s="312"/>
    </row>
    <row r="149" spans="1:7">
      <c r="A149" s="312"/>
      <c r="B149" s="312"/>
      <c r="C149" s="312"/>
      <c r="D149" s="312"/>
      <c r="E149" s="313"/>
      <c r="F149" s="313"/>
      <c r="G149" s="312"/>
    </row>
    <row r="150" spans="1:7">
      <c r="A150" s="312"/>
      <c r="B150" s="312"/>
      <c r="C150" s="312"/>
      <c r="D150" s="312"/>
      <c r="E150" s="313"/>
      <c r="F150" s="313"/>
      <c r="G150" s="312"/>
    </row>
    <row r="151" spans="1:7" ht="18.75">
      <c r="A151" s="312"/>
      <c r="B151" s="312"/>
      <c r="C151" s="312"/>
      <c r="D151" s="312"/>
      <c r="E151" s="313"/>
      <c r="F151" s="313"/>
      <c r="G151" s="279"/>
    </row>
    <row r="152" spans="1:7" ht="18.75">
      <c r="A152" s="279"/>
      <c r="B152" s="279"/>
      <c r="C152" s="279"/>
      <c r="D152" s="279"/>
      <c r="E152" s="314"/>
      <c r="F152" s="314"/>
      <c r="G152" s="279"/>
    </row>
    <row r="153" spans="1:7" ht="18.75">
      <c r="A153" s="279"/>
      <c r="B153" s="279"/>
      <c r="C153" s="279"/>
      <c r="D153" s="279"/>
      <c r="E153" s="314"/>
      <c r="F153" s="314"/>
      <c r="G153" s="279"/>
    </row>
    <row r="154" spans="1:7">
      <c r="E154" s="314"/>
      <c r="F154" s="314"/>
    </row>
    <row r="155" spans="1:7">
      <c r="E155" s="314"/>
      <c r="F155" s="314"/>
    </row>
    <row r="156" spans="1:7">
      <c r="E156" s="314"/>
      <c r="F156" s="314"/>
    </row>
    <row r="157" spans="1:7">
      <c r="E157" s="314"/>
      <c r="F157" s="314"/>
    </row>
    <row r="158" spans="1:7">
      <c r="E158" s="314"/>
      <c r="F158" s="314"/>
    </row>
    <row r="159" spans="1:7">
      <c r="E159" s="314"/>
      <c r="F159" s="314"/>
    </row>
    <row r="160" spans="1:7">
      <c r="E160" s="314"/>
      <c r="F160" s="314"/>
    </row>
    <row r="161" spans="5:6">
      <c r="E161" s="314"/>
      <c r="F161" s="314"/>
    </row>
    <row r="162" spans="5:6">
      <c r="E162" s="314"/>
      <c r="F162" s="314"/>
    </row>
    <row r="163" spans="5:6">
      <c r="E163" s="314"/>
      <c r="F163" s="314"/>
    </row>
    <row r="164" spans="5:6">
      <c r="E164" s="314"/>
      <c r="F164" s="314"/>
    </row>
    <row r="165" spans="5:6">
      <c r="E165" s="314"/>
      <c r="F165" s="314"/>
    </row>
    <row r="166" spans="5:6">
      <c r="E166" s="314"/>
      <c r="F166" s="314"/>
    </row>
    <row r="167" spans="5:6">
      <c r="E167" s="314"/>
      <c r="F167" s="314"/>
    </row>
    <row r="168" spans="5:6">
      <c r="E168" s="314"/>
      <c r="F168" s="314"/>
    </row>
    <row r="169" spans="5:6">
      <c r="E169" s="314"/>
      <c r="F169" s="314"/>
    </row>
    <row r="170" spans="5:6">
      <c r="E170" s="314"/>
      <c r="F170" s="314"/>
    </row>
    <row r="171" spans="5:6">
      <c r="E171" s="314"/>
      <c r="F171" s="314"/>
    </row>
    <row r="172" spans="5:6">
      <c r="E172" s="314"/>
      <c r="F172" s="314"/>
    </row>
    <row r="173" spans="5:6">
      <c r="E173" s="314"/>
      <c r="F173" s="314"/>
    </row>
    <row r="174" spans="5:6">
      <c r="E174" s="314"/>
      <c r="F174" s="314"/>
    </row>
    <row r="175" spans="5:6">
      <c r="E175" s="314"/>
      <c r="F175" s="314"/>
    </row>
    <row r="176" spans="5:6">
      <c r="E176" s="314"/>
      <c r="F176" s="314"/>
    </row>
    <row r="177" spans="5:6">
      <c r="E177" s="314"/>
      <c r="F177" s="314"/>
    </row>
    <row r="178" spans="5:6">
      <c r="E178" s="314"/>
      <c r="F178" s="314"/>
    </row>
    <row r="179" spans="5:6">
      <c r="E179" s="314"/>
      <c r="F179" s="314"/>
    </row>
    <row r="180" spans="5:6">
      <c r="E180" s="314"/>
      <c r="F180" s="314"/>
    </row>
    <row r="181" spans="5:6">
      <c r="E181" s="314"/>
      <c r="F181" s="314"/>
    </row>
    <row r="182" spans="5:6">
      <c r="E182" s="314"/>
      <c r="F182" s="314"/>
    </row>
    <row r="183" spans="5:6">
      <c r="E183" s="314"/>
      <c r="F183" s="314"/>
    </row>
    <row r="184" spans="5:6">
      <c r="E184" s="314"/>
      <c r="F184" s="314"/>
    </row>
    <row r="185" spans="5:6">
      <c r="E185" s="314"/>
      <c r="F185" s="314"/>
    </row>
    <row r="186" spans="5:6">
      <c r="E186" s="314"/>
      <c r="F186" s="314"/>
    </row>
    <row r="187" spans="5:6">
      <c r="E187" s="314"/>
      <c r="F187" s="314"/>
    </row>
    <row r="188" spans="5:6">
      <c r="E188" s="314"/>
      <c r="F188" s="314"/>
    </row>
    <row r="189" spans="5:6">
      <c r="E189" s="314"/>
      <c r="F189" s="314"/>
    </row>
    <row r="190" spans="5:6">
      <c r="E190" s="314"/>
      <c r="F190" s="314"/>
    </row>
    <row r="191" spans="5:6">
      <c r="E191" s="314"/>
      <c r="F191" s="314"/>
    </row>
    <row r="192" spans="5:6">
      <c r="E192" s="314"/>
      <c r="F192" s="314"/>
    </row>
    <row r="193" spans="5:6">
      <c r="E193" s="314"/>
      <c r="F193" s="314"/>
    </row>
    <row r="194" spans="5:6">
      <c r="E194" s="314"/>
      <c r="F194" s="314"/>
    </row>
    <row r="195" spans="5:6">
      <c r="E195" s="314"/>
      <c r="F195" s="314"/>
    </row>
    <row r="196" spans="5:6">
      <c r="E196" s="314"/>
      <c r="F196" s="314"/>
    </row>
    <row r="197" spans="5:6">
      <c r="E197" s="314"/>
      <c r="F197" s="314"/>
    </row>
    <row r="198" spans="5:6">
      <c r="E198" s="314"/>
      <c r="F198" s="314"/>
    </row>
    <row r="199" spans="5:6">
      <c r="E199" s="314"/>
      <c r="F199" s="314"/>
    </row>
  </sheetData>
  <pageMargins left="0.73" right="0.3" top="0.74803149606299202" bottom="0.511811023622047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tabSelected="1" zoomScaleNormal="100" workbookViewId="0">
      <selection activeCell="E11" sqref="E11"/>
    </sheetView>
  </sheetViews>
  <sheetFormatPr defaultColWidth="14.7109375" defaultRowHeight="16.5" customHeight="1"/>
  <cols>
    <col min="1" max="1" width="46" style="37" customWidth="1"/>
    <col min="2" max="2" width="9.85546875" style="37" customWidth="1"/>
    <col min="3" max="5" width="10.42578125" style="37" customWidth="1"/>
    <col min="6" max="16384" width="14.7109375" style="37"/>
  </cols>
  <sheetData>
    <row r="1" spans="1:109" ht="20.100000000000001" customHeight="1">
      <c r="A1" s="35" t="s">
        <v>21</v>
      </c>
      <c r="B1" s="36"/>
      <c r="C1" s="36"/>
      <c r="D1" s="36"/>
      <c r="E1" s="36"/>
    </row>
    <row r="2" spans="1:109" ht="16.149999999999999" customHeight="1">
      <c r="A2" s="38"/>
      <c r="B2" s="38"/>
      <c r="C2" s="38"/>
      <c r="D2" s="38"/>
      <c r="E2" s="38"/>
    </row>
    <row r="3" spans="1:109" ht="16.149999999999999" customHeight="1">
      <c r="A3" s="39"/>
      <c r="C3" s="40"/>
      <c r="D3" s="41"/>
      <c r="E3" s="42" t="s">
        <v>22</v>
      </c>
    </row>
    <row r="4" spans="1:109" ht="15.6" customHeight="1">
      <c r="A4" s="43"/>
      <c r="B4" s="44" t="s">
        <v>23</v>
      </c>
      <c r="C4" s="44" t="s">
        <v>24</v>
      </c>
      <c r="D4" s="44" t="s">
        <v>24</v>
      </c>
      <c r="E4" s="44" t="s">
        <v>25</v>
      </c>
    </row>
    <row r="5" spans="1:109" ht="15.6" customHeight="1">
      <c r="A5" s="45"/>
      <c r="B5" s="46" t="s">
        <v>26</v>
      </c>
      <c r="C5" s="46" t="s">
        <v>26</v>
      </c>
      <c r="D5" s="46" t="s">
        <v>26</v>
      </c>
      <c r="E5" s="46" t="s">
        <v>26</v>
      </c>
    </row>
    <row r="6" spans="1:109" ht="15.6" customHeight="1">
      <c r="A6" s="45"/>
      <c r="B6" s="46" t="s">
        <v>27</v>
      </c>
      <c r="C6" s="46" t="s">
        <v>27</v>
      </c>
      <c r="D6" s="46" t="s">
        <v>27</v>
      </c>
      <c r="E6" s="46" t="s">
        <v>27</v>
      </c>
    </row>
    <row r="7" spans="1:109" ht="15.6" customHeight="1">
      <c r="A7" s="45"/>
      <c r="B7" s="46" t="s">
        <v>28</v>
      </c>
      <c r="C7" s="46" t="s">
        <v>29</v>
      </c>
      <c r="D7" s="46" t="s">
        <v>28</v>
      </c>
      <c r="E7" s="46" t="s">
        <v>30</v>
      </c>
    </row>
    <row r="8" spans="1:109" ht="15.6" customHeight="1">
      <c r="A8" s="45"/>
      <c r="B8" s="47" t="s">
        <v>31</v>
      </c>
      <c r="C8" s="47" t="s">
        <v>32</v>
      </c>
      <c r="D8" s="47" t="s">
        <v>31</v>
      </c>
      <c r="E8" s="47" t="s">
        <v>31</v>
      </c>
    </row>
    <row r="9" spans="1:109" ht="15.6" customHeight="1">
      <c r="A9" s="45"/>
      <c r="B9" s="48"/>
      <c r="C9" s="48"/>
      <c r="D9" s="48"/>
      <c r="E9" s="48"/>
    </row>
    <row r="10" spans="1:109" s="51" customFormat="1" ht="15.6" customHeight="1">
      <c r="A10" s="49" t="s">
        <v>33</v>
      </c>
      <c r="B10" s="50">
        <v>102.89</v>
      </c>
      <c r="C10" s="50">
        <v>105.51</v>
      </c>
      <c r="D10" s="50">
        <v>104.08</v>
      </c>
      <c r="E10" s="50">
        <v>100.52</v>
      </c>
    </row>
    <row r="11" spans="1:109" s="55" customFormat="1" ht="15" customHeight="1">
      <c r="A11" s="52" t="s">
        <v>34</v>
      </c>
      <c r="B11" s="53">
        <v>93.61</v>
      </c>
      <c r="C11" s="53">
        <v>109.64</v>
      </c>
      <c r="D11" s="53">
        <v>94.27</v>
      </c>
      <c r="E11" s="53">
        <v>96.84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</row>
    <row r="12" spans="1:109" ht="15" customHeight="1">
      <c r="A12" s="56" t="s">
        <v>35</v>
      </c>
      <c r="B12" s="57">
        <v>101.74</v>
      </c>
      <c r="C12" s="57">
        <v>104.83</v>
      </c>
      <c r="D12" s="57">
        <v>94.51</v>
      </c>
      <c r="E12" s="57">
        <v>98.65</v>
      </c>
    </row>
    <row r="13" spans="1:109" ht="15" customHeight="1">
      <c r="A13" s="56" t="s">
        <v>36</v>
      </c>
      <c r="B13" s="57">
        <v>88</v>
      </c>
      <c r="C13" s="57">
        <v>112.48</v>
      </c>
      <c r="D13" s="57">
        <v>91.62</v>
      </c>
      <c r="E13" s="57">
        <v>96.01</v>
      </c>
    </row>
    <row r="14" spans="1:109" ht="15" customHeight="1">
      <c r="A14" s="56" t="s">
        <v>37</v>
      </c>
      <c r="B14" s="57">
        <v>77.41</v>
      </c>
      <c r="C14" s="57">
        <v>108.54</v>
      </c>
      <c r="D14" s="57">
        <v>79.95</v>
      </c>
      <c r="E14" s="57">
        <v>106.27</v>
      </c>
    </row>
    <row r="15" spans="1:109" s="58" customFormat="1" ht="15" customHeight="1">
      <c r="A15" s="56" t="s">
        <v>38</v>
      </c>
      <c r="B15" s="57">
        <v>96.05</v>
      </c>
      <c r="C15" s="57">
        <v>102.6</v>
      </c>
      <c r="D15" s="57">
        <v>95.23</v>
      </c>
      <c r="E15" s="57">
        <v>101.25</v>
      </c>
    </row>
    <row r="16" spans="1:109" s="58" customFormat="1" ht="15" customHeight="1">
      <c r="A16" s="56" t="s">
        <v>39</v>
      </c>
      <c r="B16" s="57">
        <v>119</v>
      </c>
      <c r="C16" s="57">
        <v>118.56</v>
      </c>
      <c r="D16" s="57">
        <v>124.99</v>
      </c>
      <c r="E16" s="57">
        <v>87.39</v>
      </c>
    </row>
    <row r="17" spans="1:109" ht="15" customHeight="1">
      <c r="A17" s="59" t="s">
        <v>40</v>
      </c>
      <c r="B17" s="53">
        <v>103.78</v>
      </c>
      <c r="C17" s="53">
        <v>106.15</v>
      </c>
      <c r="D17" s="53">
        <v>104.85</v>
      </c>
      <c r="E17" s="53">
        <v>100.52</v>
      </c>
    </row>
    <row r="18" spans="1:109" ht="15" customHeight="1">
      <c r="A18" s="56" t="s">
        <v>41</v>
      </c>
      <c r="B18" s="57">
        <v>109.31</v>
      </c>
      <c r="C18" s="57">
        <v>102.87</v>
      </c>
      <c r="D18" s="57">
        <v>112.37</v>
      </c>
      <c r="E18" s="57">
        <v>106.14</v>
      </c>
    </row>
    <row r="19" spans="1:109" ht="15" customHeight="1">
      <c r="A19" s="56" t="s">
        <v>42</v>
      </c>
      <c r="B19" s="57">
        <v>97.63</v>
      </c>
      <c r="C19" s="57">
        <v>107.25</v>
      </c>
      <c r="D19" s="57">
        <v>96.4</v>
      </c>
      <c r="E19" s="57">
        <v>103.19</v>
      </c>
    </row>
    <row r="20" spans="1:109" ht="15" customHeight="1">
      <c r="A20" s="56" t="s">
        <v>43</v>
      </c>
      <c r="B20" s="57">
        <v>110.66</v>
      </c>
      <c r="C20" s="57">
        <v>99.78</v>
      </c>
      <c r="D20" s="57">
        <v>105.15</v>
      </c>
      <c r="E20" s="57">
        <v>109.05</v>
      </c>
    </row>
    <row r="21" spans="1:109" ht="15" customHeight="1">
      <c r="A21" s="56" t="s">
        <v>44</v>
      </c>
      <c r="B21" s="57">
        <v>116.24</v>
      </c>
      <c r="C21" s="57">
        <v>101.52</v>
      </c>
      <c r="D21" s="57">
        <v>118.13</v>
      </c>
      <c r="E21" s="57">
        <v>104.75</v>
      </c>
    </row>
    <row r="22" spans="1:109" ht="15" customHeight="1">
      <c r="A22" s="56" t="s">
        <v>45</v>
      </c>
      <c r="B22" s="57">
        <v>104.17</v>
      </c>
      <c r="C22" s="57">
        <v>102.84</v>
      </c>
      <c r="D22" s="57">
        <v>111.14</v>
      </c>
      <c r="E22" s="57">
        <v>98.7</v>
      </c>
    </row>
    <row r="23" spans="1:109" ht="15" customHeight="1">
      <c r="A23" s="56" t="s">
        <v>46</v>
      </c>
      <c r="B23" s="57">
        <v>101.75</v>
      </c>
      <c r="C23" s="57">
        <v>103.19</v>
      </c>
      <c r="D23" s="57">
        <v>102.99</v>
      </c>
      <c r="E23" s="57">
        <v>98.57</v>
      </c>
    </row>
    <row r="24" spans="1:109" ht="39.75" customHeight="1">
      <c r="A24" s="56" t="s">
        <v>47</v>
      </c>
      <c r="B24" s="57">
        <v>111.03</v>
      </c>
      <c r="C24" s="57">
        <v>95.19</v>
      </c>
      <c r="D24" s="57">
        <v>99.56</v>
      </c>
      <c r="E24" s="57">
        <v>97.48</v>
      </c>
    </row>
    <row r="25" spans="1:109" ht="15" customHeight="1">
      <c r="A25" s="56" t="s">
        <v>48</v>
      </c>
      <c r="B25" s="57">
        <v>106.27</v>
      </c>
      <c r="C25" s="57">
        <v>102.14</v>
      </c>
      <c r="D25" s="57">
        <v>105.77</v>
      </c>
      <c r="E25" s="57">
        <v>97.31</v>
      </c>
    </row>
    <row r="26" spans="1:109" ht="15" customHeight="1">
      <c r="A26" s="56" t="s">
        <v>49</v>
      </c>
      <c r="B26" s="57">
        <v>102.22</v>
      </c>
      <c r="C26" s="57">
        <v>100.01</v>
      </c>
      <c r="D26" s="57">
        <v>104.61</v>
      </c>
      <c r="E26" s="57">
        <v>102.4</v>
      </c>
    </row>
    <row r="27" spans="1:109" ht="15" customHeight="1">
      <c r="A27" s="56" t="s">
        <v>50</v>
      </c>
      <c r="B27" s="57">
        <v>51.56</v>
      </c>
      <c r="C27" s="57">
        <v>173.41</v>
      </c>
      <c r="D27" s="57">
        <v>84.25</v>
      </c>
      <c r="E27" s="57">
        <v>101.7</v>
      </c>
    </row>
    <row r="28" spans="1:109" ht="15" customHeight="1">
      <c r="A28" s="56" t="s">
        <v>51</v>
      </c>
      <c r="B28" s="57">
        <v>107.14</v>
      </c>
      <c r="C28" s="57">
        <v>104.97</v>
      </c>
      <c r="D28" s="57">
        <v>109.49</v>
      </c>
      <c r="E28" s="57">
        <v>105.88</v>
      </c>
    </row>
    <row r="29" spans="1:109" ht="15" customHeight="1">
      <c r="A29" s="56" t="s">
        <v>52</v>
      </c>
      <c r="B29" s="57">
        <v>94.24</v>
      </c>
      <c r="C29" s="57">
        <v>103.79</v>
      </c>
      <c r="D29" s="57">
        <v>95.13</v>
      </c>
      <c r="E29" s="57">
        <v>98.91</v>
      </c>
    </row>
    <row r="30" spans="1:109" s="60" customFormat="1" ht="15" customHeight="1">
      <c r="A30" s="56" t="s">
        <v>53</v>
      </c>
      <c r="B30" s="57">
        <v>110.85</v>
      </c>
      <c r="C30" s="57">
        <v>101.17</v>
      </c>
      <c r="D30" s="57">
        <v>115.27</v>
      </c>
      <c r="E30" s="57">
        <v>109.5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</row>
    <row r="31" spans="1:109" ht="15" customHeight="1">
      <c r="A31" s="56" t="s">
        <v>54</v>
      </c>
      <c r="B31" s="57">
        <v>97.67</v>
      </c>
      <c r="C31" s="57">
        <v>106.77</v>
      </c>
      <c r="D31" s="57">
        <v>99.78</v>
      </c>
      <c r="E31" s="57">
        <v>96.33</v>
      </c>
    </row>
    <row r="32" spans="1:109" ht="15" customHeight="1">
      <c r="A32" s="56" t="s">
        <v>55</v>
      </c>
      <c r="B32" s="57">
        <v>111</v>
      </c>
      <c r="C32" s="57">
        <v>106.43</v>
      </c>
      <c r="D32" s="57">
        <v>114.32</v>
      </c>
      <c r="E32" s="57">
        <v>102.92</v>
      </c>
    </row>
    <row r="33" spans="1:5" ht="27" customHeight="1">
      <c r="A33" s="56" t="s">
        <v>56</v>
      </c>
      <c r="B33" s="57">
        <v>107.65</v>
      </c>
      <c r="C33" s="57">
        <v>105.44</v>
      </c>
      <c r="D33" s="57">
        <v>120.68</v>
      </c>
      <c r="E33" s="57">
        <v>108.7</v>
      </c>
    </row>
    <row r="34" spans="1:5" ht="27" customHeight="1">
      <c r="A34" s="56" t="s">
        <v>57</v>
      </c>
      <c r="B34" s="57">
        <v>105.99</v>
      </c>
      <c r="C34" s="57">
        <v>107.15</v>
      </c>
      <c r="D34" s="57">
        <v>102.72</v>
      </c>
      <c r="E34" s="57">
        <v>98.15</v>
      </c>
    </row>
    <row r="35" spans="1:5" ht="15" customHeight="1">
      <c r="A35" s="56" t="s">
        <v>58</v>
      </c>
      <c r="B35" s="57">
        <v>112.53</v>
      </c>
      <c r="C35" s="57">
        <v>93.16</v>
      </c>
      <c r="D35" s="57">
        <v>99.76</v>
      </c>
      <c r="E35" s="57">
        <v>103.14</v>
      </c>
    </row>
    <row r="36" spans="1:5" ht="15" customHeight="1">
      <c r="A36" s="56" t="s">
        <v>59</v>
      </c>
      <c r="B36" s="57">
        <v>108.12</v>
      </c>
      <c r="C36" s="57">
        <v>90.58</v>
      </c>
      <c r="D36" s="57">
        <v>104.88</v>
      </c>
      <c r="E36" s="57">
        <v>97.76</v>
      </c>
    </row>
    <row r="37" spans="1:5" ht="15" customHeight="1">
      <c r="A37" s="56" t="s">
        <v>60</v>
      </c>
      <c r="B37" s="57">
        <v>107.24</v>
      </c>
      <c r="C37" s="57">
        <v>106.28</v>
      </c>
      <c r="D37" s="57">
        <v>103.57</v>
      </c>
      <c r="E37" s="57">
        <v>95.93</v>
      </c>
    </row>
    <row r="38" spans="1:5" ht="15" customHeight="1">
      <c r="A38" s="56" t="s">
        <v>61</v>
      </c>
      <c r="B38" s="57">
        <v>83.22</v>
      </c>
      <c r="C38" s="57">
        <v>117.09</v>
      </c>
      <c r="D38" s="57">
        <v>92.53</v>
      </c>
      <c r="E38" s="57">
        <v>92.67</v>
      </c>
    </row>
    <row r="39" spans="1:5" ht="15" customHeight="1">
      <c r="A39" s="56" t="s">
        <v>62</v>
      </c>
      <c r="B39" s="57">
        <v>116.27</v>
      </c>
      <c r="C39" s="57">
        <v>107.3</v>
      </c>
      <c r="D39" s="57">
        <v>119.22</v>
      </c>
      <c r="E39" s="57">
        <v>103.94</v>
      </c>
    </row>
    <row r="40" spans="1:5" ht="15" customHeight="1">
      <c r="A40" s="56" t="s">
        <v>63</v>
      </c>
      <c r="B40" s="57">
        <v>96.26</v>
      </c>
      <c r="C40" s="57">
        <v>101.32</v>
      </c>
      <c r="D40" s="57">
        <v>100.72</v>
      </c>
      <c r="E40" s="57">
        <v>98.88</v>
      </c>
    </row>
    <row r="41" spans="1:5" ht="15" customHeight="1">
      <c r="A41" s="56" t="s">
        <v>64</v>
      </c>
      <c r="B41" s="57">
        <v>113.91</v>
      </c>
      <c r="C41" s="57">
        <v>80.459999999999994</v>
      </c>
      <c r="D41" s="57">
        <v>86.74</v>
      </c>
      <c r="E41" s="57">
        <v>101.56</v>
      </c>
    </row>
    <row r="42" spans="1:5" s="58" customFormat="1" ht="15" customHeight="1">
      <c r="A42" s="61" t="s">
        <v>65</v>
      </c>
      <c r="B42" s="53">
        <v>102.99</v>
      </c>
      <c r="C42" s="53">
        <v>99.3</v>
      </c>
      <c r="D42" s="53">
        <v>105.55</v>
      </c>
      <c r="E42" s="53">
        <v>102.58</v>
      </c>
    </row>
    <row r="43" spans="1:5" s="58" customFormat="1" ht="27" customHeight="1">
      <c r="A43" s="61" t="s">
        <v>66</v>
      </c>
      <c r="B43" s="53">
        <v>106.96</v>
      </c>
      <c r="C43" s="53">
        <v>99.59</v>
      </c>
      <c r="D43" s="53">
        <v>105.15</v>
      </c>
      <c r="E43" s="53">
        <v>105.03</v>
      </c>
    </row>
    <row r="44" spans="1:5" s="58" customFormat="1" ht="15" customHeight="1">
      <c r="A44" s="56" t="s">
        <v>67</v>
      </c>
      <c r="B44" s="57">
        <v>104.75</v>
      </c>
      <c r="C44" s="57">
        <v>99.11</v>
      </c>
      <c r="D44" s="57">
        <v>105.75</v>
      </c>
      <c r="E44" s="57">
        <v>105.31</v>
      </c>
    </row>
    <row r="45" spans="1:5" s="58" customFormat="1" ht="15" customHeight="1">
      <c r="A45" s="56" t="s">
        <v>68</v>
      </c>
      <c r="B45" s="57">
        <v>97.81</v>
      </c>
      <c r="C45" s="57">
        <v>96.51</v>
      </c>
      <c r="D45" s="57">
        <v>94.65</v>
      </c>
      <c r="E45" s="57">
        <v>102.76</v>
      </c>
    </row>
    <row r="46" spans="1:5" ht="27" customHeight="1">
      <c r="A46" s="56" t="s">
        <v>69</v>
      </c>
      <c r="B46" s="57">
        <v>111.98</v>
      </c>
      <c r="C46" s="57">
        <v>100.77</v>
      </c>
      <c r="D46" s="57">
        <v>106.1</v>
      </c>
      <c r="E46" s="57">
        <v>104.99</v>
      </c>
    </row>
  </sheetData>
  <pageMargins left="0.86614173228346503" right="0.47244094488188998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activeCell="E11" sqref="E11"/>
    </sheetView>
  </sheetViews>
  <sheetFormatPr defaultRowHeight="18" customHeight="1"/>
  <cols>
    <col min="1" max="1" width="25.42578125" style="66" customWidth="1"/>
    <col min="2" max="2" width="12.28515625" style="99" customWidth="1"/>
    <col min="3" max="3" width="9.5703125" style="66" customWidth="1"/>
    <col min="4" max="5" width="9.85546875" style="66" customWidth="1"/>
    <col min="6" max="6" width="12.7109375" style="66" customWidth="1"/>
    <col min="7" max="7" width="13.28515625" style="66" customWidth="1"/>
    <col min="8" max="242" width="9.140625" style="66"/>
    <col min="243" max="243" width="33.85546875" style="66" customWidth="1"/>
    <col min="244" max="244" width="10.28515625" style="66" bestFit="1" customWidth="1"/>
    <col min="245" max="245" width="7.85546875" style="66" bestFit="1" customWidth="1"/>
    <col min="246" max="246" width="7" style="66" bestFit="1" customWidth="1"/>
    <col min="247" max="247" width="7.5703125" style="66" bestFit="1" customWidth="1"/>
    <col min="248" max="249" width="10.7109375" style="66" customWidth="1"/>
    <col min="250" max="498" width="9.140625" style="66"/>
    <col min="499" max="499" width="33.85546875" style="66" customWidth="1"/>
    <col min="500" max="500" width="10.28515625" style="66" bestFit="1" customWidth="1"/>
    <col min="501" max="501" width="7.85546875" style="66" bestFit="1" customWidth="1"/>
    <col min="502" max="502" width="7" style="66" bestFit="1" customWidth="1"/>
    <col min="503" max="503" width="7.5703125" style="66" bestFit="1" customWidth="1"/>
    <col min="504" max="505" width="10.7109375" style="66" customWidth="1"/>
    <col min="506" max="754" width="9.140625" style="66"/>
    <col min="755" max="755" width="33.85546875" style="66" customWidth="1"/>
    <col min="756" max="756" width="10.28515625" style="66" bestFit="1" customWidth="1"/>
    <col min="757" max="757" width="7.85546875" style="66" bestFit="1" customWidth="1"/>
    <col min="758" max="758" width="7" style="66" bestFit="1" customWidth="1"/>
    <col min="759" max="759" width="7.5703125" style="66" bestFit="1" customWidth="1"/>
    <col min="760" max="761" width="10.7109375" style="66" customWidth="1"/>
    <col min="762" max="1010" width="9.140625" style="66"/>
    <col min="1011" max="1011" width="33.85546875" style="66" customWidth="1"/>
    <col min="1012" max="1012" width="10.28515625" style="66" bestFit="1" customWidth="1"/>
    <col min="1013" max="1013" width="7.85546875" style="66" bestFit="1" customWidth="1"/>
    <col min="1014" max="1014" width="7" style="66" bestFit="1" customWidth="1"/>
    <col min="1015" max="1015" width="7.5703125" style="66" bestFit="1" customWidth="1"/>
    <col min="1016" max="1017" width="10.7109375" style="66" customWidth="1"/>
    <col min="1018" max="1266" width="9.140625" style="66"/>
    <col min="1267" max="1267" width="33.85546875" style="66" customWidth="1"/>
    <col min="1268" max="1268" width="10.28515625" style="66" bestFit="1" customWidth="1"/>
    <col min="1269" max="1269" width="7.85546875" style="66" bestFit="1" customWidth="1"/>
    <col min="1270" max="1270" width="7" style="66" bestFit="1" customWidth="1"/>
    <col min="1271" max="1271" width="7.5703125" style="66" bestFit="1" customWidth="1"/>
    <col min="1272" max="1273" width="10.7109375" style="66" customWidth="1"/>
    <col min="1274" max="1522" width="9.140625" style="66"/>
    <col min="1523" max="1523" width="33.85546875" style="66" customWidth="1"/>
    <col min="1524" max="1524" width="10.28515625" style="66" bestFit="1" customWidth="1"/>
    <col min="1525" max="1525" width="7.85546875" style="66" bestFit="1" customWidth="1"/>
    <col min="1526" max="1526" width="7" style="66" bestFit="1" customWidth="1"/>
    <col min="1527" max="1527" width="7.5703125" style="66" bestFit="1" customWidth="1"/>
    <col min="1528" max="1529" width="10.7109375" style="66" customWidth="1"/>
    <col min="1530" max="1778" width="9.140625" style="66"/>
    <col min="1779" max="1779" width="33.85546875" style="66" customWidth="1"/>
    <col min="1780" max="1780" width="10.28515625" style="66" bestFit="1" customWidth="1"/>
    <col min="1781" max="1781" width="7.85546875" style="66" bestFit="1" customWidth="1"/>
    <col min="1782" max="1782" width="7" style="66" bestFit="1" customWidth="1"/>
    <col min="1783" max="1783" width="7.5703125" style="66" bestFit="1" customWidth="1"/>
    <col min="1784" max="1785" width="10.7109375" style="66" customWidth="1"/>
    <col min="1786" max="2034" width="9.140625" style="66"/>
    <col min="2035" max="2035" width="33.85546875" style="66" customWidth="1"/>
    <col min="2036" max="2036" width="10.28515625" style="66" bestFit="1" customWidth="1"/>
    <col min="2037" max="2037" width="7.85546875" style="66" bestFit="1" customWidth="1"/>
    <col min="2038" max="2038" width="7" style="66" bestFit="1" customWidth="1"/>
    <col min="2039" max="2039" width="7.5703125" style="66" bestFit="1" customWidth="1"/>
    <col min="2040" max="2041" width="10.7109375" style="66" customWidth="1"/>
    <col min="2042" max="2290" width="9.140625" style="66"/>
    <col min="2291" max="2291" width="33.85546875" style="66" customWidth="1"/>
    <col min="2292" max="2292" width="10.28515625" style="66" bestFit="1" customWidth="1"/>
    <col min="2293" max="2293" width="7.85546875" style="66" bestFit="1" customWidth="1"/>
    <col min="2294" max="2294" width="7" style="66" bestFit="1" customWidth="1"/>
    <col min="2295" max="2295" width="7.5703125" style="66" bestFit="1" customWidth="1"/>
    <col min="2296" max="2297" width="10.7109375" style="66" customWidth="1"/>
    <col min="2298" max="2546" width="9.140625" style="66"/>
    <col min="2547" max="2547" width="33.85546875" style="66" customWidth="1"/>
    <col min="2548" max="2548" width="10.28515625" style="66" bestFit="1" customWidth="1"/>
    <col min="2549" max="2549" width="7.85546875" style="66" bestFit="1" customWidth="1"/>
    <col min="2550" max="2550" width="7" style="66" bestFit="1" customWidth="1"/>
    <col min="2551" max="2551" width="7.5703125" style="66" bestFit="1" customWidth="1"/>
    <col min="2552" max="2553" width="10.7109375" style="66" customWidth="1"/>
    <col min="2554" max="2802" width="9.140625" style="66"/>
    <col min="2803" max="2803" width="33.85546875" style="66" customWidth="1"/>
    <col min="2804" max="2804" width="10.28515625" style="66" bestFit="1" customWidth="1"/>
    <col min="2805" max="2805" width="7.85546875" style="66" bestFit="1" customWidth="1"/>
    <col min="2806" max="2806" width="7" style="66" bestFit="1" customWidth="1"/>
    <col min="2807" max="2807" width="7.5703125" style="66" bestFit="1" customWidth="1"/>
    <col min="2808" max="2809" width="10.7109375" style="66" customWidth="1"/>
    <col min="2810" max="3058" width="9.140625" style="66"/>
    <col min="3059" max="3059" width="33.85546875" style="66" customWidth="1"/>
    <col min="3060" max="3060" width="10.28515625" style="66" bestFit="1" customWidth="1"/>
    <col min="3061" max="3061" width="7.85546875" style="66" bestFit="1" customWidth="1"/>
    <col min="3062" max="3062" width="7" style="66" bestFit="1" customWidth="1"/>
    <col min="3063" max="3063" width="7.5703125" style="66" bestFit="1" customWidth="1"/>
    <col min="3064" max="3065" width="10.7109375" style="66" customWidth="1"/>
    <col min="3066" max="3314" width="9.140625" style="66"/>
    <col min="3315" max="3315" width="33.85546875" style="66" customWidth="1"/>
    <col min="3316" max="3316" width="10.28515625" style="66" bestFit="1" customWidth="1"/>
    <col min="3317" max="3317" width="7.85546875" style="66" bestFit="1" customWidth="1"/>
    <col min="3318" max="3318" width="7" style="66" bestFit="1" customWidth="1"/>
    <col min="3319" max="3319" width="7.5703125" style="66" bestFit="1" customWidth="1"/>
    <col min="3320" max="3321" width="10.7109375" style="66" customWidth="1"/>
    <col min="3322" max="3570" width="9.140625" style="66"/>
    <col min="3571" max="3571" width="33.85546875" style="66" customWidth="1"/>
    <col min="3572" max="3572" width="10.28515625" style="66" bestFit="1" customWidth="1"/>
    <col min="3573" max="3573" width="7.85546875" style="66" bestFit="1" customWidth="1"/>
    <col min="3574" max="3574" width="7" style="66" bestFit="1" customWidth="1"/>
    <col min="3575" max="3575" width="7.5703125" style="66" bestFit="1" customWidth="1"/>
    <col min="3576" max="3577" width="10.7109375" style="66" customWidth="1"/>
    <col min="3578" max="3826" width="9.140625" style="66"/>
    <col min="3827" max="3827" width="33.85546875" style="66" customWidth="1"/>
    <col min="3828" max="3828" width="10.28515625" style="66" bestFit="1" customWidth="1"/>
    <col min="3829" max="3829" width="7.85546875" style="66" bestFit="1" customWidth="1"/>
    <col min="3830" max="3830" width="7" style="66" bestFit="1" customWidth="1"/>
    <col min="3831" max="3831" width="7.5703125" style="66" bestFit="1" customWidth="1"/>
    <col min="3832" max="3833" width="10.7109375" style="66" customWidth="1"/>
    <col min="3834" max="4082" width="9.140625" style="66"/>
    <col min="4083" max="4083" width="33.85546875" style="66" customWidth="1"/>
    <col min="4084" max="4084" width="10.28515625" style="66" bestFit="1" customWidth="1"/>
    <col min="4085" max="4085" width="7.85546875" style="66" bestFit="1" customWidth="1"/>
    <col min="4086" max="4086" width="7" style="66" bestFit="1" customWidth="1"/>
    <col min="4087" max="4087" width="7.5703125" style="66" bestFit="1" customWidth="1"/>
    <col min="4088" max="4089" width="10.7109375" style="66" customWidth="1"/>
    <col min="4090" max="4338" width="9.140625" style="66"/>
    <col min="4339" max="4339" width="33.85546875" style="66" customWidth="1"/>
    <col min="4340" max="4340" width="10.28515625" style="66" bestFit="1" customWidth="1"/>
    <col min="4341" max="4341" width="7.85546875" style="66" bestFit="1" customWidth="1"/>
    <col min="4342" max="4342" width="7" style="66" bestFit="1" customWidth="1"/>
    <col min="4343" max="4343" width="7.5703125" style="66" bestFit="1" customWidth="1"/>
    <col min="4344" max="4345" width="10.7109375" style="66" customWidth="1"/>
    <col min="4346" max="4594" width="9.140625" style="66"/>
    <col min="4595" max="4595" width="33.85546875" style="66" customWidth="1"/>
    <col min="4596" max="4596" width="10.28515625" style="66" bestFit="1" customWidth="1"/>
    <col min="4597" max="4597" width="7.85546875" style="66" bestFit="1" customWidth="1"/>
    <col min="4598" max="4598" width="7" style="66" bestFit="1" customWidth="1"/>
    <col min="4599" max="4599" width="7.5703125" style="66" bestFit="1" customWidth="1"/>
    <col min="4600" max="4601" width="10.7109375" style="66" customWidth="1"/>
    <col min="4602" max="4850" width="9.140625" style="66"/>
    <col min="4851" max="4851" width="33.85546875" style="66" customWidth="1"/>
    <col min="4852" max="4852" width="10.28515625" style="66" bestFit="1" customWidth="1"/>
    <col min="4853" max="4853" width="7.85546875" style="66" bestFit="1" customWidth="1"/>
    <col min="4854" max="4854" width="7" style="66" bestFit="1" customWidth="1"/>
    <col min="4855" max="4855" width="7.5703125" style="66" bestFit="1" customWidth="1"/>
    <col min="4856" max="4857" width="10.7109375" style="66" customWidth="1"/>
    <col min="4858" max="5106" width="9.140625" style="66"/>
    <col min="5107" max="5107" width="33.85546875" style="66" customWidth="1"/>
    <col min="5108" max="5108" width="10.28515625" style="66" bestFit="1" customWidth="1"/>
    <col min="5109" max="5109" width="7.85546875" style="66" bestFit="1" customWidth="1"/>
    <col min="5110" max="5110" width="7" style="66" bestFit="1" customWidth="1"/>
    <col min="5111" max="5111" width="7.5703125" style="66" bestFit="1" customWidth="1"/>
    <col min="5112" max="5113" width="10.7109375" style="66" customWidth="1"/>
    <col min="5114" max="5362" width="9.140625" style="66"/>
    <col min="5363" max="5363" width="33.85546875" style="66" customWidth="1"/>
    <col min="5364" max="5364" width="10.28515625" style="66" bestFit="1" customWidth="1"/>
    <col min="5365" max="5365" width="7.85546875" style="66" bestFit="1" customWidth="1"/>
    <col min="5366" max="5366" width="7" style="66" bestFit="1" customWidth="1"/>
    <col min="5367" max="5367" width="7.5703125" style="66" bestFit="1" customWidth="1"/>
    <col min="5368" max="5369" width="10.7109375" style="66" customWidth="1"/>
    <col min="5370" max="5618" width="9.140625" style="66"/>
    <col min="5619" max="5619" width="33.85546875" style="66" customWidth="1"/>
    <col min="5620" max="5620" width="10.28515625" style="66" bestFit="1" customWidth="1"/>
    <col min="5621" max="5621" width="7.85546875" style="66" bestFit="1" customWidth="1"/>
    <col min="5622" max="5622" width="7" style="66" bestFit="1" customWidth="1"/>
    <col min="5623" max="5623" width="7.5703125" style="66" bestFit="1" customWidth="1"/>
    <col min="5624" max="5625" width="10.7109375" style="66" customWidth="1"/>
    <col min="5626" max="5874" width="9.140625" style="66"/>
    <col min="5875" max="5875" width="33.85546875" style="66" customWidth="1"/>
    <col min="5876" max="5876" width="10.28515625" style="66" bestFit="1" customWidth="1"/>
    <col min="5877" max="5877" width="7.85546875" style="66" bestFit="1" customWidth="1"/>
    <col min="5878" max="5878" width="7" style="66" bestFit="1" customWidth="1"/>
    <col min="5879" max="5879" width="7.5703125" style="66" bestFit="1" customWidth="1"/>
    <col min="5880" max="5881" width="10.7109375" style="66" customWidth="1"/>
    <col min="5882" max="6130" width="9.140625" style="66"/>
    <col min="6131" max="6131" width="33.85546875" style="66" customWidth="1"/>
    <col min="6132" max="6132" width="10.28515625" style="66" bestFit="1" customWidth="1"/>
    <col min="6133" max="6133" width="7.85546875" style="66" bestFit="1" customWidth="1"/>
    <col min="6134" max="6134" width="7" style="66" bestFit="1" customWidth="1"/>
    <col min="6135" max="6135" width="7.5703125" style="66" bestFit="1" customWidth="1"/>
    <col min="6136" max="6137" width="10.7109375" style="66" customWidth="1"/>
    <col min="6138" max="6386" width="9.140625" style="66"/>
    <col min="6387" max="6387" width="33.85546875" style="66" customWidth="1"/>
    <col min="6388" max="6388" width="10.28515625" style="66" bestFit="1" customWidth="1"/>
    <col min="6389" max="6389" width="7.85546875" style="66" bestFit="1" customWidth="1"/>
    <col min="6390" max="6390" width="7" style="66" bestFit="1" customWidth="1"/>
    <col min="6391" max="6391" width="7.5703125" style="66" bestFit="1" customWidth="1"/>
    <col min="6392" max="6393" width="10.7109375" style="66" customWidth="1"/>
    <col min="6394" max="6642" width="9.140625" style="66"/>
    <col min="6643" max="6643" width="33.85546875" style="66" customWidth="1"/>
    <col min="6644" max="6644" width="10.28515625" style="66" bestFit="1" customWidth="1"/>
    <col min="6645" max="6645" width="7.85546875" style="66" bestFit="1" customWidth="1"/>
    <col min="6646" max="6646" width="7" style="66" bestFit="1" customWidth="1"/>
    <col min="6647" max="6647" width="7.5703125" style="66" bestFit="1" customWidth="1"/>
    <col min="6648" max="6649" width="10.7109375" style="66" customWidth="1"/>
    <col min="6650" max="6898" width="9.140625" style="66"/>
    <col min="6899" max="6899" width="33.85546875" style="66" customWidth="1"/>
    <col min="6900" max="6900" width="10.28515625" style="66" bestFit="1" customWidth="1"/>
    <col min="6901" max="6901" width="7.85546875" style="66" bestFit="1" customWidth="1"/>
    <col min="6902" max="6902" width="7" style="66" bestFit="1" customWidth="1"/>
    <col min="6903" max="6903" width="7.5703125" style="66" bestFit="1" customWidth="1"/>
    <col min="6904" max="6905" width="10.7109375" style="66" customWidth="1"/>
    <col min="6906" max="7154" width="9.140625" style="66"/>
    <col min="7155" max="7155" width="33.85546875" style="66" customWidth="1"/>
    <col min="7156" max="7156" width="10.28515625" style="66" bestFit="1" customWidth="1"/>
    <col min="7157" max="7157" width="7.85546875" style="66" bestFit="1" customWidth="1"/>
    <col min="7158" max="7158" width="7" style="66" bestFit="1" customWidth="1"/>
    <col min="7159" max="7159" width="7.5703125" style="66" bestFit="1" customWidth="1"/>
    <col min="7160" max="7161" width="10.7109375" style="66" customWidth="1"/>
    <col min="7162" max="7410" width="9.140625" style="66"/>
    <col min="7411" max="7411" width="33.85546875" style="66" customWidth="1"/>
    <col min="7412" max="7412" width="10.28515625" style="66" bestFit="1" customWidth="1"/>
    <col min="7413" max="7413" width="7.85546875" style="66" bestFit="1" customWidth="1"/>
    <col min="7414" max="7414" width="7" style="66" bestFit="1" customWidth="1"/>
    <col min="7415" max="7415" width="7.5703125" style="66" bestFit="1" customWidth="1"/>
    <col min="7416" max="7417" width="10.7109375" style="66" customWidth="1"/>
    <col min="7418" max="7666" width="9.140625" style="66"/>
    <col min="7667" max="7667" width="33.85546875" style="66" customWidth="1"/>
    <col min="7668" max="7668" width="10.28515625" style="66" bestFit="1" customWidth="1"/>
    <col min="7669" max="7669" width="7.85546875" style="66" bestFit="1" customWidth="1"/>
    <col min="7670" max="7670" width="7" style="66" bestFit="1" customWidth="1"/>
    <col min="7671" max="7671" width="7.5703125" style="66" bestFit="1" customWidth="1"/>
    <col min="7672" max="7673" width="10.7109375" style="66" customWidth="1"/>
    <col min="7674" max="7922" width="9.140625" style="66"/>
    <col min="7923" max="7923" width="33.85546875" style="66" customWidth="1"/>
    <col min="7924" max="7924" width="10.28515625" style="66" bestFit="1" customWidth="1"/>
    <col min="7925" max="7925" width="7.85546875" style="66" bestFit="1" customWidth="1"/>
    <col min="7926" max="7926" width="7" style="66" bestFit="1" customWidth="1"/>
    <col min="7927" max="7927" width="7.5703125" style="66" bestFit="1" customWidth="1"/>
    <col min="7928" max="7929" width="10.7109375" style="66" customWidth="1"/>
    <col min="7930" max="8178" width="9.140625" style="66"/>
    <col min="8179" max="8179" width="33.85546875" style="66" customWidth="1"/>
    <col min="8180" max="8180" width="10.28515625" style="66" bestFit="1" customWidth="1"/>
    <col min="8181" max="8181" width="7.85546875" style="66" bestFit="1" customWidth="1"/>
    <col min="8182" max="8182" width="7" style="66" bestFit="1" customWidth="1"/>
    <col min="8183" max="8183" width="7.5703125" style="66" bestFit="1" customWidth="1"/>
    <col min="8184" max="8185" width="10.7109375" style="66" customWidth="1"/>
    <col min="8186" max="8434" width="9.140625" style="66"/>
    <col min="8435" max="8435" width="33.85546875" style="66" customWidth="1"/>
    <col min="8436" max="8436" width="10.28515625" style="66" bestFit="1" customWidth="1"/>
    <col min="8437" max="8437" width="7.85546875" style="66" bestFit="1" customWidth="1"/>
    <col min="8438" max="8438" width="7" style="66" bestFit="1" customWidth="1"/>
    <col min="8439" max="8439" width="7.5703125" style="66" bestFit="1" customWidth="1"/>
    <col min="8440" max="8441" width="10.7109375" style="66" customWidth="1"/>
    <col min="8442" max="8690" width="9.140625" style="66"/>
    <col min="8691" max="8691" width="33.85546875" style="66" customWidth="1"/>
    <col min="8692" max="8692" width="10.28515625" style="66" bestFit="1" customWidth="1"/>
    <col min="8693" max="8693" width="7.85546875" style="66" bestFit="1" customWidth="1"/>
    <col min="8694" max="8694" width="7" style="66" bestFit="1" customWidth="1"/>
    <col min="8695" max="8695" width="7.5703125" style="66" bestFit="1" customWidth="1"/>
    <col min="8696" max="8697" width="10.7109375" style="66" customWidth="1"/>
    <col min="8698" max="8946" width="9.140625" style="66"/>
    <col min="8947" max="8947" width="33.85546875" style="66" customWidth="1"/>
    <col min="8948" max="8948" width="10.28515625" style="66" bestFit="1" customWidth="1"/>
    <col min="8949" max="8949" width="7.85546875" style="66" bestFit="1" customWidth="1"/>
    <col min="8950" max="8950" width="7" style="66" bestFit="1" customWidth="1"/>
    <col min="8951" max="8951" width="7.5703125" style="66" bestFit="1" customWidth="1"/>
    <col min="8952" max="8953" width="10.7109375" style="66" customWidth="1"/>
    <col min="8954" max="9202" width="9.140625" style="66"/>
    <col min="9203" max="9203" width="33.85546875" style="66" customWidth="1"/>
    <col min="9204" max="9204" width="10.28515625" style="66" bestFit="1" customWidth="1"/>
    <col min="9205" max="9205" width="7.85546875" style="66" bestFit="1" customWidth="1"/>
    <col min="9206" max="9206" width="7" style="66" bestFit="1" customWidth="1"/>
    <col min="9207" max="9207" width="7.5703125" style="66" bestFit="1" customWidth="1"/>
    <col min="9208" max="9209" width="10.7109375" style="66" customWidth="1"/>
    <col min="9210" max="9458" width="9.140625" style="66"/>
    <col min="9459" max="9459" width="33.85546875" style="66" customWidth="1"/>
    <col min="9460" max="9460" width="10.28515625" style="66" bestFit="1" customWidth="1"/>
    <col min="9461" max="9461" width="7.85546875" style="66" bestFit="1" customWidth="1"/>
    <col min="9462" max="9462" width="7" style="66" bestFit="1" customWidth="1"/>
    <col min="9463" max="9463" width="7.5703125" style="66" bestFit="1" customWidth="1"/>
    <col min="9464" max="9465" width="10.7109375" style="66" customWidth="1"/>
    <col min="9466" max="9714" width="9.140625" style="66"/>
    <col min="9715" max="9715" width="33.85546875" style="66" customWidth="1"/>
    <col min="9716" max="9716" width="10.28515625" style="66" bestFit="1" customWidth="1"/>
    <col min="9717" max="9717" width="7.85546875" style="66" bestFit="1" customWidth="1"/>
    <col min="9718" max="9718" width="7" style="66" bestFit="1" customWidth="1"/>
    <col min="9719" max="9719" width="7.5703125" style="66" bestFit="1" customWidth="1"/>
    <col min="9720" max="9721" width="10.7109375" style="66" customWidth="1"/>
    <col min="9722" max="9970" width="9.140625" style="66"/>
    <col min="9971" max="9971" width="33.85546875" style="66" customWidth="1"/>
    <col min="9972" max="9972" width="10.28515625" style="66" bestFit="1" customWidth="1"/>
    <col min="9973" max="9973" width="7.85546875" style="66" bestFit="1" customWidth="1"/>
    <col min="9974" max="9974" width="7" style="66" bestFit="1" customWidth="1"/>
    <col min="9975" max="9975" width="7.5703125" style="66" bestFit="1" customWidth="1"/>
    <col min="9976" max="9977" width="10.7109375" style="66" customWidth="1"/>
    <col min="9978" max="10226" width="9.140625" style="66"/>
    <col min="10227" max="10227" width="33.85546875" style="66" customWidth="1"/>
    <col min="10228" max="10228" width="10.28515625" style="66" bestFit="1" customWidth="1"/>
    <col min="10229" max="10229" width="7.85546875" style="66" bestFit="1" customWidth="1"/>
    <col min="10230" max="10230" width="7" style="66" bestFit="1" customWidth="1"/>
    <col min="10231" max="10231" width="7.5703125" style="66" bestFit="1" customWidth="1"/>
    <col min="10232" max="10233" width="10.7109375" style="66" customWidth="1"/>
    <col min="10234" max="10482" width="9.140625" style="66"/>
    <col min="10483" max="10483" width="33.85546875" style="66" customWidth="1"/>
    <col min="10484" max="10484" width="10.28515625" style="66" bestFit="1" customWidth="1"/>
    <col min="10485" max="10485" width="7.85546875" style="66" bestFit="1" customWidth="1"/>
    <col min="10486" max="10486" width="7" style="66" bestFit="1" customWidth="1"/>
    <col min="10487" max="10487" width="7.5703125" style="66" bestFit="1" customWidth="1"/>
    <col min="10488" max="10489" width="10.7109375" style="66" customWidth="1"/>
    <col min="10490" max="10738" width="9.140625" style="66"/>
    <col min="10739" max="10739" width="33.85546875" style="66" customWidth="1"/>
    <col min="10740" max="10740" width="10.28515625" style="66" bestFit="1" customWidth="1"/>
    <col min="10741" max="10741" width="7.85546875" style="66" bestFit="1" customWidth="1"/>
    <col min="10742" max="10742" width="7" style="66" bestFit="1" customWidth="1"/>
    <col min="10743" max="10743" width="7.5703125" style="66" bestFit="1" customWidth="1"/>
    <col min="10744" max="10745" width="10.7109375" style="66" customWidth="1"/>
    <col min="10746" max="10994" width="9.140625" style="66"/>
    <col min="10995" max="10995" width="33.85546875" style="66" customWidth="1"/>
    <col min="10996" max="10996" width="10.28515625" style="66" bestFit="1" customWidth="1"/>
    <col min="10997" max="10997" width="7.85546875" style="66" bestFit="1" customWidth="1"/>
    <col min="10998" max="10998" width="7" style="66" bestFit="1" customWidth="1"/>
    <col min="10999" max="10999" width="7.5703125" style="66" bestFit="1" customWidth="1"/>
    <col min="11000" max="11001" width="10.7109375" style="66" customWidth="1"/>
    <col min="11002" max="11250" width="9.140625" style="66"/>
    <col min="11251" max="11251" width="33.85546875" style="66" customWidth="1"/>
    <col min="11252" max="11252" width="10.28515625" style="66" bestFit="1" customWidth="1"/>
    <col min="11253" max="11253" width="7.85546875" style="66" bestFit="1" customWidth="1"/>
    <col min="11254" max="11254" width="7" style="66" bestFit="1" customWidth="1"/>
    <col min="11255" max="11255" width="7.5703125" style="66" bestFit="1" customWidth="1"/>
    <col min="11256" max="11257" width="10.7109375" style="66" customWidth="1"/>
    <col min="11258" max="11506" width="9.140625" style="66"/>
    <col min="11507" max="11507" width="33.85546875" style="66" customWidth="1"/>
    <col min="11508" max="11508" width="10.28515625" style="66" bestFit="1" customWidth="1"/>
    <col min="11509" max="11509" width="7.85546875" style="66" bestFit="1" customWidth="1"/>
    <col min="11510" max="11510" width="7" style="66" bestFit="1" customWidth="1"/>
    <col min="11511" max="11511" width="7.5703125" style="66" bestFit="1" customWidth="1"/>
    <col min="11512" max="11513" width="10.7109375" style="66" customWidth="1"/>
    <col min="11514" max="11762" width="9.140625" style="66"/>
    <col min="11763" max="11763" width="33.85546875" style="66" customWidth="1"/>
    <col min="11764" max="11764" width="10.28515625" style="66" bestFit="1" customWidth="1"/>
    <col min="11765" max="11765" width="7.85546875" style="66" bestFit="1" customWidth="1"/>
    <col min="11766" max="11766" width="7" style="66" bestFit="1" customWidth="1"/>
    <col min="11767" max="11767" width="7.5703125" style="66" bestFit="1" customWidth="1"/>
    <col min="11768" max="11769" width="10.7109375" style="66" customWidth="1"/>
    <col min="11770" max="12018" width="9.140625" style="66"/>
    <col min="12019" max="12019" width="33.85546875" style="66" customWidth="1"/>
    <col min="12020" max="12020" width="10.28515625" style="66" bestFit="1" customWidth="1"/>
    <col min="12021" max="12021" width="7.85546875" style="66" bestFit="1" customWidth="1"/>
    <col min="12022" max="12022" width="7" style="66" bestFit="1" customWidth="1"/>
    <col min="12023" max="12023" width="7.5703125" style="66" bestFit="1" customWidth="1"/>
    <col min="12024" max="12025" width="10.7109375" style="66" customWidth="1"/>
    <col min="12026" max="12274" width="9.140625" style="66"/>
    <col min="12275" max="12275" width="33.85546875" style="66" customWidth="1"/>
    <col min="12276" max="12276" width="10.28515625" style="66" bestFit="1" customWidth="1"/>
    <col min="12277" max="12277" width="7.85546875" style="66" bestFit="1" customWidth="1"/>
    <col min="12278" max="12278" width="7" style="66" bestFit="1" customWidth="1"/>
    <col min="12279" max="12279" width="7.5703125" style="66" bestFit="1" customWidth="1"/>
    <col min="12280" max="12281" width="10.7109375" style="66" customWidth="1"/>
    <col min="12282" max="12530" width="9.140625" style="66"/>
    <col min="12531" max="12531" width="33.85546875" style="66" customWidth="1"/>
    <col min="12532" max="12532" width="10.28515625" style="66" bestFit="1" customWidth="1"/>
    <col min="12533" max="12533" width="7.85546875" style="66" bestFit="1" customWidth="1"/>
    <col min="12534" max="12534" width="7" style="66" bestFit="1" customWidth="1"/>
    <col min="12535" max="12535" width="7.5703125" style="66" bestFit="1" customWidth="1"/>
    <col min="12536" max="12537" width="10.7109375" style="66" customWidth="1"/>
    <col min="12538" max="12786" width="9.140625" style="66"/>
    <col min="12787" max="12787" width="33.85546875" style="66" customWidth="1"/>
    <col min="12788" max="12788" width="10.28515625" style="66" bestFit="1" customWidth="1"/>
    <col min="12789" max="12789" width="7.85546875" style="66" bestFit="1" customWidth="1"/>
    <col min="12790" max="12790" width="7" style="66" bestFit="1" customWidth="1"/>
    <col min="12791" max="12791" width="7.5703125" style="66" bestFit="1" customWidth="1"/>
    <col min="12792" max="12793" width="10.7109375" style="66" customWidth="1"/>
    <col min="12794" max="13042" width="9.140625" style="66"/>
    <col min="13043" max="13043" width="33.85546875" style="66" customWidth="1"/>
    <col min="13044" max="13044" width="10.28515625" style="66" bestFit="1" customWidth="1"/>
    <col min="13045" max="13045" width="7.85546875" style="66" bestFit="1" customWidth="1"/>
    <col min="13046" max="13046" width="7" style="66" bestFit="1" customWidth="1"/>
    <col min="13047" max="13047" width="7.5703125" style="66" bestFit="1" customWidth="1"/>
    <col min="13048" max="13049" width="10.7109375" style="66" customWidth="1"/>
    <col min="13050" max="13298" width="9.140625" style="66"/>
    <col min="13299" max="13299" width="33.85546875" style="66" customWidth="1"/>
    <col min="13300" max="13300" width="10.28515625" style="66" bestFit="1" customWidth="1"/>
    <col min="13301" max="13301" width="7.85546875" style="66" bestFit="1" customWidth="1"/>
    <col min="13302" max="13302" width="7" style="66" bestFit="1" customWidth="1"/>
    <col min="13303" max="13303" width="7.5703125" style="66" bestFit="1" customWidth="1"/>
    <col min="13304" max="13305" width="10.7109375" style="66" customWidth="1"/>
    <col min="13306" max="13554" width="9.140625" style="66"/>
    <col min="13555" max="13555" width="33.85546875" style="66" customWidth="1"/>
    <col min="13556" max="13556" width="10.28515625" style="66" bestFit="1" customWidth="1"/>
    <col min="13557" max="13557" width="7.85546875" style="66" bestFit="1" customWidth="1"/>
    <col min="13558" max="13558" width="7" style="66" bestFit="1" customWidth="1"/>
    <col min="13559" max="13559" width="7.5703125" style="66" bestFit="1" customWidth="1"/>
    <col min="13560" max="13561" width="10.7109375" style="66" customWidth="1"/>
    <col min="13562" max="13810" width="9.140625" style="66"/>
    <col min="13811" max="13811" width="33.85546875" style="66" customWidth="1"/>
    <col min="13812" max="13812" width="10.28515625" style="66" bestFit="1" customWidth="1"/>
    <col min="13813" max="13813" width="7.85546875" style="66" bestFit="1" customWidth="1"/>
    <col min="13814" max="13814" width="7" style="66" bestFit="1" customWidth="1"/>
    <col min="13815" max="13815" width="7.5703125" style="66" bestFit="1" customWidth="1"/>
    <col min="13816" max="13817" width="10.7109375" style="66" customWidth="1"/>
    <col min="13818" max="14066" width="9.140625" style="66"/>
    <col min="14067" max="14067" width="33.85546875" style="66" customWidth="1"/>
    <col min="14068" max="14068" width="10.28515625" style="66" bestFit="1" customWidth="1"/>
    <col min="14069" max="14069" width="7.85546875" style="66" bestFit="1" customWidth="1"/>
    <col min="14070" max="14070" width="7" style="66" bestFit="1" customWidth="1"/>
    <col min="14071" max="14071" width="7.5703125" style="66" bestFit="1" customWidth="1"/>
    <col min="14072" max="14073" width="10.7109375" style="66" customWidth="1"/>
    <col min="14074" max="14322" width="9.140625" style="66"/>
    <col min="14323" max="14323" width="33.85546875" style="66" customWidth="1"/>
    <col min="14324" max="14324" width="10.28515625" style="66" bestFit="1" customWidth="1"/>
    <col min="14325" max="14325" width="7.85546875" style="66" bestFit="1" customWidth="1"/>
    <col min="14326" max="14326" width="7" style="66" bestFit="1" customWidth="1"/>
    <col min="14327" max="14327" width="7.5703125" style="66" bestFit="1" customWidth="1"/>
    <col min="14328" max="14329" width="10.7109375" style="66" customWidth="1"/>
    <col min="14330" max="14578" width="9.140625" style="66"/>
    <col min="14579" max="14579" width="33.85546875" style="66" customWidth="1"/>
    <col min="14580" max="14580" width="10.28515625" style="66" bestFit="1" customWidth="1"/>
    <col min="14581" max="14581" width="7.85546875" style="66" bestFit="1" customWidth="1"/>
    <col min="14582" max="14582" width="7" style="66" bestFit="1" customWidth="1"/>
    <col min="14583" max="14583" width="7.5703125" style="66" bestFit="1" customWidth="1"/>
    <col min="14584" max="14585" width="10.7109375" style="66" customWidth="1"/>
    <col min="14586" max="14834" width="9.140625" style="66"/>
    <col min="14835" max="14835" width="33.85546875" style="66" customWidth="1"/>
    <col min="14836" max="14836" width="10.28515625" style="66" bestFit="1" customWidth="1"/>
    <col min="14837" max="14837" width="7.85546875" style="66" bestFit="1" customWidth="1"/>
    <col min="14838" max="14838" width="7" style="66" bestFit="1" customWidth="1"/>
    <col min="14839" max="14839" width="7.5703125" style="66" bestFit="1" customWidth="1"/>
    <col min="14840" max="14841" width="10.7109375" style="66" customWidth="1"/>
    <col min="14842" max="15090" width="9.140625" style="66"/>
    <col min="15091" max="15091" width="33.85546875" style="66" customWidth="1"/>
    <col min="15092" max="15092" width="10.28515625" style="66" bestFit="1" customWidth="1"/>
    <col min="15093" max="15093" width="7.85546875" style="66" bestFit="1" customWidth="1"/>
    <col min="15094" max="15094" width="7" style="66" bestFit="1" customWidth="1"/>
    <col min="15095" max="15095" width="7.5703125" style="66" bestFit="1" customWidth="1"/>
    <col min="15096" max="15097" width="10.7109375" style="66" customWidth="1"/>
    <col min="15098" max="15346" width="9.140625" style="66"/>
    <col min="15347" max="15347" width="33.85546875" style="66" customWidth="1"/>
    <col min="15348" max="15348" width="10.28515625" style="66" bestFit="1" customWidth="1"/>
    <col min="15349" max="15349" width="7.85546875" style="66" bestFit="1" customWidth="1"/>
    <col min="15350" max="15350" width="7" style="66" bestFit="1" customWidth="1"/>
    <col min="15351" max="15351" width="7.5703125" style="66" bestFit="1" customWidth="1"/>
    <col min="15352" max="15353" width="10.7109375" style="66" customWidth="1"/>
    <col min="15354" max="15602" width="9.140625" style="66"/>
    <col min="15603" max="15603" width="33.85546875" style="66" customWidth="1"/>
    <col min="15604" max="15604" width="10.28515625" style="66" bestFit="1" customWidth="1"/>
    <col min="15605" max="15605" width="7.85546875" style="66" bestFit="1" customWidth="1"/>
    <col min="15606" max="15606" width="7" style="66" bestFit="1" customWidth="1"/>
    <col min="15607" max="15607" width="7.5703125" style="66" bestFit="1" customWidth="1"/>
    <col min="15608" max="15609" width="10.7109375" style="66" customWidth="1"/>
    <col min="15610" max="15858" width="9.140625" style="66"/>
    <col min="15859" max="15859" width="33.85546875" style="66" customWidth="1"/>
    <col min="15860" max="15860" width="10.28515625" style="66" bestFit="1" customWidth="1"/>
    <col min="15861" max="15861" width="7.85546875" style="66" bestFit="1" customWidth="1"/>
    <col min="15862" max="15862" width="7" style="66" bestFit="1" customWidth="1"/>
    <col min="15863" max="15863" width="7.5703125" style="66" bestFit="1" customWidth="1"/>
    <col min="15864" max="15865" width="10.7109375" style="66" customWidth="1"/>
    <col min="15866" max="16114" width="9.140625" style="66"/>
    <col min="16115" max="16115" width="33.85546875" style="66" customWidth="1"/>
    <col min="16116" max="16116" width="10.28515625" style="66" bestFit="1" customWidth="1"/>
    <col min="16117" max="16117" width="7.85546875" style="66" bestFit="1" customWidth="1"/>
    <col min="16118" max="16118" width="7" style="66" bestFit="1" customWidth="1"/>
    <col min="16119" max="16119" width="7.5703125" style="66" bestFit="1" customWidth="1"/>
    <col min="16120" max="16121" width="10.7109375" style="66" customWidth="1"/>
    <col min="16122" max="16384" width="9.140625" style="66"/>
  </cols>
  <sheetData>
    <row r="1" spans="1:7" ht="24" customHeight="1">
      <c r="A1" s="62" t="s">
        <v>70</v>
      </c>
      <c r="B1" s="63"/>
      <c r="C1" s="64"/>
      <c r="D1" s="64"/>
      <c r="E1" s="64"/>
      <c r="F1" s="65"/>
    </row>
    <row r="2" spans="1:7" ht="15.95" customHeight="1">
      <c r="A2" s="67"/>
      <c r="B2" s="63"/>
      <c r="C2" s="68"/>
      <c r="D2" s="68"/>
      <c r="E2" s="68"/>
      <c r="F2" s="65"/>
    </row>
    <row r="3" spans="1:7" ht="15.95" customHeight="1">
      <c r="A3" s="69"/>
      <c r="B3" s="63"/>
      <c r="C3" s="68"/>
      <c r="D3" s="68"/>
      <c r="E3" s="68"/>
      <c r="F3" s="65"/>
    </row>
    <row r="4" spans="1:7" ht="15.95" customHeight="1">
      <c r="A4" s="70"/>
      <c r="B4" s="71" t="s">
        <v>71</v>
      </c>
      <c r="C4" s="72" t="s">
        <v>2</v>
      </c>
      <c r="D4" s="72" t="s">
        <v>72</v>
      </c>
      <c r="E4" s="72" t="s">
        <v>73</v>
      </c>
      <c r="F4" s="73" t="s">
        <v>24</v>
      </c>
      <c r="G4" s="72" t="s">
        <v>25</v>
      </c>
    </row>
    <row r="5" spans="1:7" ht="15.95" customHeight="1">
      <c r="A5" s="69"/>
      <c r="B5" s="74" t="s">
        <v>74</v>
      </c>
      <c r="C5" s="75" t="s">
        <v>75</v>
      </c>
      <c r="D5" s="76" t="s">
        <v>76</v>
      </c>
      <c r="E5" s="75" t="s">
        <v>25</v>
      </c>
      <c r="F5" s="77" t="s">
        <v>26</v>
      </c>
      <c r="G5" s="77" t="s">
        <v>26</v>
      </c>
    </row>
    <row r="6" spans="1:7" ht="15.95" customHeight="1">
      <c r="A6" s="69"/>
      <c r="B6" s="74"/>
      <c r="C6" s="75" t="s">
        <v>77</v>
      </c>
      <c r="D6" s="75" t="s">
        <v>77</v>
      </c>
      <c r="E6" s="75" t="s">
        <v>77</v>
      </c>
      <c r="F6" s="75" t="s">
        <v>78</v>
      </c>
      <c r="G6" s="75" t="s">
        <v>78</v>
      </c>
    </row>
    <row r="7" spans="1:7" ht="15.95" customHeight="1">
      <c r="A7" s="69"/>
      <c r="B7" s="78"/>
      <c r="C7" s="79">
        <v>2023</v>
      </c>
      <c r="D7" s="79">
        <v>2023</v>
      </c>
      <c r="E7" s="79">
        <v>2023</v>
      </c>
      <c r="F7" s="79" t="s">
        <v>7</v>
      </c>
      <c r="G7" s="79" t="s">
        <v>7</v>
      </c>
    </row>
    <row r="8" spans="1:7" ht="18.95" customHeight="1">
      <c r="A8" s="69"/>
      <c r="B8" s="80"/>
      <c r="C8" s="81"/>
      <c r="D8" s="81"/>
      <c r="E8" s="81"/>
      <c r="F8" s="81"/>
      <c r="G8" s="81"/>
    </row>
    <row r="9" spans="1:7" ht="18.95" customHeight="1">
      <c r="A9" s="82" t="s">
        <v>79</v>
      </c>
      <c r="B9" s="83" t="s">
        <v>80</v>
      </c>
      <c r="C9" s="84">
        <v>3620.4217539848601</v>
      </c>
      <c r="D9" s="84">
        <v>3796.6575321998403</v>
      </c>
      <c r="E9" s="85">
        <v>40312.17920468907</v>
      </c>
      <c r="F9" s="86">
        <v>94.416395156300553</v>
      </c>
      <c r="G9" s="86">
        <v>98.651292765200893</v>
      </c>
    </row>
    <row r="10" spans="1:7" ht="18.95" customHeight="1">
      <c r="A10" s="82" t="s">
        <v>81</v>
      </c>
      <c r="B10" s="83" t="s">
        <v>82</v>
      </c>
      <c r="C10" s="84">
        <v>650.36</v>
      </c>
      <c r="D10" s="84">
        <v>653.494736842105</v>
      </c>
      <c r="E10" s="85">
        <v>7158.9057368421045</v>
      </c>
      <c r="F10" s="86">
        <v>88.777983540565813</v>
      </c>
      <c r="G10" s="86">
        <v>95.658699281676476</v>
      </c>
    </row>
    <row r="11" spans="1:7" ht="18.95" customHeight="1">
      <c r="A11" s="82" t="s">
        <v>83</v>
      </c>
      <c r="B11" s="83" t="s">
        <v>84</v>
      </c>
      <c r="C11" s="84">
        <v>482.56</v>
      </c>
      <c r="D11" s="84">
        <v>605.08421052631604</v>
      </c>
      <c r="E11" s="85">
        <v>6367.9642105263147</v>
      </c>
      <c r="F11" s="86">
        <v>94.220524840597321</v>
      </c>
      <c r="G11" s="86">
        <v>96.322309608481405</v>
      </c>
    </row>
    <row r="12" spans="1:7" ht="18.95" customHeight="1">
      <c r="A12" s="82" t="s">
        <v>85</v>
      </c>
      <c r="B12" s="83" t="s">
        <v>80</v>
      </c>
      <c r="C12" s="84">
        <v>64.642780000000002</v>
      </c>
      <c r="D12" s="84">
        <v>75.796999999999997</v>
      </c>
      <c r="E12" s="85">
        <v>734.28315599999985</v>
      </c>
      <c r="F12" s="86">
        <v>116.73746529983966</v>
      </c>
      <c r="G12" s="86">
        <v>105.15225279205505</v>
      </c>
    </row>
    <row r="13" spans="1:7" ht="18.95" customHeight="1">
      <c r="A13" s="82" t="s">
        <v>86</v>
      </c>
      <c r="B13" s="83" t="s">
        <v>82</v>
      </c>
      <c r="C13" s="87">
        <v>633.18327520000003</v>
      </c>
      <c r="D13" s="87">
        <v>1101.2545405233079</v>
      </c>
      <c r="E13" s="85">
        <v>11847.381308200745</v>
      </c>
      <c r="F13" s="86">
        <v>83.185855210290342</v>
      </c>
      <c r="G13" s="86">
        <v>101.5975933441303</v>
      </c>
    </row>
    <row r="14" spans="1:7" ht="18.95" customHeight="1">
      <c r="A14" s="82" t="s">
        <v>87</v>
      </c>
      <c r="B14" s="83" t="s">
        <v>82</v>
      </c>
      <c r="C14" s="87">
        <v>124.35252</v>
      </c>
      <c r="D14" s="87">
        <v>122.125</v>
      </c>
      <c r="E14" s="85">
        <v>1236.94911</v>
      </c>
      <c r="F14" s="86">
        <v>116.74280639669323</v>
      </c>
      <c r="G14" s="88">
        <v>105.7475300801906</v>
      </c>
    </row>
    <row r="15" spans="1:7" ht="18.95" customHeight="1">
      <c r="A15" s="82" t="s">
        <v>88</v>
      </c>
      <c r="B15" s="83" t="s">
        <v>82</v>
      </c>
      <c r="C15" s="87">
        <v>426.53211224243375</v>
      </c>
      <c r="D15" s="87">
        <v>445.24538165881239</v>
      </c>
      <c r="E15" s="85">
        <v>3899.6268336663306</v>
      </c>
      <c r="F15" s="86">
        <v>111.06145713614677</v>
      </c>
      <c r="G15" s="86">
        <v>99.540620752773364</v>
      </c>
    </row>
    <row r="16" spans="1:7" ht="18.95" customHeight="1">
      <c r="A16" s="82" t="s">
        <v>89</v>
      </c>
      <c r="B16" s="83" t="s">
        <v>90</v>
      </c>
      <c r="C16" s="87">
        <v>160.15723503339638</v>
      </c>
      <c r="D16" s="87">
        <v>171.50481361698061</v>
      </c>
      <c r="E16" s="85">
        <v>1537.9985181204677</v>
      </c>
      <c r="F16" s="86">
        <v>113.14475103376473</v>
      </c>
      <c r="G16" s="86">
        <v>107.38338405449241</v>
      </c>
    </row>
    <row r="17" spans="1:7" ht="18.95" customHeight="1">
      <c r="A17" s="82" t="s">
        <v>91</v>
      </c>
      <c r="B17" s="83" t="s">
        <v>80</v>
      </c>
      <c r="C17" s="87">
        <v>12.981829740222988</v>
      </c>
      <c r="D17" s="87">
        <v>13.11582136239231</v>
      </c>
      <c r="E17" s="85">
        <v>122.8888511275059</v>
      </c>
      <c r="F17" s="86">
        <v>90.329348225842367</v>
      </c>
      <c r="G17" s="86">
        <v>96.300405475990431</v>
      </c>
    </row>
    <row r="18" spans="1:7" ht="18.95" customHeight="1">
      <c r="A18" s="82" t="s">
        <v>92</v>
      </c>
      <c r="B18" s="83" t="s">
        <v>82</v>
      </c>
      <c r="C18" s="85">
        <v>24.2883</v>
      </c>
      <c r="D18" s="85">
        <v>12.574999999999999</v>
      </c>
      <c r="E18" s="85">
        <v>991.59218693050889</v>
      </c>
      <c r="F18" s="86">
        <v>71.885239716552064</v>
      </c>
      <c r="G18" s="86">
        <v>134.9825811744021</v>
      </c>
    </row>
    <row r="19" spans="1:7" ht="18.95" customHeight="1">
      <c r="A19" s="82" t="s">
        <v>93</v>
      </c>
      <c r="B19" s="83" t="s">
        <v>82</v>
      </c>
      <c r="C19" s="87">
        <v>25.135006180074001</v>
      </c>
      <c r="D19" s="87">
        <v>26.4864115801387</v>
      </c>
      <c r="E19" s="85">
        <v>265.26198811806131</v>
      </c>
      <c r="F19" s="86">
        <v>101.41684928089087</v>
      </c>
      <c r="G19" s="86">
        <v>99.062662012939143</v>
      </c>
    </row>
    <row r="20" spans="1:7" ht="18.95" customHeight="1">
      <c r="A20" s="82" t="s">
        <v>94</v>
      </c>
      <c r="B20" s="83" t="s">
        <v>82</v>
      </c>
      <c r="C20" s="87">
        <v>1038.1214760853006</v>
      </c>
      <c r="D20" s="87">
        <v>1069.8623496108753</v>
      </c>
      <c r="E20" s="85">
        <v>10141.522043904741</v>
      </c>
      <c r="F20" s="86">
        <v>104.1127237846317</v>
      </c>
      <c r="G20" s="86">
        <v>104.32687931381672</v>
      </c>
    </row>
    <row r="21" spans="1:7" ht="18.95" customHeight="1">
      <c r="A21" s="82" t="s">
        <v>95</v>
      </c>
      <c r="B21" s="83" t="s">
        <v>82</v>
      </c>
      <c r="C21" s="87">
        <v>630.2422034029039</v>
      </c>
      <c r="D21" s="87">
        <v>653.27866413557399</v>
      </c>
      <c r="E21" s="85">
        <v>5924.8693614149388</v>
      </c>
      <c r="F21" s="86">
        <v>109.3536431428815</v>
      </c>
      <c r="G21" s="86">
        <v>101.56611305054656</v>
      </c>
    </row>
    <row r="22" spans="1:7" ht="18.95" customHeight="1">
      <c r="A22" s="82" t="s">
        <v>96</v>
      </c>
      <c r="B22" s="83" t="s">
        <v>90</v>
      </c>
      <c r="C22" s="85">
        <v>357.4946289561459</v>
      </c>
      <c r="D22" s="85">
        <v>392.37122257003659</v>
      </c>
      <c r="E22" s="85">
        <v>3764.6300221751271</v>
      </c>
      <c r="F22" s="86">
        <v>93.008408848107308</v>
      </c>
      <c r="G22" s="86">
        <v>97.940820270076983</v>
      </c>
    </row>
    <row r="23" spans="1:7" ht="18.95" customHeight="1">
      <c r="A23" s="89" t="s">
        <v>97</v>
      </c>
      <c r="B23" s="83" t="s">
        <v>98</v>
      </c>
      <c r="C23" s="87">
        <v>574.50119354168498</v>
      </c>
      <c r="D23" s="87">
        <v>573.27858529734294</v>
      </c>
      <c r="E23" s="85">
        <v>5627.7874687182202</v>
      </c>
      <c r="F23" s="86">
        <v>105.15014403839744</v>
      </c>
      <c r="G23" s="86">
        <v>109.04520699113733</v>
      </c>
    </row>
    <row r="24" spans="1:7" ht="18.95" customHeight="1">
      <c r="A24" s="89" t="s">
        <v>99</v>
      </c>
      <c r="B24" s="83" t="s">
        <v>100</v>
      </c>
      <c r="C24" s="87">
        <v>60.686732085562809</v>
      </c>
      <c r="D24" s="87">
        <v>60.766206443592843</v>
      </c>
      <c r="E24" s="85">
        <v>576.02683592561777</v>
      </c>
      <c r="F24" s="86">
        <v>114.73981579228256</v>
      </c>
      <c r="G24" s="86">
        <v>101.29369158310051</v>
      </c>
    </row>
    <row r="25" spans="1:7" ht="30" customHeight="1">
      <c r="A25" s="90" t="s">
        <v>101</v>
      </c>
      <c r="B25" s="83" t="s">
        <v>82</v>
      </c>
      <c r="C25" s="87">
        <v>92.960405418273723</v>
      </c>
      <c r="D25" s="87">
        <v>94.296687946913977</v>
      </c>
      <c r="E25" s="85">
        <v>923.73197097421826</v>
      </c>
      <c r="F25" s="86">
        <v>108.10121282461765</v>
      </c>
      <c r="G25" s="86">
        <v>108.26041265446452</v>
      </c>
    </row>
    <row r="26" spans="1:7" ht="18.95" customHeight="1">
      <c r="A26" s="82" t="s">
        <v>102</v>
      </c>
      <c r="B26" s="83" t="s">
        <v>103</v>
      </c>
      <c r="C26" s="87">
        <v>493.39903932301183</v>
      </c>
      <c r="D26" s="87">
        <v>507.75630401578962</v>
      </c>
      <c r="E26" s="85">
        <v>4268.5160748662829</v>
      </c>
      <c r="F26" s="86">
        <v>108.10225761460286</v>
      </c>
      <c r="G26" s="86">
        <v>98.506111460596173</v>
      </c>
    </row>
    <row r="27" spans="1:7" ht="18.95" customHeight="1">
      <c r="A27" s="91" t="s">
        <v>104</v>
      </c>
      <c r="B27" s="83" t="s">
        <v>105</v>
      </c>
      <c r="C27" s="87">
        <v>20.859271947867938</v>
      </c>
      <c r="D27" s="87">
        <v>21.445450998522059</v>
      </c>
      <c r="E27" s="85">
        <v>223.38220492315224</v>
      </c>
      <c r="F27" s="86">
        <v>90.25863214866186</v>
      </c>
      <c r="G27" s="86">
        <v>93.958147933566579</v>
      </c>
    </row>
    <row r="28" spans="1:7" ht="18.95" customHeight="1">
      <c r="A28" s="82" t="s">
        <v>106</v>
      </c>
      <c r="B28" s="83" t="s">
        <v>80</v>
      </c>
      <c r="C28" s="87">
        <v>216.54281833802816</v>
      </c>
      <c r="D28" s="87">
        <v>235.33818309859157</v>
      </c>
      <c r="E28" s="85">
        <v>2111.8602048406697</v>
      </c>
      <c r="F28" s="86">
        <v>107.80694969101863</v>
      </c>
      <c r="G28" s="86">
        <v>97.752412314387954</v>
      </c>
    </row>
    <row r="29" spans="1:7" ht="18.95" customHeight="1">
      <c r="A29" s="82" t="s">
        <v>107</v>
      </c>
      <c r="B29" s="83" t="s">
        <v>82</v>
      </c>
      <c r="C29" s="87">
        <v>243.74892812590988</v>
      </c>
      <c r="D29" s="87">
        <v>275.15120414512256</v>
      </c>
      <c r="E29" s="85">
        <v>2926.8913843600039</v>
      </c>
      <c r="F29" s="86">
        <v>129.51339333731354</v>
      </c>
      <c r="G29" s="86">
        <v>117.48591619374875</v>
      </c>
    </row>
    <row r="30" spans="1:7" ht="18.95" customHeight="1">
      <c r="A30" s="82" t="s">
        <v>108</v>
      </c>
      <c r="B30" s="83" t="s">
        <v>82</v>
      </c>
      <c r="C30" s="87">
        <v>95.19813377653962</v>
      </c>
      <c r="D30" s="87">
        <v>96.740020089924101</v>
      </c>
      <c r="E30" s="85">
        <v>823.74072530745286</v>
      </c>
      <c r="F30" s="86">
        <v>101.24544227098285</v>
      </c>
      <c r="G30" s="86">
        <v>107.68908393730796</v>
      </c>
    </row>
    <row r="31" spans="1:7" ht="18.95" customHeight="1">
      <c r="A31" s="82" t="s">
        <v>109</v>
      </c>
      <c r="B31" s="83" t="s">
        <v>110</v>
      </c>
      <c r="C31" s="87">
        <v>9.44833053409622</v>
      </c>
      <c r="D31" s="87">
        <v>10.240586642711989</v>
      </c>
      <c r="E31" s="85">
        <v>99.278199660048003</v>
      </c>
      <c r="F31" s="86">
        <v>99.326737562676897</v>
      </c>
      <c r="G31" s="86">
        <v>95.27841192733834</v>
      </c>
    </row>
    <row r="32" spans="1:7" ht="18.95" customHeight="1">
      <c r="A32" s="82" t="s">
        <v>111</v>
      </c>
      <c r="B32" s="83" t="s">
        <v>80</v>
      </c>
      <c r="C32" s="87">
        <v>1482.9376088662787</v>
      </c>
      <c r="D32" s="87">
        <v>1670.402976529333</v>
      </c>
      <c r="E32" s="85">
        <v>16464.359934397457</v>
      </c>
      <c r="F32" s="86">
        <v>107.38688373701916</v>
      </c>
      <c r="G32" s="86">
        <v>105.77061649608737</v>
      </c>
    </row>
    <row r="33" spans="1:7" ht="18.95" customHeight="1">
      <c r="A33" s="89" t="s">
        <v>112</v>
      </c>
      <c r="B33" s="83" t="s">
        <v>82</v>
      </c>
      <c r="C33" s="87">
        <v>1377.6284805512721</v>
      </c>
      <c r="D33" s="87">
        <v>1482.6033256707815</v>
      </c>
      <c r="E33" s="85">
        <v>13356.50031835194</v>
      </c>
      <c r="F33" s="86">
        <v>106.85429374203829</v>
      </c>
      <c r="G33" s="86">
        <v>107.17946128397016</v>
      </c>
    </row>
    <row r="34" spans="1:7" ht="18.95" customHeight="1">
      <c r="A34" s="82" t="s">
        <v>113</v>
      </c>
      <c r="B34" s="83" t="s">
        <v>82</v>
      </c>
      <c r="C34" s="87">
        <v>959.91851378171282</v>
      </c>
      <c r="D34" s="87">
        <v>1001.0268137470109</v>
      </c>
      <c r="E34" s="85">
        <v>7894.7883371459384</v>
      </c>
      <c r="F34" s="86">
        <v>131.19617480301585</v>
      </c>
      <c r="G34" s="86">
        <v>90.059473596644239</v>
      </c>
    </row>
    <row r="35" spans="1:7" ht="18.95" customHeight="1">
      <c r="A35" s="82" t="s">
        <v>114</v>
      </c>
      <c r="B35" s="83" t="s">
        <v>103</v>
      </c>
      <c r="C35" s="85">
        <v>19.89217</v>
      </c>
      <c r="D35" s="85">
        <v>20.389777000000002</v>
      </c>
      <c r="E35" s="85">
        <v>163.66793199999998</v>
      </c>
      <c r="F35" s="86">
        <v>101.14770415019674</v>
      </c>
      <c r="G35" s="86">
        <v>88.580337993869691</v>
      </c>
    </row>
    <row r="36" spans="1:7" ht="18.95" customHeight="1">
      <c r="A36" s="82" t="s">
        <v>115</v>
      </c>
      <c r="B36" s="83" t="s">
        <v>116</v>
      </c>
      <c r="C36" s="85">
        <v>60.655646894145399</v>
      </c>
      <c r="D36" s="85">
        <v>67.986361517301901</v>
      </c>
      <c r="E36" s="85">
        <v>471.71748112042303</v>
      </c>
      <c r="F36" s="86">
        <v>105.80855242347329</v>
      </c>
      <c r="G36" s="86">
        <v>97.957534086838209</v>
      </c>
    </row>
    <row r="37" spans="1:7" ht="18.95" customHeight="1">
      <c r="A37" s="82" t="s">
        <v>117</v>
      </c>
      <c r="B37" s="83" t="s">
        <v>118</v>
      </c>
      <c r="C37" s="87">
        <v>983.36196783334503</v>
      </c>
      <c r="D37" s="87">
        <v>889.931835293125</v>
      </c>
      <c r="E37" s="85">
        <v>9792.1178971337777</v>
      </c>
      <c r="F37" s="86">
        <v>97.46058077090369</v>
      </c>
      <c r="G37" s="86">
        <v>108.8931077199947</v>
      </c>
    </row>
    <row r="38" spans="1:7" ht="18.95" customHeight="1">
      <c r="A38" s="82" t="s">
        <v>119</v>
      </c>
      <c r="B38" s="83" t="s">
        <v>120</v>
      </c>
      <c r="C38" s="85">
        <v>29.862986484106784</v>
      </c>
      <c r="D38" s="85">
        <v>32.193756218909265</v>
      </c>
      <c r="E38" s="85">
        <v>272.78527758917318</v>
      </c>
      <c r="F38" s="86">
        <v>98.002302036253468</v>
      </c>
      <c r="G38" s="86">
        <v>83.113283788431517</v>
      </c>
    </row>
    <row r="39" spans="1:7" ht="18.95" customHeight="1">
      <c r="A39" s="82" t="s">
        <v>121</v>
      </c>
      <c r="B39" s="83" t="s">
        <v>82</v>
      </c>
      <c r="C39" s="87">
        <v>248.3416730878559</v>
      </c>
      <c r="D39" s="87">
        <v>299.7042559099342</v>
      </c>
      <c r="E39" s="85">
        <v>2591.9050272239397</v>
      </c>
      <c r="F39" s="86">
        <v>88.278131343132316</v>
      </c>
      <c r="G39" s="86">
        <v>90.845858764000297</v>
      </c>
    </row>
    <row r="40" spans="1:7" ht="18.95" customHeight="1">
      <c r="A40" s="82" t="s">
        <v>122</v>
      </c>
      <c r="B40" s="83" t="s">
        <v>123</v>
      </c>
      <c r="C40" s="92">
        <v>22.421339898297301</v>
      </c>
      <c r="D40" s="92">
        <v>22.521217776444399</v>
      </c>
      <c r="E40" s="85">
        <v>222.52144776839339</v>
      </c>
      <c r="F40" s="86">
        <v>107.66555717508903</v>
      </c>
      <c r="G40" s="86">
        <v>102.39674049333169</v>
      </c>
    </row>
    <row r="41" spans="1:7" ht="18.95" customHeight="1">
      <c r="A41" s="82" t="s">
        <v>124</v>
      </c>
      <c r="B41" s="83" t="s">
        <v>84</v>
      </c>
      <c r="C41" s="87">
        <v>323.36371190668893</v>
      </c>
      <c r="D41" s="87">
        <v>320.9306342899871</v>
      </c>
      <c r="E41" s="85">
        <v>3120.9159593160402</v>
      </c>
      <c r="F41" s="86">
        <v>106.02267403038887</v>
      </c>
      <c r="G41" s="86">
        <v>105.22305999042618</v>
      </c>
    </row>
    <row r="42" spans="1:7" ht="15">
      <c r="A42" s="93"/>
      <c r="B42" s="94"/>
      <c r="C42" s="95"/>
      <c r="D42" s="95"/>
      <c r="E42" s="95"/>
      <c r="F42" s="96"/>
    </row>
    <row r="43" spans="1:7" ht="15">
      <c r="A43" s="95"/>
      <c r="B43" s="94"/>
      <c r="C43" s="97"/>
      <c r="D43" s="97"/>
      <c r="E43" s="97"/>
      <c r="F43" s="96"/>
    </row>
    <row r="44" spans="1:7" ht="15">
      <c r="A44" s="95"/>
      <c r="B44" s="94"/>
      <c r="C44" s="95"/>
      <c r="D44" s="95"/>
      <c r="E44" s="95"/>
      <c r="F44" s="96"/>
    </row>
    <row r="45" spans="1:7" ht="15">
      <c r="A45" s="95"/>
      <c r="B45" s="94"/>
      <c r="C45" s="95"/>
      <c r="D45" s="95"/>
      <c r="E45" s="95"/>
      <c r="F45" s="96"/>
    </row>
    <row r="46" spans="1:7" ht="15">
      <c r="A46" s="95"/>
      <c r="B46" s="94"/>
      <c r="C46" s="95"/>
      <c r="D46" s="95"/>
      <c r="E46" s="95"/>
      <c r="F46" s="96"/>
    </row>
    <row r="47" spans="1:7" ht="15">
      <c r="A47" s="95"/>
      <c r="B47" s="94"/>
      <c r="C47" s="95"/>
      <c r="D47" s="95"/>
      <c r="E47" s="95"/>
      <c r="F47" s="96"/>
    </row>
    <row r="48" spans="1:7" ht="15">
      <c r="A48" s="95"/>
      <c r="B48" s="94"/>
      <c r="C48" s="95"/>
      <c r="D48" s="95"/>
      <c r="E48" s="95"/>
      <c r="F48" s="96"/>
    </row>
    <row r="49" spans="1:6" ht="15">
      <c r="A49" s="95"/>
      <c r="B49" s="94"/>
      <c r="C49" s="95"/>
      <c r="D49" s="95"/>
      <c r="E49" s="95"/>
      <c r="F49" s="96"/>
    </row>
    <row r="50" spans="1:6" ht="15">
      <c r="A50" s="65"/>
      <c r="B50" s="98"/>
      <c r="C50" s="65"/>
      <c r="D50" s="65"/>
      <c r="E50" s="65"/>
      <c r="F50" s="96"/>
    </row>
    <row r="51" spans="1:6" ht="15">
      <c r="A51" s="65"/>
      <c r="B51" s="98"/>
      <c r="C51" s="65"/>
      <c r="D51" s="65"/>
      <c r="E51" s="65"/>
      <c r="F51" s="96"/>
    </row>
    <row r="52" spans="1:6" ht="15">
      <c r="A52" s="65"/>
      <c r="B52" s="98"/>
      <c r="C52" s="65"/>
      <c r="D52" s="65"/>
      <c r="E52" s="65"/>
      <c r="F52" s="96"/>
    </row>
    <row r="53" spans="1:6" ht="15">
      <c r="A53" s="65"/>
      <c r="B53" s="98"/>
      <c r="C53" s="65"/>
      <c r="D53" s="65"/>
      <c r="E53" s="65"/>
      <c r="F53" s="65"/>
    </row>
    <row r="54" spans="1:6" ht="15">
      <c r="A54" s="65"/>
      <c r="B54" s="98"/>
      <c r="C54" s="65"/>
      <c r="D54" s="65"/>
      <c r="E54" s="65"/>
      <c r="F54" s="65"/>
    </row>
    <row r="55" spans="1:6" ht="15">
      <c r="A55" s="65"/>
      <c r="B55" s="98"/>
      <c r="C55" s="65"/>
      <c r="D55" s="65"/>
      <c r="E55" s="65"/>
      <c r="F55" s="65"/>
    </row>
    <row r="56" spans="1:6" ht="15">
      <c r="A56" s="65"/>
      <c r="B56" s="98"/>
      <c r="C56" s="65"/>
      <c r="D56" s="65"/>
      <c r="E56" s="65"/>
      <c r="F56" s="65"/>
    </row>
    <row r="57" spans="1:6" ht="15">
      <c r="A57" s="65"/>
      <c r="B57" s="98"/>
      <c r="C57" s="65"/>
      <c r="D57" s="65"/>
      <c r="E57" s="65"/>
      <c r="F57" s="65"/>
    </row>
    <row r="58" spans="1:6" ht="15">
      <c r="A58" s="65"/>
      <c r="B58" s="98"/>
      <c r="C58" s="65"/>
      <c r="D58" s="65"/>
      <c r="E58" s="65"/>
      <c r="F58" s="65"/>
    </row>
    <row r="59" spans="1:6" ht="15">
      <c r="A59" s="65"/>
      <c r="B59" s="98"/>
      <c r="C59" s="65"/>
      <c r="D59" s="65"/>
      <c r="E59" s="65"/>
      <c r="F59" s="65"/>
    </row>
    <row r="60" spans="1:6" ht="15">
      <c r="A60" s="65"/>
      <c r="B60" s="98"/>
      <c r="C60" s="65"/>
      <c r="D60" s="65"/>
      <c r="E60" s="65"/>
      <c r="F60" s="65"/>
    </row>
    <row r="61" spans="1:6" ht="15">
      <c r="A61" s="65"/>
      <c r="B61" s="98"/>
      <c r="C61" s="65"/>
      <c r="D61" s="65"/>
      <c r="E61" s="65"/>
      <c r="F61" s="65"/>
    </row>
    <row r="62" spans="1:6" ht="15">
      <c r="A62" s="65"/>
      <c r="B62" s="98"/>
      <c r="C62" s="65"/>
      <c r="D62" s="65"/>
      <c r="E62" s="65"/>
      <c r="F62" s="65"/>
    </row>
    <row r="63" spans="1:6" ht="15">
      <c r="A63" s="65"/>
      <c r="B63" s="98"/>
      <c r="C63" s="65"/>
      <c r="D63" s="65"/>
      <c r="E63" s="65"/>
      <c r="F63" s="65"/>
    </row>
    <row r="64" spans="1:6" ht="15">
      <c r="A64" s="65"/>
      <c r="B64" s="98"/>
      <c r="C64" s="65"/>
      <c r="D64" s="65"/>
      <c r="E64" s="65"/>
      <c r="F64" s="65"/>
    </row>
    <row r="65" spans="1:6" ht="15">
      <c r="A65" s="65"/>
      <c r="B65" s="98"/>
      <c r="C65" s="65"/>
      <c r="D65" s="65"/>
      <c r="E65" s="65"/>
      <c r="F65" s="65"/>
    </row>
    <row r="66" spans="1:6" ht="18" customHeight="1">
      <c r="A66" s="65"/>
      <c r="B66" s="98"/>
      <c r="C66" s="65"/>
      <c r="D66" s="65"/>
      <c r="E66" s="65"/>
      <c r="F66" s="65"/>
    </row>
    <row r="67" spans="1:6" ht="18" customHeight="1">
      <c r="A67" s="65"/>
      <c r="B67" s="98"/>
      <c r="C67" s="65"/>
      <c r="D67" s="65"/>
      <c r="E67" s="65"/>
      <c r="F67" s="65"/>
    </row>
    <row r="68" spans="1:6" ht="18" customHeight="1">
      <c r="A68" s="65"/>
      <c r="B68" s="98"/>
      <c r="C68" s="65"/>
      <c r="D68" s="65"/>
      <c r="E68" s="65"/>
      <c r="F68" s="65"/>
    </row>
    <row r="69" spans="1:6" ht="18" customHeight="1">
      <c r="A69" s="65"/>
      <c r="B69" s="98"/>
      <c r="C69" s="65"/>
      <c r="D69" s="65"/>
      <c r="E69" s="65"/>
      <c r="F69" s="65"/>
    </row>
    <row r="70" spans="1:6" ht="18" customHeight="1">
      <c r="A70" s="65"/>
      <c r="B70" s="98"/>
      <c r="C70" s="65"/>
      <c r="D70" s="65"/>
      <c r="E70" s="65"/>
      <c r="F70" s="65"/>
    </row>
    <row r="71" spans="1:6" ht="18" customHeight="1">
      <c r="A71" s="65"/>
      <c r="B71" s="98"/>
      <c r="C71" s="65"/>
      <c r="D71" s="65"/>
      <c r="E71" s="65"/>
      <c r="F71" s="65"/>
    </row>
    <row r="72" spans="1:6" ht="18" customHeight="1">
      <c r="A72" s="65"/>
      <c r="B72" s="98"/>
      <c r="C72" s="65"/>
      <c r="D72" s="65"/>
      <c r="E72" s="65"/>
      <c r="F72" s="65"/>
    </row>
  </sheetData>
  <pageMargins left="0.75" right="0.1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8"/>
  <sheetViews>
    <sheetView tabSelected="1" workbookViewId="0">
      <selection activeCell="E11" sqref="E11"/>
    </sheetView>
  </sheetViews>
  <sheetFormatPr defaultColWidth="11.42578125" defaultRowHeight="16.5" customHeight="1"/>
  <cols>
    <col min="1" max="1" width="53.85546875" style="102" customWidth="1"/>
    <col min="2" max="3" width="17.28515625" style="105" customWidth="1"/>
    <col min="4" max="16384" width="11.42578125" style="102"/>
  </cols>
  <sheetData>
    <row r="1" spans="1:110" ht="20.100000000000001" customHeight="1">
      <c r="A1" s="100" t="s">
        <v>125</v>
      </c>
      <c r="B1" s="101"/>
      <c r="C1" s="101"/>
    </row>
    <row r="2" spans="1:110" ht="20.100000000000001" customHeight="1">
      <c r="A2" s="103" t="s">
        <v>126</v>
      </c>
      <c r="B2" s="103"/>
      <c r="C2" s="103"/>
    </row>
    <row r="3" spans="1:110" ht="20.100000000000001" customHeight="1">
      <c r="A3" s="104"/>
      <c r="C3" s="106" t="s">
        <v>22</v>
      </c>
    </row>
    <row r="4" spans="1:110" s="109" customFormat="1" ht="15.95" customHeight="1">
      <c r="A4" s="107"/>
      <c r="B4" s="108" t="s">
        <v>127</v>
      </c>
      <c r="C4" s="108" t="s">
        <v>127</v>
      </c>
    </row>
    <row r="5" spans="1:110" s="109" customFormat="1" ht="15.95" customHeight="1">
      <c r="A5" s="110"/>
      <c r="B5" s="111" t="s">
        <v>128</v>
      </c>
      <c r="C5" s="111" t="s">
        <v>128</v>
      </c>
    </row>
    <row r="6" spans="1:110" s="109" customFormat="1" ht="15.95" customHeight="1">
      <c r="A6" s="110"/>
      <c r="B6" s="112" t="s">
        <v>129</v>
      </c>
      <c r="C6" s="112" t="s">
        <v>129</v>
      </c>
    </row>
    <row r="7" spans="1:110" s="109" customFormat="1" ht="15.95" customHeight="1">
      <c r="A7" s="110"/>
      <c r="B7" s="111" t="s">
        <v>130</v>
      </c>
      <c r="C7" s="111" t="s">
        <v>130</v>
      </c>
    </row>
    <row r="8" spans="1:110" s="109" customFormat="1" ht="15.95" customHeight="1">
      <c r="A8" s="110"/>
      <c r="B8" s="113" t="s">
        <v>131</v>
      </c>
      <c r="C8" s="113" t="s">
        <v>31</v>
      </c>
    </row>
    <row r="9" spans="1:110" s="109" customFormat="1" ht="15.95" customHeight="1">
      <c r="A9" s="110"/>
      <c r="B9" s="111"/>
      <c r="C9" s="111"/>
    </row>
    <row r="10" spans="1:110" ht="15.95" customHeight="1">
      <c r="A10" s="49" t="s">
        <v>33</v>
      </c>
      <c r="B10" s="114">
        <v>100.96</v>
      </c>
      <c r="C10" s="114">
        <v>98.61</v>
      </c>
    </row>
    <row r="11" spans="1:110" s="116" customFormat="1" ht="15.95" customHeight="1">
      <c r="A11" s="115" t="s">
        <v>34</v>
      </c>
      <c r="B11" s="114">
        <v>100.04</v>
      </c>
      <c r="C11" s="114">
        <v>101.23</v>
      </c>
    </row>
    <row r="12" spans="1:110" s="120" customFormat="1" ht="15.95" customHeight="1">
      <c r="A12" s="117" t="s">
        <v>35</v>
      </c>
      <c r="B12" s="118">
        <v>100.17</v>
      </c>
      <c r="C12" s="118">
        <v>100.18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</row>
    <row r="13" spans="1:110" s="105" customFormat="1" ht="15.95" customHeight="1">
      <c r="A13" s="117" t="s">
        <v>36</v>
      </c>
      <c r="B13" s="118">
        <v>100.05</v>
      </c>
      <c r="C13" s="118">
        <v>106.16</v>
      </c>
    </row>
    <row r="14" spans="1:110" s="105" customFormat="1" ht="15.95" customHeight="1">
      <c r="A14" s="117" t="s">
        <v>37</v>
      </c>
      <c r="B14" s="118">
        <v>100.17</v>
      </c>
      <c r="C14" s="118">
        <v>101.15</v>
      </c>
    </row>
    <row r="15" spans="1:110" s="105" customFormat="1" ht="15.95" customHeight="1">
      <c r="A15" s="117" t="s">
        <v>38</v>
      </c>
      <c r="B15" s="118">
        <v>99.41</v>
      </c>
      <c r="C15" s="118">
        <v>103.23</v>
      </c>
    </row>
    <row r="16" spans="1:110" s="105" customFormat="1" ht="15.95" customHeight="1">
      <c r="A16" s="117" t="s">
        <v>39</v>
      </c>
      <c r="B16" s="118">
        <v>100.23</v>
      </c>
      <c r="C16" s="118">
        <v>108.34</v>
      </c>
    </row>
    <row r="17" spans="1:110" s="105" customFormat="1" ht="15.95" customHeight="1">
      <c r="A17" s="121" t="s">
        <v>40</v>
      </c>
      <c r="B17" s="114">
        <v>101.04</v>
      </c>
      <c r="C17" s="122">
        <v>98.46</v>
      </c>
    </row>
    <row r="18" spans="1:110" s="123" customFormat="1" ht="15.95" customHeight="1">
      <c r="A18" s="117" t="s">
        <v>41</v>
      </c>
      <c r="B18" s="118">
        <v>100.65</v>
      </c>
      <c r="C18" s="118">
        <v>101.91</v>
      </c>
    </row>
    <row r="19" spans="1:110" s="105" customFormat="1" ht="15.95" customHeight="1">
      <c r="A19" s="117" t="s">
        <v>42</v>
      </c>
      <c r="B19" s="118">
        <v>100.33</v>
      </c>
      <c r="C19" s="118">
        <v>101.52</v>
      </c>
    </row>
    <row r="20" spans="1:110" s="105" customFormat="1" ht="15.95" customHeight="1">
      <c r="A20" s="117" t="s">
        <v>43</v>
      </c>
      <c r="B20" s="118">
        <v>100.09</v>
      </c>
      <c r="C20" s="118">
        <v>100.78</v>
      </c>
    </row>
    <row r="21" spans="1:110" s="105" customFormat="1" ht="15.95" customHeight="1">
      <c r="A21" s="117" t="s">
        <v>44</v>
      </c>
      <c r="B21" s="118">
        <v>101.03</v>
      </c>
      <c r="C21" s="124">
        <v>109.78</v>
      </c>
    </row>
    <row r="22" spans="1:110" s="105" customFormat="1" ht="15.95" customHeight="1">
      <c r="A22" s="117" t="s">
        <v>45</v>
      </c>
      <c r="B22" s="118">
        <v>100.89</v>
      </c>
      <c r="C22" s="118">
        <v>94.03</v>
      </c>
    </row>
    <row r="23" spans="1:110" s="105" customFormat="1" ht="15.95" customHeight="1">
      <c r="A23" s="117" t="s">
        <v>46</v>
      </c>
      <c r="B23" s="118">
        <v>101.35</v>
      </c>
      <c r="C23" s="118">
        <v>90.99</v>
      </c>
    </row>
    <row r="24" spans="1:110" s="126" customFormat="1" ht="30" customHeight="1">
      <c r="A24" s="125" t="s">
        <v>132</v>
      </c>
      <c r="B24" s="118">
        <v>100.48</v>
      </c>
      <c r="C24" s="118">
        <v>102.41</v>
      </c>
    </row>
    <row r="25" spans="1:110" s="105" customFormat="1" ht="15.95" customHeight="1">
      <c r="A25" s="117" t="s">
        <v>48</v>
      </c>
      <c r="B25" s="118">
        <v>100.5</v>
      </c>
      <c r="C25" s="118">
        <v>98.65</v>
      </c>
    </row>
    <row r="26" spans="1:110" s="105" customFormat="1" ht="15.95" customHeight="1">
      <c r="A26" s="117" t="s">
        <v>49</v>
      </c>
      <c r="B26" s="118">
        <v>100.38</v>
      </c>
      <c r="C26" s="118">
        <v>98.69</v>
      </c>
    </row>
    <row r="27" spans="1:110" s="105" customFormat="1" ht="15.95" customHeight="1">
      <c r="A27" s="117" t="s">
        <v>50</v>
      </c>
      <c r="B27" s="118">
        <v>100.73</v>
      </c>
      <c r="C27" s="124">
        <v>99.63</v>
      </c>
    </row>
    <row r="28" spans="1:110" s="105" customFormat="1" ht="15.95" customHeight="1">
      <c r="A28" s="117" t="s">
        <v>51</v>
      </c>
      <c r="B28" s="118">
        <v>100.15</v>
      </c>
      <c r="C28" s="118">
        <v>98.11</v>
      </c>
    </row>
    <row r="29" spans="1:110" s="127" customFormat="1" ht="15.95" customHeight="1">
      <c r="A29" s="117" t="s">
        <v>52</v>
      </c>
      <c r="B29" s="118">
        <v>100.21</v>
      </c>
      <c r="C29" s="118">
        <v>109.34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</row>
    <row r="30" spans="1:110" s="105" customFormat="1" ht="15.95" customHeight="1">
      <c r="A30" s="117" t="s">
        <v>53</v>
      </c>
      <c r="B30" s="118">
        <v>100.41</v>
      </c>
      <c r="C30" s="118">
        <v>99.81</v>
      </c>
    </row>
    <row r="31" spans="1:110" s="105" customFormat="1" ht="15.95" customHeight="1">
      <c r="A31" s="117" t="s">
        <v>54</v>
      </c>
      <c r="B31" s="118">
        <v>99.82</v>
      </c>
      <c r="C31" s="118">
        <v>92.61</v>
      </c>
    </row>
    <row r="32" spans="1:110" s="105" customFormat="1" ht="15.95" customHeight="1">
      <c r="A32" s="117" t="s">
        <v>55</v>
      </c>
      <c r="B32" s="118">
        <v>100.21</v>
      </c>
      <c r="C32" s="118">
        <v>94.76</v>
      </c>
    </row>
    <row r="33" spans="1:3" s="105" customFormat="1" ht="15.95" customHeight="1">
      <c r="A33" s="117" t="s">
        <v>133</v>
      </c>
      <c r="B33" s="118">
        <v>100.58</v>
      </c>
      <c r="C33" s="118">
        <v>101.69</v>
      </c>
    </row>
    <row r="34" spans="1:3" s="105" customFormat="1" ht="15.95" customHeight="1">
      <c r="A34" s="117" t="s">
        <v>134</v>
      </c>
      <c r="B34" s="118">
        <v>102.14</v>
      </c>
      <c r="C34" s="118">
        <v>111.03</v>
      </c>
    </row>
    <row r="35" spans="1:3" s="105" customFormat="1" ht="15.95" customHeight="1">
      <c r="A35" s="117" t="s">
        <v>58</v>
      </c>
      <c r="B35" s="118">
        <v>100.84</v>
      </c>
      <c r="C35" s="118">
        <v>112.29</v>
      </c>
    </row>
    <row r="36" spans="1:3" s="105" customFormat="1" ht="15.95" customHeight="1">
      <c r="A36" s="117" t="s">
        <v>59</v>
      </c>
      <c r="B36" s="118">
        <v>100.13</v>
      </c>
      <c r="C36" s="118">
        <v>87.21</v>
      </c>
    </row>
    <row r="37" spans="1:3" s="123" customFormat="1" ht="15.95" customHeight="1">
      <c r="A37" s="117" t="s">
        <v>60</v>
      </c>
      <c r="B37" s="118">
        <v>100.65</v>
      </c>
      <c r="C37" s="118">
        <v>109.31</v>
      </c>
    </row>
    <row r="38" spans="1:3" s="123" customFormat="1" ht="15.95" customHeight="1">
      <c r="A38" s="117" t="s">
        <v>61</v>
      </c>
      <c r="B38" s="118">
        <v>101.97</v>
      </c>
      <c r="C38" s="118">
        <v>104.76</v>
      </c>
    </row>
    <row r="39" spans="1:3" s="105" customFormat="1" ht="15.95" customHeight="1">
      <c r="A39" s="117" t="s">
        <v>62</v>
      </c>
      <c r="B39" s="118">
        <v>101.04</v>
      </c>
      <c r="C39" s="118">
        <v>89.31</v>
      </c>
    </row>
    <row r="40" spans="1:3" ht="15.95" customHeight="1">
      <c r="A40" s="117" t="s">
        <v>63</v>
      </c>
      <c r="B40" s="118">
        <v>100.02</v>
      </c>
      <c r="C40" s="118">
        <v>101.83</v>
      </c>
    </row>
    <row r="41" spans="1:3" ht="15.95" customHeight="1">
      <c r="A41" s="117" t="s">
        <v>64</v>
      </c>
      <c r="B41" s="118">
        <v>101.6</v>
      </c>
      <c r="C41" s="118">
        <v>98.78</v>
      </c>
    </row>
    <row r="42" spans="1:3" ht="15.95" customHeight="1">
      <c r="A42" s="128" t="s">
        <v>65</v>
      </c>
      <c r="B42" s="114">
        <v>100</v>
      </c>
      <c r="C42" s="114">
        <v>98.84</v>
      </c>
    </row>
    <row r="43" spans="1:3" ht="15.95" customHeight="1">
      <c r="A43" s="128" t="s">
        <v>135</v>
      </c>
      <c r="B43" s="114">
        <v>100.08</v>
      </c>
      <c r="C43" s="114">
        <v>101.42</v>
      </c>
    </row>
    <row r="44" spans="1:3" ht="15.95" customHeight="1">
      <c r="A44" s="117" t="s">
        <v>67</v>
      </c>
      <c r="B44" s="118">
        <v>100.01</v>
      </c>
      <c r="C44" s="118">
        <v>99.92</v>
      </c>
    </row>
    <row r="45" spans="1:3" ht="15.95" customHeight="1">
      <c r="A45" s="117" t="s">
        <v>68</v>
      </c>
      <c r="B45" s="118">
        <v>100.37</v>
      </c>
      <c r="C45" s="118">
        <v>98.79</v>
      </c>
    </row>
    <row r="46" spans="1:3" ht="15.95" customHeight="1">
      <c r="A46" s="117" t="s">
        <v>136</v>
      </c>
      <c r="B46" s="118">
        <v>100.09</v>
      </c>
      <c r="C46" s="118">
        <v>102.99</v>
      </c>
    </row>
    <row r="47" spans="1:3" ht="15.95" customHeight="1">
      <c r="A47" s="117" t="s">
        <v>137</v>
      </c>
      <c r="B47" s="118">
        <v>100</v>
      </c>
      <c r="C47" s="118">
        <v>106.25</v>
      </c>
    </row>
    <row r="48" spans="1:3" ht="15.95" customHeight="1">
      <c r="A48" s="129"/>
      <c r="B48" s="130"/>
      <c r="C48" s="130"/>
    </row>
    <row r="49" spans="1:3" ht="15.95" customHeight="1">
      <c r="A49" s="129"/>
      <c r="B49" s="130"/>
      <c r="C49" s="130"/>
    </row>
    <row r="50" spans="1:3" ht="15.95" customHeight="1">
      <c r="A50" s="129"/>
      <c r="B50" s="130"/>
      <c r="C50" s="130"/>
    </row>
    <row r="51" spans="1:3" ht="16.5" customHeight="1">
      <c r="A51" s="129"/>
      <c r="B51" s="130"/>
      <c r="C51" s="130"/>
    </row>
    <row r="52" spans="1:3" ht="16.5" customHeight="1">
      <c r="A52" s="129"/>
    </row>
    <row r="53" spans="1:3" ht="16.5" customHeight="1">
      <c r="A53" s="129"/>
      <c r="B53" s="102"/>
      <c r="C53" s="102"/>
    </row>
    <row r="54" spans="1:3" ht="16.5" customHeight="1">
      <c r="A54" s="129"/>
      <c r="B54" s="102"/>
      <c r="C54" s="102"/>
    </row>
    <row r="55" spans="1:3" ht="16.5" customHeight="1">
      <c r="B55" s="102"/>
      <c r="C55" s="102"/>
    </row>
    <row r="56" spans="1:3" ht="16.5" customHeight="1">
      <c r="B56" s="102"/>
      <c r="C56" s="102"/>
    </row>
    <row r="57" spans="1:3" ht="16.5" customHeight="1">
      <c r="B57" s="102"/>
      <c r="C57" s="102"/>
    </row>
    <row r="58" spans="1:3" ht="16.5" customHeight="1">
      <c r="B58" s="102"/>
      <c r="C58" s="102"/>
    </row>
  </sheetData>
  <pageMargins left="0.86614173228346503" right="0.1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selection activeCell="E11" sqref="E11"/>
    </sheetView>
  </sheetViews>
  <sheetFormatPr defaultColWidth="10.28515625" defaultRowHeight="15"/>
  <cols>
    <col min="1" max="1" width="32.140625" style="136" customWidth="1"/>
    <col min="2" max="3" width="25.7109375" style="136" customWidth="1"/>
    <col min="4" max="16384" width="10.28515625" style="136"/>
  </cols>
  <sheetData>
    <row r="1" spans="1:3" s="102" customFormat="1" ht="20.100000000000001" customHeight="1">
      <c r="A1" s="100" t="s">
        <v>138</v>
      </c>
      <c r="B1" s="101"/>
      <c r="C1" s="101"/>
    </row>
    <row r="2" spans="1:3" s="102" customFormat="1" ht="20.100000000000001" customHeight="1">
      <c r="A2" s="103" t="s">
        <v>139</v>
      </c>
      <c r="B2" s="103"/>
      <c r="C2" s="103"/>
    </row>
    <row r="3" spans="1:3" s="102" customFormat="1" ht="20.100000000000001" customHeight="1">
      <c r="A3" s="103"/>
      <c r="B3" s="103"/>
      <c r="C3" s="103"/>
    </row>
    <row r="4" spans="1:3" s="102" customFormat="1" ht="20.100000000000001" customHeight="1">
      <c r="A4" s="104"/>
      <c r="B4" s="105"/>
      <c r="C4" s="106" t="s">
        <v>22</v>
      </c>
    </row>
    <row r="5" spans="1:3" s="109" customFormat="1" ht="20.100000000000001" customHeight="1">
      <c r="A5" s="107"/>
      <c r="B5" s="108" t="s">
        <v>140</v>
      </c>
      <c r="C5" s="108" t="s">
        <v>140</v>
      </c>
    </row>
    <row r="6" spans="1:3" s="109" customFormat="1" ht="20.100000000000001" customHeight="1">
      <c r="A6" s="110"/>
      <c r="B6" s="131" t="s">
        <v>141</v>
      </c>
      <c r="C6" s="131" t="s">
        <v>141</v>
      </c>
    </row>
    <row r="7" spans="1:3" s="109" customFormat="1" ht="20.100000000000001" customHeight="1">
      <c r="A7" s="110"/>
      <c r="B7" s="113" t="s">
        <v>142</v>
      </c>
      <c r="C7" s="113" t="s">
        <v>143</v>
      </c>
    </row>
    <row r="8" spans="1:3" s="109" customFormat="1" ht="20.100000000000001" customHeight="1">
      <c r="A8" s="110"/>
      <c r="B8" s="111"/>
      <c r="C8" s="111"/>
    </row>
    <row r="9" spans="1:3" s="102" customFormat="1" ht="20.100000000000001" customHeight="1">
      <c r="A9" s="132" t="s">
        <v>144</v>
      </c>
      <c r="B9" s="133">
        <v>100.96</v>
      </c>
      <c r="C9" s="133">
        <v>98.61</v>
      </c>
    </row>
    <row r="10" spans="1:3" ht="18.95" customHeight="1">
      <c r="A10" s="134" t="s">
        <v>145</v>
      </c>
      <c r="B10" s="135">
        <v>100.08</v>
      </c>
      <c r="C10" s="135">
        <v>96.74</v>
      </c>
    </row>
    <row r="11" spans="1:3" ht="18.95" customHeight="1">
      <c r="A11" s="134" t="s">
        <v>146</v>
      </c>
      <c r="B11" s="135">
        <v>103.42</v>
      </c>
      <c r="C11" s="135">
        <v>102.11</v>
      </c>
    </row>
    <row r="12" spans="1:3" ht="18.95" customHeight="1">
      <c r="A12" s="134" t="s">
        <v>147</v>
      </c>
      <c r="B12" s="135">
        <v>98.95</v>
      </c>
      <c r="C12" s="135">
        <v>96.05</v>
      </c>
    </row>
    <row r="13" spans="1:3" ht="18.95" customHeight="1">
      <c r="A13" s="134" t="s">
        <v>148</v>
      </c>
      <c r="B13" s="135">
        <v>100.82</v>
      </c>
      <c r="C13" s="135">
        <v>104.99</v>
      </c>
    </row>
    <row r="14" spans="1:3" ht="18.95" customHeight="1">
      <c r="A14" s="134" t="s">
        <v>149</v>
      </c>
      <c r="B14" s="135">
        <v>100.42</v>
      </c>
      <c r="C14" s="135">
        <v>89.78</v>
      </c>
    </row>
    <row r="15" spans="1:3" ht="18.95" customHeight="1">
      <c r="A15" s="134" t="s">
        <v>150</v>
      </c>
      <c r="B15" s="135">
        <v>102.01</v>
      </c>
      <c r="C15" s="135">
        <v>95.41</v>
      </c>
    </row>
    <row r="16" spans="1:3" ht="18.95" customHeight="1">
      <c r="A16" s="134" t="s">
        <v>151</v>
      </c>
      <c r="B16" s="135">
        <v>100.98</v>
      </c>
      <c r="C16" s="135">
        <v>92.58</v>
      </c>
    </row>
    <row r="17" spans="1:3" ht="18.95" customHeight="1">
      <c r="A17" s="134" t="s">
        <v>152</v>
      </c>
      <c r="B17" s="135">
        <v>101.13</v>
      </c>
      <c r="C17" s="135">
        <v>100.5</v>
      </c>
    </row>
    <row r="18" spans="1:3" ht="18.95" customHeight="1">
      <c r="A18" s="134" t="s">
        <v>153</v>
      </c>
      <c r="B18" s="135">
        <v>102.73</v>
      </c>
      <c r="C18" s="135">
        <v>99.47</v>
      </c>
    </row>
    <row r="19" spans="1:3" ht="18.95" customHeight="1">
      <c r="A19" s="134" t="s">
        <v>154</v>
      </c>
      <c r="B19" s="135">
        <v>99.96</v>
      </c>
      <c r="C19" s="135">
        <v>115.58</v>
      </c>
    </row>
    <row r="20" spans="1:3" ht="18.95" customHeight="1">
      <c r="A20" s="134" t="s">
        <v>155</v>
      </c>
      <c r="B20" s="135">
        <v>100.62</v>
      </c>
      <c r="C20" s="135">
        <v>100.27</v>
      </c>
    </row>
    <row r="21" spans="1:3" ht="18.95" customHeight="1">
      <c r="A21" s="134" t="s">
        <v>156</v>
      </c>
      <c r="B21" s="135">
        <v>100.06</v>
      </c>
      <c r="C21" s="135">
        <v>98.1</v>
      </c>
    </row>
    <row r="22" spans="1:3" ht="18.95" customHeight="1">
      <c r="A22" s="134" t="s">
        <v>157</v>
      </c>
      <c r="B22" s="135">
        <v>100.15</v>
      </c>
      <c r="C22" s="135">
        <v>109.71</v>
      </c>
    </row>
    <row r="23" spans="1:3" ht="18.95" customHeight="1">
      <c r="A23" s="134" t="s">
        <v>158</v>
      </c>
      <c r="B23" s="135">
        <v>99.96</v>
      </c>
      <c r="C23" s="135">
        <v>107.18</v>
      </c>
    </row>
    <row r="24" spans="1:3" ht="18.95" customHeight="1">
      <c r="A24" s="134" t="s">
        <v>159</v>
      </c>
      <c r="B24" s="135">
        <v>101.97</v>
      </c>
      <c r="C24" s="135">
        <v>102.35</v>
      </c>
    </row>
    <row r="25" spans="1:3" ht="18.95" customHeight="1">
      <c r="A25" s="134" t="s">
        <v>160</v>
      </c>
      <c r="B25" s="135">
        <v>99.87</v>
      </c>
      <c r="C25" s="135">
        <v>100.05</v>
      </c>
    </row>
    <row r="26" spans="1:3" ht="18.95" customHeight="1">
      <c r="A26" s="134" t="s">
        <v>161</v>
      </c>
      <c r="B26" s="135">
        <v>101.3</v>
      </c>
      <c r="C26" s="135">
        <v>122.43</v>
      </c>
    </row>
    <row r="27" spans="1:3" ht="18.95" customHeight="1">
      <c r="A27" s="134" t="s">
        <v>162</v>
      </c>
      <c r="B27" s="135">
        <v>100.25</v>
      </c>
      <c r="C27" s="135">
        <v>93.86</v>
      </c>
    </row>
    <row r="28" spans="1:3" ht="18.95" customHeight="1">
      <c r="A28" s="134" t="s">
        <v>163</v>
      </c>
      <c r="B28" s="135">
        <v>99.91</v>
      </c>
      <c r="C28" s="135">
        <v>99.35</v>
      </c>
    </row>
    <row r="29" spans="1:3" ht="18.95" customHeight="1">
      <c r="A29" s="134" t="s">
        <v>164</v>
      </c>
      <c r="B29" s="135">
        <v>104.01</v>
      </c>
      <c r="C29" s="135">
        <v>142.58000000000001</v>
      </c>
    </row>
    <row r="30" spans="1:3" ht="18.95" customHeight="1">
      <c r="A30" s="134" t="s">
        <v>165</v>
      </c>
      <c r="B30" s="135">
        <v>101.56</v>
      </c>
      <c r="C30" s="135">
        <v>118.86</v>
      </c>
    </row>
    <row r="31" spans="1:3" ht="18.95" customHeight="1">
      <c r="A31" s="134" t="s">
        <v>166</v>
      </c>
      <c r="B31" s="135">
        <v>100</v>
      </c>
      <c r="C31" s="135">
        <v>92.03</v>
      </c>
    </row>
    <row r="32" spans="1:3" ht="18.95" customHeight="1">
      <c r="A32" s="134" t="s">
        <v>167</v>
      </c>
      <c r="B32" s="135">
        <v>99.36</v>
      </c>
      <c r="C32" s="135">
        <v>101.74</v>
      </c>
    </row>
    <row r="33" spans="1:3" ht="18.95" customHeight="1">
      <c r="A33" s="134" t="s">
        <v>168</v>
      </c>
      <c r="B33" s="135">
        <v>101.47</v>
      </c>
      <c r="C33" s="135">
        <v>94.1</v>
      </c>
    </row>
    <row r="34" spans="1:3" ht="18.95" customHeight="1">
      <c r="A34" s="134" t="s">
        <v>169</v>
      </c>
      <c r="B34" s="135">
        <v>102.03</v>
      </c>
      <c r="C34" s="135">
        <v>95.85</v>
      </c>
    </row>
    <row r="35" spans="1:3" ht="18.95" customHeight="1">
      <c r="A35" s="134" t="s">
        <v>170</v>
      </c>
      <c r="B35" s="135">
        <v>101.9</v>
      </c>
      <c r="C35" s="135">
        <v>89.02</v>
      </c>
    </row>
    <row r="36" spans="1:3" ht="18.95" customHeight="1">
      <c r="A36" s="134" t="s">
        <v>171</v>
      </c>
      <c r="B36" s="135">
        <v>99.03</v>
      </c>
      <c r="C36" s="135">
        <v>113.15</v>
      </c>
    </row>
    <row r="37" spans="1:3" ht="18.95" customHeight="1">
      <c r="A37" s="134" t="s">
        <v>172</v>
      </c>
      <c r="B37" s="135">
        <v>100.1</v>
      </c>
      <c r="C37" s="135">
        <v>110.98</v>
      </c>
    </row>
    <row r="38" spans="1:3" ht="18.95" customHeight="1">
      <c r="A38" s="134" t="s">
        <v>173</v>
      </c>
      <c r="B38" s="135">
        <v>100.2</v>
      </c>
      <c r="C38" s="135">
        <v>96.25</v>
      </c>
    </row>
    <row r="39" spans="1:3" ht="18.95" customHeight="1">
      <c r="A39" s="134" t="s">
        <v>174</v>
      </c>
      <c r="B39" s="135">
        <v>99.73</v>
      </c>
      <c r="C39" s="135">
        <v>93.95</v>
      </c>
    </row>
    <row r="40" spans="1:3" ht="18.95" customHeight="1">
      <c r="A40" s="134" t="s">
        <v>175</v>
      </c>
      <c r="B40" s="135">
        <v>100.19</v>
      </c>
      <c r="C40" s="135">
        <v>95.26</v>
      </c>
    </row>
    <row r="41" spans="1:3" s="102" customFormat="1" ht="20.100000000000001" customHeight="1">
      <c r="A41" s="100" t="s">
        <v>176</v>
      </c>
      <c r="B41" s="135"/>
      <c r="C41" s="135"/>
    </row>
    <row r="42" spans="1:3" s="102" customFormat="1" ht="20.100000000000001" customHeight="1">
      <c r="A42" s="137" t="s">
        <v>139</v>
      </c>
      <c r="B42" s="135"/>
      <c r="C42" s="135"/>
    </row>
    <row r="43" spans="1:3" s="102" customFormat="1" ht="20.100000000000001" customHeight="1">
      <c r="A43" s="103"/>
      <c r="B43" s="103"/>
      <c r="C43" s="103"/>
    </row>
    <row r="44" spans="1:3" s="102" customFormat="1" ht="20.100000000000001" customHeight="1">
      <c r="A44" s="104"/>
      <c r="B44" s="105"/>
      <c r="C44" s="106" t="s">
        <v>22</v>
      </c>
    </row>
    <row r="45" spans="1:3" s="109" customFormat="1" ht="20.100000000000001" customHeight="1">
      <c r="A45" s="107"/>
      <c r="B45" s="108" t="s">
        <v>140</v>
      </c>
      <c r="C45" s="108" t="s">
        <v>140</v>
      </c>
    </row>
    <row r="46" spans="1:3" s="109" customFormat="1" ht="20.100000000000001" customHeight="1">
      <c r="A46" s="110"/>
      <c r="B46" s="131" t="s">
        <v>141</v>
      </c>
      <c r="C46" s="131" t="s">
        <v>141</v>
      </c>
    </row>
    <row r="47" spans="1:3" s="109" customFormat="1" ht="20.100000000000001" customHeight="1">
      <c r="A47" s="110"/>
      <c r="B47" s="113" t="s">
        <v>142</v>
      </c>
      <c r="C47" s="113" t="s">
        <v>143</v>
      </c>
    </row>
    <row r="48" spans="1:3" ht="20.100000000000001" customHeight="1">
      <c r="A48" s="138"/>
      <c r="B48" s="139"/>
      <c r="C48" s="139"/>
    </row>
    <row r="49" spans="1:3" ht="18.95" customHeight="1">
      <c r="A49" s="134" t="s">
        <v>177</v>
      </c>
      <c r="B49" s="135">
        <v>100.16</v>
      </c>
      <c r="C49" s="135">
        <v>94.16</v>
      </c>
    </row>
    <row r="50" spans="1:3" ht="18.95" customHeight="1">
      <c r="A50" s="134" t="s">
        <v>178</v>
      </c>
      <c r="B50" s="135">
        <v>100.3</v>
      </c>
      <c r="C50" s="135">
        <v>88.31</v>
      </c>
    </row>
    <row r="51" spans="1:3" ht="18.95" customHeight="1">
      <c r="A51" s="134" t="s">
        <v>179</v>
      </c>
      <c r="B51" s="135">
        <v>100.46</v>
      </c>
      <c r="C51" s="135">
        <v>109.64</v>
      </c>
    </row>
    <row r="52" spans="1:3" ht="18.95" customHeight="1">
      <c r="A52" s="134" t="s">
        <v>180</v>
      </c>
      <c r="B52" s="135">
        <v>102.98</v>
      </c>
      <c r="C52" s="135">
        <v>103.09</v>
      </c>
    </row>
    <row r="53" spans="1:3" ht="18.95" customHeight="1">
      <c r="A53" s="134" t="s">
        <v>181</v>
      </c>
      <c r="B53" s="135">
        <v>100.16</v>
      </c>
      <c r="C53" s="135">
        <v>96.81</v>
      </c>
    </row>
    <row r="54" spans="1:3" ht="18.95" customHeight="1">
      <c r="A54" s="134" t="s">
        <v>182</v>
      </c>
      <c r="B54" s="135">
        <v>100.36</v>
      </c>
      <c r="C54" s="135">
        <v>103.24</v>
      </c>
    </row>
    <row r="55" spans="1:3" ht="18.95" customHeight="1">
      <c r="A55" s="134" t="s">
        <v>183</v>
      </c>
      <c r="B55" s="135">
        <v>101.08</v>
      </c>
      <c r="C55" s="135">
        <v>117.29</v>
      </c>
    </row>
    <row r="56" spans="1:3" ht="18.95" customHeight="1">
      <c r="A56" s="134" t="s">
        <v>184</v>
      </c>
      <c r="B56" s="135">
        <v>100.36</v>
      </c>
      <c r="C56" s="135">
        <v>92.4</v>
      </c>
    </row>
    <row r="57" spans="1:3" ht="18.95" customHeight="1">
      <c r="A57" s="134" t="s">
        <v>185</v>
      </c>
      <c r="B57" s="135">
        <v>99.98</v>
      </c>
      <c r="C57" s="135">
        <v>100.9</v>
      </c>
    </row>
    <row r="58" spans="1:3" ht="18.95" customHeight="1">
      <c r="A58" s="134" t="s">
        <v>186</v>
      </c>
      <c r="B58" s="135">
        <v>100.09</v>
      </c>
      <c r="C58" s="135">
        <v>96.86</v>
      </c>
    </row>
    <row r="59" spans="1:3" ht="18.95" customHeight="1">
      <c r="A59" s="134" t="s">
        <v>187</v>
      </c>
      <c r="B59" s="135">
        <v>99.63</v>
      </c>
      <c r="C59" s="135">
        <v>113</v>
      </c>
    </row>
    <row r="60" spans="1:3" ht="18.95" customHeight="1">
      <c r="A60" s="134" t="s">
        <v>188</v>
      </c>
      <c r="B60" s="135">
        <v>99.77</v>
      </c>
      <c r="C60" s="135">
        <v>94.08</v>
      </c>
    </row>
    <row r="61" spans="1:3" ht="18.95" customHeight="1">
      <c r="A61" s="134" t="s">
        <v>189</v>
      </c>
      <c r="B61" s="135">
        <v>100.05</v>
      </c>
      <c r="C61" s="135">
        <v>100.27</v>
      </c>
    </row>
    <row r="62" spans="1:3" ht="18.95" customHeight="1">
      <c r="A62" s="134" t="s">
        <v>190</v>
      </c>
      <c r="B62" s="135">
        <v>106.36</v>
      </c>
      <c r="C62" s="135">
        <v>91.83</v>
      </c>
    </row>
    <row r="63" spans="1:3" ht="18.95" customHeight="1">
      <c r="A63" s="134" t="s">
        <v>191</v>
      </c>
      <c r="B63" s="135">
        <v>100.81</v>
      </c>
      <c r="C63" s="135">
        <v>116.67</v>
      </c>
    </row>
    <row r="64" spans="1:3" ht="18.95" customHeight="1">
      <c r="A64" s="134" t="s">
        <v>192</v>
      </c>
      <c r="B64" s="135">
        <v>101.47</v>
      </c>
      <c r="C64" s="135">
        <v>88.16</v>
      </c>
    </row>
    <row r="65" spans="1:3" ht="18.95" customHeight="1">
      <c r="A65" s="134" t="s">
        <v>193</v>
      </c>
      <c r="B65" s="135">
        <v>100.54</v>
      </c>
      <c r="C65" s="135">
        <v>94.28</v>
      </c>
    </row>
    <row r="66" spans="1:3" ht="18.95" customHeight="1">
      <c r="A66" s="134" t="s">
        <v>194</v>
      </c>
      <c r="B66" s="135">
        <v>101.82</v>
      </c>
      <c r="C66" s="135">
        <v>99.44</v>
      </c>
    </row>
    <row r="67" spans="1:3" ht="18.95" customHeight="1">
      <c r="A67" s="134" t="s">
        <v>195</v>
      </c>
      <c r="B67" s="135">
        <v>100.49</v>
      </c>
      <c r="C67" s="135">
        <v>96.83</v>
      </c>
    </row>
    <row r="68" spans="1:3" ht="18.95" customHeight="1">
      <c r="A68" s="134" t="s">
        <v>196</v>
      </c>
      <c r="B68" s="135">
        <v>100.69</v>
      </c>
      <c r="C68" s="135">
        <v>91.25</v>
      </c>
    </row>
    <row r="69" spans="1:3" ht="18.95" customHeight="1">
      <c r="A69" s="134" t="s">
        <v>197</v>
      </c>
      <c r="B69" s="135">
        <v>100.22</v>
      </c>
      <c r="C69" s="135">
        <v>103.13</v>
      </c>
    </row>
    <row r="70" spans="1:3" ht="18.95" customHeight="1">
      <c r="A70" s="134" t="s">
        <v>198</v>
      </c>
      <c r="B70" s="135">
        <v>101.46</v>
      </c>
      <c r="C70" s="135">
        <v>97.51</v>
      </c>
    </row>
    <row r="71" spans="1:3" ht="18.95" customHeight="1">
      <c r="A71" s="134" t="s">
        <v>199</v>
      </c>
      <c r="B71" s="135">
        <v>99.82</v>
      </c>
      <c r="C71" s="135">
        <v>97.07</v>
      </c>
    </row>
    <row r="72" spans="1:3" ht="18.95" customHeight="1">
      <c r="A72" s="134" t="s">
        <v>200</v>
      </c>
      <c r="B72" s="135">
        <v>100.23</v>
      </c>
      <c r="C72" s="135">
        <v>98.9</v>
      </c>
    </row>
    <row r="73" spans="1:3" ht="18.95" customHeight="1">
      <c r="A73" s="134" t="s">
        <v>201</v>
      </c>
      <c r="B73" s="135">
        <v>100.9</v>
      </c>
      <c r="C73" s="135">
        <v>98.95</v>
      </c>
    </row>
    <row r="74" spans="1:3" ht="18.95" customHeight="1">
      <c r="A74" s="134" t="s">
        <v>202</v>
      </c>
      <c r="B74" s="135">
        <v>100.87</v>
      </c>
      <c r="C74" s="135">
        <v>99.16</v>
      </c>
    </row>
    <row r="75" spans="1:3" ht="18.95" customHeight="1">
      <c r="A75" s="134" t="s">
        <v>203</v>
      </c>
      <c r="B75" s="135">
        <v>101.24</v>
      </c>
      <c r="C75" s="135">
        <v>89.34</v>
      </c>
    </row>
    <row r="76" spans="1:3" ht="18.95" customHeight="1">
      <c r="A76" s="134" t="s">
        <v>204</v>
      </c>
      <c r="B76" s="135">
        <v>100.31</v>
      </c>
      <c r="C76" s="135">
        <v>96.55</v>
      </c>
    </row>
    <row r="77" spans="1:3" ht="18.95" customHeight="1">
      <c r="A77" s="134" t="s">
        <v>205</v>
      </c>
      <c r="B77" s="135">
        <v>101.05</v>
      </c>
      <c r="C77" s="135">
        <v>111.48</v>
      </c>
    </row>
    <row r="78" spans="1:3" ht="18.95" customHeight="1">
      <c r="A78" s="134" t="s">
        <v>206</v>
      </c>
      <c r="B78" s="135">
        <v>100.59</v>
      </c>
      <c r="C78" s="135">
        <v>95.47</v>
      </c>
    </row>
    <row r="79" spans="1:3" ht="18.95" customHeight="1">
      <c r="A79" s="134" t="s">
        <v>207</v>
      </c>
      <c r="B79" s="135">
        <v>102.34</v>
      </c>
      <c r="C79" s="135">
        <v>100.63</v>
      </c>
    </row>
    <row r="80" spans="1:3" ht="18.95" customHeight="1">
      <c r="A80" s="134" t="s">
        <v>208</v>
      </c>
      <c r="B80" s="135">
        <v>100.43</v>
      </c>
      <c r="C80" s="135">
        <v>96.3</v>
      </c>
    </row>
  </sheetData>
  <pageMargins left="0.86614173228346503" right="0.47244094488188998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Normal="100" workbookViewId="0">
      <selection activeCell="E11" sqref="E11"/>
    </sheetView>
  </sheetViews>
  <sheetFormatPr defaultColWidth="10.28515625" defaultRowHeight="15"/>
  <cols>
    <col min="1" max="1" width="34.85546875" style="136" customWidth="1"/>
    <col min="2" max="2" width="9" style="347" customWidth="1"/>
    <col min="3" max="3" width="8.42578125" style="347" customWidth="1"/>
    <col min="4" max="4" width="9.140625" style="347" customWidth="1"/>
    <col min="5" max="5" width="9.42578125" style="136" customWidth="1"/>
    <col min="6" max="6" width="10.42578125" style="136" customWidth="1"/>
    <col min="7" max="7" width="10.140625" style="136" customWidth="1"/>
    <col min="8" max="16384" width="10.28515625" style="136"/>
  </cols>
  <sheetData>
    <row r="1" spans="1:7" ht="20.100000000000001" customHeight="1">
      <c r="A1" s="315" t="s">
        <v>374</v>
      </c>
      <c r="B1" s="316"/>
      <c r="C1" s="316"/>
      <c r="D1" s="316"/>
      <c r="E1" s="317"/>
      <c r="F1" s="317"/>
      <c r="G1" s="317"/>
    </row>
    <row r="2" spans="1:7" ht="20.100000000000001" customHeight="1">
      <c r="A2" s="318"/>
      <c r="B2" s="319"/>
      <c r="C2" s="319"/>
      <c r="D2" s="319"/>
      <c r="E2" s="320"/>
      <c r="F2" s="320"/>
      <c r="G2" s="320"/>
    </row>
    <row r="3" spans="1:7" ht="20.100000000000001" customHeight="1">
      <c r="A3" s="321"/>
      <c r="B3" s="322"/>
      <c r="C3" s="322"/>
      <c r="D3" s="322"/>
      <c r="E3" s="323"/>
      <c r="F3" s="324"/>
      <c r="G3" s="325"/>
    </row>
    <row r="4" spans="1:7" ht="18" customHeight="1">
      <c r="A4" s="326"/>
      <c r="B4" s="327" t="s">
        <v>23</v>
      </c>
      <c r="C4" s="327" t="s">
        <v>24</v>
      </c>
      <c r="D4" s="327" t="s">
        <v>25</v>
      </c>
      <c r="E4" s="462" t="s">
        <v>375</v>
      </c>
      <c r="F4" s="462"/>
      <c r="G4" s="328" t="s">
        <v>25</v>
      </c>
    </row>
    <row r="5" spans="1:7" ht="18" customHeight="1">
      <c r="A5" s="329"/>
      <c r="B5" s="330" t="s">
        <v>77</v>
      </c>
      <c r="C5" s="330" t="s">
        <v>77</v>
      </c>
      <c r="D5" s="330" t="s">
        <v>77</v>
      </c>
      <c r="E5" s="463" t="s">
        <v>376</v>
      </c>
      <c r="F5" s="463"/>
      <c r="G5" s="331" t="s">
        <v>26</v>
      </c>
    </row>
    <row r="6" spans="1:7" ht="18" customHeight="1">
      <c r="A6" s="329"/>
      <c r="B6" s="330">
        <v>2023</v>
      </c>
      <c r="C6" s="330">
        <v>2023</v>
      </c>
      <c r="D6" s="330">
        <v>2023</v>
      </c>
      <c r="E6" s="332" t="s">
        <v>23</v>
      </c>
      <c r="F6" s="332" t="s">
        <v>24</v>
      </c>
      <c r="G6" s="331" t="s">
        <v>27</v>
      </c>
    </row>
    <row r="7" spans="1:7" ht="18" customHeight="1">
      <c r="A7" s="329"/>
      <c r="B7" s="330"/>
      <c r="C7" s="330"/>
      <c r="D7" s="330"/>
      <c r="E7" s="332" t="s">
        <v>77</v>
      </c>
      <c r="F7" s="332" t="s">
        <v>77</v>
      </c>
      <c r="G7" s="331" t="s">
        <v>313</v>
      </c>
    </row>
    <row r="8" spans="1:7" ht="18" customHeight="1">
      <c r="A8" s="329"/>
      <c r="B8" s="333"/>
      <c r="C8" s="333"/>
      <c r="D8" s="333"/>
      <c r="E8" s="78">
        <v>2023</v>
      </c>
      <c r="F8" s="78">
        <v>2022</v>
      </c>
      <c r="G8" s="334" t="s">
        <v>377</v>
      </c>
    </row>
    <row r="9" spans="1:7" ht="20.100000000000001" customHeight="1">
      <c r="A9" s="329"/>
      <c r="B9" s="335"/>
      <c r="C9" s="335"/>
      <c r="D9" s="335"/>
      <c r="E9" s="329"/>
      <c r="F9" s="329"/>
      <c r="G9" s="329"/>
    </row>
    <row r="10" spans="1:7" ht="25.15" customHeight="1">
      <c r="A10" s="336" t="s">
        <v>378</v>
      </c>
      <c r="B10" s="337">
        <v>12684</v>
      </c>
      <c r="C10" s="337">
        <v>15435</v>
      </c>
      <c r="D10" s="337">
        <v>131777</v>
      </c>
      <c r="E10" s="338">
        <v>121.68874172185431</v>
      </c>
      <c r="F10" s="338">
        <v>118.45740598618573</v>
      </c>
      <c r="G10" s="338">
        <v>104.73370899929265</v>
      </c>
    </row>
    <row r="11" spans="1:7" ht="25.15" customHeight="1">
      <c r="A11" s="336" t="s">
        <v>379</v>
      </c>
      <c r="B11" s="339">
        <v>117158</v>
      </c>
      <c r="C11" s="339">
        <v>125844</v>
      </c>
      <c r="D11" s="339">
        <v>1212619.5378536428</v>
      </c>
      <c r="E11" s="338">
        <v>107.41391966404343</v>
      </c>
      <c r="F11" s="338">
        <v>117.7036177934079</v>
      </c>
      <c r="G11" s="338">
        <v>87.92188121400234</v>
      </c>
    </row>
    <row r="12" spans="1:7" ht="25.15" customHeight="1">
      <c r="A12" s="336" t="s">
        <v>380</v>
      </c>
      <c r="B12" s="337">
        <v>80057</v>
      </c>
      <c r="C12" s="337">
        <v>131565</v>
      </c>
      <c r="D12" s="337">
        <v>880426</v>
      </c>
      <c r="E12" s="338">
        <v>164.33915834967584</v>
      </c>
      <c r="F12" s="338">
        <v>171.17931770277656</v>
      </c>
      <c r="G12" s="338">
        <v>105.44251253320431</v>
      </c>
    </row>
    <row r="13" spans="1:7" ht="40.15" customHeight="1">
      <c r="A13" s="340" t="s">
        <v>381</v>
      </c>
      <c r="B13" s="341">
        <v>9.2366761274046034</v>
      </c>
      <c r="C13" s="341">
        <v>8.1531584062196298</v>
      </c>
      <c r="D13" s="341">
        <v>9.2020575506624276</v>
      </c>
      <c r="E13" s="338">
        <v>88.269397928003031</v>
      </c>
      <c r="F13" s="338">
        <v>99.363663093495632</v>
      </c>
      <c r="G13" s="338">
        <v>83.948025954658164</v>
      </c>
    </row>
    <row r="14" spans="1:7" ht="25.15" customHeight="1">
      <c r="A14" s="336" t="s">
        <v>382</v>
      </c>
      <c r="B14" s="339">
        <v>5808</v>
      </c>
      <c r="C14" s="339">
        <v>5630</v>
      </c>
      <c r="D14" s="339">
        <v>51861</v>
      </c>
      <c r="E14" s="338">
        <v>96.935261707988985</v>
      </c>
      <c r="F14" s="338">
        <v>144.24801434793747</v>
      </c>
      <c r="G14" s="338">
        <v>98.475239252620383</v>
      </c>
    </row>
    <row r="15" spans="1:7" ht="40.15" customHeight="1">
      <c r="A15" s="340" t="s">
        <v>383</v>
      </c>
      <c r="B15" s="339">
        <v>4124</v>
      </c>
      <c r="C15" s="339">
        <v>5501</v>
      </c>
      <c r="D15" s="339">
        <v>81086</v>
      </c>
      <c r="E15" s="338">
        <v>133.38991270611058</v>
      </c>
      <c r="F15" s="338">
        <v>135.55938886150813</v>
      </c>
      <c r="G15" s="338">
        <v>122.11563078869294</v>
      </c>
    </row>
    <row r="16" spans="1:7" ht="40.15" customHeight="1">
      <c r="A16" s="340" t="s">
        <v>384</v>
      </c>
      <c r="B16" s="337">
        <v>5273</v>
      </c>
      <c r="C16" s="337">
        <v>4898</v>
      </c>
      <c r="D16" s="337">
        <v>50735</v>
      </c>
      <c r="E16" s="338">
        <v>92.888298881092354</v>
      </c>
      <c r="F16" s="338">
        <v>116.61904761904762</v>
      </c>
      <c r="G16" s="338">
        <v>125.86831398233602</v>
      </c>
    </row>
    <row r="17" spans="1:7" ht="25.15" customHeight="1">
      <c r="A17" s="336" t="s">
        <v>385</v>
      </c>
      <c r="B17" s="337">
        <v>1441</v>
      </c>
      <c r="C17" s="337">
        <v>1501</v>
      </c>
      <c r="D17" s="337">
        <v>14729</v>
      </c>
      <c r="E17" s="338">
        <v>104.16377515614157</v>
      </c>
      <c r="F17" s="338">
        <v>93.695380774032458</v>
      </c>
      <c r="G17" s="338">
        <v>95.481654349799044</v>
      </c>
    </row>
    <row r="18" spans="1:7" ht="20.100000000000001" customHeight="1">
      <c r="A18" s="342"/>
      <c r="B18" s="343"/>
      <c r="C18" s="343"/>
      <c r="D18" s="344"/>
      <c r="E18" s="342"/>
      <c r="F18" s="342"/>
      <c r="G18" s="342"/>
    </row>
    <row r="19" spans="1:7" ht="20.100000000000001" customHeight="1">
      <c r="A19" s="342"/>
      <c r="B19" s="343"/>
      <c r="C19" s="343"/>
      <c r="D19" s="343"/>
      <c r="E19" s="342"/>
      <c r="F19" s="342"/>
      <c r="G19" s="342"/>
    </row>
    <row r="20" spans="1:7" ht="20.100000000000001" customHeight="1">
      <c r="A20" s="342"/>
      <c r="B20" s="343"/>
      <c r="C20" s="343"/>
      <c r="D20" s="343"/>
      <c r="E20" s="342"/>
      <c r="F20" s="342"/>
      <c r="G20" s="342"/>
    </row>
    <row r="21" spans="1:7" ht="20.100000000000001" customHeight="1">
      <c r="A21" s="342"/>
      <c r="B21" s="343"/>
      <c r="C21" s="343"/>
      <c r="D21" s="343"/>
      <c r="E21" s="342"/>
      <c r="F21" s="342"/>
      <c r="G21" s="342"/>
    </row>
    <row r="22" spans="1:7">
      <c r="A22" s="342"/>
      <c r="B22" s="343"/>
      <c r="C22" s="343"/>
      <c r="D22" s="343"/>
      <c r="E22" s="342"/>
      <c r="F22" s="342"/>
      <c r="G22" s="342"/>
    </row>
    <row r="23" spans="1:7">
      <c r="A23" s="342"/>
      <c r="B23" s="343"/>
      <c r="C23" s="343"/>
      <c r="D23" s="343"/>
      <c r="E23" s="342"/>
      <c r="F23" s="342"/>
      <c r="G23" s="342"/>
    </row>
    <row r="24" spans="1:7">
      <c r="A24" s="342"/>
      <c r="B24" s="343"/>
      <c r="C24" s="343"/>
      <c r="D24" s="343"/>
      <c r="E24" s="342"/>
      <c r="F24" s="342"/>
      <c r="G24" s="342"/>
    </row>
    <row r="25" spans="1:7">
      <c r="A25" s="342"/>
      <c r="B25" s="343"/>
      <c r="C25" s="343"/>
      <c r="D25" s="343"/>
      <c r="E25" s="342"/>
      <c r="F25" s="342"/>
      <c r="G25" s="342"/>
    </row>
    <row r="26" spans="1:7">
      <c r="A26" s="342"/>
      <c r="B26" s="343"/>
      <c r="C26" s="343"/>
      <c r="D26" s="343"/>
      <c r="E26" s="342"/>
      <c r="F26" s="342"/>
      <c r="G26" s="342"/>
    </row>
    <row r="27" spans="1:7">
      <c r="A27" s="342"/>
      <c r="B27" s="343"/>
      <c r="C27" s="343"/>
      <c r="D27" s="343"/>
      <c r="E27" s="342"/>
      <c r="F27" s="342"/>
      <c r="G27" s="342"/>
    </row>
    <row r="28" spans="1:7">
      <c r="A28" s="342"/>
      <c r="B28" s="343"/>
      <c r="C28" s="343"/>
      <c r="D28" s="343"/>
      <c r="E28" s="342"/>
      <c r="F28" s="342"/>
      <c r="G28" s="342"/>
    </row>
    <row r="29" spans="1:7">
      <c r="A29" s="342"/>
      <c r="B29" s="343"/>
      <c r="C29" s="343"/>
      <c r="D29" s="343"/>
      <c r="E29" s="342"/>
      <c r="F29" s="342"/>
      <c r="G29" s="342"/>
    </row>
    <row r="30" spans="1:7">
      <c r="A30" s="342"/>
      <c r="B30" s="343"/>
      <c r="C30" s="343"/>
      <c r="D30" s="343"/>
      <c r="E30" s="342"/>
      <c r="F30" s="342"/>
      <c r="G30" s="342"/>
    </row>
    <row r="31" spans="1:7">
      <c r="A31" s="342"/>
      <c r="B31" s="343"/>
      <c r="C31" s="343"/>
      <c r="D31" s="343"/>
      <c r="E31" s="342"/>
      <c r="F31" s="342"/>
      <c r="G31" s="342"/>
    </row>
    <row r="32" spans="1:7">
      <c r="A32" s="342"/>
      <c r="B32" s="343"/>
      <c r="C32" s="343"/>
      <c r="D32" s="343"/>
      <c r="E32" s="342"/>
      <c r="F32" s="342"/>
      <c r="G32" s="342"/>
    </row>
    <row r="33" spans="1:7">
      <c r="A33" s="342"/>
      <c r="B33" s="343"/>
      <c r="C33" s="343"/>
      <c r="D33" s="343"/>
      <c r="E33" s="342"/>
      <c r="F33" s="342"/>
      <c r="G33" s="342"/>
    </row>
    <row r="34" spans="1:7">
      <c r="A34" s="342"/>
      <c r="B34" s="343"/>
      <c r="C34" s="343"/>
      <c r="D34" s="343"/>
      <c r="E34" s="342"/>
      <c r="F34" s="342"/>
      <c r="G34" s="342"/>
    </row>
    <row r="35" spans="1:7">
      <c r="A35" s="345"/>
      <c r="B35" s="346"/>
      <c r="C35" s="346"/>
      <c r="D35" s="346"/>
      <c r="E35" s="345"/>
      <c r="F35" s="345"/>
      <c r="G35" s="345"/>
    </row>
    <row r="36" spans="1:7">
      <c r="A36" s="345"/>
      <c r="B36" s="346"/>
      <c r="C36" s="346"/>
      <c r="D36" s="346"/>
      <c r="E36" s="345"/>
      <c r="F36" s="345"/>
      <c r="G36" s="345"/>
    </row>
    <row r="37" spans="1:7">
      <c r="A37" s="345"/>
      <c r="B37" s="346"/>
      <c r="C37" s="346"/>
      <c r="D37" s="346"/>
      <c r="E37" s="345"/>
      <c r="F37" s="345"/>
      <c r="G37" s="345"/>
    </row>
    <row r="38" spans="1:7">
      <c r="A38" s="345"/>
      <c r="B38" s="346"/>
      <c r="C38" s="346"/>
      <c r="D38" s="346"/>
      <c r="E38" s="345"/>
      <c r="F38" s="345"/>
      <c r="G38" s="345"/>
    </row>
    <row r="39" spans="1:7">
      <c r="A39" s="345"/>
      <c r="B39" s="346"/>
      <c r="C39" s="346"/>
      <c r="D39" s="346"/>
      <c r="E39" s="345"/>
      <c r="F39" s="345"/>
      <c r="G39" s="345"/>
    </row>
    <row r="40" spans="1:7">
      <c r="A40" s="345"/>
      <c r="B40" s="346"/>
      <c r="C40" s="346"/>
      <c r="D40" s="346"/>
      <c r="E40" s="345"/>
      <c r="F40" s="345"/>
      <c r="G40" s="345"/>
    </row>
    <row r="41" spans="1:7">
      <c r="A41" s="345"/>
      <c r="B41" s="346"/>
      <c r="C41" s="346"/>
      <c r="D41" s="346"/>
      <c r="E41" s="345"/>
      <c r="F41" s="345"/>
      <c r="G41" s="345"/>
    </row>
    <row r="42" spans="1:7">
      <c r="A42" s="345"/>
      <c r="B42" s="346"/>
      <c r="C42" s="346"/>
      <c r="D42" s="346"/>
      <c r="E42" s="345"/>
      <c r="F42" s="345"/>
      <c r="G42" s="345"/>
    </row>
    <row r="43" spans="1:7">
      <c r="A43" s="345"/>
      <c r="B43" s="346"/>
      <c r="C43" s="346"/>
      <c r="D43" s="346"/>
      <c r="E43" s="345"/>
      <c r="F43" s="345"/>
      <c r="G43" s="345"/>
    </row>
    <row r="44" spans="1:7">
      <c r="A44" s="345"/>
      <c r="B44" s="346"/>
      <c r="C44" s="346"/>
      <c r="D44" s="346"/>
      <c r="E44" s="345"/>
      <c r="F44" s="345"/>
      <c r="G44" s="345"/>
    </row>
  </sheetData>
  <mergeCells count="2">
    <mergeCell ref="E4:F4"/>
    <mergeCell ref="E5:F5"/>
  </mergeCells>
  <pageMargins left="0.78" right="0.22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zoomScaleNormal="100" workbookViewId="0">
      <selection activeCell="E11" sqref="E11"/>
    </sheetView>
  </sheetViews>
  <sheetFormatPr defaultColWidth="7.42578125" defaultRowHeight="12.75"/>
  <cols>
    <col min="1" max="1" width="1.28515625" style="320" customWidth="1"/>
    <col min="2" max="2" width="39.28515625" style="320" customWidth="1"/>
    <col min="3" max="5" width="8.5703125" style="320" customWidth="1"/>
    <col min="6" max="6" width="0.5703125" style="320" customWidth="1"/>
    <col min="7" max="8" width="8" style="320" customWidth="1"/>
    <col min="9" max="9" width="8.5703125" style="320" customWidth="1"/>
    <col min="10" max="16384" width="7.42578125" style="320"/>
  </cols>
  <sheetData>
    <row r="1" spans="1:9" s="317" customFormat="1" ht="20.100000000000001" customHeight="1">
      <c r="A1" s="315" t="s">
        <v>386</v>
      </c>
      <c r="B1" s="315"/>
      <c r="C1" s="348"/>
      <c r="D1" s="348"/>
      <c r="E1" s="348"/>
      <c r="F1" s="348"/>
      <c r="G1" s="348"/>
    </row>
    <row r="2" spans="1:9" ht="20.100000000000001" customHeight="1">
      <c r="A2" s="318"/>
      <c r="B2" s="318"/>
      <c r="C2" s="329"/>
      <c r="D2" s="329"/>
      <c r="E2" s="329"/>
      <c r="F2" s="329"/>
      <c r="G2" s="329"/>
    </row>
    <row r="3" spans="1:9" s="325" customFormat="1" ht="20.100000000000001" customHeight="1">
      <c r="A3" s="321"/>
      <c r="B3" s="321"/>
      <c r="C3" s="321"/>
      <c r="D3" s="321"/>
      <c r="E3" s="321"/>
      <c r="F3" s="321"/>
      <c r="G3" s="349"/>
    </row>
    <row r="4" spans="1:9" s="325" customFormat="1" ht="15" customHeight="1">
      <c r="A4" s="350"/>
      <c r="B4" s="350"/>
      <c r="C4" s="464" t="s">
        <v>387</v>
      </c>
      <c r="D4" s="464"/>
      <c r="E4" s="464"/>
      <c r="F4" s="71"/>
      <c r="G4" s="466" t="s">
        <v>388</v>
      </c>
      <c r="H4" s="466"/>
      <c r="I4" s="466"/>
    </row>
    <row r="5" spans="1:9" s="325" customFormat="1" ht="15" customHeight="1">
      <c r="A5" s="351"/>
      <c r="B5" s="351"/>
      <c r="C5" s="465"/>
      <c r="D5" s="465"/>
      <c r="E5" s="465"/>
      <c r="F5" s="332"/>
      <c r="G5" s="467" t="s">
        <v>389</v>
      </c>
      <c r="H5" s="467"/>
      <c r="I5" s="467"/>
    </row>
    <row r="6" spans="1:9" s="325" customFormat="1" ht="15" customHeight="1">
      <c r="A6" s="351"/>
      <c r="B6" s="351"/>
      <c r="C6" s="352" t="s">
        <v>390</v>
      </c>
      <c r="D6" s="352" t="s">
        <v>391</v>
      </c>
      <c r="E6" s="352" t="s">
        <v>392</v>
      </c>
      <c r="F6" s="332"/>
      <c r="G6" s="352" t="s">
        <v>390</v>
      </c>
      <c r="H6" s="352" t="s">
        <v>391</v>
      </c>
      <c r="I6" s="352" t="s">
        <v>392</v>
      </c>
    </row>
    <row r="7" spans="1:9" s="325" customFormat="1" ht="15" customHeight="1">
      <c r="A7" s="351"/>
      <c r="B7" s="351"/>
      <c r="C7" s="353" t="s">
        <v>393</v>
      </c>
      <c r="D7" s="353" t="s">
        <v>394</v>
      </c>
      <c r="E7" s="353" t="s">
        <v>395</v>
      </c>
      <c r="F7" s="332"/>
      <c r="G7" s="353" t="s">
        <v>396</v>
      </c>
      <c r="H7" s="353" t="s">
        <v>394</v>
      </c>
      <c r="I7" s="353" t="s">
        <v>395</v>
      </c>
    </row>
    <row r="8" spans="1:9" s="325" customFormat="1" ht="15" customHeight="1">
      <c r="A8" s="351"/>
      <c r="B8" s="351"/>
      <c r="C8" s="354" t="s">
        <v>397</v>
      </c>
      <c r="D8" s="354" t="s">
        <v>398</v>
      </c>
      <c r="E8" s="354" t="s">
        <v>399</v>
      </c>
      <c r="F8" s="78"/>
      <c r="G8" s="354" t="s">
        <v>400</v>
      </c>
      <c r="H8" s="354"/>
      <c r="I8" s="354"/>
    </row>
    <row r="9" spans="1:9" s="325" customFormat="1" ht="20.100000000000001" customHeight="1">
      <c r="A9" s="321"/>
      <c r="B9" s="321"/>
      <c r="C9" s="332"/>
      <c r="D9" s="332"/>
      <c r="E9" s="332"/>
      <c r="F9" s="332"/>
      <c r="G9" s="332"/>
    </row>
    <row r="10" spans="1:9" s="358" customFormat="1" ht="22.15" customHeight="1">
      <c r="A10" s="355" t="s">
        <v>216</v>
      </c>
      <c r="B10" s="355"/>
      <c r="C10" s="356">
        <v>131777</v>
      </c>
      <c r="D10" s="356">
        <v>1212619.5378536428</v>
      </c>
      <c r="E10" s="356">
        <v>880426</v>
      </c>
      <c r="F10" s="356"/>
      <c r="G10" s="357">
        <v>104.73370899929265</v>
      </c>
      <c r="H10" s="357">
        <v>87.921917632254349</v>
      </c>
      <c r="I10" s="357">
        <v>105.44251253320431</v>
      </c>
    </row>
    <row r="11" spans="1:9" s="358" customFormat="1" ht="22.15" customHeight="1">
      <c r="A11" s="355" t="s">
        <v>401</v>
      </c>
      <c r="B11" s="355"/>
      <c r="C11" s="359"/>
      <c r="D11" s="356"/>
      <c r="E11" s="356"/>
      <c r="F11" s="356"/>
      <c r="G11" s="357"/>
      <c r="H11" s="357"/>
      <c r="I11" s="357"/>
    </row>
    <row r="12" spans="1:9" s="358" customFormat="1" ht="22.15" customHeight="1">
      <c r="A12" s="360"/>
      <c r="B12" s="361" t="s">
        <v>402</v>
      </c>
      <c r="C12" s="362">
        <v>1427</v>
      </c>
      <c r="D12" s="363">
        <v>21380.472214000001</v>
      </c>
      <c r="E12" s="363">
        <v>9100</v>
      </c>
      <c r="F12" s="363"/>
      <c r="G12" s="364">
        <v>84.73871733966746</v>
      </c>
      <c r="H12" s="364">
        <v>59.42303897785515</v>
      </c>
      <c r="I12" s="364">
        <v>68.637803590285102</v>
      </c>
    </row>
    <row r="13" spans="1:9" s="358" customFormat="1" ht="22.15" customHeight="1">
      <c r="A13" s="360"/>
      <c r="B13" s="361" t="s">
        <v>403</v>
      </c>
      <c r="C13" s="363">
        <v>31303</v>
      </c>
      <c r="D13" s="363">
        <v>390857.73589791701</v>
      </c>
      <c r="E13" s="363">
        <v>452702</v>
      </c>
      <c r="F13" s="363"/>
      <c r="G13" s="364">
        <v>100.79533745492016</v>
      </c>
      <c r="H13" s="364">
        <v>105.9752644777832</v>
      </c>
      <c r="I13" s="364">
        <v>116.90234681651035</v>
      </c>
    </row>
    <row r="14" spans="1:9" s="325" customFormat="1" ht="22.15" customHeight="1">
      <c r="A14" s="365"/>
      <c r="B14" s="366" t="s">
        <v>34</v>
      </c>
      <c r="C14" s="329">
        <v>645</v>
      </c>
      <c r="D14" s="367">
        <v>16542.687999999998</v>
      </c>
      <c r="E14" s="367">
        <v>3914</v>
      </c>
      <c r="F14" s="367"/>
      <c r="G14" s="368">
        <v>104.03225806451613</v>
      </c>
      <c r="H14" s="368">
        <v>72.92666995327059</v>
      </c>
      <c r="I14" s="368">
        <v>81.541666666666671</v>
      </c>
    </row>
    <row r="15" spans="1:9" s="325" customFormat="1" ht="22.15" customHeight="1">
      <c r="A15" s="365"/>
      <c r="B15" s="366" t="s">
        <v>40</v>
      </c>
      <c r="C15" s="329">
        <v>15654</v>
      </c>
      <c r="D15" s="367">
        <v>181249.598317191</v>
      </c>
      <c r="E15" s="367">
        <v>378128</v>
      </c>
      <c r="F15" s="367"/>
      <c r="G15" s="368">
        <v>98.230421686746979</v>
      </c>
      <c r="H15" s="368">
        <v>110.25206007470128</v>
      </c>
      <c r="I15" s="368">
        <v>125.64562648696784</v>
      </c>
    </row>
    <row r="16" spans="1:9" s="325" customFormat="1" ht="22.15" customHeight="1">
      <c r="A16" s="365"/>
      <c r="B16" s="366" t="s">
        <v>404</v>
      </c>
      <c r="C16" s="329">
        <v>923</v>
      </c>
      <c r="D16" s="367">
        <v>22861.190014200001</v>
      </c>
      <c r="E16" s="367">
        <v>5512</v>
      </c>
      <c r="F16" s="367"/>
      <c r="G16" s="368">
        <v>102.10176991150442</v>
      </c>
      <c r="H16" s="368">
        <v>59.658783594249122</v>
      </c>
      <c r="I16" s="368">
        <v>100.73099415204678</v>
      </c>
    </row>
    <row r="17" spans="1:9" s="325" customFormat="1" ht="22.15" customHeight="1">
      <c r="A17" s="365"/>
      <c r="B17" s="366" t="s">
        <v>405</v>
      </c>
      <c r="C17" s="367">
        <v>14081</v>
      </c>
      <c r="D17" s="367">
        <v>170204.25956652602</v>
      </c>
      <c r="E17" s="367">
        <v>65148</v>
      </c>
      <c r="F17" s="367"/>
      <c r="G17" s="368">
        <v>103.5672256546043</v>
      </c>
      <c r="H17" s="368">
        <v>118.6752247924141</v>
      </c>
      <c r="I17" s="368">
        <v>85.689482822118165</v>
      </c>
    </row>
    <row r="18" spans="1:9" s="325" customFormat="1" ht="22.15" customHeight="1">
      <c r="A18" s="360"/>
      <c r="B18" s="361" t="s">
        <v>406</v>
      </c>
      <c r="C18" s="363">
        <v>99047</v>
      </c>
      <c r="D18" s="363">
        <v>800381.32974172593</v>
      </c>
      <c r="E18" s="363">
        <v>418624</v>
      </c>
      <c r="F18" s="363"/>
      <c r="G18" s="364">
        <v>106.40947132067768</v>
      </c>
      <c r="H18" s="364">
        <v>82.140888182355127</v>
      </c>
      <c r="I18" s="364">
        <v>96.351467054566882</v>
      </c>
    </row>
    <row r="19" spans="1:9" s="325" customFormat="1" ht="22.15" customHeight="1">
      <c r="A19" s="365"/>
      <c r="B19" s="366" t="s">
        <v>407</v>
      </c>
      <c r="C19" s="329">
        <v>50925</v>
      </c>
      <c r="D19" s="367">
        <v>324092.66186243203</v>
      </c>
      <c r="E19" s="367">
        <v>197691</v>
      </c>
      <c r="F19" s="367"/>
      <c r="G19" s="368">
        <v>114.66237362934275</v>
      </c>
      <c r="H19" s="368">
        <v>138.74454370174064</v>
      </c>
      <c r="I19" s="368">
        <v>106.62657425635771</v>
      </c>
    </row>
    <row r="20" spans="1:9" s="325" customFormat="1" ht="22.15" customHeight="1">
      <c r="A20" s="365"/>
      <c r="B20" s="366" t="s">
        <v>408</v>
      </c>
      <c r="C20" s="329">
        <v>6439</v>
      </c>
      <c r="D20" s="367">
        <v>43834.444014989</v>
      </c>
      <c r="E20" s="367">
        <v>27541</v>
      </c>
      <c r="F20" s="367"/>
      <c r="G20" s="368">
        <v>106.3418662262593</v>
      </c>
      <c r="H20" s="368">
        <v>58.916231718739731</v>
      </c>
      <c r="I20" s="368">
        <v>91.07774728000264</v>
      </c>
    </row>
    <row r="21" spans="1:9" s="325" customFormat="1" ht="22.15" customHeight="1">
      <c r="A21" s="365"/>
      <c r="B21" s="366" t="s">
        <v>409</v>
      </c>
      <c r="C21" s="329">
        <v>5666</v>
      </c>
      <c r="D21" s="367">
        <v>32167.847403076001</v>
      </c>
      <c r="E21" s="367">
        <v>24594</v>
      </c>
      <c r="F21" s="367"/>
      <c r="G21" s="368">
        <v>104.42314780685589</v>
      </c>
      <c r="H21" s="368">
        <v>77.703400880750166</v>
      </c>
      <c r="I21" s="368">
        <v>96.746784154832625</v>
      </c>
    </row>
    <row r="22" spans="1:9" s="325" customFormat="1" ht="22.15" customHeight="1">
      <c r="A22" s="365"/>
      <c r="B22" s="366" t="s">
        <v>410</v>
      </c>
      <c r="C22" s="329">
        <v>3958</v>
      </c>
      <c r="D22" s="367">
        <v>15113.557955992999</v>
      </c>
      <c r="E22" s="367">
        <v>20015</v>
      </c>
      <c r="F22" s="367"/>
      <c r="G22" s="368">
        <v>105.09824747742964</v>
      </c>
      <c r="H22" s="368">
        <v>50.84778401657195</v>
      </c>
      <c r="I22" s="368">
        <v>98.469939978352855</v>
      </c>
    </row>
    <row r="23" spans="1:9" s="325" customFormat="1" ht="22.15" customHeight="1">
      <c r="A23" s="365"/>
      <c r="B23" s="366" t="s">
        <v>411</v>
      </c>
      <c r="C23" s="329">
        <v>1159</v>
      </c>
      <c r="D23" s="367">
        <v>27711.643155256003</v>
      </c>
      <c r="E23" s="367">
        <v>5669</v>
      </c>
      <c r="F23" s="367"/>
      <c r="G23" s="368">
        <v>80.207612456747398</v>
      </c>
      <c r="H23" s="368">
        <v>61.936560341195687</v>
      </c>
      <c r="I23" s="368">
        <v>81.662345145491216</v>
      </c>
    </row>
    <row r="24" spans="1:9" s="325" customFormat="1" ht="22.15" customHeight="1">
      <c r="A24" s="365"/>
      <c r="B24" s="366" t="s">
        <v>412</v>
      </c>
      <c r="C24" s="329">
        <v>3850</v>
      </c>
      <c r="D24" s="367">
        <v>204102.76276988699</v>
      </c>
      <c r="E24" s="367">
        <v>21281</v>
      </c>
      <c r="F24" s="367"/>
      <c r="G24" s="368">
        <v>49.838187702265373</v>
      </c>
      <c r="H24" s="368">
        <v>49.335843985225196</v>
      </c>
      <c r="I24" s="368">
        <v>42.628500460718719</v>
      </c>
    </row>
    <row r="25" spans="1:9" s="325" customFormat="1" ht="30" customHeight="1">
      <c r="A25" s="365"/>
      <c r="B25" s="366" t="s">
        <v>413</v>
      </c>
      <c r="C25" s="329">
        <v>10849</v>
      </c>
      <c r="D25" s="367">
        <v>73253.754589421005</v>
      </c>
      <c r="E25" s="367">
        <v>47326</v>
      </c>
      <c r="F25" s="367"/>
      <c r="G25" s="368">
        <v>105.51449134409647</v>
      </c>
      <c r="H25" s="368">
        <v>132.06545374434992</v>
      </c>
      <c r="I25" s="368">
        <v>100.09729272419628</v>
      </c>
    </row>
    <row r="26" spans="1:9" s="325" customFormat="1" ht="22.15" customHeight="1">
      <c r="A26" s="365"/>
      <c r="B26" s="366" t="s">
        <v>414</v>
      </c>
      <c r="C26" s="329">
        <v>4583</v>
      </c>
      <c r="D26" s="367">
        <v>16227.471953625</v>
      </c>
      <c r="E26" s="367">
        <v>21292</v>
      </c>
      <c r="F26" s="367"/>
      <c r="G26" s="368">
        <v>130.01418439716312</v>
      </c>
      <c r="H26" s="368">
        <v>111.92350547397645</v>
      </c>
      <c r="I26" s="368">
        <v>121.59214208211981</v>
      </c>
    </row>
    <row r="27" spans="1:9" s="325" customFormat="1" ht="22.15" customHeight="1">
      <c r="A27" s="365"/>
      <c r="B27" s="366" t="s">
        <v>415</v>
      </c>
      <c r="C27" s="329">
        <v>1373</v>
      </c>
      <c r="D27" s="367">
        <v>11903.571692867001</v>
      </c>
      <c r="E27" s="367">
        <v>7817</v>
      </c>
      <c r="F27" s="367"/>
      <c r="G27" s="368">
        <v>114.79933110367892</v>
      </c>
      <c r="H27" s="368">
        <v>112.58341501072957</v>
      </c>
      <c r="I27" s="368">
        <v>115.12518409425626</v>
      </c>
    </row>
    <row r="28" spans="1:9" s="325" customFormat="1" ht="22.15" customHeight="1">
      <c r="A28" s="365"/>
      <c r="B28" s="366" t="s">
        <v>416</v>
      </c>
      <c r="C28" s="329">
        <v>1010</v>
      </c>
      <c r="D28" s="367">
        <v>6726.9437666659996</v>
      </c>
      <c r="E28" s="367">
        <v>4405</v>
      </c>
      <c r="F28" s="367"/>
      <c r="G28" s="368">
        <v>107.10498409331919</v>
      </c>
      <c r="H28" s="368">
        <v>75.083663390294006</v>
      </c>
      <c r="I28" s="368">
        <v>100.91638029782359</v>
      </c>
    </row>
    <row r="29" spans="1:9" ht="30" customHeight="1">
      <c r="A29" s="365"/>
      <c r="B29" s="366" t="s">
        <v>417</v>
      </c>
      <c r="C29" s="329">
        <v>7891</v>
      </c>
      <c r="D29" s="367">
        <v>41764.166995836997</v>
      </c>
      <c r="E29" s="367">
        <v>36039</v>
      </c>
      <c r="F29" s="367"/>
      <c r="G29" s="368">
        <v>113.9988442646634</v>
      </c>
      <c r="H29" s="368">
        <v>97.294249461316653</v>
      </c>
      <c r="I29" s="368">
        <v>102.22379804283079</v>
      </c>
    </row>
    <row r="30" spans="1:9" ht="22.15" customHeight="1">
      <c r="A30" s="365"/>
      <c r="B30" s="366" t="s">
        <v>418</v>
      </c>
      <c r="C30" s="329">
        <v>1344</v>
      </c>
      <c r="D30" s="367">
        <v>3482.5035816770001</v>
      </c>
      <c r="E30" s="367">
        <v>4954</v>
      </c>
      <c r="F30" s="367"/>
      <c r="G30" s="368">
        <v>97.180043383947933</v>
      </c>
      <c r="H30" s="368">
        <v>78.767838780418387</v>
      </c>
      <c r="I30" s="368">
        <v>98.685258964143429</v>
      </c>
    </row>
    <row r="31" spans="1:9" ht="18" customHeight="1">
      <c r="C31" s="329"/>
      <c r="D31" s="367"/>
      <c r="E31" s="367"/>
      <c r="F31" s="367"/>
      <c r="G31" s="369"/>
      <c r="H31" s="370"/>
      <c r="I31" s="370"/>
    </row>
    <row r="32" spans="1:9" ht="20.100000000000001" customHeight="1">
      <c r="A32" s="371"/>
      <c r="B32" s="371"/>
      <c r="C32" s="371"/>
      <c r="D32" s="371"/>
      <c r="E32" s="371"/>
      <c r="F32" s="359"/>
      <c r="G32" s="369"/>
      <c r="H32" s="370"/>
      <c r="I32" s="370"/>
    </row>
    <row r="33" spans="1:9" ht="20.100000000000001" customHeight="1">
      <c r="B33" s="372"/>
      <c r="C33" s="319"/>
      <c r="D33" s="373"/>
      <c r="E33" s="319"/>
      <c r="G33" s="369"/>
      <c r="H33" s="369"/>
      <c r="I33" s="369"/>
    </row>
    <row r="34" spans="1:9" ht="20.100000000000001" customHeight="1">
      <c r="B34" s="372"/>
      <c r="C34" s="319"/>
      <c r="D34" s="373"/>
      <c r="E34" s="319"/>
      <c r="G34" s="369"/>
      <c r="H34" s="369"/>
      <c r="I34" s="369"/>
    </row>
    <row r="35" spans="1:9" ht="20.100000000000001" customHeight="1">
      <c r="B35" s="372"/>
      <c r="C35" s="319"/>
      <c r="D35" s="373"/>
      <c r="E35" s="319"/>
      <c r="G35" s="369"/>
      <c r="H35" s="369"/>
      <c r="I35" s="369"/>
    </row>
    <row r="36" spans="1:9" ht="20.100000000000001" customHeight="1">
      <c r="B36" s="372"/>
      <c r="C36" s="319"/>
      <c r="D36" s="373"/>
      <c r="E36" s="319"/>
      <c r="G36" s="369"/>
      <c r="H36" s="369"/>
      <c r="I36" s="369"/>
    </row>
    <row r="37" spans="1:9" ht="20.100000000000001" customHeight="1">
      <c r="B37" s="372"/>
      <c r="C37" s="319"/>
      <c r="D37" s="373"/>
      <c r="E37" s="319"/>
      <c r="G37" s="369"/>
      <c r="H37" s="369"/>
      <c r="I37" s="369"/>
    </row>
    <row r="38" spans="1:9" ht="20.100000000000001" customHeight="1">
      <c r="B38" s="372"/>
      <c r="C38" s="319"/>
      <c r="D38" s="373"/>
      <c r="E38" s="319"/>
      <c r="G38" s="369"/>
      <c r="H38" s="369"/>
      <c r="I38" s="369"/>
    </row>
    <row r="39" spans="1:9" ht="20.100000000000001" customHeight="1">
      <c r="A39" s="329"/>
      <c r="B39" s="329"/>
      <c r="C39" s="329"/>
      <c r="D39" s="329"/>
      <c r="E39" s="329"/>
      <c r="F39" s="329"/>
      <c r="G39" s="329"/>
    </row>
    <row r="40" spans="1:9" ht="20.100000000000001" customHeight="1">
      <c r="A40" s="329"/>
      <c r="B40" s="329"/>
      <c r="C40" s="329"/>
      <c r="D40" s="329"/>
      <c r="E40" s="329"/>
      <c r="F40" s="329"/>
      <c r="G40" s="329"/>
    </row>
    <row r="41" spans="1:9" ht="20.100000000000001" customHeight="1">
      <c r="A41" s="329"/>
      <c r="B41" s="329"/>
      <c r="C41" s="329"/>
      <c r="D41" s="329"/>
      <c r="E41" s="329"/>
      <c r="F41" s="329"/>
      <c r="G41" s="329"/>
    </row>
    <row r="42" spans="1:9" ht="20.100000000000001" customHeight="1">
      <c r="A42" s="329"/>
      <c r="B42" s="329"/>
      <c r="C42" s="329"/>
      <c r="D42" s="329"/>
      <c r="E42" s="329"/>
      <c r="F42" s="329"/>
      <c r="G42" s="329"/>
    </row>
    <row r="43" spans="1:9" ht="20.100000000000001" customHeight="1">
      <c r="A43" s="329"/>
      <c r="B43" s="329"/>
      <c r="C43" s="329"/>
      <c r="D43" s="329"/>
      <c r="E43" s="329"/>
      <c r="F43" s="329"/>
      <c r="G43" s="329"/>
    </row>
    <row r="44" spans="1:9" ht="20.100000000000001" customHeight="1">
      <c r="A44" s="329"/>
      <c r="B44" s="329"/>
      <c r="C44" s="329"/>
      <c r="D44" s="329"/>
      <c r="E44" s="329"/>
      <c r="F44" s="329"/>
      <c r="G44" s="329"/>
    </row>
    <row r="45" spans="1:9" ht="20.100000000000001" customHeight="1">
      <c r="A45" s="329"/>
      <c r="B45" s="329"/>
      <c r="C45" s="329"/>
      <c r="D45" s="329"/>
      <c r="E45" s="329"/>
      <c r="F45" s="329"/>
      <c r="G45" s="329"/>
    </row>
    <row r="46" spans="1:9" ht="20.100000000000001" customHeight="1">
      <c r="A46" s="329"/>
      <c r="B46" s="329"/>
      <c r="C46" s="329"/>
      <c r="D46" s="329"/>
      <c r="E46" s="329"/>
      <c r="F46" s="329"/>
      <c r="G46" s="329"/>
    </row>
    <row r="47" spans="1:9" ht="20.100000000000001" customHeight="1">
      <c r="A47" s="329"/>
      <c r="B47" s="329"/>
      <c r="C47" s="329"/>
      <c r="D47" s="329"/>
      <c r="E47" s="329"/>
      <c r="F47" s="329"/>
      <c r="G47" s="329"/>
    </row>
    <row r="48" spans="1:9" ht="20.100000000000001" customHeight="1">
      <c r="A48" s="329"/>
      <c r="B48" s="329"/>
      <c r="C48" s="329"/>
      <c r="D48" s="329"/>
      <c r="E48" s="329"/>
      <c r="F48" s="329"/>
      <c r="G48" s="329"/>
    </row>
    <row r="49" spans="1:7" ht="20.100000000000001" customHeight="1">
      <c r="A49" s="329"/>
      <c r="B49" s="329"/>
      <c r="C49" s="329"/>
      <c r="D49" s="329"/>
      <c r="E49" s="329"/>
      <c r="F49" s="329"/>
      <c r="G49" s="329"/>
    </row>
    <row r="50" spans="1:7" ht="20.100000000000001" customHeight="1">
      <c r="A50" s="329"/>
      <c r="B50" s="329"/>
      <c r="C50" s="329"/>
      <c r="D50" s="329"/>
      <c r="E50" s="329"/>
      <c r="F50" s="329"/>
      <c r="G50" s="329"/>
    </row>
    <row r="51" spans="1:7" ht="20.100000000000001" customHeight="1">
      <c r="A51" s="329"/>
      <c r="B51" s="329"/>
      <c r="C51" s="329"/>
      <c r="D51" s="329"/>
      <c r="E51" s="329"/>
      <c r="F51" s="329"/>
      <c r="G51" s="329"/>
    </row>
    <row r="52" spans="1:7" ht="20.100000000000001" customHeight="1">
      <c r="A52" s="329"/>
      <c r="B52" s="329"/>
      <c r="C52" s="329"/>
      <c r="D52" s="329"/>
      <c r="E52" s="329"/>
      <c r="F52" s="329"/>
      <c r="G52" s="329"/>
    </row>
    <row r="53" spans="1:7" ht="20.100000000000001" customHeight="1">
      <c r="A53" s="329"/>
      <c r="B53" s="329"/>
      <c r="C53" s="329"/>
      <c r="D53" s="329"/>
      <c r="E53" s="329"/>
      <c r="F53" s="329"/>
      <c r="G53" s="329"/>
    </row>
    <row r="54" spans="1:7" ht="20.100000000000001" customHeight="1">
      <c r="A54" s="329"/>
      <c r="B54" s="329"/>
      <c r="C54" s="329"/>
      <c r="D54" s="329"/>
      <c r="E54" s="329"/>
      <c r="F54" s="329"/>
      <c r="G54" s="329"/>
    </row>
    <row r="55" spans="1:7" ht="20.100000000000001" customHeight="1">
      <c r="A55" s="329"/>
      <c r="B55" s="329"/>
      <c r="C55" s="329"/>
      <c r="D55" s="329"/>
      <c r="E55" s="329"/>
      <c r="F55" s="329"/>
      <c r="G55" s="329"/>
    </row>
    <row r="56" spans="1:7" ht="20.100000000000001" customHeight="1">
      <c r="A56" s="329"/>
      <c r="B56" s="329"/>
      <c r="C56" s="329"/>
      <c r="D56" s="329"/>
      <c r="E56" s="329"/>
      <c r="F56" s="329"/>
      <c r="G56" s="329"/>
    </row>
    <row r="57" spans="1:7" ht="20.100000000000001" customHeight="1">
      <c r="A57" s="329"/>
      <c r="B57" s="329"/>
      <c r="C57" s="329"/>
      <c r="D57" s="329"/>
      <c r="E57" s="329"/>
      <c r="F57" s="329"/>
      <c r="G57" s="329"/>
    </row>
    <row r="58" spans="1:7" ht="20.100000000000001" customHeight="1">
      <c r="A58" s="329"/>
      <c r="B58" s="329"/>
      <c r="C58" s="329"/>
      <c r="D58" s="329"/>
      <c r="E58" s="329"/>
      <c r="F58" s="329"/>
      <c r="G58" s="329"/>
    </row>
    <row r="59" spans="1:7" ht="20.100000000000001" customHeight="1"/>
  </sheetData>
  <mergeCells count="3">
    <mergeCell ref="C4:E5"/>
    <mergeCell ref="G4:I4"/>
    <mergeCell ref="G5:I5"/>
  </mergeCells>
  <pageMargins left="0.86614173228346503" right="0.2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E11" sqref="E11"/>
    </sheetView>
  </sheetViews>
  <sheetFormatPr defaultColWidth="7.42578125" defaultRowHeight="12.75"/>
  <cols>
    <col min="1" max="1" width="46.5703125" style="320" customWidth="1"/>
    <col min="2" max="2" width="10.5703125" style="320" customWidth="1"/>
    <col min="3" max="3" width="9.7109375" style="320" customWidth="1"/>
    <col min="4" max="4" width="21.28515625" style="320" customWidth="1"/>
    <col min="5" max="16384" width="7.42578125" style="320"/>
  </cols>
  <sheetData>
    <row r="1" spans="1:4" s="317" customFormat="1" ht="20.100000000000001" customHeight="1">
      <c r="A1" s="315" t="s">
        <v>419</v>
      </c>
      <c r="B1" s="348"/>
      <c r="C1" s="348"/>
    </row>
    <row r="2" spans="1:4" ht="20.100000000000001" customHeight="1">
      <c r="A2" s="329"/>
      <c r="B2" s="329"/>
      <c r="C2" s="329"/>
    </row>
    <row r="3" spans="1:4" s="325" customFormat="1" ht="20.100000000000001" customHeight="1">
      <c r="A3" s="321"/>
      <c r="B3" s="321"/>
      <c r="C3" s="349"/>
      <c r="D3" s="374" t="s">
        <v>420</v>
      </c>
    </row>
    <row r="4" spans="1:4" s="325" customFormat="1" ht="18" customHeight="1">
      <c r="A4" s="350"/>
      <c r="B4" s="352" t="s">
        <v>25</v>
      </c>
      <c r="C4" s="352" t="s">
        <v>25</v>
      </c>
      <c r="D4" s="352" t="s">
        <v>388</v>
      </c>
    </row>
    <row r="5" spans="1:4" s="325" customFormat="1" ht="18" customHeight="1">
      <c r="A5" s="351"/>
      <c r="B5" s="354" t="s">
        <v>421</v>
      </c>
      <c r="C5" s="354" t="s">
        <v>26</v>
      </c>
      <c r="D5" s="354" t="s">
        <v>422</v>
      </c>
    </row>
    <row r="6" spans="1:4" s="325" customFormat="1" ht="20.100000000000001" customHeight="1">
      <c r="A6" s="321"/>
      <c r="B6" s="332"/>
      <c r="C6" s="332"/>
      <c r="D6" s="332"/>
    </row>
    <row r="7" spans="1:4" s="358" customFormat="1" ht="20.100000000000001" customHeight="1">
      <c r="A7" s="371" t="s">
        <v>216</v>
      </c>
      <c r="B7" s="375">
        <v>52664</v>
      </c>
      <c r="C7" s="375">
        <v>51861</v>
      </c>
      <c r="D7" s="376">
        <v>98.475239252620383</v>
      </c>
    </row>
    <row r="8" spans="1:4" s="358" customFormat="1" ht="20.100000000000001" customHeight="1">
      <c r="A8" s="361" t="s">
        <v>402</v>
      </c>
      <c r="B8" s="377">
        <v>706</v>
      </c>
      <c r="C8" s="377">
        <v>728</v>
      </c>
      <c r="D8" s="378">
        <v>103.11614730878188</v>
      </c>
    </row>
    <row r="9" spans="1:4" s="358" customFormat="1" ht="20.100000000000001" customHeight="1">
      <c r="A9" s="361" t="s">
        <v>403</v>
      </c>
      <c r="B9" s="377">
        <v>13639</v>
      </c>
      <c r="C9" s="377">
        <v>13972</v>
      </c>
      <c r="D9" s="378">
        <v>102.44152797125889</v>
      </c>
    </row>
    <row r="10" spans="1:4" s="325" customFormat="1" ht="20.100000000000001" customHeight="1">
      <c r="A10" s="379" t="s">
        <v>34</v>
      </c>
      <c r="B10" s="380">
        <v>380</v>
      </c>
      <c r="C10" s="380">
        <v>378</v>
      </c>
      <c r="D10" s="381">
        <v>99.473684210526315</v>
      </c>
    </row>
    <row r="11" spans="1:4" s="325" customFormat="1" ht="20.100000000000001" customHeight="1">
      <c r="A11" s="379" t="s">
        <v>40</v>
      </c>
      <c r="B11" s="380">
        <v>5823</v>
      </c>
      <c r="C11" s="380">
        <v>5981</v>
      </c>
      <c r="D11" s="381">
        <v>102.71337798385711</v>
      </c>
    </row>
    <row r="12" spans="1:4" s="325" customFormat="1" ht="20.100000000000001" customHeight="1">
      <c r="A12" s="379" t="s">
        <v>404</v>
      </c>
      <c r="B12" s="380">
        <v>824</v>
      </c>
      <c r="C12" s="380">
        <v>866</v>
      </c>
      <c r="D12" s="381">
        <v>105.09708737864078</v>
      </c>
    </row>
    <row r="13" spans="1:4" s="325" customFormat="1" ht="20.100000000000001" customHeight="1">
      <c r="A13" s="379" t="s">
        <v>405</v>
      </c>
      <c r="B13" s="380">
        <v>6612</v>
      </c>
      <c r="C13" s="380">
        <v>6747</v>
      </c>
      <c r="D13" s="381">
        <v>102.04174228675136</v>
      </c>
    </row>
    <row r="14" spans="1:4" s="358" customFormat="1" ht="20.100000000000001" customHeight="1">
      <c r="A14" s="382" t="s">
        <v>406</v>
      </c>
      <c r="B14" s="377">
        <v>38319</v>
      </c>
      <c r="C14" s="377">
        <v>37161</v>
      </c>
      <c r="D14" s="378">
        <v>96.978000469740849</v>
      </c>
    </row>
    <row r="15" spans="1:4" s="325" customFormat="1" ht="20.100000000000001" customHeight="1">
      <c r="A15" s="379" t="s">
        <v>407</v>
      </c>
      <c r="B15" s="380">
        <v>19534</v>
      </c>
      <c r="C15" s="380">
        <v>18707</v>
      </c>
      <c r="D15" s="381">
        <v>95.766356097061532</v>
      </c>
    </row>
    <row r="16" spans="1:4" s="325" customFormat="1" ht="20.100000000000001" customHeight="1">
      <c r="A16" s="379" t="s">
        <v>408</v>
      </c>
      <c r="B16" s="380">
        <v>2482</v>
      </c>
      <c r="C16" s="380">
        <v>2496</v>
      </c>
      <c r="D16" s="381">
        <v>100.56406124093473</v>
      </c>
    </row>
    <row r="17" spans="1:4" s="325" customFormat="1" ht="20.100000000000001" customHeight="1">
      <c r="A17" s="379" t="s">
        <v>409</v>
      </c>
      <c r="B17" s="380">
        <v>3003</v>
      </c>
      <c r="C17" s="380">
        <v>2689</v>
      </c>
      <c r="D17" s="381">
        <v>89.543789543789543</v>
      </c>
    </row>
    <row r="18" spans="1:4" s="325" customFormat="1" ht="20.100000000000001" customHeight="1">
      <c r="A18" s="379" t="s">
        <v>410</v>
      </c>
      <c r="B18" s="380">
        <v>970</v>
      </c>
      <c r="C18" s="380">
        <v>1041</v>
      </c>
      <c r="D18" s="381">
        <v>107.31958762886597</v>
      </c>
    </row>
    <row r="19" spans="1:4" s="325" customFormat="1" ht="20.100000000000001" customHeight="1">
      <c r="A19" s="379" t="s">
        <v>411</v>
      </c>
      <c r="B19" s="380">
        <v>416</v>
      </c>
      <c r="C19" s="380">
        <v>485</v>
      </c>
      <c r="D19" s="381">
        <v>116.58653846153845</v>
      </c>
    </row>
    <row r="20" spans="1:4" s="325" customFormat="1" ht="20.100000000000001" customHeight="1">
      <c r="A20" s="379" t="s">
        <v>412</v>
      </c>
      <c r="B20" s="380">
        <v>1846</v>
      </c>
      <c r="C20" s="380">
        <v>1947</v>
      </c>
      <c r="D20" s="381">
        <v>105.47128927410618</v>
      </c>
    </row>
    <row r="21" spans="1:4" s="325" customFormat="1" ht="28.15" customHeight="1">
      <c r="A21" s="379" t="s">
        <v>423</v>
      </c>
      <c r="B21" s="380">
        <v>3530</v>
      </c>
      <c r="C21" s="380">
        <v>3732</v>
      </c>
      <c r="D21" s="381">
        <v>105.72237960339943</v>
      </c>
    </row>
    <row r="22" spans="1:4" s="325" customFormat="1" ht="20.100000000000001" customHeight="1">
      <c r="A22" s="379" t="s">
        <v>414</v>
      </c>
      <c r="B22" s="380">
        <v>1329</v>
      </c>
      <c r="C22" s="380">
        <v>1333</v>
      </c>
      <c r="D22" s="381">
        <v>100.30097817908201</v>
      </c>
    </row>
    <row r="23" spans="1:4" s="325" customFormat="1" ht="20.100000000000001" customHeight="1">
      <c r="A23" s="379" t="s">
        <v>415</v>
      </c>
      <c r="B23" s="380">
        <v>216</v>
      </c>
      <c r="C23" s="380">
        <v>256</v>
      </c>
      <c r="D23" s="381">
        <v>118.5185185185185</v>
      </c>
    </row>
    <row r="24" spans="1:4" s="325" customFormat="1" ht="20.100000000000001" customHeight="1">
      <c r="A24" s="379" t="s">
        <v>416</v>
      </c>
      <c r="B24" s="380">
        <v>457</v>
      </c>
      <c r="C24" s="380">
        <v>405</v>
      </c>
      <c r="D24" s="381">
        <v>88.621444201312912</v>
      </c>
    </row>
    <row r="25" spans="1:4" ht="28.15" customHeight="1">
      <c r="A25" s="379" t="s">
        <v>424</v>
      </c>
      <c r="B25" s="380">
        <v>2976</v>
      </c>
      <c r="C25" s="380">
        <v>2742</v>
      </c>
      <c r="D25" s="381">
        <v>92.137096774193552</v>
      </c>
    </row>
    <row r="26" spans="1:4" ht="20.100000000000001" customHeight="1">
      <c r="A26" s="379" t="s">
        <v>418</v>
      </c>
      <c r="B26" s="380">
        <v>1560</v>
      </c>
      <c r="C26" s="380">
        <v>1328</v>
      </c>
      <c r="D26" s="381">
        <v>85.128205128205124</v>
      </c>
    </row>
    <row r="27" spans="1:4" ht="20.100000000000001" customHeight="1">
      <c r="A27" s="329"/>
      <c r="B27" s="329"/>
      <c r="C27" s="380"/>
    </row>
    <row r="28" spans="1:4" ht="20.100000000000001" customHeight="1">
      <c r="A28" s="329"/>
      <c r="B28" s="329"/>
      <c r="C28" s="380"/>
    </row>
    <row r="29" spans="1:4" ht="20.100000000000001" customHeight="1">
      <c r="A29" s="329"/>
      <c r="B29" s="329"/>
      <c r="C29" s="329"/>
    </row>
    <row r="30" spans="1:4" ht="20.100000000000001" customHeight="1">
      <c r="A30" s="329"/>
      <c r="B30" s="329"/>
      <c r="C30" s="329"/>
    </row>
    <row r="31" spans="1:4" ht="20.100000000000001" customHeight="1">
      <c r="A31" s="329"/>
      <c r="B31" s="329"/>
      <c r="C31" s="329"/>
    </row>
    <row r="32" spans="1:4" ht="20.100000000000001" customHeight="1">
      <c r="A32" s="329"/>
      <c r="B32" s="329"/>
      <c r="C32" s="329"/>
    </row>
    <row r="33" spans="1:3" ht="20.100000000000001" customHeight="1">
      <c r="A33" s="329"/>
      <c r="B33" s="329"/>
      <c r="C33" s="329"/>
    </row>
    <row r="34" spans="1:3" ht="20.100000000000001" customHeight="1">
      <c r="A34" s="329"/>
      <c r="B34" s="329"/>
      <c r="C34" s="329"/>
    </row>
    <row r="35" spans="1:3" ht="20.100000000000001" customHeight="1">
      <c r="A35" s="329"/>
      <c r="B35" s="329"/>
      <c r="C35" s="329"/>
    </row>
    <row r="36" spans="1:3" ht="20.100000000000001" customHeight="1">
      <c r="A36" s="329"/>
      <c r="B36" s="329"/>
      <c r="C36" s="329"/>
    </row>
    <row r="37" spans="1:3" ht="20.100000000000001" customHeight="1">
      <c r="A37" s="329"/>
      <c r="B37" s="329"/>
      <c r="C37" s="329"/>
    </row>
    <row r="38" spans="1:3" ht="20.100000000000001" customHeight="1">
      <c r="A38" s="329"/>
      <c r="B38" s="329"/>
      <c r="C38" s="329"/>
    </row>
    <row r="39" spans="1:3" ht="20.100000000000001" customHeight="1">
      <c r="A39" s="329"/>
      <c r="B39" s="329"/>
      <c r="C39" s="329"/>
    </row>
    <row r="40" spans="1:3" ht="20.100000000000001" customHeight="1">
      <c r="A40" s="329"/>
      <c r="B40" s="329"/>
      <c r="C40" s="329"/>
    </row>
    <row r="41" spans="1:3" ht="20.100000000000001" customHeight="1">
      <c r="A41" s="329"/>
      <c r="B41" s="329"/>
      <c r="C41" s="329"/>
    </row>
    <row r="42" spans="1:3" ht="20.100000000000001" customHeight="1">
      <c r="A42" s="329"/>
      <c r="B42" s="329"/>
      <c r="C42" s="329"/>
    </row>
    <row r="43" spans="1:3" ht="20.100000000000001" customHeight="1">
      <c r="A43" s="329"/>
      <c r="B43" s="329"/>
      <c r="C43" s="329"/>
    </row>
    <row r="44" spans="1:3" ht="20.100000000000001" customHeight="1">
      <c r="A44" s="329"/>
      <c r="B44" s="329"/>
      <c r="C44" s="329"/>
    </row>
    <row r="45" spans="1:3" ht="20.100000000000001" customHeight="1">
      <c r="A45" s="329"/>
      <c r="B45" s="329"/>
      <c r="C45" s="329"/>
    </row>
    <row r="46" spans="1:3" ht="20.100000000000001" customHeight="1">
      <c r="A46" s="329"/>
      <c r="B46" s="329"/>
      <c r="C46" s="329"/>
    </row>
    <row r="47" spans="1:3" ht="20.100000000000001" customHeight="1">
      <c r="A47" s="329"/>
      <c r="B47" s="329"/>
      <c r="C47" s="329"/>
    </row>
    <row r="48" spans="1:3" ht="20.100000000000001" customHeight="1">
      <c r="A48" s="329"/>
      <c r="B48" s="329"/>
      <c r="C48" s="329"/>
    </row>
    <row r="49" spans="1:3" ht="20.100000000000001" customHeight="1">
      <c r="A49" s="329"/>
      <c r="B49" s="329"/>
      <c r="C49" s="329"/>
    </row>
    <row r="50" spans="1:3" ht="20.100000000000001" customHeight="1">
      <c r="A50" s="329"/>
      <c r="B50" s="329"/>
      <c r="C50" s="329"/>
    </row>
    <row r="51" spans="1:3" ht="20.100000000000001" customHeight="1">
      <c r="A51" s="329"/>
      <c r="B51" s="329"/>
      <c r="C51" s="329"/>
    </row>
    <row r="52" spans="1:3" ht="20.100000000000001" customHeight="1">
      <c r="A52" s="329"/>
      <c r="B52" s="329"/>
      <c r="C52" s="329"/>
    </row>
    <row r="53" spans="1:3" ht="20.100000000000001" customHeight="1">
      <c r="A53" s="329"/>
      <c r="B53" s="329"/>
      <c r="C53" s="329"/>
    </row>
    <row r="54" spans="1:3" ht="20.100000000000001" customHeight="1">
      <c r="A54" s="329"/>
      <c r="B54" s="329"/>
      <c r="C54" s="329"/>
    </row>
    <row r="55" spans="1:3" ht="20.100000000000001" customHeight="1">
      <c r="A55" s="329"/>
      <c r="B55" s="329"/>
      <c r="C55" s="329"/>
    </row>
    <row r="56" spans="1:3" ht="20.100000000000001" customHeight="1">
      <c r="A56" s="329"/>
      <c r="B56" s="329"/>
      <c r="C56" s="329"/>
    </row>
    <row r="57" spans="1:3" ht="20.100000000000001" customHeight="1">
      <c r="A57" s="329"/>
      <c r="B57" s="329"/>
      <c r="C57" s="329"/>
    </row>
    <row r="58" spans="1:3" ht="20.100000000000001" customHeight="1"/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47244094488188998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zoomScaleNormal="100" workbookViewId="0">
      <selection activeCell="E11" sqref="E11"/>
    </sheetView>
  </sheetViews>
  <sheetFormatPr defaultColWidth="7.42578125" defaultRowHeight="12.75"/>
  <cols>
    <col min="1" max="1" width="46.7109375" style="320" customWidth="1"/>
    <col min="2" max="2" width="10.5703125" style="320" customWidth="1"/>
    <col min="3" max="3" width="9.7109375" style="320" customWidth="1"/>
    <col min="4" max="4" width="21.28515625" style="320" customWidth="1"/>
    <col min="5" max="16384" width="7.42578125" style="320"/>
  </cols>
  <sheetData>
    <row r="1" spans="1:4" s="317" customFormat="1" ht="20.100000000000001" customHeight="1">
      <c r="A1" s="315" t="s">
        <v>425</v>
      </c>
      <c r="B1" s="348"/>
      <c r="C1" s="348"/>
      <c r="D1" s="348"/>
    </row>
    <row r="2" spans="1:4" ht="20.100000000000001" customHeight="1">
      <c r="A2" s="329"/>
      <c r="B2" s="329"/>
      <c r="C2" s="329"/>
    </row>
    <row r="3" spans="1:4" s="325" customFormat="1" ht="16.149999999999999" customHeight="1">
      <c r="A3" s="321"/>
      <c r="B3" s="321"/>
      <c r="C3" s="349"/>
      <c r="D3" s="374" t="s">
        <v>420</v>
      </c>
    </row>
    <row r="4" spans="1:4" s="325" customFormat="1" ht="18" customHeight="1">
      <c r="A4" s="350"/>
      <c r="B4" s="352" t="s">
        <v>25</v>
      </c>
      <c r="C4" s="352" t="s">
        <v>25</v>
      </c>
      <c r="D4" s="352" t="s">
        <v>388</v>
      </c>
    </row>
    <row r="5" spans="1:4" s="325" customFormat="1" ht="18" customHeight="1">
      <c r="A5" s="351"/>
      <c r="B5" s="354" t="s">
        <v>421</v>
      </c>
      <c r="C5" s="354" t="s">
        <v>26</v>
      </c>
      <c r="D5" s="354" t="s">
        <v>422</v>
      </c>
    </row>
    <row r="6" spans="1:4" s="325" customFormat="1" ht="20.100000000000001" customHeight="1">
      <c r="A6" s="321"/>
      <c r="B6" s="332"/>
      <c r="C6" s="332"/>
      <c r="D6" s="332"/>
    </row>
    <row r="7" spans="1:4" s="358" customFormat="1" ht="20.100000000000001" customHeight="1">
      <c r="A7" s="371" t="s">
        <v>216</v>
      </c>
      <c r="B7" s="375">
        <v>66401</v>
      </c>
      <c r="C7" s="375">
        <v>81086</v>
      </c>
      <c r="D7" s="383">
        <v>122.11563078869294</v>
      </c>
    </row>
    <row r="8" spans="1:4" s="358" customFormat="1" ht="20.100000000000001" customHeight="1">
      <c r="A8" s="384" t="s">
        <v>402</v>
      </c>
      <c r="B8" s="377">
        <v>911</v>
      </c>
      <c r="C8" s="377">
        <v>999</v>
      </c>
      <c r="D8" s="385">
        <v>109.65971459934138</v>
      </c>
    </row>
    <row r="9" spans="1:4" s="358" customFormat="1" ht="20.100000000000001" customHeight="1">
      <c r="A9" s="384" t="s">
        <v>403</v>
      </c>
      <c r="B9" s="377">
        <v>18328</v>
      </c>
      <c r="C9" s="377">
        <v>20917</v>
      </c>
      <c r="D9" s="385">
        <v>114.12592754255783</v>
      </c>
    </row>
    <row r="10" spans="1:4" s="325" customFormat="1" ht="20.100000000000001" customHeight="1">
      <c r="A10" s="386" t="s">
        <v>34</v>
      </c>
      <c r="B10" s="380">
        <v>412</v>
      </c>
      <c r="C10" s="380">
        <v>427</v>
      </c>
      <c r="D10" s="387">
        <v>103.64077669902913</v>
      </c>
    </row>
    <row r="11" spans="1:4" s="325" customFormat="1" ht="19.5" customHeight="1">
      <c r="A11" s="386" t="s">
        <v>40</v>
      </c>
      <c r="B11" s="380">
        <v>7809</v>
      </c>
      <c r="C11" s="380">
        <v>9201</v>
      </c>
      <c r="D11" s="387">
        <v>117.82558586246638</v>
      </c>
    </row>
    <row r="12" spans="1:4" s="325" customFormat="1" ht="19.5" customHeight="1">
      <c r="A12" s="386" t="s">
        <v>404</v>
      </c>
      <c r="B12" s="380">
        <v>595</v>
      </c>
      <c r="C12" s="380">
        <v>630</v>
      </c>
      <c r="D12" s="387">
        <v>105.88235294117648</v>
      </c>
    </row>
    <row r="13" spans="1:4" s="325" customFormat="1" ht="20.100000000000001" customHeight="1">
      <c r="A13" s="386" t="s">
        <v>405</v>
      </c>
      <c r="B13" s="380">
        <v>9512</v>
      </c>
      <c r="C13" s="380">
        <v>10659</v>
      </c>
      <c r="D13" s="387">
        <v>112.05845248107653</v>
      </c>
    </row>
    <row r="14" spans="1:4" s="358" customFormat="1" ht="20.100000000000001" customHeight="1">
      <c r="A14" s="388" t="s">
        <v>406</v>
      </c>
      <c r="B14" s="377">
        <v>47162</v>
      </c>
      <c r="C14" s="377">
        <v>59170</v>
      </c>
      <c r="D14" s="385">
        <v>125.46117637080701</v>
      </c>
    </row>
    <row r="15" spans="1:4" s="325" customFormat="1" ht="20.100000000000001" customHeight="1">
      <c r="A15" s="386" t="s">
        <v>407</v>
      </c>
      <c r="B15" s="380">
        <v>24314</v>
      </c>
      <c r="C15" s="380">
        <v>32313</v>
      </c>
      <c r="D15" s="387">
        <v>132.89874146582216</v>
      </c>
    </row>
    <row r="16" spans="1:4" s="325" customFormat="1" ht="20.100000000000001" customHeight="1">
      <c r="A16" s="386" t="s">
        <v>408</v>
      </c>
      <c r="B16" s="380">
        <v>3666</v>
      </c>
      <c r="C16" s="380">
        <v>4386</v>
      </c>
      <c r="D16" s="387">
        <v>119.63993453355155</v>
      </c>
    </row>
    <row r="17" spans="1:4" s="325" customFormat="1" ht="20.100000000000001" customHeight="1">
      <c r="A17" s="386" t="s">
        <v>409</v>
      </c>
      <c r="B17" s="380">
        <v>3525</v>
      </c>
      <c r="C17" s="380">
        <v>3950</v>
      </c>
      <c r="D17" s="387">
        <v>112.05673758865248</v>
      </c>
    </row>
    <row r="18" spans="1:4" s="325" customFormat="1" ht="20.100000000000001" customHeight="1">
      <c r="A18" s="386" t="s">
        <v>410</v>
      </c>
      <c r="B18" s="380">
        <v>1488</v>
      </c>
      <c r="C18" s="380">
        <v>1924</v>
      </c>
      <c r="D18" s="387">
        <v>129.30107526881721</v>
      </c>
    </row>
    <row r="19" spans="1:4" s="325" customFormat="1" ht="21.75" customHeight="1">
      <c r="A19" s="386" t="s">
        <v>411</v>
      </c>
      <c r="B19" s="380">
        <v>499</v>
      </c>
      <c r="C19" s="380">
        <v>630</v>
      </c>
      <c r="D19" s="387">
        <v>126.25250501002003</v>
      </c>
    </row>
    <row r="20" spans="1:4" s="325" customFormat="1" ht="20.100000000000001" customHeight="1">
      <c r="A20" s="386" t="s">
        <v>412</v>
      </c>
      <c r="B20" s="380">
        <v>2231</v>
      </c>
      <c r="C20" s="380">
        <v>3441</v>
      </c>
      <c r="D20" s="387">
        <v>154.23576871358136</v>
      </c>
    </row>
    <row r="21" spans="1:4" s="325" customFormat="1" ht="30" customHeight="1">
      <c r="A21" s="386" t="s">
        <v>423</v>
      </c>
      <c r="B21" s="380">
        <v>4727</v>
      </c>
      <c r="C21" s="380">
        <v>5969</v>
      </c>
      <c r="D21" s="387">
        <v>126.27459276496722</v>
      </c>
    </row>
    <row r="22" spans="1:4" s="325" customFormat="1" ht="20.100000000000001" customHeight="1">
      <c r="A22" s="386" t="s">
        <v>414</v>
      </c>
      <c r="B22" s="380">
        <v>1592</v>
      </c>
      <c r="C22" s="380">
        <v>1512</v>
      </c>
      <c r="D22" s="387">
        <v>94.9748743718593</v>
      </c>
    </row>
    <row r="23" spans="1:4" s="325" customFormat="1" ht="21" customHeight="1">
      <c r="A23" s="386" t="s">
        <v>415</v>
      </c>
      <c r="B23" s="380">
        <v>227</v>
      </c>
      <c r="C23" s="380">
        <v>290</v>
      </c>
      <c r="D23" s="387">
        <v>127.75330396475771</v>
      </c>
    </row>
    <row r="24" spans="1:4" s="325" customFormat="1" ht="20.100000000000001" customHeight="1">
      <c r="A24" s="386" t="s">
        <v>416</v>
      </c>
      <c r="B24" s="380">
        <v>414</v>
      </c>
      <c r="C24" s="380">
        <v>452</v>
      </c>
      <c r="D24" s="387">
        <v>109.17874396135265</v>
      </c>
    </row>
    <row r="25" spans="1:4" ht="29.25" customHeight="1">
      <c r="A25" s="386" t="s">
        <v>424</v>
      </c>
      <c r="B25" s="380">
        <v>3820</v>
      </c>
      <c r="C25" s="380">
        <v>3816</v>
      </c>
      <c r="D25" s="387">
        <v>99.89528795811519</v>
      </c>
    </row>
    <row r="26" spans="1:4" ht="20.100000000000001" customHeight="1">
      <c r="A26" s="386" t="s">
        <v>418</v>
      </c>
      <c r="B26" s="380">
        <v>659</v>
      </c>
      <c r="C26" s="380">
        <v>487</v>
      </c>
      <c r="D26" s="387">
        <v>73.899848254931712</v>
      </c>
    </row>
    <row r="27" spans="1:4" ht="29.25" customHeight="1">
      <c r="A27" s="389"/>
      <c r="B27" s="329"/>
      <c r="C27" s="380"/>
      <c r="D27" s="329"/>
    </row>
    <row r="28" spans="1:4" ht="20.100000000000001" customHeight="1">
      <c r="A28" s="389"/>
      <c r="B28" s="329"/>
      <c r="C28" s="329"/>
      <c r="D28" s="329"/>
    </row>
    <row r="29" spans="1:4" ht="20.100000000000001" customHeight="1">
      <c r="A29" s="329"/>
      <c r="B29" s="329"/>
      <c r="C29" s="329"/>
    </row>
    <row r="30" spans="1:4" ht="20.100000000000001" customHeight="1">
      <c r="A30" s="329"/>
      <c r="B30" s="329"/>
      <c r="C30" s="329"/>
    </row>
    <row r="31" spans="1:4" ht="20.100000000000001" customHeight="1">
      <c r="A31" s="329"/>
      <c r="B31" s="329"/>
      <c r="C31" s="329"/>
    </row>
    <row r="32" spans="1:4" ht="20.100000000000001" customHeight="1">
      <c r="A32" s="329"/>
      <c r="B32" s="329"/>
      <c r="C32" s="329"/>
    </row>
    <row r="33" spans="1:3" ht="20.100000000000001" customHeight="1">
      <c r="A33" s="329"/>
      <c r="B33" s="329"/>
      <c r="C33" s="329"/>
    </row>
    <row r="34" spans="1:3" ht="20.100000000000001" customHeight="1">
      <c r="A34" s="329"/>
      <c r="B34" s="329"/>
      <c r="C34" s="329"/>
    </row>
    <row r="35" spans="1:3" ht="20.100000000000001" customHeight="1">
      <c r="A35" s="329"/>
      <c r="B35" s="329"/>
      <c r="C35" s="329"/>
    </row>
    <row r="36" spans="1:3" ht="20.100000000000001" customHeight="1">
      <c r="A36" s="329"/>
      <c r="B36" s="329"/>
      <c r="C36" s="329"/>
    </row>
    <row r="37" spans="1:3" ht="20.100000000000001" customHeight="1">
      <c r="A37" s="329"/>
      <c r="B37" s="329"/>
      <c r="C37" s="329"/>
    </row>
    <row r="38" spans="1:3" ht="20.100000000000001" customHeight="1">
      <c r="A38" s="329"/>
      <c r="B38" s="329"/>
      <c r="C38" s="329"/>
    </row>
    <row r="39" spans="1:3" ht="20.100000000000001" customHeight="1">
      <c r="A39" s="329"/>
      <c r="B39" s="329"/>
      <c r="C39" s="329"/>
    </row>
    <row r="40" spans="1:3" ht="20.100000000000001" customHeight="1">
      <c r="A40" s="329"/>
      <c r="B40" s="329"/>
      <c r="C40" s="329"/>
    </row>
    <row r="41" spans="1:3" ht="20.100000000000001" customHeight="1">
      <c r="A41" s="329"/>
      <c r="B41" s="329"/>
      <c r="C41" s="329"/>
    </row>
    <row r="42" spans="1:3" ht="20.100000000000001" customHeight="1">
      <c r="A42" s="329"/>
      <c r="B42" s="329"/>
      <c r="C42" s="329"/>
    </row>
    <row r="43" spans="1:3" ht="20.100000000000001" customHeight="1">
      <c r="A43" s="329"/>
      <c r="B43" s="329"/>
      <c r="C43" s="329"/>
    </row>
    <row r="44" spans="1:3" ht="20.100000000000001" customHeight="1">
      <c r="A44" s="329"/>
      <c r="B44" s="329"/>
      <c r="C44" s="329"/>
    </row>
    <row r="45" spans="1:3" ht="20.100000000000001" customHeight="1">
      <c r="A45" s="329"/>
      <c r="B45" s="329"/>
      <c r="C45" s="329"/>
    </row>
    <row r="46" spans="1:3" ht="20.100000000000001" customHeight="1">
      <c r="A46" s="329"/>
      <c r="B46" s="329"/>
      <c r="C46" s="329"/>
    </row>
    <row r="47" spans="1:3" ht="20.100000000000001" customHeight="1">
      <c r="A47" s="329"/>
      <c r="B47" s="329"/>
      <c r="C47" s="329"/>
    </row>
    <row r="48" spans="1:3" ht="20.100000000000001" customHeight="1">
      <c r="A48" s="329"/>
      <c r="B48" s="329"/>
      <c r="C48" s="329"/>
    </row>
    <row r="49" spans="1:3" ht="20.100000000000001" customHeight="1">
      <c r="A49" s="329"/>
      <c r="B49" s="329"/>
      <c r="C49" s="329"/>
    </row>
    <row r="50" spans="1:3" ht="20.100000000000001" customHeight="1">
      <c r="A50" s="329"/>
      <c r="B50" s="329"/>
      <c r="C50" s="329"/>
    </row>
    <row r="51" spans="1:3" ht="20.100000000000001" customHeight="1">
      <c r="A51" s="329"/>
      <c r="B51" s="329"/>
      <c r="C51" s="329"/>
    </row>
    <row r="52" spans="1:3" ht="20.100000000000001" customHeight="1">
      <c r="A52" s="329"/>
      <c r="B52" s="329"/>
      <c r="C52" s="329"/>
    </row>
    <row r="53" spans="1:3" ht="20.100000000000001" customHeight="1">
      <c r="A53" s="329"/>
      <c r="B53" s="329"/>
      <c r="C53" s="329"/>
    </row>
    <row r="54" spans="1:3" ht="20.100000000000001" customHeight="1">
      <c r="A54" s="329"/>
      <c r="B54" s="329"/>
      <c r="C54" s="329"/>
    </row>
    <row r="55" spans="1:3" ht="20.100000000000001" customHeight="1">
      <c r="A55" s="329"/>
      <c r="B55" s="329"/>
      <c r="C55" s="329"/>
    </row>
    <row r="56" spans="1:3" ht="20.100000000000001" customHeight="1">
      <c r="A56" s="329"/>
      <c r="B56" s="329"/>
      <c r="C56" s="329"/>
    </row>
    <row r="57" spans="1:3" ht="20.100000000000001" customHeight="1">
      <c r="A57" s="329"/>
      <c r="B57" s="329"/>
      <c r="C57" s="329"/>
    </row>
    <row r="58" spans="1:3" ht="20.100000000000001" customHeight="1">
      <c r="A58" s="329"/>
      <c r="B58" s="329"/>
      <c r="C58" s="329"/>
    </row>
    <row r="59" spans="1:3" ht="20.100000000000001" customHeight="1">
      <c r="A59" s="329"/>
      <c r="B59" s="329"/>
      <c r="C59" s="329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47244094488188998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1.Nong nghiep</vt:lpstr>
      <vt:lpstr>2.IIPthang</vt:lpstr>
      <vt:lpstr>3.SPCNthang</vt:lpstr>
      <vt:lpstr>4.LĐCN</vt:lpstr>
      <vt:lpstr>5. LĐCN_DP</vt:lpstr>
      <vt:lpstr>6. Chỉ tieu DN</vt:lpstr>
      <vt:lpstr>7. DN DK thanh lap</vt:lpstr>
      <vt:lpstr>8. DN quay lai hoat dong</vt:lpstr>
      <vt:lpstr>9. DN Ngừng có thời hạn</vt:lpstr>
      <vt:lpstr>10.DN giải thể</vt:lpstr>
      <vt:lpstr>11. VĐT</vt:lpstr>
      <vt:lpstr>12.FDI</vt:lpstr>
      <vt:lpstr>13. Tongmuc</vt:lpstr>
      <vt:lpstr>14.XK</vt:lpstr>
      <vt:lpstr>15.NK</vt:lpstr>
      <vt:lpstr>16.CPI</vt:lpstr>
      <vt:lpstr>17. VT HK</vt:lpstr>
      <vt:lpstr>18. VT HH</vt:lpstr>
      <vt:lpstr>19. Khach QT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Lê Tuấn Anh</cp:lastModifiedBy>
  <cp:lastPrinted>2023-10-29T01:11:31Z</cp:lastPrinted>
  <dcterms:created xsi:type="dcterms:W3CDTF">2023-10-24T08:29:41Z</dcterms:created>
  <dcterms:modified xsi:type="dcterms:W3CDTF">2023-10-29T01:21:02Z</dcterms:modified>
</cp:coreProperties>
</file>