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Z:\01 Bao cao thang\2024\Thang 8\Tong hop\"/>
    </mc:Choice>
  </mc:AlternateContent>
  <xr:revisionPtr revIDLastSave="0" documentId="14_{63C2BD43-08E7-44AC-831D-9B2E9A7C76B9}" xr6:coauthVersionLast="46" xr6:coauthVersionMax="46" xr10:uidLastSave="{00000000-0000-0000-0000-000000000000}"/>
  <bookViews>
    <workbookView xWindow="-120" yWindow="-120" windowWidth="24240" windowHeight="13020" firstSheet="5" activeTab="9" xr2:uid="{00000000-000D-0000-FFFF-FFFF00000000}"/>
  </bookViews>
  <sheets>
    <sheet name="1. Nong nghiep" sheetId="1" r:id="rId1"/>
    <sheet name="2. IIP" sheetId="2" r:id="rId2"/>
    <sheet name="3. SP CN" sheetId="3" r:id="rId3"/>
    <sheet name="4. LD CN" sheetId="4" r:id="rId4"/>
    <sheet name="5. LD CN DP" sheetId="5" r:id="rId5"/>
    <sheet name="6. Chi tieu DN" sheetId="27" r:id="rId6"/>
    <sheet name="7. DN DK thanh lap" sheetId="28" r:id="rId7"/>
    <sheet name="8. DN quay lai hoat dong" sheetId="29" r:id="rId8"/>
    <sheet name="9. DN Ngừng có thời hạn" sheetId="30" r:id="rId9"/>
    <sheet name="10. DN giải thể" sheetId="31" r:id="rId10"/>
    <sheet name="11.VĐT" sheetId="6" r:id="rId11"/>
    <sheet name="12.FDI" sheetId="24" r:id="rId12"/>
    <sheet name="13. Tongmuc" sheetId="7" r:id="rId13"/>
    <sheet name="14.XK" sheetId="25" r:id="rId14"/>
    <sheet name="15.NK" sheetId="26" r:id="rId15"/>
    <sheet name="16.CPI" sheetId="13" r:id="rId16"/>
    <sheet name="17. VT HK" sheetId="8" r:id="rId17"/>
    <sheet name="18. VT HH" sheetId="9" r:id="rId18"/>
    <sheet name="19. KQT" sheetId="10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</externalReferences>
  <definedNames>
    <definedName name="\0" localSheetId="0">'[1]PNT-QUOT-#3'!#REF!</definedName>
    <definedName name="\0" localSheetId="9">'[2]PNT-QUOT-#3'!#REF!</definedName>
    <definedName name="\0" localSheetId="12">'[2]PNT-QUOT-#3'!#REF!</definedName>
    <definedName name="\0" localSheetId="15">'[1]PNT-QUOT-#3'!#REF!</definedName>
    <definedName name="\0" localSheetId="16">'[2]PNT-QUOT-#3'!#REF!</definedName>
    <definedName name="\0" localSheetId="4">'[3]PNT-QUOT-#3'!#REF!</definedName>
    <definedName name="\0" localSheetId="6">'[2]PNT-QUOT-#3'!#REF!</definedName>
    <definedName name="\0" localSheetId="7">'[2]PNT-QUOT-#3'!#REF!</definedName>
    <definedName name="\0" localSheetId="8">'[2]PNT-QUOT-#3'!#REF!</definedName>
    <definedName name="\0">'[4]PNT-QUOT-#3'!#REF!</definedName>
    <definedName name="\z" localSheetId="0">'[1]COAT&amp;WRAP-QIOT-#3'!#REF!</definedName>
    <definedName name="\z" localSheetId="9">'[2]COAT&amp;WRAP-QIOT-#3'!#REF!</definedName>
    <definedName name="\z" localSheetId="12">'[2]COAT&amp;WRAP-QIOT-#3'!#REF!</definedName>
    <definedName name="\z" localSheetId="15">'[1]COAT&amp;WRAP-QIOT-#3'!#REF!</definedName>
    <definedName name="\z" localSheetId="16">'[2]COAT&amp;WRAP-QIOT-#3'!#REF!</definedName>
    <definedName name="\z" localSheetId="4">'[3]COAT&amp;WRAP-QIOT-#3'!#REF!</definedName>
    <definedName name="\z" localSheetId="6">'[2]COAT&amp;WRAP-QIOT-#3'!#REF!</definedName>
    <definedName name="\z" localSheetId="7">'[2]COAT&amp;WRAP-QIOT-#3'!#REF!</definedName>
    <definedName name="\z" localSheetId="8">'[2]COAT&amp;WRAP-QIOT-#3'!#REF!</definedName>
    <definedName name="\z">'[4]COAT&amp;WRAP-QIOT-#3'!#REF!</definedName>
    <definedName name="_________h1" localSheetId="0" hidden="1">{"'TDTGT (theo Dphuong)'!$A$4:$F$75"}</definedName>
    <definedName name="_________h1" localSheetId="9" hidden="1">{"'TDTGT (theo Dphuong)'!$A$4:$F$75"}</definedName>
    <definedName name="_________h1" localSheetId="12" hidden="1">{"'TDTGT (theo Dphuong)'!$A$4:$F$75"}</definedName>
    <definedName name="_________h1" localSheetId="15" hidden="1">{"'TDTGT (theo Dphuong)'!$A$4:$F$75"}</definedName>
    <definedName name="_________h1" localSheetId="4" hidden="1">{"'TDTGT (theo Dphuong)'!$A$4:$F$75"}</definedName>
    <definedName name="_________h1" localSheetId="6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9" hidden="1">{"'TDTGT (theo Dphuong)'!$A$4:$F$75"}</definedName>
    <definedName name="________h1" localSheetId="12" hidden="1">{"'TDTGT (theo Dphuong)'!$A$4:$F$75"}</definedName>
    <definedName name="________h1" localSheetId="15" hidden="1">{"'TDTGT (theo Dphuong)'!$A$4:$F$75"}</definedName>
    <definedName name="________h1" localSheetId="4" hidden="1">{"'TDTGT (theo Dphuong)'!$A$4:$F$75"}</definedName>
    <definedName name="________h1" localSheetId="6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9" hidden="1">{"'TDTGT (theo Dphuong)'!$A$4:$F$75"}</definedName>
    <definedName name="_______h1" localSheetId="12" hidden="1">{"'TDTGT (theo Dphuong)'!$A$4:$F$75"}</definedName>
    <definedName name="_______h1" localSheetId="15" hidden="1">{"'TDTGT (theo Dphuong)'!$A$4:$F$75"}</definedName>
    <definedName name="_______h1" localSheetId="4" hidden="1">{"'TDTGT (theo Dphuong)'!$A$4:$F$75"}</definedName>
    <definedName name="_______h1" localSheetId="6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9" hidden="1">{#N/A,#N/A,FALSE,"Chung"}</definedName>
    <definedName name="______B5" localSheetId="12" hidden="1">{#N/A,#N/A,FALSE,"Chung"}</definedName>
    <definedName name="______B5" localSheetId="15" hidden="1">{#N/A,#N/A,FALSE,"Chung"}</definedName>
    <definedName name="______B5" localSheetId="4" hidden="1">{#N/A,#N/A,FALSE,"Chung"}</definedName>
    <definedName name="______B5" localSheetId="6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9" hidden="1">{"'TDTGT (theo Dphuong)'!$A$4:$F$75"}</definedName>
    <definedName name="______h1" localSheetId="12" hidden="1">{"'TDTGT (theo Dphuong)'!$A$4:$F$75"}</definedName>
    <definedName name="______h1" localSheetId="15" hidden="1">{"'TDTGT (theo Dphuong)'!$A$4:$F$75"}</definedName>
    <definedName name="______h1" localSheetId="4" hidden="1">{"'TDTGT (theo Dphuong)'!$A$4:$F$75"}</definedName>
    <definedName name="______h1" localSheetId="6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9" hidden="1">{"'TDTGT (theo Dphuong)'!$A$4:$F$75"}</definedName>
    <definedName name="______h2" localSheetId="12" hidden="1">{"'TDTGT (theo Dphuong)'!$A$4:$F$75"}</definedName>
    <definedName name="______h2" localSheetId="15" hidden="1">{"'TDTGT (theo Dphuong)'!$A$4:$F$75"}</definedName>
    <definedName name="______h2" localSheetId="4" hidden="1">{"'TDTGT (theo Dphuong)'!$A$4:$F$75"}</definedName>
    <definedName name="______h2" localSheetId="6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9" hidden="1">{#N/A,#N/A,FALSE,"Chung"}</definedName>
    <definedName name="_____B5" localSheetId="12" hidden="1">{#N/A,#N/A,FALSE,"Chung"}</definedName>
    <definedName name="_____B5" localSheetId="15" hidden="1">{#N/A,#N/A,FALSE,"Chung"}</definedName>
    <definedName name="_____B5" localSheetId="4" hidden="1">{#N/A,#N/A,FALSE,"Chung"}</definedName>
    <definedName name="_____B5" localSheetId="6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9" hidden="1">{"'TDTGT (theo Dphuong)'!$A$4:$F$75"}</definedName>
    <definedName name="_____h1" localSheetId="12" hidden="1">{"'TDTGT (theo Dphuong)'!$A$4:$F$75"}</definedName>
    <definedName name="_____h1" localSheetId="15" hidden="1">{"'TDTGT (theo Dphuong)'!$A$4:$F$75"}</definedName>
    <definedName name="_____h1" localSheetId="4" hidden="1">{"'TDTGT (theo Dphuong)'!$A$4:$F$75"}</definedName>
    <definedName name="_____h1" localSheetId="6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9" hidden="1">{"'TDTGT (theo Dphuong)'!$A$4:$F$75"}</definedName>
    <definedName name="_____h2" localSheetId="12" hidden="1">{"'TDTGT (theo Dphuong)'!$A$4:$F$75"}</definedName>
    <definedName name="_____h2" localSheetId="15" hidden="1">{"'TDTGT (theo Dphuong)'!$A$4:$F$75"}</definedName>
    <definedName name="_____h2" localSheetId="4" hidden="1">{"'TDTGT (theo Dphuong)'!$A$4:$F$75"}</definedName>
    <definedName name="_____h2" localSheetId="6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9" hidden="1">{#N/A,#N/A,FALSE,"Chung"}</definedName>
    <definedName name="____B5" localSheetId="12" hidden="1">{#N/A,#N/A,FALSE,"Chung"}</definedName>
    <definedName name="____B5" localSheetId="15" hidden="1">{#N/A,#N/A,FALSE,"Chung"}</definedName>
    <definedName name="____B5" localSheetId="4" hidden="1">{#N/A,#N/A,FALSE,"Chung"}</definedName>
    <definedName name="____B5" localSheetId="6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9" hidden="1">{"'TDTGT (theo Dphuong)'!$A$4:$F$75"}</definedName>
    <definedName name="____h1" localSheetId="12" hidden="1">{"'TDTGT (theo Dphuong)'!$A$4:$F$75"}</definedName>
    <definedName name="____h1" localSheetId="15" hidden="1">{"'TDTGT (theo Dphuong)'!$A$4:$F$75"}</definedName>
    <definedName name="____h1" localSheetId="4" hidden="1">{"'TDTGT (theo Dphuong)'!$A$4:$F$75"}</definedName>
    <definedName name="____h1" localSheetId="6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9" hidden="1">{"'TDTGT (theo Dphuong)'!$A$4:$F$75"}</definedName>
    <definedName name="____h2" localSheetId="12" hidden="1">{"'TDTGT (theo Dphuong)'!$A$4:$F$75"}</definedName>
    <definedName name="____h2" localSheetId="15" hidden="1">{"'TDTGT (theo Dphuong)'!$A$4:$F$75"}</definedName>
    <definedName name="____h2" localSheetId="4" hidden="1">{"'TDTGT (theo Dphuong)'!$A$4:$F$75"}</definedName>
    <definedName name="____h2" localSheetId="6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9" hidden="1">{#N/A,#N/A,FALSE,"Chung"}</definedName>
    <definedName name="___B5" localSheetId="12" hidden="1">{#N/A,#N/A,FALSE,"Chung"}</definedName>
    <definedName name="___B5" localSheetId="15" hidden="1">{#N/A,#N/A,FALSE,"Chung"}</definedName>
    <definedName name="___B5" localSheetId="4" hidden="1">{#N/A,#N/A,FALSE,"Chung"}</definedName>
    <definedName name="___B5" localSheetId="6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9" hidden="1">{"'TDTGT (theo Dphuong)'!$A$4:$F$75"}</definedName>
    <definedName name="___h1" localSheetId="12" hidden="1">{"'TDTGT (theo Dphuong)'!$A$4:$F$75"}</definedName>
    <definedName name="___h1" localSheetId="15" hidden="1">{"'TDTGT (theo Dphuong)'!$A$4:$F$75"}</definedName>
    <definedName name="___h1" localSheetId="4" hidden="1">{"'TDTGT (theo Dphuong)'!$A$4:$F$75"}</definedName>
    <definedName name="___h1" localSheetId="6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9" hidden="1">{"'TDTGT (theo Dphuong)'!$A$4:$F$75"}</definedName>
    <definedName name="___h2" localSheetId="12" hidden="1">{"'TDTGT (theo Dphuong)'!$A$4:$F$75"}</definedName>
    <definedName name="___h2" localSheetId="15" hidden="1">{"'TDTGT (theo Dphuong)'!$A$4:$F$75"}</definedName>
    <definedName name="___h2" localSheetId="4" hidden="1">{"'TDTGT (theo Dphuong)'!$A$4:$F$75"}</definedName>
    <definedName name="___h2" localSheetId="6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9" hidden="1">{#N/A,#N/A,FALSE,"Chung"}</definedName>
    <definedName name="__B5" localSheetId="12" hidden="1">{#N/A,#N/A,FALSE,"Chung"}</definedName>
    <definedName name="__B5" localSheetId="15" hidden="1">{#N/A,#N/A,FALSE,"Chung"}</definedName>
    <definedName name="__B5" localSheetId="4" hidden="1">{#N/A,#N/A,FALSE,"Chung"}</definedName>
    <definedName name="__B5" localSheetId="6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9" hidden="1">{"'TDTGT (theo Dphuong)'!$A$4:$F$75"}</definedName>
    <definedName name="__h1" localSheetId="12" hidden="1">{"'TDTGT (theo Dphuong)'!$A$4:$F$75"}</definedName>
    <definedName name="__h1" localSheetId="15" hidden="1">{"'TDTGT (theo Dphuong)'!$A$4:$F$75"}</definedName>
    <definedName name="__h1" localSheetId="4" hidden="1">{"'TDTGT (theo Dphuong)'!$A$4:$F$75"}</definedName>
    <definedName name="__h1" localSheetId="6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9" hidden="1">{"'TDTGT (theo Dphuong)'!$A$4:$F$75"}</definedName>
    <definedName name="__h2" localSheetId="12" hidden="1">{"'TDTGT (theo Dphuong)'!$A$4:$F$75"}</definedName>
    <definedName name="__h2" localSheetId="15" hidden="1">{"'TDTGT (theo Dphuong)'!$A$4:$F$75"}</definedName>
    <definedName name="__h2" localSheetId="4" hidden="1">{"'TDTGT (theo Dphuong)'!$A$4:$F$75"}</definedName>
    <definedName name="__h2" localSheetId="6" hidden="1">{"'TDTGT (theo Dphuong)'!$A$4:$F$75"}</definedName>
    <definedName name="__h2" hidden="1">{"'TDTGT (theo Dphuong)'!$A$4:$F$75"}</definedName>
    <definedName name="__l1" localSheetId="15" hidden="1">{"'TDTGT (theo Dphuong)'!$A$4:$F$75"}</definedName>
    <definedName name="__l1" hidden="1">{"'TDTGT (theo Dphuong)'!$A$4:$F$75"}</definedName>
    <definedName name="__M9" localSheetId="15" hidden="1">{"'TDTGT (theo Dphuong)'!$A$4:$F$75"}</definedName>
    <definedName name="__M9" hidden="1">{"'TDTGT (theo Dphuong)'!$A$4:$F$75"}</definedName>
    <definedName name="_7" localSheetId="15" hidden="1">{"'TDTGT (theo Dphuong)'!$A$4:$F$75"}</definedName>
    <definedName name="_7" hidden="1">{"'TDTGT (theo Dphuong)'!$A$4:$F$75"}</definedName>
    <definedName name="_B5" localSheetId="0" hidden="1">{#N/A,#N/A,FALSE,"Chung"}</definedName>
    <definedName name="_B5" localSheetId="9" hidden="1">{#N/A,#N/A,FALSE,"Chung"}</definedName>
    <definedName name="_B5" localSheetId="12" hidden="1">{#N/A,#N/A,FALSE,"Chung"}</definedName>
    <definedName name="_B5" localSheetId="15" hidden="1">{#N/A,#N/A,FALSE,"Chung"}</definedName>
    <definedName name="_B5" localSheetId="4" hidden="1">{#N/A,#N/A,FALSE,"Chung"}</definedName>
    <definedName name="_B5" localSheetId="6" hidden="1">{#N/A,#N/A,FALSE,"Chung"}</definedName>
    <definedName name="_B5" hidden="1">{#N/A,#N/A,FALSE,"Chung"}</definedName>
    <definedName name="_B8" localSheetId="15" hidden="1">{#N/A,#N/A,FALSE,"Chung"}</definedName>
    <definedName name="_B8" hidden="1">{#N/A,#N/A,FALSE,"Chung"}</definedName>
    <definedName name="_Fill" localSheetId="0" hidden="1">#REF!</definedName>
    <definedName name="_Fill" localSheetId="9" hidden="1">#REF!</definedName>
    <definedName name="_Fill" localSheetId="12" hidden="1">#REF!</definedName>
    <definedName name="_Fill" localSheetId="15" hidden="1">#REF!</definedName>
    <definedName name="_Fill" localSheetId="16" hidden="1">#REF!</definedName>
    <definedName name="_Fill" localSheetId="4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hidden="1">#REF!</definedName>
    <definedName name="_xlnm._FilterDatabase" localSheetId="9" hidden="1">'10. DN giải thể'!$A$8:$H$8</definedName>
    <definedName name="_xlnm._FilterDatabase" localSheetId="6" hidden="1">'7. DN DK thanh lap'!$A$10:$C$10</definedName>
    <definedName name="_xlnm._FilterDatabase" localSheetId="7" hidden="1">'8. DN quay lai hoat dong'!$A$6:$D$6</definedName>
    <definedName name="_xlnm._FilterDatabase" localSheetId="8" hidden="1">'9. DN Ngừng có thời hạn'!$A$8:$D$8</definedName>
    <definedName name="_h1" localSheetId="0" hidden="1">{"'TDTGT (theo Dphuong)'!$A$4:$F$75"}</definedName>
    <definedName name="_h1" localSheetId="9" hidden="1">{"'TDTGT (theo Dphuong)'!$A$4:$F$75"}</definedName>
    <definedName name="_h1" localSheetId="12" hidden="1">{"'TDTGT (theo Dphuong)'!$A$4:$F$75"}</definedName>
    <definedName name="_h1" localSheetId="15" hidden="1">{"'TDTGT (theo Dphuong)'!$A$4:$F$75"}</definedName>
    <definedName name="_h1" localSheetId="4" hidden="1">{"'TDTGT (theo Dphuong)'!$A$4:$F$75"}</definedName>
    <definedName name="_h1" localSheetId="6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9" hidden="1">{"'TDTGT (theo Dphuong)'!$A$4:$F$75"}</definedName>
    <definedName name="_h2" localSheetId="12" hidden="1">{"'TDTGT (theo Dphuong)'!$A$4:$F$75"}</definedName>
    <definedName name="_h2" localSheetId="15" hidden="1">{"'TDTGT (theo Dphuong)'!$A$4:$F$75"}</definedName>
    <definedName name="_h2" localSheetId="4" hidden="1">{"'TDTGT (theo Dphuong)'!$A$4:$F$75"}</definedName>
    <definedName name="_h2" localSheetId="6" hidden="1">{"'TDTGT (theo Dphuong)'!$A$4:$F$75"}</definedName>
    <definedName name="_h2" hidden="1">{"'TDTGT (theo Dphuong)'!$A$4:$F$75"}</definedName>
    <definedName name="_K2" localSheetId="15" hidden="1">{#N/A,#N/A,FALSE,"Chung"}</definedName>
    <definedName name="_K2" hidden="1">{#N/A,#N/A,FALSE,"Chung"}</definedName>
    <definedName name="_K7" localSheetId="15" hidden="1">{"'TDTGT (theo Dphuong)'!$A$4:$F$75"}</definedName>
    <definedName name="_K7" hidden="1">{"'TDTGT (theo Dphuong)'!$A$4:$F$75"}</definedName>
    <definedName name="A" localSheetId="0">'[1]PNT-QUOT-#3'!#REF!</definedName>
    <definedName name="A" localSheetId="9">'[2]PNT-QUOT-#3'!#REF!</definedName>
    <definedName name="A" localSheetId="12">'[2]PNT-QUOT-#3'!#REF!</definedName>
    <definedName name="A" localSheetId="15">'[1]PNT-QUOT-#3'!#REF!</definedName>
    <definedName name="A" localSheetId="16">'[2]PNT-QUOT-#3'!#REF!</definedName>
    <definedName name="A" localSheetId="4">'[3]PNT-QUOT-#3'!#REF!</definedName>
    <definedName name="A" localSheetId="6">'[2]PNT-QUOT-#3'!#REF!</definedName>
    <definedName name="A" localSheetId="7">'[2]PNT-QUOT-#3'!#REF!</definedName>
    <definedName name="A" localSheetId="8">'[2]PNT-QUOT-#3'!#REF!</definedName>
    <definedName name="A">'[4]PNT-QUOT-#3'!#REF!</definedName>
    <definedName name="AAA" localSheetId="0">'[5]MTL$-INTER'!#REF!</definedName>
    <definedName name="AAA" localSheetId="9">'[6]MTL$-INTER'!#REF!</definedName>
    <definedName name="AAA" localSheetId="12">'[6]MTL$-INTER'!#REF!</definedName>
    <definedName name="AAA" localSheetId="15">'[7]MTL$-INTER'!#REF!</definedName>
    <definedName name="AAA" localSheetId="16">'[6]MTL$-INTER'!#REF!</definedName>
    <definedName name="AAA" localSheetId="4">'[7]MTL$-INTER'!#REF!</definedName>
    <definedName name="AAA" localSheetId="6">'[6]MTL$-INTER'!#REF!</definedName>
    <definedName name="AAA" localSheetId="7">'[6]MTL$-INTER'!#REF!</definedName>
    <definedName name="AAA" localSheetId="8">'[6]MTL$-INTER'!#REF!</definedName>
    <definedName name="AAA">'[8]MTL$-INTER'!#REF!</definedName>
    <definedName name="abc" localSheetId="0" hidden="1">{"'TDTGT (theo Dphuong)'!$A$4:$F$75"}</definedName>
    <definedName name="abc" localSheetId="9" hidden="1">{"'TDTGT (theo Dphuong)'!$A$4:$F$75"}</definedName>
    <definedName name="abc" localSheetId="12" hidden="1">{"'TDTGT (theo Dphuong)'!$A$4:$F$75"}</definedName>
    <definedName name="abc" localSheetId="15" hidden="1">{"'TDTGT (theo Dphuong)'!$A$4:$F$75"}</definedName>
    <definedName name="abc" localSheetId="4" hidden="1">{"'TDTGT (theo Dphuong)'!$A$4:$F$75"}</definedName>
    <definedName name="abc" localSheetId="6" hidden="1">{"'TDTGT (theo Dphuong)'!$A$4:$F$75"}</definedName>
    <definedName name="abc" hidden="1">{"'TDTGT (theo Dphuong)'!$A$4:$F$75"}</definedName>
    <definedName name="adsf" localSheetId="0">#REF!</definedName>
    <definedName name="adsf" localSheetId="9">#REF!</definedName>
    <definedName name="adsf" localSheetId="12">#REF!</definedName>
    <definedName name="adsf" localSheetId="15">#REF!</definedName>
    <definedName name="adsf" localSheetId="16">#REF!</definedName>
    <definedName name="adsf" localSheetId="4">#REF!</definedName>
    <definedName name="adsf" localSheetId="6">#REF!</definedName>
    <definedName name="adsf" localSheetId="7">#REF!</definedName>
    <definedName name="adsf" localSheetId="8">#REF!</definedName>
    <definedName name="adsf">#REF!</definedName>
    <definedName name="anpha" localSheetId="0">#REF!</definedName>
    <definedName name="anpha" localSheetId="9">#REF!</definedName>
    <definedName name="anpha" localSheetId="12">#REF!</definedName>
    <definedName name="anpha" localSheetId="15">#REF!</definedName>
    <definedName name="anpha" localSheetId="16">#REF!</definedName>
    <definedName name="anpha" localSheetId="4">#REF!</definedName>
    <definedName name="anpha" localSheetId="6">#REF!</definedName>
    <definedName name="anpha" localSheetId="7">#REF!</definedName>
    <definedName name="anpha" localSheetId="8">#REF!</definedName>
    <definedName name="anpha">#REF!</definedName>
    <definedName name="B" localSheetId="0">'[1]PNT-QUOT-#3'!#REF!</definedName>
    <definedName name="B" localSheetId="9">'[2]PNT-QUOT-#3'!#REF!</definedName>
    <definedName name="B" localSheetId="12">'[2]PNT-QUOT-#3'!#REF!</definedName>
    <definedName name="B" localSheetId="15">'[1]PNT-QUOT-#3'!#REF!</definedName>
    <definedName name="B" localSheetId="16">'[2]PNT-QUOT-#3'!#REF!</definedName>
    <definedName name="B" localSheetId="4">'[3]PNT-QUOT-#3'!#REF!</definedName>
    <definedName name="B" localSheetId="6">'[2]PNT-QUOT-#3'!#REF!</definedName>
    <definedName name="B" localSheetId="7">'[2]PNT-QUOT-#3'!#REF!</definedName>
    <definedName name="B" localSheetId="8">'[2]PNT-QUOT-#3'!#REF!</definedName>
    <definedName name="B">'[4]PNT-QUOT-#3'!#REF!</definedName>
    <definedName name="B5new" localSheetId="0" hidden="1">{"'TDTGT (theo Dphuong)'!$A$4:$F$75"}</definedName>
    <definedName name="B5new" localSheetId="9" hidden="1">{"'TDTGT (theo Dphuong)'!$A$4:$F$75"}</definedName>
    <definedName name="B5new" localSheetId="12" hidden="1">{"'TDTGT (theo Dphuong)'!$A$4:$F$75"}</definedName>
    <definedName name="B5new" localSheetId="15" hidden="1">{"'TDTGT (theo Dphuong)'!$A$4:$F$75"}</definedName>
    <definedName name="B5new" localSheetId="4" hidden="1">{"'TDTGT (theo Dphuong)'!$A$4:$F$75"}</definedName>
    <definedName name="B5new" localSheetId="6" hidden="1">{"'TDTGT (theo Dphuong)'!$A$4:$F$75"}</definedName>
    <definedName name="B5new" hidden="1">{"'TDTGT (theo Dphuong)'!$A$4:$F$75"}</definedName>
    <definedName name="beta" localSheetId="0">#REF!</definedName>
    <definedName name="beta" localSheetId="9">#REF!</definedName>
    <definedName name="beta" localSheetId="12">#REF!</definedName>
    <definedName name="beta" localSheetId="15">#REF!</definedName>
    <definedName name="beta" localSheetId="16">#REF!</definedName>
    <definedName name="beta" localSheetId="4">#REF!</definedName>
    <definedName name="beta" localSheetId="6">#REF!</definedName>
    <definedName name="beta" localSheetId="7">#REF!</definedName>
    <definedName name="beta" localSheetId="8">#REF!</definedName>
    <definedName name="beta">#REF!</definedName>
    <definedName name="BT" localSheetId="0">#REF!</definedName>
    <definedName name="BT" localSheetId="9">#REF!</definedName>
    <definedName name="BT" localSheetId="12">#REF!</definedName>
    <definedName name="BT" localSheetId="15">#REF!</definedName>
    <definedName name="BT" localSheetId="16">#REF!</definedName>
    <definedName name="BT" localSheetId="4">#REF!</definedName>
    <definedName name="BT" localSheetId="6">#REF!</definedName>
    <definedName name="BT" localSheetId="7">#REF!</definedName>
    <definedName name="BT" localSheetId="8">#REF!</definedName>
    <definedName name="BT">#REF!</definedName>
    <definedName name="bv" localSheetId="0">#REF!</definedName>
    <definedName name="bv" localSheetId="9">#REF!</definedName>
    <definedName name="bv" localSheetId="12">#REF!</definedName>
    <definedName name="bv" localSheetId="15">#REF!</definedName>
    <definedName name="bv" localSheetId="16">#REF!</definedName>
    <definedName name="bv" localSheetId="4">#REF!</definedName>
    <definedName name="bv" localSheetId="6">#REF!</definedName>
    <definedName name="bv" localSheetId="7">#REF!</definedName>
    <definedName name="bv" localSheetId="8">#REF!</definedName>
    <definedName name="bv">#REF!</definedName>
    <definedName name="COAT" localSheetId="0">'[1]PNT-QUOT-#3'!#REF!</definedName>
    <definedName name="COAT" localSheetId="9">'[2]PNT-QUOT-#3'!#REF!</definedName>
    <definedName name="COAT" localSheetId="12">'[2]PNT-QUOT-#3'!#REF!</definedName>
    <definedName name="COAT" localSheetId="15">'[1]PNT-QUOT-#3'!#REF!</definedName>
    <definedName name="COAT" localSheetId="16">'[2]PNT-QUOT-#3'!#REF!</definedName>
    <definedName name="COAT" localSheetId="4">'[3]PNT-QUOT-#3'!#REF!</definedName>
    <definedName name="COAT" localSheetId="6">'[2]PNT-QUOT-#3'!#REF!</definedName>
    <definedName name="COAT" localSheetId="7">'[2]PNT-QUOT-#3'!#REF!</definedName>
    <definedName name="COAT" localSheetId="8">'[2]PNT-QUOT-#3'!#REF!</definedName>
    <definedName name="COAT">'[4]PNT-QUOT-#3'!#REF!</definedName>
    <definedName name="CS_10" localSheetId="0">#REF!</definedName>
    <definedName name="CS_10" localSheetId="9">#REF!</definedName>
    <definedName name="CS_10" localSheetId="12">#REF!</definedName>
    <definedName name="CS_10" localSheetId="15">#REF!</definedName>
    <definedName name="CS_10" localSheetId="16">#REF!</definedName>
    <definedName name="CS_10" localSheetId="4">#REF!</definedName>
    <definedName name="CS_10" localSheetId="6">#REF!</definedName>
    <definedName name="CS_10" localSheetId="7">#REF!</definedName>
    <definedName name="CS_10" localSheetId="8">#REF!</definedName>
    <definedName name="CS_10">#REF!</definedName>
    <definedName name="CS_100" localSheetId="0">#REF!</definedName>
    <definedName name="CS_100" localSheetId="9">#REF!</definedName>
    <definedName name="CS_100" localSheetId="12">#REF!</definedName>
    <definedName name="CS_100" localSheetId="15">#REF!</definedName>
    <definedName name="CS_100" localSheetId="16">#REF!</definedName>
    <definedName name="CS_100" localSheetId="4">#REF!</definedName>
    <definedName name="CS_100" localSheetId="6">#REF!</definedName>
    <definedName name="CS_100" localSheetId="7">#REF!</definedName>
    <definedName name="CS_100" localSheetId="8">#REF!</definedName>
    <definedName name="CS_100">#REF!</definedName>
    <definedName name="CS_10S" localSheetId="0">#REF!</definedName>
    <definedName name="CS_10S" localSheetId="9">#REF!</definedName>
    <definedName name="CS_10S" localSheetId="12">#REF!</definedName>
    <definedName name="CS_10S" localSheetId="15">#REF!</definedName>
    <definedName name="CS_10S" localSheetId="16">#REF!</definedName>
    <definedName name="CS_10S" localSheetId="4">#REF!</definedName>
    <definedName name="CS_10S" localSheetId="6">#REF!</definedName>
    <definedName name="CS_10S" localSheetId="7">#REF!</definedName>
    <definedName name="CS_10S" localSheetId="8">#REF!</definedName>
    <definedName name="CS_10S">#REF!</definedName>
    <definedName name="CS_120" localSheetId="0">#REF!</definedName>
    <definedName name="CS_120" localSheetId="9">#REF!</definedName>
    <definedName name="CS_120" localSheetId="12">#REF!</definedName>
    <definedName name="CS_120" localSheetId="15">#REF!</definedName>
    <definedName name="CS_120" localSheetId="16">#REF!</definedName>
    <definedName name="CS_120" localSheetId="4">#REF!</definedName>
    <definedName name="CS_120" localSheetId="6">#REF!</definedName>
    <definedName name="CS_120" localSheetId="7">#REF!</definedName>
    <definedName name="CS_120" localSheetId="8">#REF!</definedName>
    <definedName name="CS_120">#REF!</definedName>
    <definedName name="CS_140" localSheetId="0">#REF!</definedName>
    <definedName name="CS_140" localSheetId="9">#REF!</definedName>
    <definedName name="CS_140" localSheetId="12">#REF!</definedName>
    <definedName name="CS_140" localSheetId="15">#REF!</definedName>
    <definedName name="CS_140" localSheetId="16">#REF!</definedName>
    <definedName name="CS_140" localSheetId="4">#REF!</definedName>
    <definedName name="CS_140" localSheetId="6">#REF!</definedName>
    <definedName name="CS_140" localSheetId="7">#REF!</definedName>
    <definedName name="CS_140" localSheetId="8">#REF!</definedName>
    <definedName name="CS_140">#REF!</definedName>
    <definedName name="CS_160" localSheetId="0">#REF!</definedName>
    <definedName name="CS_160" localSheetId="9">#REF!</definedName>
    <definedName name="CS_160" localSheetId="12">#REF!</definedName>
    <definedName name="CS_160" localSheetId="15">#REF!</definedName>
    <definedName name="CS_160" localSheetId="16">#REF!</definedName>
    <definedName name="CS_160" localSheetId="4">#REF!</definedName>
    <definedName name="CS_160" localSheetId="6">#REF!</definedName>
    <definedName name="CS_160" localSheetId="7">#REF!</definedName>
    <definedName name="CS_160" localSheetId="8">#REF!</definedName>
    <definedName name="CS_160">#REF!</definedName>
    <definedName name="CS_20" localSheetId="0">#REF!</definedName>
    <definedName name="CS_20" localSheetId="9">#REF!</definedName>
    <definedName name="CS_20" localSheetId="12">#REF!</definedName>
    <definedName name="CS_20" localSheetId="15">#REF!</definedName>
    <definedName name="CS_20" localSheetId="16">#REF!</definedName>
    <definedName name="CS_20" localSheetId="4">#REF!</definedName>
    <definedName name="CS_20" localSheetId="6">#REF!</definedName>
    <definedName name="CS_20" localSheetId="7">#REF!</definedName>
    <definedName name="CS_20" localSheetId="8">#REF!</definedName>
    <definedName name="CS_20">#REF!</definedName>
    <definedName name="CS_30" localSheetId="0">#REF!</definedName>
    <definedName name="CS_30" localSheetId="9">#REF!</definedName>
    <definedName name="CS_30" localSheetId="12">#REF!</definedName>
    <definedName name="CS_30" localSheetId="15">#REF!</definedName>
    <definedName name="CS_30" localSheetId="16">#REF!</definedName>
    <definedName name="CS_30" localSheetId="4">#REF!</definedName>
    <definedName name="CS_30" localSheetId="6">#REF!</definedName>
    <definedName name="CS_30" localSheetId="7">#REF!</definedName>
    <definedName name="CS_30" localSheetId="8">#REF!</definedName>
    <definedName name="CS_30">#REF!</definedName>
    <definedName name="CS_40" localSheetId="0">#REF!</definedName>
    <definedName name="CS_40" localSheetId="9">#REF!</definedName>
    <definedName name="CS_40" localSheetId="12">#REF!</definedName>
    <definedName name="CS_40" localSheetId="15">#REF!</definedName>
    <definedName name="CS_40" localSheetId="16">#REF!</definedName>
    <definedName name="CS_40" localSheetId="4">#REF!</definedName>
    <definedName name="CS_40" localSheetId="6">#REF!</definedName>
    <definedName name="CS_40" localSheetId="7">#REF!</definedName>
    <definedName name="CS_40" localSheetId="8">#REF!</definedName>
    <definedName name="CS_40">#REF!</definedName>
    <definedName name="CS_40S" localSheetId="0">#REF!</definedName>
    <definedName name="CS_40S" localSheetId="9">#REF!</definedName>
    <definedName name="CS_40S" localSheetId="12">#REF!</definedName>
    <definedName name="CS_40S" localSheetId="15">#REF!</definedName>
    <definedName name="CS_40S" localSheetId="16">#REF!</definedName>
    <definedName name="CS_40S" localSheetId="4">#REF!</definedName>
    <definedName name="CS_40S" localSheetId="6">#REF!</definedName>
    <definedName name="CS_40S" localSheetId="7">#REF!</definedName>
    <definedName name="CS_40S" localSheetId="8">#REF!</definedName>
    <definedName name="CS_40S">#REF!</definedName>
    <definedName name="CS_5S" localSheetId="0">#REF!</definedName>
    <definedName name="CS_5S" localSheetId="9">#REF!</definedName>
    <definedName name="CS_5S" localSheetId="12">#REF!</definedName>
    <definedName name="CS_5S" localSheetId="15">#REF!</definedName>
    <definedName name="CS_5S" localSheetId="16">#REF!</definedName>
    <definedName name="CS_5S" localSheetId="4">#REF!</definedName>
    <definedName name="CS_5S" localSheetId="6">#REF!</definedName>
    <definedName name="CS_5S" localSheetId="7">#REF!</definedName>
    <definedName name="CS_5S" localSheetId="8">#REF!</definedName>
    <definedName name="CS_5S">#REF!</definedName>
    <definedName name="CS_60" localSheetId="0">#REF!</definedName>
    <definedName name="CS_60" localSheetId="9">#REF!</definedName>
    <definedName name="CS_60" localSheetId="12">#REF!</definedName>
    <definedName name="CS_60" localSheetId="15">#REF!</definedName>
    <definedName name="CS_60" localSheetId="16">#REF!</definedName>
    <definedName name="CS_60" localSheetId="4">#REF!</definedName>
    <definedName name="CS_60" localSheetId="6">#REF!</definedName>
    <definedName name="CS_60" localSheetId="7">#REF!</definedName>
    <definedName name="CS_60" localSheetId="8">#REF!</definedName>
    <definedName name="CS_60">#REF!</definedName>
    <definedName name="CS_80" localSheetId="0">#REF!</definedName>
    <definedName name="CS_80" localSheetId="9">#REF!</definedName>
    <definedName name="CS_80" localSheetId="12">#REF!</definedName>
    <definedName name="CS_80" localSheetId="15">#REF!</definedName>
    <definedName name="CS_80" localSheetId="16">#REF!</definedName>
    <definedName name="CS_80" localSheetId="4">#REF!</definedName>
    <definedName name="CS_80" localSheetId="6">#REF!</definedName>
    <definedName name="CS_80" localSheetId="7">#REF!</definedName>
    <definedName name="CS_80" localSheetId="8">#REF!</definedName>
    <definedName name="CS_80">#REF!</definedName>
    <definedName name="CS_80S" localSheetId="0">#REF!</definedName>
    <definedName name="CS_80S" localSheetId="9">#REF!</definedName>
    <definedName name="CS_80S" localSheetId="12">#REF!</definedName>
    <definedName name="CS_80S" localSheetId="15">#REF!</definedName>
    <definedName name="CS_80S" localSheetId="16">#REF!</definedName>
    <definedName name="CS_80S" localSheetId="4">#REF!</definedName>
    <definedName name="CS_80S" localSheetId="6">#REF!</definedName>
    <definedName name="CS_80S" localSheetId="7">#REF!</definedName>
    <definedName name="CS_80S" localSheetId="8">#REF!</definedName>
    <definedName name="CS_80S">#REF!</definedName>
    <definedName name="CS_STD" localSheetId="0">#REF!</definedName>
    <definedName name="CS_STD" localSheetId="9">#REF!</definedName>
    <definedName name="CS_STD" localSheetId="12">#REF!</definedName>
    <definedName name="CS_STD" localSheetId="15">#REF!</definedName>
    <definedName name="CS_STD" localSheetId="16">#REF!</definedName>
    <definedName name="CS_STD" localSheetId="4">#REF!</definedName>
    <definedName name="CS_STD" localSheetId="6">#REF!</definedName>
    <definedName name="CS_STD" localSheetId="7">#REF!</definedName>
    <definedName name="CS_STD" localSheetId="8">#REF!</definedName>
    <definedName name="CS_STD">#REF!</definedName>
    <definedName name="CS_XS" localSheetId="0">#REF!</definedName>
    <definedName name="CS_XS" localSheetId="9">#REF!</definedName>
    <definedName name="CS_XS" localSheetId="12">#REF!</definedName>
    <definedName name="CS_XS" localSheetId="15">#REF!</definedName>
    <definedName name="CS_XS" localSheetId="16">#REF!</definedName>
    <definedName name="CS_XS" localSheetId="4">#REF!</definedName>
    <definedName name="CS_XS" localSheetId="6">#REF!</definedName>
    <definedName name="CS_XS" localSheetId="7">#REF!</definedName>
    <definedName name="CS_XS" localSheetId="8">#REF!</definedName>
    <definedName name="CS_XS">#REF!</definedName>
    <definedName name="CS_XXS" localSheetId="0">#REF!</definedName>
    <definedName name="CS_XXS" localSheetId="9">#REF!</definedName>
    <definedName name="CS_XXS" localSheetId="12">#REF!</definedName>
    <definedName name="CS_XXS" localSheetId="15">#REF!</definedName>
    <definedName name="CS_XXS" localSheetId="16">#REF!</definedName>
    <definedName name="CS_XXS" localSheetId="4">#REF!</definedName>
    <definedName name="CS_XXS" localSheetId="6">#REF!</definedName>
    <definedName name="CS_XXS" localSheetId="7">#REF!</definedName>
    <definedName name="CS_XXS" localSheetId="8">#REF!</definedName>
    <definedName name="CS_XXS">#REF!</definedName>
    <definedName name="cv" localSheetId="0" hidden="1">{"'TDTGT (theo Dphuong)'!$A$4:$F$75"}</definedName>
    <definedName name="cv" localSheetId="9" hidden="1">{"'TDTGT (theo Dphuong)'!$A$4:$F$75"}</definedName>
    <definedName name="cv" localSheetId="12" hidden="1">{"'TDTGT (theo Dphuong)'!$A$4:$F$75"}</definedName>
    <definedName name="cv" localSheetId="15" hidden="1">{"'TDTGT (theo Dphuong)'!$A$4:$F$75"}</definedName>
    <definedName name="cv" localSheetId="4" hidden="1">{"'TDTGT (theo Dphuong)'!$A$4:$F$75"}</definedName>
    <definedName name="cv" localSheetId="6" hidden="1">{"'TDTGT (theo Dphuong)'!$A$4:$F$75"}</definedName>
    <definedName name="cv" hidden="1">{"'TDTGT (theo Dphuong)'!$A$4:$F$75"}</definedName>
    <definedName name="cx" localSheetId="0">#REF!</definedName>
    <definedName name="cx" localSheetId="9">#REF!</definedName>
    <definedName name="cx" localSheetId="12">#REF!</definedName>
    <definedName name="cx" localSheetId="15">#REF!</definedName>
    <definedName name="cx" localSheetId="16">#REF!</definedName>
    <definedName name="cx" localSheetId="4">#REF!</definedName>
    <definedName name="cx" localSheetId="6">#REF!</definedName>
    <definedName name="cx" localSheetId="7">#REF!</definedName>
    <definedName name="cx" localSheetId="8">#REF!</definedName>
    <definedName name="cx">#REF!</definedName>
    <definedName name="d" localSheetId="0" hidden="1">#REF!</definedName>
    <definedName name="d" localSheetId="9" hidden="1">#REF!</definedName>
    <definedName name="d" localSheetId="12" hidden="1">#REF!</definedName>
    <definedName name="d" localSheetId="15" hidden="1">#REF!</definedName>
    <definedName name="d" localSheetId="16" hidden="1">#REF!</definedName>
    <definedName name="d" localSheetId="4" hidden="1">#REF!</definedName>
    <definedName name="d" localSheetId="6" hidden="1">#REF!</definedName>
    <definedName name="d" localSheetId="7" hidden="1">#REF!</definedName>
    <definedName name="d" localSheetId="8" hidden="1">#REF!</definedName>
    <definedName name="d" hidden="1">#REF!</definedName>
    <definedName name="dd" localSheetId="0">#REF!</definedName>
    <definedName name="dd" localSheetId="9">#REF!</definedName>
    <definedName name="dd" localSheetId="12">#REF!</definedName>
    <definedName name="dd" localSheetId="15">#REF!</definedName>
    <definedName name="dd" localSheetId="16">#REF!</definedName>
    <definedName name="dd" localSheetId="4">#REF!</definedName>
    <definedName name="dd" localSheetId="6">#REF!</definedName>
    <definedName name="dd" localSheetId="7">#REF!</definedName>
    <definedName name="dd" localSheetId="8">#REF!</definedName>
    <definedName name="dd">#REF!</definedName>
    <definedName name="df" localSheetId="0" hidden="1">#REF!</definedName>
    <definedName name="df" localSheetId="9" hidden="1">#REF!</definedName>
    <definedName name="df" localSheetId="12" hidden="1">#REF!</definedName>
    <definedName name="df" localSheetId="15" hidden="1">#REF!</definedName>
    <definedName name="df" localSheetId="16" hidden="1">#REF!</definedName>
    <definedName name="df" localSheetId="4" hidden="1">#REF!</definedName>
    <definedName name="df" localSheetId="6" hidden="1">#REF!</definedName>
    <definedName name="df" localSheetId="7" hidden="1">#REF!</definedName>
    <definedName name="df" localSheetId="8" hidden="1">#REF!</definedName>
    <definedName name="df" hidden="1">#REF!</definedName>
    <definedName name="dg" localSheetId="0">#REF!</definedName>
    <definedName name="dg" localSheetId="9">#REF!</definedName>
    <definedName name="dg" localSheetId="12">#REF!</definedName>
    <definedName name="dg" localSheetId="15">#REF!</definedName>
    <definedName name="dg" localSheetId="16">#REF!</definedName>
    <definedName name="dg" localSheetId="4">#REF!</definedName>
    <definedName name="dg" localSheetId="6">#REF!</definedName>
    <definedName name="dg" localSheetId="7">#REF!</definedName>
    <definedName name="dg" localSheetId="8">#REF!</definedName>
    <definedName name="dg">#REF!</definedName>
    <definedName name="dien" localSheetId="0">#REF!</definedName>
    <definedName name="dien" localSheetId="9">#REF!</definedName>
    <definedName name="dien" localSheetId="12">#REF!</definedName>
    <definedName name="dien" localSheetId="15">#REF!</definedName>
    <definedName name="dien" localSheetId="16">#REF!</definedName>
    <definedName name="dien" localSheetId="4">#REF!</definedName>
    <definedName name="dien" localSheetId="6">#REF!</definedName>
    <definedName name="dien" localSheetId="7">#REF!</definedName>
    <definedName name="dien" localSheetId="8">#REF!</definedName>
    <definedName name="dien">#REF!</definedName>
    <definedName name="dn" localSheetId="0" hidden="1">{"'TDTGT (theo Dphuong)'!$A$4:$F$75"}</definedName>
    <definedName name="dn" localSheetId="9" hidden="1">{"'TDTGT (theo Dphuong)'!$A$4:$F$75"}</definedName>
    <definedName name="dn" localSheetId="12" hidden="1">{"'TDTGT (theo Dphuong)'!$A$4:$F$75"}</definedName>
    <definedName name="dn" localSheetId="15" hidden="1">{"'TDTGT (theo Dphuong)'!$A$4:$F$75"}</definedName>
    <definedName name="dn" localSheetId="4" hidden="1">{"'TDTGT (theo Dphuong)'!$A$4:$F$75"}</definedName>
    <definedName name="dn" localSheetId="6" hidden="1">{"'TDTGT (theo Dphuong)'!$A$4:$F$75"}</definedName>
    <definedName name="dn" hidden="1">{"'TDTGT (theo Dphuong)'!$A$4:$F$75"}</definedName>
    <definedName name="ffddg" localSheetId="0">#REF!</definedName>
    <definedName name="ffddg" localSheetId="9">#REF!</definedName>
    <definedName name="ffddg" localSheetId="12">#REF!</definedName>
    <definedName name="ffddg" localSheetId="15">#REF!</definedName>
    <definedName name="ffddg" localSheetId="16">#REF!</definedName>
    <definedName name="ffddg" localSheetId="4">#REF!</definedName>
    <definedName name="ffddg" localSheetId="6">#REF!</definedName>
    <definedName name="ffddg" localSheetId="7">#REF!</definedName>
    <definedName name="ffddg" localSheetId="8">#REF!</definedName>
    <definedName name="ffddg">#REF!</definedName>
    <definedName name="FP" localSheetId="0">'[1]COAT&amp;WRAP-QIOT-#3'!#REF!</definedName>
    <definedName name="FP" localSheetId="9">'[2]COAT&amp;WRAP-QIOT-#3'!#REF!</definedName>
    <definedName name="FP" localSheetId="12">'[2]COAT&amp;WRAP-QIOT-#3'!#REF!</definedName>
    <definedName name="FP" localSheetId="15">'[1]COAT&amp;WRAP-QIOT-#3'!#REF!</definedName>
    <definedName name="FP" localSheetId="16">'[2]COAT&amp;WRAP-QIOT-#3'!#REF!</definedName>
    <definedName name="FP" localSheetId="4">'[3]COAT&amp;WRAP-QIOT-#3'!#REF!</definedName>
    <definedName name="FP" localSheetId="6">'[2]COAT&amp;WRAP-QIOT-#3'!#REF!</definedName>
    <definedName name="FP" localSheetId="7">'[2]COAT&amp;WRAP-QIOT-#3'!#REF!</definedName>
    <definedName name="FP" localSheetId="8">'[2]COAT&amp;WRAP-QIOT-#3'!#REF!</definedName>
    <definedName name="FP">'[4]COAT&amp;WRAP-QIOT-#3'!#REF!</definedName>
    <definedName name="h" localSheetId="0" hidden="1">{"'TDTGT (theo Dphuong)'!$A$4:$F$75"}</definedName>
    <definedName name="h" localSheetId="9" hidden="1">{"'TDTGT (theo Dphuong)'!$A$4:$F$75"}</definedName>
    <definedName name="h" localSheetId="12" hidden="1">{"'TDTGT (theo Dphuong)'!$A$4:$F$75"}</definedName>
    <definedName name="h" localSheetId="15" hidden="1">{"'TDTGT (theo Dphuong)'!$A$4:$F$75"}</definedName>
    <definedName name="h" localSheetId="4" hidden="1">{"'TDTGT (theo Dphuong)'!$A$4:$F$75"}</definedName>
    <definedName name="h" localSheetId="6" hidden="1">{"'TDTGT (theo Dphuong)'!$A$4:$F$75"}</definedName>
    <definedName name="h" hidden="1">{"'TDTGT (theo Dphuong)'!$A$4:$F$75"}</definedName>
    <definedName name="hab" localSheetId="0">#REF!</definedName>
    <definedName name="hab" localSheetId="9">#REF!</definedName>
    <definedName name="hab" localSheetId="12">#REF!</definedName>
    <definedName name="hab" localSheetId="15">#REF!</definedName>
    <definedName name="hab" localSheetId="16">#REF!</definedName>
    <definedName name="hab" localSheetId="4">#REF!</definedName>
    <definedName name="hab" localSheetId="6">#REF!</definedName>
    <definedName name="hab" localSheetId="7">#REF!</definedName>
    <definedName name="hab" localSheetId="8">#REF!</definedName>
    <definedName name="hab">#REF!</definedName>
    <definedName name="habac" localSheetId="0">#REF!</definedName>
    <definedName name="habac" localSheetId="9">#REF!</definedName>
    <definedName name="habac" localSheetId="12">#REF!</definedName>
    <definedName name="habac" localSheetId="15">#REF!</definedName>
    <definedName name="habac" localSheetId="16">#REF!</definedName>
    <definedName name="habac" localSheetId="4">#REF!</definedName>
    <definedName name="habac" localSheetId="6">#REF!</definedName>
    <definedName name="habac" localSheetId="7">#REF!</definedName>
    <definedName name="habac" localSheetId="8">#REF!</definedName>
    <definedName name="habac">#REF!</definedName>
    <definedName name="Habac1">'[9]7 THAI NGUYEN'!$A$11</definedName>
    <definedName name="hhg" localSheetId="0">#REF!</definedName>
    <definedName name="hhg" localSheetId="9">#REF!</definedName>
    <definedName name="hhg" localSheetId="12">#REF!</definedName>
    <definedName name="hhg" localSheetId="15">#REF!</definedName>
    <definedName name="hhg" localSheetId="16">#REF!</definedName>
    <definedName name="hhg" localSheetId="4">#REF!</definedName>
    <definedName name="hhg" localSheetId="6">#REF!</definedName>
    <definedName name="hhg" localSheetId="7">#REF!</definedName>
    <definedName name="hhg" localSheetId="8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9" hidden="1">{"'TDTGT (theo Dphuong)'!$A$4:$F$75"}</definedName>
    <definedName name="HTML_Control" localSheetId="12" hidden="1">{"'TDTGT (theo Dphuong)'!$A$4:$F$75"}</definedName>
    <definedName name="HTML_Control" localSheetId="15" hidden="1">{"'TDTGT (theo Dphuong)'!$A$4:$F$75"}</definedName>
    <definedName name="HTML_Control" localSheetId="4" hidden="1">{"'TDTGT (theo Dphuong)'!$A$4:$F$75"}</definedName>
    <definedName name="HTML_Control" localSheetId="6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9" hidden="1">{#N/A,#N/A,FALSE,"Chung"}</definedName>
    <definedName name="i" localSheetId="12" hidden="1">{#N/A,#N/A,FALSE,"Chung"}</definedName>
    <definedName name="i" localSheetId="15" hidden="1">{#N/A,#N/A,FALSE,"Chung"}</definedName>
    <definedName name="i" localSheetId="4" hidden="1">{#N/A,#N/A,FALSE,"Chung"}</definedName>
    <definedName name="i" localSheetId="6" hidden="1">{#N/A,#N/A,FALSE,"Chung"}</definedName>
    <definedName name="i" hidden="1">{#N/A,#N/A,FALSE,"Chung"}</definedName>
    <definedName name="IO" localSheetId="0">'[1]COAT&amp;WRAP-QIOT-#3'!#REF!</definedName>
    <definedName name="IO" localSheetId="9">'[2]COAT&amp;WRAP-QIOT-#3'!#REF!</definedName>
    <definedName name="IO" localSheetId="12">'[2]COAT&amp;WRAP-QIOT-#3'!#REF!</definedName>
    <definedName name="IO" localSheetId="15">'[1]COAT&amp;WRAP-QIOT-#3'!#REF!</definedName>
    <definedName name="IO" localSheetId="16">'[2]COAT&amp;WRAP-QIOT-#3'!#REF!</definedName>
    <definedName name="IO" localSheetId="4">'[3]COAT&amp;WRAP-QIOT-#3'!#REF!</definedName>
    <definedName name="IO" localSheetId="6">'[2]COAT&amp;WRAP-QIOT-#3'!#REF!</definedName>
    <definedName name="IO" localSheetId="7">'[2]COAT&amp;WRAP-QIOT-#3'!#REF!</definedName>
    <definedName name="IO" localSheetId="8">'[2]COAT&amp;WRAP-QIOT-#3'!#REF!</definedName>
    <definedName name="IO">'[4]COAT&amp;WRAP-QIOT-#3'!#REF!</definedName>
    <definedName name="kjh" localSheetId="0" hidden="1">{#N/A,#N/A,FALSE,"Chung"}</definedName>
    <definedName name="kjh" localSheetId="9" hidden="1">{#N/A,#N/A,FALSE,"Chung"}</definedName>
    <definedName name="kjh" localSheetId="12" hidden="1">{#N/A,#N/A,FALSE,"Chung"}</definedName>
    <definedName name="kjh" localSheetId="15" hidden="1">{#N/A,#N/A,FALSE,"Chung"}</definedName>
    <definedName name="kjh" localSheetId="4" hidden="1">{#N/A,#N/A,FALSE,"Chung"}</definedName>
    <definedName name="kjh" localSheetId="6" hidden="1">{#N/A,#N/A,FALSE,"Chung"}</definedName>
    <definedName name="kjh" hidden="1">{#N/A,#N/A,FALSE,"Chung"}</definedName>
    <definedName name="kjhjfhdjkfndfndf" localSheetId="0">#REF!</definedName>
    <definedName name="kjhjfhdjkfndfndf" localSheetId="9">#REF!</definedName>
    <definedName name="kjhjfhdjkfndfndf" localSheetId="12">#REF!</definedName>
    <definedName name="kjhjfhdjkfndfndf" localSheetId="15">#REF!</definedName>
    <definedName name="kjhjfhdjkfndfndf" localSheetId="16">#REF!</definedName>
    <definedName name="kjhjfhdjkfndfndf" localSheetId="4">#REF!</definedName>
    <definedName name="kjhjfhdjkfndfndf" localSheetId="6">#REF!</definedName>
    <definedName name="kjhjfhdjkfndfndf" localSheetId="7">#REF!</definedName>
    <definedName name="kjhjfhdjkfndfndf" localSheetId="8">#REF!</definedName>
    <definedName name="kjhjfhdjkfndfndf">#REF!</definedName>
    <definedName name="l" localSheetId="15" hidden="1">{"'TDTGT (theo Dphuong)'!$A$4:$F$75"}</definedName>
    <definedName name="l" hidden="1">{"'TDTGT (theo Dphuong)'!$A$4:$F$75"}</definedName>
    <definedName name="m" localSheetId="0" hidden="1">{"'TDTGT (theo Dphuong)'!$A$4:$F$75"}</definedName>
    <definedName name="m" localSheetId="9" hidden="1">{"'TDTGT (theo Dphuong)'!$A$4:$F$75"}</definedName>
    <definedName name="m" localSheetId="12" hidden="1">{"'TDTGT (theo Dphuong)'!$A$4:$F$75"}</definedName>
    <definedName name="m" localSheetId="15" hidden="1">{"'TDTGT (theo Dphuong)'!$A$4:$F$75"}</definedName>
    <definedName name="m" localSheetId="4" hidden="1">{"'TDTGT (theo Dphuong)'!$A$4:$F$75"}</definedName>
    <definedName name="m" localSheetId="6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9">'[2]COAT&amp;WRAP-QIOT-#3'!#REF!</definedName>
    <definedName name="MAT" localSheetId="12">'[2]COAT&amp;WRAP-QIOT-#3'!#REF!</definedName>
    <definedName name="MAT" localSheetId="15">'[1]COAT&amp;WRAP-QIOT-#3'!#REF!</definedName>
    <definedName name="MAT" localSheetId="16">'[2]COAT&amp;WRAP-QIOT-#3'!#REF!</definedName>
    <definedName name="MAT" localSheetId="4">'[3]COAT&amp;WRAP-QIOT-#3'!#REF!</definedName>
    <definedName name="MAT" localSheetId="6">'[2]COAT&amp;WRAP-QIOT-#3'!#REF!</definedName>
    <definedName name="MAT" localSheetId="7">'[2]COAT&amp;WRAP-QIOT-#3'!#REF!</definedName>
    <definedName name="MAT" localSheetId="8">'[2]COAT&amp;WRAP-QIOT-#3'!#REF!</definedName>
    <definedName name="MAT">'[4]COAT&amp;WRAP-QIOT-#3'!#REF!</definedName>
    <definedName name="mc" localSheetId="0">#REF!</definedName>
    <definedName name="mc" localSheetId="9">#REF!</definedName>
    <definedName name="mc" localSheetId="12">#REF!</definedName>
    <definedName name="mc" localSheetId="15">#REF!</definedName>
    <definedName name="mc" localSheetId="16">#REF!</definedName>
    <definedName name="mc" localSheetId="4">#REF!</definedName>
    <definedName name="mc" localSheetId="6">#REF!</definedName>
    <definedName name="mc" localSheetId="7">#REF!</definedName>
    <definedName name="mc" localSheetId="8">#REF!</definedName>
    <definedName name="mc">#REF!</definedName>
    <definedName name="MF" localSheetId="0">'[1]COAT&amp;WRAP-QIOT-#3'!#REF!</definedName>
    <definedName name="MF" localSheetId="9">'[2]COAT&amp;WRAP-QIOT-#3'!#REF!</definedName>
    <definedName name="MF" localSheetId="12">'[2]COAT&amp;WRAP-QIOT-#3'!#REF!</definedName>
    <definedName name="MF" localSheetId="15">'[1]COAT&amp;WRAP-QIOT-#3'!#REF!</definedName>
    <definedName name="MF" localSheetId="16">'[2]COAT&amp;WRAP-QIOT-#3'!#REF!</definedName>
    <definedName name="MF" localSheetId="4">'[3]COAT&amp;WRAP-QIOT-#3'!#REF!</definedName>
    <definedName name="MF" localSheetId="6">'[2]COAT&amp;WRAP-QIOT-#3'!#REF!</definedName>
    <definedName name="MF" localSheetId="7">'[2]COAT&amp;WRAP-QIOT-#3'!#REF!</definedName>
    <definedName name="MF" localSheetId="8">'[2]COAT&amp;WRAP-QIOT-#3'!#REF!</definedName>
    <definedName name="MF">'[4]COAT&amp;WRAP-QIOT-#3'!#REF!</definedName>
    <definedName name="mnh" localSheetId="0">'[10]2.74'!#REF!</definedName>
    <definedName name="mnh" localSheetId="9">'[11]2.74'!#REF!</definedName>
    <definedName name="mnh" localSheetId="12">'[10]2.74'!#REF!</definedName>
    <definedName name="mnh" localSheetId="15">'[12]2.74'!#REF!</definedName>
    <definedName name="mnh" localSheetId="16">'[10]2.74'!#REF!</definedName>
    <definedName name="mnh" localSheetId="6">'[11]2.74'!#REF!</definedName>
    <definedName name="mnh" localSheetId="7">'[11]2.74'!#REF!</definedName>
    <definedName name="mnh" localSheetId="8">'[11]2.74'!#REF!</definedName>
    <definedName name="mnh">'[10]2.74'!#REF!</definedName>
    <definedName name="n" localSheetId="0">'[10]2.74'!#REF!</definedName>
    <definedName name="n" localSheetId="9">'[11]2.74'!#REF!</definedName>
    <definedName name="n" localSheetId="12">'[10]2.74'!#REF!</definedName>
    <definedName name="n" localSheetId="15">'[12]2.74'!#REF!</definedName>
    <definedName name="n" localSheetId="16">'[10]2.74'!#REF!</definedName>
    <definedName name="n" localSheetId="7">'[11]2.74'!#REF!</definedName>
    <definedName name="n" localSheetId="8">'[11]2.74'!#REF!</definedName>
    <definedName name="n">'[10]2.74'!#REF!</definedName>
    <definedName name="nhan" localSheetId="0">#REF!</definedName>
    <definedName name="nhan" localSheetId="9">#REF!</definedName>
    <definedName name="nhan" localSheetId="12">#REF!</definedName>
    <definedName name="nhan" localSheetId="15">#REF!</definedName>
    <definedName name="nhan" localSheetId="16">#REF!</definedName>
    <definedName name="nhan" localSheetId="4">#REF!</definedName>
    <definedName name="nhan" localSheetId="6">#REF!</definedName>
    <definedName name="nhan" localSheetId="7">#REF!</definedName>
    <definedName name="nhan" localSheetId="8">#REF!</definedName>
    <definedName name="nhan">#REF!</definedName>
    <definedName name="Nhan_xet_cua_dai">"Picture 1"</definedName>
    <definedName name="nuoc" localSheetId="0">#REF!</definedName>
    <definedName name="nuoc" localSheetId="9">#REF!</definedName>
    <definedName name="nuoc" localSheetId="12">#REF!</definedName>
    <definedName name="nuoc" localSheetId="15">#REF!</definedName>
    <definedName name="nuoc" localSheetId="16">#REF!</definedName>
    <definedName name="nuoc" localSheetId="4">#REF!</definedName>
    <definedName name="nuoc" localSheetId="6">#REF!</definedName>
    <definedName name="nuoc" localSheetId="7">#REF!</definedName>
    <definedName name="nuoc" localSheetId="8">#REF!</definedName>
    <definedName name="nuoc">#REF!</definedName>
    <definedName name="oanh" localSheetId="0" hidden="1">{#N/A,#N/A,FALSE,"Chung"}</definedName>
    <definedName name="oanh" localSheetId="9" hidden="1">{#N/A,#N/A,FALSE,"Chung"}</definedName>
    <definedName name="oanh" localSheetId="12" hidden="1">{#N/A,#N/A,FALSE,"Chung"}</definedName>
    <definedName name="oanh" localSheetId="15" hidden="1">{#N/A,#N/A,FALSE,"Chung"}</definedName>
    <definedName name="oanh" localSheetId="4" hidden="1">{#N/A,#N/A,FALSE,"Chung"}</definedName>
    <definedName name="oanh" localSheetId="6" hidden="1">{#N/A,#N/A,FALSE,"Chung"}</definedName>
    <definedName name="oanh" hidden="1">{#N/A,#N/A,FALSE,"Chung"}</definedName>
    <definedName name="P" localSheetId="0">'[1]PNT-QUOT-#3'!#REF!</definedName>
    <definedName name="P" localSheetId="9">'[2]PNT-QUOT-#3'!#REF!</definedName>
    <definedName name="P" localSheetId="12">'[2]PNT-QUOT-#3'!#REF!</definedName>
    <definedName name="P" localSheetId="15">'[1]PNT-QUOT-#3'!#REF!</definedName>
    <definedName name="P" localSheetId="16">'[2]PNT-QUOT-#3'!#REF!</definedName>
    <definedName name="P" localSheetId="4">'[3]PNT-QUOT-#3'!#REF!</definedName>
    <definedName name="P" localSheetId="6">'[2]PNT-QUOT-#3'!#REF!</definedName>
    <definedName name="P" localSheetId="7">'[2]PNT-QUOT-#3'!#REF!</definedName>
    <definedName name="P" localSheetId="8">'[2]PNT-QUOT-#3'!#REF!</definedName>
    <definedName name="P">'[4]PNT-QUOT-#3'!#REF!</definedName>
    <definedName name="PEJM" localSheetId="0">'[1]COAT&amp;WRAP-QIOT-#3'!#REF!</definedName>
    <definedName name="PEJM" localSheetId="9">'[2]COAT&amp;WRAP-QIOT-#3'!#REF!</definedName>
    <definedName name="PEJM" localSheetId="12">'[2]COAT&amp;WRAP-QIOT-#3'!#REF!</definedName>
    <definedName name="PEJM" localSheetId="15">'[1]COAT&amp;WRAP-QIOT-#3'!#REF!</definedName>
    <definedName name="PEJM" localSheetId="16">'[2]COAT&amp;WRAP-QIOT-#3'!#REF!</definedName>
    <definedName name="PEJM" localSheetId="4">'[3]COAT&amp;WRAP-QIOT-#3'!#REF!</definedName>
    <definedName name="PEJM" localSheetId="6">'[2]COAT&amp;WRAP-QIOT-#3'!#REF!</definedName>
    <definedName name="PEJM" localSheetId="7">'[2]COAT&amp;WRAP-QIOT-#3'!#REF!</definedName>
    <definedName name="PEJM" localSheetId="8">'[2]COAT&amp;WRAP-QIOT-#3'!#REF!</definedName>
    <definedName name="PEJM">'[4]COAT&amp;WRAP-QIOT-#3'!#REF!</definedName>
    <definedName name="PF" localSheetId="0">'[1]PNT-QUOT-#3'!#REF!</definedName>
    <definedName name="PF" localSheetId="9">'[2]PNT-QUOT-#3'!#REF!</definedName>
    <definedName name="PF" localSheetId="12">'[2]PNT-QUOT-#3'!#REF!</definedName>
    <definedName name="PF" localSheetId="15">'[1]PNT-QUOT-#3'!#REF!</definedName>
    <definedName name="PF" localSheetId="16">'[2]PNT-QUOT-#3'!#REF!</definedName>
    <definedName name="PF" localSheetId="4">'[3]PNT-QUOT-#3'!#REF!</definedName>
    <definedName name="PF" localSheetId="6">'[2]PNT-QUOT-#3'!#REF!</definedName>
    <definedName name="PF" localSheetId="7">'[2]PNT-QUOT-#3'!#REF!</definedName>
    <definedName name="PF" localSheetId="8">'[2]PNT-QUOT-#3'!#REF!</definedName>
    <definedName name="PF">'[4]PNT-QUOT-#3'!#REF!</definedName>
    <definedName name="pj" localSheetId="15" hidden="1">{"'TDTGT (theo Dphuong)'!$A$4:$F$75"}</definedName>
    <definedName name="pj" hidden="1">{"'TDTGT (theo Dphuong)'!$A$4:$F$75"}</definedName>
    <definedName name="PM" localSheetId="0">[13]IBASE!$AH$16:$AV$110</definedName>
    <definedName name="PM" localSheetId="9">[14]IBASE!$AH$16:$AV$110</definedName>
    <definedName name="PM" localSheetId="12">[14]IBASE!$AH$16:$AV$110</definedName>
    <definedName name="PM" localSheetId="15">[13]IBASE!$AH$16:$AV$110</definedName>
    <definedName name="PM" localSheetId="4">[15]IBASE!$AH$16:$AV$110</definedName>
    <definedName name="PM" localSheetId="6">[14]IBASE!$AH$16:$AV$110</definedName>
    <definedName name="PM">[16]IBASE!$AH$16:$AV$110</definedName>
    <definedName name="Print_Area_MI" localSheetId="0">[17]ESTI.!$A$1:$U$52</definedName>
    <definedName name="Print_Area_MI" localSheetId="9">[18]ESTI.!$A$1:$U$52</definedName>
    <definedName name="Print_Area_MI" localSheetId="12">[18]ESTI.!$A$1:$U$52</definedName>
    <definedName name="Print_Area_MI" localSheetId="15">[19]ESTI.!$A$1:$U$52</definedName>
    <definedName name="Print_Area_MI" localSheetId="4">[19]ESTI.!$A$1:$U$52</definedName>
    <definedName name="Print_Area_MI" localSheetId="6">[18]ESTI.!$A$1:$U$52</definedName>
    <definedName name="Print_Area_MI">[20]ESTI.!$A$1:$U$52</definedName>
    <definedName name="_xlnm.Print_Titles" localSheetId="9">'[21]TiÕn ®é thùc hiÖn KC'!#REF!</definedName>
    <definedName name="_xlnm.Print_Titles" localSheetId="15">'[21]TiÕn ®é thùc hiÖn KC'!#REF!</definedName>
    <definedName name="_xlnm.Print_Titles" localSheetId="4">'[21]TiÕn ®é thùc hiÖn KC'!#REF!</definedName>
    <definedName name="_xlnm.Print_Titles" localSheetId="7">'[21]TiÕn ®é thùc hiÖn KC'!#REF!</definedName>
    <definedName name="_xlnm.Print_Titles" localSheetId="8">'[21]TiÕn ®é thùc hiÖn KC'!#REF!</definedName>
    <definedName name="_xlnm.Print_Titles">'[21]TiÕn ®é thùc hiÖn KC'!#REF!</definedName>
    <definedName name="pt" localSheetId="0">#REF!</definedName>
    <definedName name="pt" localSheetId="9">#REF!</definedName>
    <definedName name="pt" localSheetId="12">#REF!</definedName>
    <definedName name="pt" localSheetId="15">#REF!</definedName>
    <definedName name="pt" localSheetId="16">#REF!</definedName>
    <definedName name="pt" localSheetId="4">#REF!</definedName>
    <definedName name="pt" localSheetId="6">#REF!</definedName>
    <definedName name="pt" localSheetId="7">#REF!</definedName>
    <definedName name="pt" localSheetId="8">#REF!</definedName>
    <definedName name="pt">#REF!</definedName>
    <definedName name="ptr" localSheetId="0">#REF!</definedName>
    <definedName name="ptr" localSheetId="9">#REF!</definedName>
    <definedName name="ptr" localSheetId="12">#REF!</definedName>
    <definedName name="ptr" localSheetId="15">#REF!</definedName>
    <definedName name="ptr" localSheetId="16">#REF!</definedName>
    <definedName name="ptr" localSheetId="4">#REF!</definedName>
    <definedName name="ptr" localSheetId="6">#REF!</definedName>
    <definedName name="ptr" localSheetId="7">#REF!</definedName>
    <definedName name="ptr" localSheetId="8">#REF!</definedName>
    <definedName name="ptr">#REF!</definedName>
    <definedName name="ptvt">'[22]ma-pt'!$A$6:$IV$228</definedName>
    <definedName name="qưeqwrqw" localSheetId="0" hidden="1">{#N/A,#N/A,FALSE,"Chung"}</definedName>
    <definedName name="qưeqwrqw" localSheetId="9" hidden="1">{#N/A,#N/A,FALSE,"Chung"}</definedName>
    <definedName name="qưeqwrqw" localSheetId="12" hidden="1">{#N/A,#N/A,FALSE,"Chung"}</definedName>
    <definedName name="qưeqwrqw" localSheetId="15" hidden="1">{#N/A,#N/A,FALSE,"Chung"}</definedName>
    <definedName name="qưeqwrqw" localSheetId="4" hidden="1">{#N/A,#N/A,FALSE,"Chung"}</definedName>
    <definedName name="qưeqwrqw" localSheetId="6" hidden="1">{#N/A,#N/A,FALSE,"Chung"}</definedName>
    <definedName name="qưeqwrqw" hidden="1">{#N/A,#N/A,FALSE,"Chung"}</definedName>
    <definedName name="RT" localSheetId="0">'[1]COAT&amp;WRAP-QIOT-#3'!#REF!</definedName>
    <definedName name="RT" localSheetId="9">'[2]COAT&amp;WRAP-QIOT-#3'!#REF!</definedName>
    <definedName name="RT" localSheetId="12">'[2]COAT&amp;WRAP-QIOT-#3'!#REF!</definedName>
    <definedName name="RT" localSheetId="15">'[1]COAT&amp;WRAP-QIOT-#3'!#REF!</definedName>
    <definedName name="RT" localSheetId="16">'[2]COAT&amp;WRAP-QIOT-#3'!#REF!</definedName>
    <definedName name="RT" localSheetId="4">'[3]COAT&amp;WRAP-QIOT-#3'!#REF!</definedName>
    <definedName name="RT" localSheetId="6">'[2]COAT&amp;WRAP-QIOT-#3'!#REF!</definedName>
    <definedName name="RT" localSheetId="7">'[2]COAT&amp;WRAP-QIOT-#3'!#REF!</definedName>
    <definedName name="RT" localSheetId="8">'[2]COAT&amp;WRAP-QIOT-#3'!#REF!</definedName>
    <definedName name="RT">'[4]COAT&amp;WRAP-QIOT-#3'!#REF!</definedName>
    <definedName name="SB" localSheetId="0">[13]IBASE!$AH$7:$AL$14</definedName>
    <definedName name="SB" localSheetId="9">[14]IBASE!$AH$7:$AL$14</definedName>
    <definedName name="SB" localSheetId="12">[14]IBASE!$AH$7:$AL$14</definedName>
    <definedName name="SB" localSheetId="15">[13]IBASE!$AH$7:$AL$14</definedName>
    <definedName name="SB" localSheetId="4">[15]IBASE!$AH$7:$AL$14</definedName>
    <definedName name="SB" localSheetId="6">[14]IBASE!$AH$7:$AL$14</definedName>
    <definedName name="SB">[16]IBASE!$AH$7:$AL$14</definedName>
    <definedName name="SORT" localSheetId="0">#REF!</definedName>
    <definedName name="SORT" localSheetId="9">#REF!</definedName>
    <definedName name="SORT" localSheetId="12">#REF!</definedName>
    <definedName name="SORT" localSheetId="15">#REF!</definedName>
    <definedName name="SORT" localSheetId="16">#REF!</definedName>
    <definedName name="SORT" localSheetId="4">#REF!</definedName>
    <definedName name="SORT" localSheetId="6">#REF!</definedName>
    <definedName name="SORT" localSheetId="7">#REF!</definedName>
    <definedName name="SORT" localSheetId="8">#REF!</definedName>
    <definedName name="SORT">#REF!</definedName>
    <definedName name="SORT_AREA" localSheetId="0">'[17]DI-ESTI'!$A$8:$R$489</definedName>
    <definedName name="SORT_AREA" localSheetId="9">'[18]DI-ESTI'!$A$8:$R$489</definedName>
    <definedName name="SORT_AREA" localSheetId="12">'[18]DI-ESTI'!$A$8:$R$489</definedName>
    <definedName name="SORT_AREA" localSheetId="15">'[19]DI-ESTI'!$A$8:$R$489</definedName>
    <definedName name="SORT_AREA" localSheetId="4">'[19]DI-ESTI'!$A$8:$R$489</definedName>
    <definedName name="SORT_AREA" localSheetId="6">'[18]DI-ESTI'!$A$8:$R$489</definedName>
    <definedName name="SORT_AREA">'[20]DI-ESTI'!$A$8:$R$489</definedName>
    <definedName name="SP" localSheetId="0">'[1]PNT-QUOT-#3'!#REF!</definedName>
    <definedName name="SP" localSheetId="9">'[2]PNT-QUOT-#3'!#REF!</definedName>
    <definedName name="SP" localSheetId="12">'[2]PNT-QUOT-#3'!#REF!</definedName>
    <definedName name="SP" localSheetId="15">'[1]PNT-QUOT-#3'!#REF!</definedName>
    <definedName name="SP" localSheetId="16">'[2]PNT-QUOT-#3'!#REF!</definedName>
    <definedName name="SP" localSheetId="4">'[3]PNT-QUOT-#3'!#REF!</definedName>
    <definedName name="SP" localSheetId="6">'[2]PNT-QUOT-#3'!#REF!</definedName>
    <definedName name="SP" localSheetId="7">'[2]PNT-QUOT-#3'!#REF!</definedName>
    <definedName name="SP" localSheetId="8">'[2]PNT-QUOT-#3'!#REF!</definedName>
    <definedName name="SP">'[4]PNT-QUOT-#3'!#REF!</definedName>
    <definedName name="sss" localSheetId="0">#REF!</definedName>
    <definedName name="sss" localSheetId="9">#REF!</definedName>
    <definedName name="sss" localSheetId="12">#REF!</definedName>
    <definedName name="sss" localSheetId="15">#REF!</definedName>
    <definedName name="sss" localSheetId="16">#REF!</definedName>
    <definedName name="sss" localSheetId="4">#REF!</definedName>
    <definedName name="sss" localSheetId="6">#REF!</definedName>
    <definedName name="sss" localSheetId="7">#REF!</definedName>
    <definedName name="sss" localSheetId="8">#REF!</definedName>
    <definedName name="sss">#REF!</definedName>
    <definedName name="TBA" localSheetId="0">#REF!</definedName>
    <definedName name="TBA" localSheetId="9">#REF!</definedName>
    <definedName name="TBA" localSheetId="12">#REF!</definedName>
    <definedName name="TBA" localSheetId="15">#REF!</definedName>
    <definedName name="TBA" localSheetId="16">#REF!</definedName>
    <definedName name="TBA" localSheetId="4">#REF!</definedName>
    <definedName name="TBA" localSheetId="6">#REF!</definedName>
    <definedName name="TBA" localSheetId="7">#REF!</definedName>
    <definedName name="TBA" localSheetId="8">#REF!</definedName>
    <definedName name="TBA">#REF!</definedName>
    <definedName name="td" localSheetId="0">#REF!</definedName>
    <definedName name="td" localSheetId="9">#REF!</definedName>
    <definedName name="td" localSheetId="12">#REF!</definedName>
    <definedName name="td" localSheetId="15">#REF!</definedName>
    <definedName name="td" localSheetId="16">#REF!</definedName>
    <definedName name="td" localSheetId="4">#REF!</definedName>
    <definedName name="td" localSheetId="6">#REF!</definedName>
    <definedName name="td" localSheetId="7">#REF!</definedName>
    <definedName name="td" localSheetId="8">#REF!</definedName>
    <definedName name="td">#REF!</definedName>
    <definedName name="th_bl" localSheetId="0">#REF!</definedName>
    <definedName name="th_bl" localSheetId="9">#REF!</definedName>
    <definedName name="th_bl" localSheetId="12">#REF!</definedName>
    <definedName name="th_bl" localSheetId="15">#REF!</definedName>
    <definedName name="th_bl" localSheetId="16">#REF!</definedName>
    <definedName name="th_bl" localSheetId="4">#REF!</definedName>
    <definedName name="th_bl" localSheetId="6">#REF!</definedName>
    <definedName name="th_bl" localSheetId="7">#REF!</definedName>
    <definedName name="th_bl" localSheetId="8">#REF!</definedName>
    <definedName name="th_bl">#REF!</definedName>
    <definedName name="thanh" localSheetId="0" hidden="1">{"'TDTGT (theo Dphuong)'!$A$4:$F$75"}</definedName>
    <definedName name="thanh" localSheetId="9" hidden="1">{"'TDTGT (theo Dphuong)'!$A$4:$F$75"}</definedName>
    <definedName name="thanh" localSheetId="12" hidden="1">{"'TDTGT (theo Dphuong)'!$A$4:$F$75"}</definedName>
    <definedName name="thanh" localSheetId="15" hidden="1">{"'TDTGT (theo Dphuong)'!$A$4:$F$75"}</definedName>
    <definedName name="thanh" localSheetId="4" hidden="1">{"'TDTGT (theo Dphuong)'!$A$4:$F$75"}</definedName>
    <definedName name="thanh" localSheetId="6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9">'[2]COAT&amp;WRAP-QIOT-#3'!#REF!</definedName>
    <definedName name="THK" localSheetId="12">'[2]COAT&amp;WRAP-QIOT-#3'!#REF!</definedName>
    <definedName name="THK" localSheetId="15">'[1]COAT&amp;WRAP-QIOT-#3'!#REF!</definedName>
    <definedName name="THK" localSheetId="16">'[2]COAT&amp;WRAP-QIOT-#3'!#REF!</definedName>
    <definedName name="THK" localSheetId="4">'[3]COAT&amp;WRAP-QIOT-#3'!#REF!</definedName>
    <definedName name="THK" localSheetId="6">'[2]COAT&amp;WRAP-QIOT-#3'!#REF!</definedName>
    <definedName name="THK" localSheetId="7">'[2]COAT&amp;WRAP-QIOT-#3'!#REF!</definedName>
    <definedName name="THK" localSheetId="8">'[2]COAT&amp;WRAP-QIOT-#3'!#REF!</definedName>
    <definedName name="THK">'[4]COAT&amp;WRAP-QIOT-#3'!#REF!</definedName>
    <definedName name="TMBLCSG" localSheetId="15">#REF!</definedName>
    <definedName name="TMBLCSG" localSheetId="4">#REF!</definedName>
    <definedName name="TMBLCSG">#REF!</definedName>
    <definedName name="Tnghiep" localSheetId="0" hidden="1">{"'TDTGT (theo Dphuong)'!$A$4:$F$75"}</definedName>
    <definedName name="Tnghiep" localSheetId="9" hidden="1">{"'TDTGT (theo Dphuong)'!$A$4:$F$75"}</definedName>
    <definedName name="Tnghiep" localSheetId="12" hidden="1">{"'TDTGT (theo Dphuong)'!$A$4:$F$75"}</definedName>
    <definedName name="Tnghiep" localSheetId="15" hidden="1">{"'TDTGT (theo Dphuong)'!$A$4:$F$75"}</definedName>
    <definedName name="Tnghiep" localSheetId="4" hidden="1">{"'TDTGT (theo Dphuong)'!$A$4:$F$75"}</definedName>
    <definedName name="Tnghiep" localSheetId="6" hidden="1">{"'TDTGT (theo Dphuong)'!$A$4:$F$75"}</definedName>
    <definedName name="Tnghiep" hidden="1">{"'TDTGT (theo Dphuong)'!$A$4:$F$75"}</definedName>
    <definedName name="ttt" localSheetId="0">#REF!</definedName>
    <definedName name="ttt" localSheetId="9">#REF!</definedName>
    <definedName name="ttt" localSheetId="12">#REF!</definedName>
    <definedName name="ttt" localSheetId="15">#REF!</definedName>
    <definedName name="ttt" localSheetId="16">#REF!</definedName>
    <definedName name="ttt" localSheetId="4">#REF!</definedName>
    <definedName name="ttt" localSheetId="6">#REF!</definedName>
    <definedName name="ttt" localSheetId="7">#REF!</definedName>
    <definedName name="ttt" localSheetId="8">#REF!</definedName>
    <definedName name="ttt">#REF!</definedName>
    <definedName name="vfff" localSheetId="0">#REF!</definedName>
    <definedName name="vfff" localSheetId="9">#REF!</definedName>
    <definedName name="vfff" localSheetId="12">#REF!</definedName>
    <definedName name="vfff" localSheetId="15">#REF!</definedName>
    <definedName name="vfff" localSheetId="16">#REF!</definedName>
    <definedName name="vfff" localSheetId="4">#REF!</definedName>
    <definedName name="vfff" localSheetId="6">#REF!</definedName>
    <definedName name="vfff" localSheetId="7">#REF!</definedName>
    <definedName name="vfff" localSheetId="8">#REF!</definedName>
    <definedName name="vfff">#REF!</definedName>
    <definedName name="vn" localSheetId="15">#REF!</definedName>
    <definedName name="vn" localSheetId="4">#REF!</definedName>
    <definedName name="vn">#REF!</definedName>
    <definedName name="vv" localSheetId="0" hidden="1">{"'TDTGT (theo Dphuong)'!$A$4:$F$75"}</definedName>
    <definedName name="vv" localSheetId="9" hidden="1">{"'TDTGT (theo Dphuong)'!$A$4:$F$75"}</definedName>
    <definedName name="vv" localSheetId="12" hidden="1">{"'TDTGT (theo Dphuong)'!$A$4:$F$75"}</definedName>
    <definedName name="vv" localSheetId="15" hidden="1">{"'TDTGT (theo Dphuong)'!$A$4:$F$75"}</definedName>
    <definedName name="vv" localSheetId="4" hidden="1">{"'TDTGT (theo Dphuong)'!$A$4:$F$75"}</definedName>
    <definedName name="vv" localSheetId="6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9" hidden="1">{#N/A,#N/A,FALSE,"Chung"}</definedName>
    <definedName name="wrn.thu." localSheetId="12" hidden="1">{#N/A,#N/A,FALSE,"Chung"}</definedName>
    <definedName name="wrn.thu." localSheetId="15" hidden="1">{#N/A,#N/A,FALSE,"Chung"}</definedName>
    <definedName name="wrn.thu." localSheetId="4" hidden="1">{#N/A,#N/A,FALSE,"Chung"}</definedName>
    <definedName name="wrn.thu." localSheetId="6" hidden="1">{#N/A,#N/A,FALSE,"Chung"}</definedName>
    <definedName name="wrn.thu." hidden="1">{#N/A,#N/A,FALSE,"Chung"}</definedName>
    <definedName name="xd" localSheetId="0">'[23]7 THAI NGUYEN'!$A$11</definedName>
    <definedName name="xd" localSheetId="9">'[24]7 THAI NGUYEN'!$A$11</definedName>
    <definedName name="xd" localSheetId="12">'[24]7 THAI NGUYEN'!$A$11</definedName>
    <definedName name="xd" localSheetId="15">'[25]7 THAI NGUYEN'!$A$11</definedName>
    <definedName name="xd" localSheetId="4">'[26]7 THAI NGUYEN'!$A$11</definedName>
    <definedName name="xd">'[23]7 THAI NGUYEN'!$A$11</definedName>
    <definedName name="ZYX" localSheetId="0">#REF!</definedName>
    <definedName name="ZYX" localSheetId="9">#REF!</definedName>
    <definedName name="ZYX" localSheetId="12">#REF!</definedName>
    <definedName name="ZYX" localSheetId="15">#REF!</definedName>
    <definedName name="ZYX" localSheetId="16">#REF!</definedName>
    <definedName name="ZYX" localSheetId="4">#REF!</definedName>
    <definedName name="ZYX" localSheetId="6">#REF!</definedName>
    <definedName name="ZYX" localSheetId="7">#REF!</definedName>
    <definedName name="ZYX" localSheetId="8">#REF!</definedName>
    <definedName name="ZYX">#REF!</definedName>
    <definedName name="ZZZ" localSheetId="0">#REF!</definedName>
    <definedName name="ZZZ" localSheetId="9">#REF!</definedName>
    <definedName name="ZZZ" localSheetId="12">#REF!</definedName>
    <definedName name="ZZZ" localSheetId="15">#REF!</definedName>
    <definedName name="ZZZ" localSheetId="16">#REF!</definedName>
    <definedName name="ZZZ" localSheetId="4">#REF!</definedName>
    <definedName name="ZZZ" localSheetId="6">#REF!</definedName>
    <definedName name="ZZZ" localSheetId="7">#REF!</definedName>
    <definedName name="ZZZ" localSheetId="8">#REF!</definedName>
    <definedName name="Z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31" l="1"/>
  <c r="D25" i="31"/>
  <c r="D24" i="31"/>
  <c r="D23" i="31"/>
  <c r="D22" i="31"/>
  <c r="D21" i="31"/>
  <c r="D20" i="31"/>
  <c r="D19" i="31"/>
  <c r="D18" i="31"/>
  <c r="D17" i="31"/>
  <c r="D16" i="31"/>
  <c r="D15" i="31"/>
  <c r="C14" i="31"/>
  <c r="D14" i="31" s="1"/>
  <c r="B14" i="31"/>
  <c r="D13" i="31"/>
  <c r="D12" i="31"/>
  <c r="D11" i="31"/>
  <c r="D10" i="31"/>
  <c r="C9" i="31"/>
  <c r="C7" i="31" s="1"/>
  <c r="D7" i="31" s="1"/>
  <c r="B9" i="31"/>
  <c r="B7" i="31" s="1"/>
  <c r="D8" i="31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C14" i="30"/>
  <c r="D13" i="30"/>
  <c r="D12" i="30"/>
  <c r="D11" i="30"/>
  <c r="D10" i="30"/>
  <c r="C9" i="30"/>
  <c r="C7" i="30" s="1"/>
  <c r="D7" i="30" s="1"/>
  <c r="D8" i="30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C14" i="29"/>
  <c r="C7" i="29" s="1"/>
  <c r="D7" i="29" s="1"/>
  <c r="D13" i="29"/>
  <c r="D12" i="29"/>
  <c r="D11" i="29"/>
  <c r="D10" i="29"/>
  <c r="D9" i="29"/>
  <c r="C9" i="29"/>
  <c r="D8" i="29"/>
  <c r="I30" i="28"/>
  <c r="H30" i="28"/>
  <c r="G30" i="28"/>
  <c r="I29" i="28"/>
  <c r="H29" i="28"/>
  <c r="G29" i="28"/>
  <c r="I28" i="28"/>
  <c r="H28" i="28"/>
  <c r="G28" i="28"/>
  <c r="I27" i="28"/>
  <c r="H27" i="28"/>
  <c r="G27" i="28"/>
  <c r="I26" i="28"/>
  <c r="H26" i="28"/>
  <c r="G26" i="28"/>
  <c r="I25" i="28"/>
  <c r="H25" i="28"/>
  <c r="G25" i="28"/>
  <c r="I24" i="28"/>
  <c r="H24" i="28"/>
  <c r="G24" i="28"/>
  <c r="I23" i="28"/>
  <c r="H23" i="28"/>
  <c r="G23" i="28"/>
  <c r="I22" i="28"/>
  <c r="H22" i="28"/>
  <c r="G22" i="28"/>
  <c r="I21" i="28"/>
  <c r="H21" i="28"/>
  <c r="G21" i="28"/>
  <c r="I20" i="28"/>
  <c r="H20" i="28"/>
  <c r="G20" i="28"/>
  <c r="I19" i="28"/>
  <c r="H19" i="28"/>
  <c r="G19" i="28"/>
  <c r="N18" i="28"/>
  <c r="M18" i="28"/>
  <c r="M10" i="28" s="1"/>
  <c r="L18" i="28"/>
  <c r="L10" i="28" s="1"/>
  <c r="I18" i="28"/>
  <c r="G18" i="28"/>
  <c r="E18" i="28"/>
  <c r="D18" i="28"/>
  <c r="H18" i="28" s="1"/>
  <c r="C18" i="28"/>
  <c r="I17" i="28"/>
  <c r="H17" i="28"/>
  <c r="G17" i="28"/>
  <c r="I16" i="28"/>
  <c r="H16" i="28"/>
  <c r="G16" i="28"/>
  <c r="I15" i="28"/>
  <c r="H15" i="28"/>
  <c r="G15" i="28"/>
  <c r="I14" i="28"/>
  <c r="H14" i="28"/>
  <c r="G14" i="28"/>
  <c r="N13" i="28"/>
  <c r="N10" i="28" s="1"/>
  <c r="M13" i="28"/>
  <c r="L13" i="28"/>
  <c r="H13" i="28"/>
  <c r="E13" i="28"/>
  <c r="I13" i="28" s="1"/>
  <c r="D13" i="28"/>
  <c r="D10" i="28" s="1"/>
  <c r="H10" i="28" s="1"/>
  <c r="C13" i="28"/>
  <c r="C10" i="28" s="1"/>
  <c r="G10" i="28" s="1"/>
  <c r="I12" i="28"/>
  <c r="H12" i="28"/>
  <c r="G12" i="28"/>
  <c r="E10" i="28"/>
  <c r="G17" i="27"/>
  <c r="F17" i="27"/>
  <c r="E17" i="27"/>
  <c r="G16" i="27"/>
  <c r="F16" i="27"/>
  <c r="E16" i="27"/>
  <c r="G15" i="27"/>
  <c r="F15" i="27"/>
  <c r="E15" i="27"/>
  <c r="G14" i="27"/>
  <c r="F14" i="27"/>
  <c r="E14" i="27"/>
  <c r="L13" i="27"/>
  <c r="K13" i="27"/>
  <c r="F13" i="27"/>
  <c r="E13" i="27"/>
  <c r="D13" i="27"/>
  <c r="G13" i="27" s="1"/>
  <c r="C13" i="27"/>
  <c r="G12" i="27"/>
  <c r="F12" i="27"/>
  <c r="E12" i="27"/>
  <c r="G11" i="27"/>
  <c r="F11" i="27"/>
  <c r="E11" i="27"/>
  <c r="G10" i="27"/>
  <c r="F10" i="27"/>
  <c r="E10" i="27"/>
  <c r="I10" i="28" l="1"/>
  <c r="G13" i="28"/>
  <c r="D9" i="30"/>
  <c r="D9" i="31"/>
</calcChain>
</file>

<file path=xl/sharedStrings.xml><?xml version="1.0" encoding="utf-8"?>
<sst xmlns="http://schemas.openxmlformats.org/spreadsheetml/2006/main" count="912" uniqueCount="481">
  <si>
    <t>Nghìn ha</t>
  </si>
  <si>
    <t>Thực hiện cùng</t>
  </si>
  <si>
    <t xml:space="preserve">Thực hiện </t>
  </si>
  <si>
    <t>Thực hiện kỳ này</t>
  </si>
  <si>
    <t>kỳ năm trước</t>
  </si>
  <si>
    <t>kỳ này</t>
  </si>
  <si>
    <t>so với cùng kỳ</t>
  </si>
  <si>
    <t>năm trước (%)</t>
  </si>
  <si>
    <t>1. Gieo cấy lúa mùa</t>
  </si>
  <si>
    <t>Miền Bắc</t>
  </si>
  <si>
    <t>Miền Nam</t>
  </si>
  <si>
    <t xml:space="preserve">2. Gieo cấy lúa hè thu </t>
  </si>
  <si>
    <r>
      <t>Trong đó:</t>
    </r>
    <r>
      <rPr>
        <sz val="10"/>
        <rFont val="Arial"/>
        <family val="2"/>
      </rPr>
      <t xml:space="preserve"> Đồng bằng sông Cửu Long</t>
    </r>
  </si>
  <si>
    <t>Ngô</t>
  </si>
  <si>
    <t>Khoai lang</t>
  </si>
  <si>
    <t>Đậu tương</t>
  </si>
  <si>
    <t>Lạc</t>
  </si>
  <si>
    <t>Rau, đậu</t>
  </si>
  <si>
    <t>1. Sản xuất nông nghiệp đến ngày 20 tháng 8 năm 2024</t>
  </si>
  <si>
    <t>2. Chỉ số sản xuất công nghiệp</t>
  </si>
  <si>
    <t>%</t>
  </si>
  <si>
    <t>Tháng 7</t>
  </si>
  <si>
    <t>Tháng 8</t>
  </si>
  <si>
    <t>8 tháng</t>
  </si>
  <si>
    <t>năm 2024</t>
  </si>
  <si>
    <t>so với</t>
  </si>
  <si>
    <t>cùng kỳ</t>
  </si>
  <si>
    <t xml:space="preserve">tháng </t>
  </si>
  <si>
    <t xml:space="preserve">cùng kỳ </t>
  </si>
  <si>
    <t>năm trước</t>
  </si>
  <si>
    <t>trước</t>
  </si>
  <si>
    <t>Toàn ngành công nghiệp</t>
  </si>
  <si>
    <t>Khai khoáng</t>
  </si>
  <si>
    <t>Khai thác than cứng và than non</t>
  </si>
  <si>
    <t>Khai thác dầu thô và khí đốt tự nhiên</t>
  </si>
  <si>
    <t>Khai thác quặng kim loại</t>
  </si>
  <si>
    <t>Khai khoáng khác</t>
  </si>
  <si>
    <t>Hoạt động dịch vụ hỗ trợ khai thác mỏ và quặng</t>
  </si>
  <si>
    <t>Công nghiệp chế biến, chế tạo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</si>
  <si>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</si>
  <si>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</si>
  <si>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</si>
  <si>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</si>
  <si>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</si>
  <si>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</si>
  <si>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Chế biến gỗ và sản xuất sản phẩm từ gỗ, tre, nứa
(trừ giường, tủ, bàn, ghế); sản xuất sản phẩm
từ rơm, rạ và vật liệu tết bện</t>
  </si>
  <si>
    <t>Sản xuất giấy và sản phẩm từ giấy</t>
  </si>
  <si>
    <t>In, sao chép bản ghi các loại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</si>
  <si>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</si>
  <si>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</si>
  <si>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</si>
  <si>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</si>
  <si>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</si>
  <si>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</si>
  <si>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 
(trừ máy móc, thiết bị)</t>
  </si>
  <si>
    <t>Sản xuất sản phẩm điện tử, máy vi tính
và sản phẩm quang học</t>
  </si>
  <si>
    <t>Sản xuất thiết bị điện</t>
  </si>
  <si>
    <t>Sản xuất máy móc, thiết bị chưa được phân vào đâu</t>
  </si>
  <si>
    <t>Sản xuất xe có động cơ</t>
  </si>
  <si>
    <t>Sản xuất phương tiện vận tải khác</t>
  </si>
  <si>
    <t>Sản xuất giường, tủ, bàn, ghế</t>
  </si>
  <si>
    <t>Công nghiệp chế biến, chế tạo khác</t>
  </si>
  <si>
    <t>Sửa chữa, bảo dưỡng và lắp đặt máy móc và thiết bị</t>
  </si>
  <si>
    <t>Sản xuất và phân phối điện</t>
  </si>
  <si>
    <t>Cung cấp nước; hoạt động quản lý
và xử lý rác thải, nước thải</t>
  </si>
  <si>
    <t>Khai thác, xử lý và cung cấp nước</t>
  </si>
  <si>
    <t>Thoát nước và xử lý nước thải</t>
  </si>
  <si>
    <t>Hoạt động thu gom, xử lý và tiêu huỷ rác thải; 
tái chế phế liệu</t>
  </si>
  <si>
    <t>3. Một số sản phẩm chủ yếu của ngành công nghiệp</t>
  </si>
  <si>
    <t>Đơn vị</t>
  </si>
  <si>
    <t>Thực hiện</t>
  </si>
  <si>
    <t>Ước tính</t>
  </si>
  <si>
    <t>Cộng dồn</t>
  </si>
  <si>
    <t>tính</t>
  </si>
  <si>
    <t>tháng 7</t>
  </si>
  <si>
    <t>tháng 8</t>
  </si>
  <si>
    <t>năm</t>
  </si>
  <si>
    <t xml:space="preserve">so với cùng kỳ </t>
  </si>
  <si>
    <t>Than đá (than sạch)</t>
  </si>
  <si>
    <t>Nghìn tấn</t>
  </si>
  <si>
    <t>Dầu mỏ thô khai thác</t>
  </si>
  <si>
    <t>"</t>
  </si>
  <si>
    <t>Khí đốt thiên nhiên dạng khí</t>
  </si>
  <si>
    <r>
      <t>Triệu m</t>
    </r>
    <r>
      <rPr>
        <vertAlign val="superscript"/>
        <sz val="9"/>
        <rFont val="Arial"/>
        <family val="2"/>
      </rPr>
      <t>3</t>
    </r>
  </si>
  <si>
    <t>Khí hoá lỏng (LPG)</t>
  </si>
  <si>
    <t>Xăng, dầu</t>
  </si>
  <si>
    <t>Alumin</t>
  </si>
  <si>
    <t>Thuỷ hải sản chế biến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</si>
  <si>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</si>
  <si>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</si>
  <si>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</si>
  <si>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</si>
  <si>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</si>
  <si>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</si>
  <si>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</si>
  <si>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</si>
  <si>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</si>
  <si>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</si>
  <si>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</si>
  <si>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r>
      <t>Triệu m</t>
    </r>
    <r>
      <rPr>
        <vertAlign val="superscript"/>
        <sz val="9"/>
        <rFont val="Arial"/>
        <family val="2"/>
      </rPr>
      <t>2</t>
    </r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</si>
  <si>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</si>
  <si>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</si>
  <si>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</si>
  <si>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</si>
  <si>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</si>
  <si>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</si>
  <si>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</si>
  <si>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</si>
  <si>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</si>
  <si>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</si>
  <si>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</si>
  <si>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</si>
  <si>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</si>
  <si>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</si>
  <si>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>Linh kiện điện thoại</t>
  </si>
  <si>
    <t>Nghìn 
tỷ đồng</t>
  </si>
  <si>
    <t xml:space="preserve">Ti 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</si>
  <si>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</si>
  <si>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</si>
  <si>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</si>
  <si>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</si>
  <si>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</si>
  <si>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</si>
  <si>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</si>
  <si>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 xml:space="preserve">4. Chỉ số sử dụng lao động của doanh nghiệp công nghiệp </t>
  </si>
  <si>
    <t>Chỉ số sử dụng</t>
  </si>
  <si>
    <t>lao động thời điểm</t>
  </si>
  <si>
    <t>01/8/2024 so với</t>
  </si>
  <si>
    <t>cùng thời điểm</t>
  </si>
  <si>
    <t>tháng trước</t>
  </si>
  <si>
    <t>Chế biến gỗ và sản xuất sản phẩm từ gỗ, tre, nứa (trừ giường,
tủ, bàn, ghế); sản xuất sản phẩm từ rơm, rạ và vật liệu tết bện</t>
  </si>
  <si>
    <t>Sản xuất sản phẩm từ kim loại đúc sẵn (trừ máy móc, thiết bị)</t>
  </si>
  <si>
    <t>Sản xuất sản phẩm điện tử, máy vi tính và sản phẩm quang học</t>
  </si>
  <si>
    <t>Cung cấp nước; hoạt động quản lý và xử lý rác thải, nước thải</t>
  </si>
  <si>
    <t>Hoạt động thu gom, xử lý và tiêu huỷ rác thải; tái chế phế liệu</t>
  </si>
  <si>
    <t>Xử lý ô nhiễm và hoạt động quản lý chất thải</t>
  </si>
  <si>
    <t xml:space="preserve">5. Chỉ số sử dụng lao động của doanh nghiệp công nghiệp </t>
  </si>
  <si>
    <t xml:space="preserve">    phân theo địa phương</t>
  </si>
  <si>
    <t>Chỉ số sử dụng lao động</t>
  </si>
  <si>
    <t xml:space="preserve"> thời điểm 01/8/2024 so với</t>
  </si>
  <si>
    <t>cùng thời điểm tháng trước</t>
  </si>
  <si>
    <t>cùng thời điểm năm trước</t>
  </si>
  <si>
    <t xml:space="preserve">CẢ NƯỚC </t>
  </si>
  <si>
    <t>Hà Nội</t>
  </si>
  <si>
    <t>Vĩnh Phúc</t>
  </si>
  <si>
    <t>Bắc Ninh</t>
  </si>
  <si>
    <t>Quảng Ninh</t>
  </si>
  <si>
    <t>Hải Dương</t>
  </si>
  <si>
    <t>Hải Phòng</t>
  </si>
  <si>
    <t>Hưng Yên</t>
  </si>
  <si>
    <t xml:space="preserve">Thái Bình </t>
  </si>
  <si>
    <t>Hà Nam</t>
  </si>
  <si>
    <t>Nam Định</t>
  </si>
  <si>
    <t>Ninh Bình</t>
  </si>
  <si>
    <t>Hà Giang</t>
  </si>
  <si>
    <t>Cao Bằng</t>
  </si>
  <si>
    <t xml:space="preserve">Bắc Kạn </t>
  </si>
  <si>
    <t>Tuyên Quang</t>
  </si>
  <si>
    <t>Lào Cai</t>
  </si>
  <si>
    <t>Yên Bái</t>
  </si>
  <si>
    <t>Thái Nguyên</t>
  </si>
  <si>
    <t>Lạng Sơn</t>
  </si>
  <si>
    <t>Bắc Giang</t>
  </si>
  <si>
    <t>Phú Thọ</t>
  </si>
  <si>
    <t>Điện Biên</t>
  </si>
  <si>
    <t>Lai Châu</t>
  </si>
  <si>
    <t>Sơn La</t>
  </si>
  <si>
    <t>Hòa Bình</t>
  </si>
  <si>
    <t>Thanh Hóa</t>
  </si>
  <si>
    <t>Nghệ An</t>
  </si>
  <si>
    <t>Hà Tĩnh</t>
  </si>
  <si>
    <t>Quảng Bình</t>
  </si>
  <si>
    <t>Quảng Trị</t>
  </si>
  <si>
    <t>Thừa Thiên - Huế</t>
  </si>
  <si>
    <r>
      <t xml:space="preserve">5.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</si>
  <si>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 xml:space="preserve">     phân theo địa phương</t>
  </si>
  <si>
    <t xml:space="preserve">Đà Nẵng </t>
  </si>
  <si>
    <t>Quảng Nam</t>
  </si>
  <si>
    <t>Quảng Ngãi</t>
  </si>
  <si>
    <t>Bình Định</t>
  </si>
  <si>
    <t>Phú Yên</t>
  </si>
  <si>
    <t>Khánh Hòa</t>
  </si>
  <si>
    <t xml:space="preserve">Ninh Thuận 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</si>
  <si>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</si>
  <si>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</si>
  <si>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</si>
  <si>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</si>
  <si>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</si>
  <si>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</si>
  <si>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</si>
  <si>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</si>
  <si>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</si>
  <si>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</si>
  <si>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</si>
  <si>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TP. Hồ Chí Minh</t>
  </si>
  <si>
    <t>Long An</t>
  </si>
  <si>
    <t xml:space="preserve">Tiền Giang </t>
  </si>
  <si>
    <t xml:space="preserve">Bến Tre </t>
  </si>
  <si>
    <t xml:space="preserve">Trà Vinh </t>
  </si>
  <si>
    <t>Vĩnh Long</t>
  </si>
  <si>
    <t xml:space="preserve">Đồng Tháp </t>
  </si>
  <si>
    <t xml:space="preserve">An Giang </t>
  </si>
  <si>
    <t>Kiên Giang</t>
  </si>
  <si>
    <t>Cần Thơ</t>
  </si>
  <si>
    <t>Hậu Giang</t>
  </si>
  <si>
    <t>Sóc Trăng</t>
  </si>
  <si>
    <t>Bạc Liêu</t>
  </si>
  <si>
    <t>Cà Mau</t>
  </si>
  <si>
    <t>11. Vốn đầu tư thực hiện từ nguồn ngân sách Nhà nước</t>
  </si>
  <si>
    <t>Tỷ đồng</t>
  </si>
  <si>
    <t xml:space="preserve">Ước tính </t>
  </si>
  <si>
    <t>8 tháng năm</t>
  </si>
  <si>
    <t>2024 so với</t>
  </si>
  <si>
    <t xml:space="preserve"> kế hoạch</t>
  </si>
  <si>
    <t>năm 2024 (%)</t>
  </si>
  <si>
    <t>TỔNG SỐ</t>
  </si>
  <si>
    <t>Trung ương</t>
  </si>
  <si>
    <t>Trong đó:</t>
  </si>
  <si>
    <t>Bộ Giao thông vận tải</t>
  </si>
  <si>
    <t>Bộ NN và PTNT</t>
  </si>
  <si>
    <t>Bộ Y tế</t>
  </si>
  <si>
    <t>Bộ Giáo dục - Đào tạo</t>
  </si>
  <si>
    <t>Bộ Tài nguyên và Môi trường</t>
  </si>
  <si>
    <t>Bộ Công thương</t>
  </si>
  <si>
    <t>Bộ Văn hóa, Thể thao và Du lịch</t>
  </si>
  <si>
    <t>Bộ Xây dựng</t>
  </si>
  <si>
    <t>Bộ Thông tin và Truyền thông</t>
  </si>
  <si>
    <t>Bộ Khoa học và Công nghệ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</si>
  <si>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</si>
  <si>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</si>
  <si>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</si>
  <si>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</si>
  <si>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</si>
  <si>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Thái Bình</t>
  </si>
  <si>
    <t>An Giang</t>
  </si>
  <si>
    <t>Đồng Tháp</t>
  </si>
  <si>
    <t>13. Tổng mức bán lẻ hàng hóa và doanh thu dịch vụ tiêu dùng</t>
  </si>
  <si>
    <t>Sơ bộ</t>
  </si>
  <si>
    <t xml:space="preserve">Ước tính 8 tháng </t>
  </si>
  <si>
    <t>Tổng</t>
  </si>
  <si>
    <t>Cơ</t>
  </si>
  <si>
    <t>mức</t>
  </si>
  <si>
    <t xml:space="preserve">cấu </t>
  </si>
  <si>
    <t>(Tỷ đồng)</t>
  </si>
  <si>
    <t>(%)</t>
  </si>
  <si>
    <t>trước (%)</t>
  </si>
  <si>
    <t>Bán lẻ hàng hóa</t>
  </si>
  <si>
    <t>Dịch vụ lưu trú, ăn uống</t>
  </si>
  <si>
    <t>Du lịch lữ hành</t>
  </si>
  <si>
    <t>Dịch vụ khác</t>
  </si>
  <si>
    <t>17. Vận tải hành khách</t>
  </si>
  <si>
    <t xml:space="preserve">     </t>
  </si>
  <si>
    <t>Tháng 8 năm</t>
  </si>
  <si>
    <t>cùng kỳ năm</t>
  </si>
  <si>
    <t>I. Vận chuyển (Nghìn HK)</t>
  </si>
  <si>
    <t>Phân theo khu vực vận tải</t>
  </si>
  <si>
    <t>Trong nước</t>
  </si>
  <si>
    <t>Ngoài nước</t>
  </si>
  <si>
    <t>Phân theo ngành vận tải</t>
  </si>
  <si>
    <t>Đường sắt</t>
  </si>
  <si>
    <t>Đường biển</t>
  </si>
  <si>
    <t>Đường thủy nội địa</t>
  </si>
  <si>
    <t>Đường bộ</t>
  </si>
  <si>
    <t>Hàng không</t>
  </si>
  <si>
    <t>II. Luân chuyển (Triệu HK.km)</t>
  </si>
  <si>
    <t>18. Vận tải hàng hoá</t>
  </si>
  <si>
    <t>I. Vận chuyển (Nghìn tấn)</t>
  </si>
  <si>
    <t>II. Luân chuyển (Triệu tấn.km)</t>
  </si>
  <si>
    <t>19. Khách quốc tế đến Việt Nam</t>
  </si>
  <si>
    <t>Lượt người</t>
  </si>
  <si>
    <t>Phân theo phương tiện đến</t>
  </si>
  <si>
    <t>Đường không</t>
  </si>
  <si>
    <t>Phân theo một số nước và vùng lãnh thổ</t>
  </si>
  <si>
    <t>Châu Á</t>
  </si>
  <si>
    <t>CHND Trung Hoa</t>
  </si>
  <si>
    <t>Hàn Quốc</t>
  </si>
  <si>
    <t>Nhật Bản</t>
  </si>
  <si>
    <t>Đài Loan</t>
  </si>
  <si>
    <t>Ma-lai-xi-a</t>
  </si>
  <si>
    <t>Thái Lan</t>
  </si>
  <si>
    <t>Xin-ga-po</t>
  </si>
  <si>
    <t>Cam-pu-chia</t>
  </si>
  <si>
    <t>Phi-li-pin</t>
  </si>
  <si>
    <t>Lào</t>
  </si>
  <si>
    <t>In-đô-nê-xi-a</t>
  </si>
  <si>
    <t>Ấn Độ</t>
  </si>
  <si>
    <t xml:space="preserve">Một số nước khác </t>
  </si>
  <si>
    <t>Châu Mỹ</t>
  </si>
  <si>
    <t>Hoa Kỳ</t>
  </si>
  <si>
    <t>Ca-na-đa</t>
  </si>
  <si>
    <t>Một số nước khác thuộc châu Mỹ</t>
  </si>
  <si>
    <t>Châu Âu</t>
  </si>
  <si>
    <t>Liên bang Nga</t>
  </si>
  <si>
    <t>Vương quốc Anh</t>
  </si>
  <si>
    <t>Pháp</t>
  </si>
  <si>
    <t>Đức</t>
  </si>
  <si>
    <t>Tây Ban Nha</t>
  </si>
  <si>
    <t>Hà Lan</t>
  </si>
  <si>
    <t>I-ta-li-a</t>
  </si>
  <si>
    <t>Thụy Điển</t>
  </si>
  <si>
    <t>Đan Mạch</t>
  </si>
  <si>
    <t>Thụy Sỹ</t>
  </si>
  <si>
    <t>Bỉ</t>
  </si>
  <si>
    <t>Na Uy</t>
  </si>
  <si>
    <t>Ba Lan</t>
  </si>
  <si>
    <t>Một số nước khác</t>
  </si>
  <si>
    <t>Châu Úc</t>
  </si>
  <si>
    <t>Ôx-trây-li-a</t>
  </si>
  <si>
    <t>Niu-di-lân</t>
  </si>
  <si>
    <t xml:space="preserve">Nước, vùng lãnh thổ khác </t>
  </si>
  <si>
    <t>Châu Phi</t>
  </si>
  <si>
    <t>Nghìn tấn; Triệu USD</t>
  </si>
  <si>
    <t>Tháng 8 năm 2024</t>
  </si>
  <si>
    <t>8 tháng năm 2024</t>
  </si>
  <si>
    <t>Lượng</t>
  </si>
  <si>
    <t>Trị giá</t>
  </si>
  <si>
    <t>TỔNG TRỊ GIÁ</t>
  </si>
  <si>
    <t>Khu vực kinh tế trong nước</t>
  </si>
  <si>
    <t>Khu vực có vốn đầu tư NN</t>
  </si>
  <si>
    <t>Dầu thô</t>
  </si>
  <si>
    <t>Hàng hoá khác</t>
  </si>
  <si>
    <t>MẶT HÀNG CHỦ YẾU</t>
  </si>
  <si>
    <t xml:space="preserve">Thủy sản </t>
  </si>
  <si>
    <t>Rau quả</t>
  </si>
  <si>
    <t>Hạt điều</t>
  </si>
  <si>
    <t>Cà phê</t>
  </si>
  <si>
    <t>Chè</t>
  </si>
  <si>
    <t>Hạt tiêu</t>
  </si>
  <si>
    <t>Gạo</t>
  </si>
  <si>
    <t>Sắn và sản phẩm của sắn</t>
  </si>
  <si>
    <t>Clanhke và xi măng</t>
  </si>
  <si>
    <t xml:space="preserve">Dầu thô  </t>
  </si>
  <si>
    <t>Xăng dầu</t>
  </si>
  <si>
    <t xml:space="preserve">Hóa chất </t>
  </si>
  <si>
    <t>Sản phẩm hóa chất</t>
  </si>
  <si>
    <t>Chất dẻo nguyên liệu</t>
  </si>
  <si>
    <t>Sản phẩm từ chất dẻo</t>
  </si>
  <si>
    <t>Cao su</t>
  </si>
  <si>
    <t>Túi xách, ví, va li, mũ, ô dù</t>
  </si>
  <si>
    <t>Gỗ và sản phẩm gỗ</t>
  </si>
  <si>
    <t>Giấy và các sản phẩm từ giấy</t>
  </si>
  <si>
    <t>Xơ, sợi dệt các loại</t>
  </si>
  <si>
    <t>Dệt, may</t>
  </si>
  <si>
    <t>Giày dép</t>
  </si>
  <si>
    <t>Nguyên phụ liệu dệt, may, da, giày</t>
  </si>
  <si>
    <t>Sắt thép</t>
  </si>
  <si>
    <t>Sản phẩm từ sắt thép</t>
  </si>
  <si>
    <t>Kim loại thường khác và sản phẩm</t>
  </si>
  <si>
    <t>Điện tử, máy tính và linh kiện</t>
  </si>
  <si>
    <t>Điện thoại và linh kiện</t>
  </si>
  <si>
    <t>Máy ảnh, máy quay phim và linh kiện</t>
  </si>
  <si>
    <t>Máy móc thiết bị, dụng cụ phụ tùng khác</t>
  </si>
  <si>
    <t>Dây điện và cáp điện</t>
  </si>
  <si>
    <t>Phương tiện vận tải và phụ tùng</t>
  </si>
  <si>
    <t>SP nội thất từ chất liệu khác gỗ</t>
  </si>
  <si>
    <t>Đồ chơi, dụng cụ thể thao và bộ phận</t>
  </si>
  <si>
    <t>Thủy sản</t>
  </si>
  <si>
    <t>Sữa và sản phẩm sữa</t>
  </si>
  <si>
    <t>Thức ăn gia súc và nguyên phụ liệu</t>
  </si>
  <si>
    <t>Quặng và khoáng sản khác</t>
  </si>
  <si>
    <t>Than đá</t>
  </si>
  <si>
    <t>Khí đốt hóa lỏng</t>
  </si>
  <si>
    <t>Sản phẩm hoá chất</t>
  </si>
  <si>
    <t>Tân dược</t>
  </si>
  <si>
    <t xml:space="preserve">Phân bón 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</si>
  <si>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</si>
  <si>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</si>
  <si>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</si>
  <si>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</si>
  <si>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</si>
  <si>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</si>
  <si>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Nguyên phụ liệu dệt, may, giày dép</t>
  </si>
  <si>
    <t>Thủy tinh và các sản phẩm từ thủy tinh</t>
  </si>
  <si>
    <t>Phế liệu sắt thép</t>
  </si>
  <si>
    <t xml:space="preserve">Sắt thép </t>
  </si>
  <si>
    <t>Kim loại thường khác</t>
  </si>
  <si>
    <t>Sản phẩm từ kim loại thường khác</t>
  </si>
  <si>
    <t>Hàng điện gia dụng và linh kiện</t>
  </si>
  <si>
    <t xml:space="preserve"> Trong đó: Nguyên chiếc(*)</t>
  </si>
  <si>
    <t>(*)Chiếc, triệu USD</t>
  </si>
  <si>
    <t>14. Hàng hóa xuất khẩu</t>
  </si>
  <si>
    <t>15. Hàng hóa nhập khẩu</t>
  </si>
  <si>
    <t xml:space="preserve">16. Chỉ số giá tiêu dùng, chỉ số giá vàng, chỉ số giá đô la Mỹ </t>
  </si>
  <si>
    <t xml:space="preserve">      và lạm phát cơ bản tháng 8 năm 2024</t>
  </si>
  <si>
    <t>Tháng 8 năm 2024 so với:</t>
  </si>
  <si>
    <t>Bình quân 8 tháng</t>
  </si>
  <si>
    <t>Kỳ gốc</t>
  </si>
  <si>
    <t>Tháng 12</t>
  </si>
  <si>
    <t xml:space="preserve"> năm 2024 so với </t>
  </si>
  <si>
    <t>(2019)</t>
  </si>
  <si>
    <t>năm 2023</t>
  </si>
  <si>
    <t>cùng kỳ năm 2023</t>
  </si>
  <si>
    <t>CHỈ SỐ GIÁ TIÊU DÙNG</t>
  </si>
  <si>
    <t>Hàng ăn và dịch vụ ăn uống</t>
  </si>
  <si>
    <t>Lương thực</t>
  </si>
  <si>
    <t>Thực phẩm</t>
  </si>
  <si>
    <t>Ăn uống ngoài gia đình</t>
  </si>
  <si>
    <t>Đồ uống và thuốc lá</t>
  </si>
  <si>
    <t xml:space="preserve">May mặc, mũ nón và giày dép 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</si>
  <si>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</si>
  <si>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</si>
  <si>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</si>
  <si>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</si>
  <si>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</si>
  <si>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</si>
  <si>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</si>
  <si>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</si>
  <si>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</si>
  <si>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</si>
  <si>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</si>
  <si>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</si>
  <si>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</si>
  <si>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 xml:space="preserve">6. Một số chỉ tiêu về doanh nghiệp </t>
  </si>
  <si>
    <t>so với (%)</t>
  </si>
  <si>
    <t>2023 (%)</t>
  </si>
  <si>
    <t>Doanh nghiệp đăng ký thành lập mới (DN)</t>
  </si>
  <si>
    <t>Vốn đăng ký (Tỷ đồng)</t>
  </si>
  <si>
    <t>Lao động (Người)</t>
  </si>
  <si>
    <t>Vốn đăng ký bình quân 1 doanh nghiệp
(Tỷ đồng)</t>
  </si>
  <si>
    <t>Doanh nghiệp quay trở lại hoạt động (DN)</t>
  </si>
  <si>
    <t>Doanh nghiệp tạm ngừng kinh doanh
có thời hạn (DN)</t>
  </si>
  <si>
    <t>Doanh nghiệp tạm ngừng hoạt động
chờ làm thủ tục giải thể (DN)</t>
  </si>
  <si>
    <t>Doanh nghiệp hoàn tất thủ tục giải thể (DN)</t>
  </si>
  <si>
    <t>7. Doanh nghiệp đăng ký thành lập mới</t>
  </si>
  <si>
    <t>8 tháng năm năm 2024</t>
  </si>
  <si>
    <t xml:space="preserve">8 tháng năm 2024 so với </t>
  </si>
  <si>
    <t>8 tháng năm 2023</t>
  </si>
  <si>
    <t xml:space="preserve"> cùng kỳ năm 2023 (%)</t>
  </si>
  <si>
    <t>Số</t>
  </si>
  <si>
    <t xml:space="preserve">Vốn </t>
  </si>
  <si>
    <t>Số lao</t>
  </si>
  <si>
    <t>DN</t>
  </si>
  <si>
    <t>đăng ký</t>
  </si>
  <si>
    <t>động</t>
  </si>
  <si>
    <t>doanh</t>
  </si>
  <si>
    <t>(DN)</t>
  </si>
  <si>
    <t>(Người)</t>
  </si>
  <si>
    <t>nghiệp</t>
  </si>
  <si>
    <t>Phân theo ngành kinh tế</t>
  </si>
  <si>
    <t>Nông, Lâm nghiệp và Thủy sản</t>
  </si>
  <si>
    <t>Công nghiệp và Xây dựng</t>
  </si>
  <si>
    <t>Sản xuất phân phối, điện, nước, gas</t>
  </si>
  <si>
    <t>Xây dựng</t>
  </si>
  <si>
    <t>Dịch vụ</t>
  </si>
  <si>
    <t>Bán buôn; bán lẻ; sửa chữa ô tô, xe máy</t>
  </si>
  <si>
    <t>Vận tải kho bãi</t>
  </si>
  <si>
    <t>Dịch vụ lưu trú và ăn uống</t>
  </si>
  <si>
    <t>Thông tin và truyền thông</t>
  </si>
  <si>
    <t>Tài chính, ngân hàng và bảo hiểm</t>
  </si>
  <si>
    <t>Kinh doanh bất động sản</t>
  </si>
  <si>
    <t>Khoa học, công nghệ; dịch vụ tư vấn, thiết kế; quảng cáo và chuyên môn khác</t>
  </si>
  <si>
    <t>Giáo dục và đào tạo</t>
  </si>
  <si>
    <t>Y tế và hoạt động trợ giúp xã hội</t>
  </si>
  <si>
    <t>Nghệ thuật, vui chơi và giải trí</t>
  </si>
  <si>
    <t>Dịch vụ việc làm; du lịch; cho thuê máy móc thiết bị, đồ dùng và các dịch vụ hỗ trợ khác</t>
  </si>
  <si>
    <t>Hoạt động dịch vụ khác</t>
  </si>
  <si>
    <t>8. Doanh nghiệp quay trở lại hoạt động</t>
  </si>
  <si>
    <t>Doanh nghiệp</t>
  </si>
  <si>
    <t>cùng kỳ năm 2023 (%)</t>
  </si>
  <si>
    <t>Khoa học, công nghệ; dịch vụ tư vấn, thiết kế;
quảng cáo và chuyên môn khác</t>
  </si>
  <si>
    <t>Dịch vụ việc làm; du lịch; cho thuê máy móc
thiết bị, đồ dùng và các dịch vụ hỗ trợ khác</t>
  </si>
  <si>
    <t>9. Doanh nghiệp tạm ngừng kinh doanh có thời hạn</t>
  </si>
  <si>
    <t>10. Doanh nghiệp hoàn tất thủ tục giải thể</t>
  </si>
  <si>
    <t>Triệu USD</t>
  </si>
  <si>
    <t>Số dự án</t>
  </si>
  <si>
    <t>Vốn đăng ký</t>
  </si>
  <si>
    <t>(Dự án)</t>
  </si>
  <si>
    <t>cấp mới</t>
  </si>
  <si>
    <t>điều chỉnh</t>
  </si>
  <si>
    <t>Phân theo một số địa phương</t>
  </si>
  <si>
    <t>Trung Quốc</t>
  </si>
  <si>
    <t>Đặc khu hành chính Hồng Công (TQ)</t>
  </si>
  <si>
    <t>Thổ Nhĩ Kỳ</t>
  </si>
  <si>
    <t>Xa-moa</t>
  </si>
  <si>
    <t>Quần đảo Vigin thuộc Anh</t>
  </si>
  <si>
    <t>Xây-xen</t>
  </si>
  <si>
    <t>Ca-na-da</t>
  </si>
  <si>
    <t>Quần đảo Cây-men</t>
  </si>
  <si>
    <t>3. Gieo cấy lúa thu đông</t>
  </si>
  <si>
    <t>4. Gieo trồng các loại cây khác</t>
  </si>
  <si>
    <t>12. Đầu tư nước ngoài vào Việt Nam được cấp phép từ 01/01- 31/8/2024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</si>
</sst>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\ \ ########"/>
    <numFmt numFmtId="165" formatCode="#,##0.0;[Red]\-#,##0.0;\ &quot;-&quot;;[Blue]@"/>
    <numFmt numFmtId="166" formatCode="0.0"/>
    <numFmt numFmtId="167" formatCode="#,##0.0;\-#,##0.0"/>
    <numFmt numFmtId="168" formatCode="_-* #,##0_-;\-* #,##0_-;_-* &quot;-&quot;_-;_-@_-"/>
    <numFmt numFmtId="169" formatCode="_-* #,##0.00_-;\-* #,##0.00_-;_-* &quot;-&quot;??_-;_-@_-"/>
    <numFmt numFmtId="170" formatCode="_(* #,##0_);_(* \(#,##0\);_(* &quot;-&quot;??_);_(@_)"/>
  </numFmts>
  <fonts count="76"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Arial"/>
      <family val="2"/>
    </font>
    <font>
      <b/>
      <sz val="13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3"/>
      <name val=".VnTime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.VnArial"/>
      <family val="2"/>
    </font>
    <font>
      <b/>
      <sz val="10"/>
      <name val=".VnArial"/>
      <family val="2"/>
    </font>
    <font>
      <sz val="9"/>
      <name val=".Vn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i/>
      <sz val="9"/>
      <name val="Arial"/>
      <family val="2"/>
    </font>
    <font>
      <b/>
      <sz val="10"/>
      <color indexed="8"/>
      <name val="Arial"/>
      <family val="2"/>
    </font>
    <font>
      <sz val="10"/>
      <name val="MS Sans Serif"/>
      <family val="2"/>
    </font>
    <font>
      <sz val="12"/>
      <color theme="1"/>
      <name val="Times New Roman"/>
      <family val="2"/>
    </font>
    <font>
      <sz val="10"/>
      <color theme="1"/>
      <name val="Arial"/>
      <family val="2"/>
    </font>
    <font>
      <sz val="12"/>
      <name val="Arial"/>
      <family val="2"/>
    </font>
    <font>
      <sz val="8"/>
      <name val="Arial"/>
      <family val="2"/>
    </font>
    <font>
      <vertAlign val="superscript"/>
      <sz val="9"/>
      <name val="Arial"/>
      <family val="2"/>
    </font>
    <font>
      <sz val="14"/>
      <color theme="1"/>
      <name val="Times New Roman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indexed="8"/>
      <name val="Arial"/>
      <family val="2"/>
    </font>
    <font>
      <b/>
      <sz val="10"/>
      <color theme="1"/>
      <name val="Arial"/>
      <family val="2"/>
    </font>
    <font>
      <i/>
      <sz val="12"/>
      <name val="Arial"/>
      <family val="2"/>
    </font>
    <font>
      <sz val="12"/>
      <name val="VNTime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BEAM-Time-T"/>
    </font>
    <font>
      <sz val="10"/>
      <color theme="1"/>
      <name val="Times New Roman"/>
      <family val="2"/>
    </font>
    <font>
      <sz val="9.5"/>
      <name val="Arial"/>
      <family val="2"/>
    </font>
    <font>
      <sz val="13"/>
      <name val="Arial"/>
      <family val="2"/>
    </font>
    <font>
      <b/>
      <sz val="13"/>
      <name val=".VnArial"/>
      <family val="2"/>
    </font>
    <font>
      <sz val="13"/>
      <name val=".VnArial"/>
      <family val="2"/>
    </font>
    <font>
      <sz val="11"/>
      <name val="Times New Roman"/>
      <family val="1"/>
    </font>
    <font>
      <sz val="11.5"/>
      <name val="Times New Roman"/>
      <family val="1"/>
    </font>
    <font>
      <sz val="11.5"/>
      <name val=".VnTime"/>
      <family val="2"/>
    </font>
    <font>
      <b/>
      <sz val="12"/>
      <color theme="1"/>
      <name val="Arial"/>
      <family val="2"/>
    </font>
    <font>
      <sz val="13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sz val="11.5"/>
      <color theme="1"/>
      <name val="Times New Roman"/>
      <family val="1"/>
    </font>
    <font>
      <sz val="11.5"/>
      <color theme="1"/>
      <name val=".VnTime"/>
      <family val="2"/>
    </font>
    <font>
      <sz val="11.5"/>
      <name val="Arial"/>
      <family val="2"/>
    </font>
    <font>
      <b/>
      <sz val="11.5"/>
      <name val="Arial"/>
      <family val="2"/>
    </font>
    <font>
      <sz val="11"/>
      <color theme="1"/>
      <name val="Calibri"/>
      <family val="2"/>
      <charset val="163"/>
      <scheme val="minor"/>
    </font>
    <font>
      <sz val="9"/>
      <color indexed="9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i/>
      <vertAlign val="superscript"/>
      <sz val="9"/>
      <name val="Arial"/>
      <family val="2"/>
    </font>
    <font>
      <sz val="10"/>
      <name val=".VnTime"/>
      <family val="2"/>
    </font>
    <font>
      <b/>
      <sz val="9.5"/>
      <name val="Arial"/>
      <family val="2"/>
    </font>
    <font>
      <i/>
      <sz val="9.5"/>
      <name val="Arial"/>
      <family val="2"/>
    </font>
    <font>
      <b/>
      <sz val="11"/>
      <color theme="1"/>
      <name val="Arial"/>
      <family val="2"/>
    </font>
    <font>
      <i/>
      <sz val="9"/>
      <color theme="1"/>
      <name val="Arial"/>
      <family val="2"/>
    </font>
    <font>
      <sz val="9.5"/>
      <color rgb="FF000000"/>
      <name val="Arial"/>
      <family val="2"/>
    </font>
    <font>
      <sz val="9.5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i/>
      <sz val="9.5"/>
      <color theme="1"/>
      <name val="Arial"/>
      <family val="2"/>
    </font>
    <font>
      <b/>
      <i/>
      <sz val="9"/>
      <color theme="1"/>
      <name val="Arial"/>
      <family val="2"/>
    </font>
    <font>
      <i/>
      <sz val="9.5"/>
      <color theme="1"/>
      <name val="Arial"/>
      <family val="2"/>
    </font>
    <font>
      <sz val="10"/>
      <color rgb="FF000000"/>
      <name val="Arial"/>
      <family val="2"/>
    </font>
    <font>
      <b/>
      <i/>
      <sz val="10"/>
      <name val=".Vn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7">
    <xf numFmtId="0" fontId="0" fillId="0" borderId="0"/>
    <xf numFmtId="0" fontId="1" fillId="0" borderId="0"/>
    <xf numFmtId="0" fontId="4" fillId="0" borderId="0"/>
    <xf numFmtId="0" fontId="7" fillId="0" borderId="0"/>
    <xf numFmtId="43" fontId="13" fillId="0" borderId="0" applyFont="0" applyFill="0" applyBorder="0" applyAlignment="0" applyProtection="0"/>
    <xf numFmtId="0" fontId="14" fillId="0" borderId="0"/>
    <xf numFmtId="0" fontId="7" fillId="0" borderId="0"/>
    <xf numFmtId="0" fontId="18" fillId="0" borderId="0"/>
    <xf numFmtId="0" fontId="22" fillId="0" borderId="0"/>
    <xf numFmtId="0" fontId="23" fillId="0" borderId="0"/>
    <xf numFmtId="0" fontId="1" fillId="0" borderId="0"/>
    <xf numFmtId="0" fontId="14" fillId="0" borderId="0"/>
    <xf numFmtId="0" fontId="10" fillId="0" borderId="0" applyAlignment="0">
      <alignment vertical="top" wrapText="1"/>
      <protection locked="0"/>
    </xf>
    <xf numFmtId="0" fontId="28" fillId="0" borderId="0"/>
    <xf numFmtId="0" fontId="13" fillId="0" borderId="0"/>
    <xf numFmtId="0" fontId="22" fillId="0" borderId="0"/>
    <xf numFmtId="0" fontId="1" fillId="0" borderId="0"/>
    <xf numFmtId="0" fontId="22" fillId="0" borderId="0"/>
    <xf numFmtId="0" fontId="34" fillId="0" borderId="0"/>
    <xf numFmtId="0" fontId="4" fillId="0" borderId="0"/>
    <xf numFmtId="0" fontId="37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3" fillId="0" borderId="0"/>
    <xf numFmtId="0" fontId="13" fillId="0" borderId="0"/>
    <xf numFmtId="0" fontId="1" fillId="0" borderId="0"/>
    <xf numFmtId="0" fontId="22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3" fillId="0" borderId="0"/>
    <xf numFmtId="0" fontId="1" fillId="0" borderId="0"/>
    <xf numFmtId="0" fontId="4" fillId="0" borderId="0"/>
    <xf numFmtId="0" fontId="56" fillId="0" borderId="0"/>
    <xf numFmtId="168" fontId="1" fillId="0" borderId="0" applyFont="0" applyFill="0" applyBorder="0" applyAlignment="0" applyProtection="0"/>
    <xf numFmtId="0" fontId="4" fillId="0" borderId="0"/>
    <xf numFmtId="169" fontId="1" fillId="0" borderId="0" applyFont="0" applyFill="0" applyBorder="0" applyAlignment="0" applyProtection="0"/>
    <xf numFmtId="0" fontId="4" fillId="0" borderId="0"/>
    <xf numFmtId="0" fontId="6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4" fillId="0" borderId="0"/>
    <xf numFmtId="0" fontId="13" fillId="0" borderId="0"/>
    <xf numFmtId="0" fontId="1" fillId="0" borderId="0" applyFont="0" applyFill="0" applyBorder="0" applyAlignment="0" applyProtection="0"/>
  </cellStyleXfs>
  <cellXfs count="441">
    <xf numFmtId="0" fontId="0" fillId="0" borderId="0" xfId="0"/>
    <xf numFmtId="0" fontId="2" fillId="0" borderId="0" xfId="1" applyFont="1"/>
    <xf numFmtId="0" fontId="3" fillId="0" borderId="0" xfId="1" applyFont="1"/>
    <xf numFmtId="0" fontId="1" fillId="0" borderId="0" xfId="1"/>
    <xf numFmtId="0" fontId="4" fillId="0" borderId="0" xfId="2"/>
    <xf numFmtId="0" fontId="5" fillId="0" borderId="0" xfId="2" applyFont="1" applyAlignment="1">
      <alignment horizontal="right"/>
    </xf>
    <xf numFmtId="0" fontId="3" fillId="0" borderId="1" xfId="1" applyFont="1" applyBorder="1"/>
    <xf numFmtId="0" fontId="4" fillId="0" borderId="1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6" fillId="0" borderId="0" xfId="1" applyFont="1"/>
    <xf numFmtId="0" fontId="6" fillId="0" borderId="0" xfId="1" applyFont="1" applyAlignment="1">
      <alignment horizontal="center"/>
    </xf>
    <xf numFmtId="164" fontId="8" fillId="0" borderId="0" xfId="3" applyNumberFormat="1" applyFont="1"/>
    <xf numFmtId="165" fontId="8" fillId="0" borderId="0" xfId="3" applyNumberFormat="1" applyFont="1"/>
    <xf numFmtId="166" fontId="8" fillId="0" borderId="0" xfId="2" applyNumberFormat="1" applyFont="1" applyAlignment="1">
      <alignment horizontal="right" indent="1"/>
    </xf>
    <xf numFmtId="166" fontId="8" fillId="0" borderId="0" xfId="1" applyNumberFormat="1" applyFont="1" applyAlignment="1">
      <alignment horizontal="right" indent="3"/>
    </xf>
    <xf numFmtId="166" fontId="1" fillId="0" borderId="0" xfId="1" applyNumberFormat="1"/>
    <xf numFmtId="49" fontId="4" fillId="0" borderId="0" xfId="3" applyNumberFormat="1" applyFont="1"/>
    <xf numFmtId="166" fontId="4" fillId="0" borderId="0" xfId="2" applyNumberFormat="1" applyAlignment="1">
      <alignment horizontal="right" indent="1"/>
    </xf>
    <xf numFmtId="166" fontId="4" fillId="0" borderId="0" xfId="1" applyNumberFormat="1" applyFont="1" applyAlignment="1">
      <alignment horizontal="right" indent="3"/>
    </xf>
    <xf numFmtId="49" fontId="9" fillId="0" borderId="0" xfId="3" applyNumberFormat="1" applyFont="1"/>
    <xf numFmtId="0" fontId="10" fillId="0" borderId="0" xfId="1" applyFont="1"/>
    <xf numFmtId="0" fontId="11" fillId="0" borderId="0" xfId="1" applyFont="1"/>
    <xf numFmtId="0" fontId="12" fillId="0" borderId="0" xfId="1" applyFont="1"/>
    <xf numFmtId="166" fontId="12" fillId="0" borderId="0" xfId="1" applyNumberFormat="1" applyFont="1"/>
    <xf numFmtId="0" fontId="2" fillId="0" borderId="0" xfId="5" applyFont="1" applyAlignment="1">
      <alignment horizontal="left" wrapText="1"/>
    </xf>
    <xf numFmtId="0" fontId="6" fillId="0" borderId="0" xfId="5" applyFont="1"/>
    <xf numFmtId="0" fontId="15" fillId="0" borderId="0" xfId="5" applyFont="1" applyAlignment="1">
      <alignment horizontal="left"/>
    </xf>
    <xf numFmtId="0" fontId="6" fillId="0" borderId="0" xfId="5" applyFont="1" applyAlignment="1">
      <alignment horizontal="right"/>
    </xf>
    <xf numFmtId="0" fontId="6" fillId="0" borderId="0" xfId="5" applyFont="1" applyAlignment="1">
      <alignment horizontal="center"/>
    </xf>
    <xf numFmtId="0" fontId="16" fillId="0" borderId="0" xfId="5" applyFont="1" applyAlignment="1">
      <alignment horizontal="right"/>
    </xf>
    <xf numFmtId="0" fontId="15" fillId="0" borderId="1" xfId="5" applyFont="1" applyBorder="1" applyAlignment="1">
      <alignment vertical="center" wrapText="1"/>
    </xf>
    <xf numFmtId="0" fontId="6" fillId="0" borderId="1" xfId="5" applyFont="1" applyBorder="1" applyAlignment="1">
      <alignment horizontal="center" vertical="center" wrapText="1"/>
    </xf>
    <xf numFmtId="0" fontId="15" fillId="0" borderId="0" xfId="5" applyFont="1" applyAlignment="1">
      <alignment vertical="center" wrapText="1"/>
    </xf>
    <xf numFmtId="0" fontId="6" fillId="0" borderId="0" xfId="5" applyFont="1" applyAlignment="1">
      <alignment horizontal="center" vertical="center" wrapText="1"/>
    </xf>
    <xf numFmtId="0" fontId="6" fillId="0" borderId="2" xfId="5" applyFont="1" applyBorder="1" applyAlignment="1">
      <alignment horizontal="center" vertical="center" wrapText="1"/>
    </xf>
    <xf numFmtId="0" fontId="17" fillId="0" borderId="0" xfId="5" applyFont="1" applyAlignment="1">
      <alignment wrapText="1"/>
    </xf>
    <xf numFmtId="166" fontId="15" fillId="0" borderId="0" xfId="5" applyNumberFormat="1" applyFont="1" applyAlignment="1">
      <alignment horizontal="right" indent="2"/>
    </xf>
    <xf numFmtId="0" fontId="8" fillId="0" borderId="0" xfId="6" applyFont="1" applyAlignment="1">
      <alignment horizontal="left"/>
    </xf>
    <xf numFmtId="0" fontId="15" fillId="0" borderId="0" xfId="5" applyFont="1" applyAlignment="1">
      <alignment horizontal="center" vertical="center" wrapText="1"/>
    </xf>
    <xf numFmtId="0" fontId="16" fillId="0" borderId="0" xfId="5" applyFont="1" applyAlignment="1">
      <alignment horizontal="center" vertical="center" wrapText="1"/>
    </xf>
    <xf numFmtId="0" fontId="19" fillId="0" borderId="0" xfId="7" applyFont="1" applyAlignment="1">
      <alignment horizontal="left" wrapText="1" indent="1"/>
    </xf>
    <xf numFmtId="166" fontId="6" fillId="0" borderId="0" xfId="5" applyNumberFormat="1" applyFont="1" applyAlignment="1">
      <alignment horizontal="right" indent="2"/>
    </xf>
    <xf numFmtId="0" fontId="15" fillId="0" borderId="0" xfId="5" applyFont="1"/>
    <xf numFmtId="0" fontId="8" fillId="0" borderId="0" xfId="5" applyFont="1" applyAlignment="1">
      <alignment horizontal="left" wrapText="1"/>
    </xf>
    <xf numFmtId="166" fontId="6" fillId="0" borderId="0" xfId="5" applyNumberFormat="1" applyFont="1" applyAlignment="1">
      <alignment horizontal="right" vertical="center" indent="2"/>
    </xf>
    <xf numFmtId="0" fontId="20" fillId="0" borderId="0" xfId="5" applyFont="1"/>
    <xf numFmtId="0" fontId="6" fillId="0" borderId="0" xfId="5" applyFont="1" applyAlignment="1">
      <alignment vertical="center"/>
    </xf>
    <xf numFmtId="0" fontId="21" fillId="0" borderId="0" xfId="7" applyFont="1" applyAlignment="1">
      <alignment horizontal="left" wrapText="1"/>
    </xf>
    <xf numFmtId="0" fontId="2" fillId="0" borderId="0" xfId="8" applyFont="1" applyAlignment="1">
      <alignment horizontal="left"/>
    </xf>
    <xf numFmtId="0" fontId="4" fillId="0" borderId="0" xfId="8" applyFont="1"/>
    <xf numFmtId="0" fontId="24" fillId="0" borderId="0" xfId="9" applyFont="1"/>
    <xf numFmtId="0" fontId="25" fillId="0" borderId="0" xfId="6" applyFont="1"/>
    <xf numFmtId="0" fontId="2" fillId="0" borderId="0" xfId="10" applyFont="1" applyAlignment="1">
      <alignment horizontal="left"/>
    </xf>
    <xf numFmtId="0" fontId="4" fillId="0" borderId="0" xfId="8" applyFont="1" applyAlignment="1">
      <alignment horizontal="center"/>
    </xf>
    <xf numFmtId="0" fontId="4" fillId="0" borderId="0" xfId="6" applyFont="1"/>
    <xf numFmtId="0" fontId="4" fillId="0" borderId="0" xfId="8" applyFont="1" applyAlignment="1">
      <alignment horizontal="centerContinuous"/>
    </xf>
    <xf numFmtId="0" fontId="4" fillId="0" borderId="1" xfId="8" applyFont="1" applyBorder="1" applyAlignment="1">
      <alignment horizontal="centerContinuous"/>
    </xf>
    <xf numFmtId="0" fontId="6" fillId="0" borderId="1" xfId="8" applyFont="1" applyBorder="1" applyAlignment="1">
      <alignment horizontal="center" vertical="center"/>
    </xf>
    <xf numFmtId="0" fontId="6" fillId="0" borderId="1" xfId="8" quotePrefix="1" applyFont="1" applyBorder="1" applyAlignment="1">
      <alignment horizontal="center" vertical="center"/>
    </xf>
    <xf numFmtId="0" fontId="6" fillId="0" borderId="0" xfId="8" applyFont="1" applyAlignment="1">
      <alignment horizontal="center" vertical="center"/>
    </xf>
    <xf numFmtId="0" fontId="6" fillId="0" borderId="0" xfId="8" quotePrefix="1" applyFont="1" applyAlignment="1">
      <alignment horizontal="center" vertical="center"/>
    </xf>
    <xf numFmtId="0" fontId="6" fillId="0" borderId="0" xfId="6" applyFont="1" applyAlignment="1">
      <alignment horizontal="center" vertical="center"/>
    </xf>
    <xf numFmtId="0" fontId="26" fillId="0" borderId="2" xfId="8" applyFont="1" applyBorder="1" applyAlignment="1">
      <alignment horizontal="center" vertical="center"/>
    </xf>
    <xf numFmtId="0" fontId="6" fillId="0" borderId="2" xfId="8" applyFont="1" applyBorder="1" applyAlignment="1">
      <alignment horizontal="center" vertical="center"/>
    </xf>
    <xf numFmtId="0" fontId="26" fillId="0" borderId="0" xfId="8" applyFont="1" applyAlignment="1">
      <alignment horizontal="center" vertical="center"/>
    </xf>
    <xf numFmtId="0" fontId="6" fillId="0" borderId="0" xfId="5" applyFont="1" applyAlignment="1">
      <alignment horizontal="left"/>
    </xf>
    <xf numFmtId="0" fontId="6" fillId="0" borderId="0" xfId="6" applyFont="1" applyAlignment="1">
      <alignment horizontal="center"/>
    </xf>
    <xf numFmtId="166" fontId="6" fillId="0" borderId="0" xfId="6" applyNumberFormat="1" applyFont="1" applyAlignment="1">
      <alignment horizontal="right"/>
    </xf>
    <xf numFmtId="166" fontId="6" fillId="0" borderId="0" xfId="6" applyNumberFormat="1" applyFont="1" applyAlignment="1">
      <alignment horizontal="right" indent="2"/>
    </xf>
    <xf numFmtId="0" fontId="6" fillId="0" borderId="0" xfId="5" applyFont="1" applyAlignment="1">
      <alignment horizontal="left" vertical="center" wrapText="1"/>
    </xf>
    <xf numFmtId="166" fontId="6" fillId="0" borderId="0" xfId="6" applyNumberFormat="1" applyFont="1" applyAlignment="1">
      <alignment horizontal="right" vertical="center"/>
    </xf>
    <xf numFmtId="166" fontId="6" fillId="0" borderId="0" xfId="6" applyNumberFormat="1" applyFont="1" applyAlignment="1">
      <alignment horizontal="right" vertical="center" indent="2"/>
    </xf>
    <xf numFmtId="0" fontId="19" fillId="0" borderId="0" xfId="5" applyFont="1" applyAlignment="1">
      <alignment horizontal="left" wrapText="1"/>
    </xf>
    <xf numFmtId="0" fontId="6" fillId="0" borderId="0" xfId="5" applyFont="1" applyAlignment="1">
      <alignment horizontal="left" vertical="center"/>
    </xf>
    <xf numFmtId="0" fontId="6" fillId="0" borderId="0" xfId="6" applyFont="1" applyAlignment="1">
      <alignment horizontal="center" vertical="center" wrapText="1"/>
    </xf>
    <xf numFmtId="166" fontId="24" fillId="0" borderId="0" xfId="9" applyNumberFormat="1" applyFont="1"/>
    <xf numFmtId="0" fontId="2" fillId="0" borderId="0" xfId="11" applyFont="1" applyAlignment="1">
      <alignment horizontal="left" wrapText="1"/>
    </xf>
    <xf numFmtId="0" fontId="6" fillId="0" borderId="0" xfId="11" applyFont="1"/>
    <xf numFmtId="0" fontId="15" fillId="0" borderId="0" xfId="11" applyFont="1" applyAlignment="1">
      <alignment horizontal="left"/>
    </xf>
    <xf numFmtId="0" fontId="16" fillId="0" borderId="0" xfId="11" applyFont="1" applyAlignment="1">
      <alignment horizontal="right"/>
    </xf>
    <xf numFmtId="0" fontId="15" fillId="0" borderId="1" xfId="12" applyFont="1" applyBorder="1" applyAlignment="1">
      <alignment horizontal="center" vertical="center" wrapText="1"/>
      <protection locked="0"/>
    </xf>
    <xf numFmtId="0" fontId="6" fillId="0" borderId="1" xfId="12" applyFont="1" applyBorder="1" applyAlignment="1">
      <alignment horizontal="center" vertical="center" wrapText="1"/>
      <protection locked="0"/>
    </xf>
    <xf numFmtId="0" fontId="28" fillId="0" borderId="0" xfId="13"/>
    <xf numFmtId="0" fontId="15" fillId="0" borderId="0" xfId="12" applyFont="1" applyAlignment="1">
      <alignment horizontal="center" vertical="center" wrapText="1"/>
      <protection locked="0"/>
    </xf>
    <xf numFmtId="0" fontId="6" fillId="0" borderId="0" xfId="12" applyFont="1" applyAlignment="1">
      <alignment horizontal="center" vertical="center" wrapText="1"/>
      <protection locked="0"/>
    </xf>
    <xf numFmtId="14" fontId="6" fillId="0" borderId="0" xfId="12" quotePrefix="1" applyNumberFormat="1" applyFont="1" applyAlignment="1">
      <alignment horizontal="center" vertical="center" wrapText="1"/>
      <protection locked="0"/>
    </xf>
    <xf numFmtId="0" fontId="6" fillId="0" borderId="2" xfId="12" applyFont="1" applyBorder="1" applyAlignment="1">
      <alignment horizontal="center" vertical="center" wrapText="1"/>
      <protection locked="0"/>
    </xf>
    <xf numFmtId="166" fontId="29" fillId="0" borderId="0" xfId="14" applyNumberFormat="1" applyFont="1" applyAlignment="1">
      <alignment horizontal="right" indent="4"/>
    </xf>
    <xf numFmtId="0" fontId="15" fillId="0" borderId="0" xfId="6" applyFont="1" applyAlignment="1">
      <alignment horizontal="left"/>
    </xf>
    <xf numFmtId="167" fontId="29" fillId="0" borderId="0" xfId="0" applyNumberFormat="1" applyFont="1" applyAlignment="1" applyProtection="1">
      <alignment horizontal="right" indent="4"/>
      <protection locked="0"/>
    </xf>
    <xf numFmtId="0" fontId="6" fillId="0" borderId="0" xfId="11" applyFont="1" applyAlignment="1">
      <alignment horizontal="center" vertical="center" wrapText="1"/>
    </xf>
    <xf numFmtId="167" fontId="30" fillId="0" borderId="0" xfId="0" applyNumberFormat="1" applyFont="1" applyAlignment="1" applyProtection="1">
      <alignment horizontal="right" indent="4"/>
      <protection locked="0"/>
    </xf>
    <xf numFmtId="0" fontId="15" fillId="0" borderId="0" xfId="11" applyFont="1" applyAlignment="1">
      <alignment horizontal="center" vertical="center" wrapText="1"/>
    </xf>
    <xf numFmtId="0" fontId="16" fillId="0" borderId="0" xfId="11" applyFont="1" applyAlignment="1">
      <alignment horizontal="center" vertical="center" wrapText="1"/>
    </xf>
    <xf numFmtId="0" fontId="15" fillId="0" borderId="0" xfId="5" applyFont="1" applyAlignment="1">
      <alignment horizontal="left" wrapText="1"/>
    </xf>
    <xf numFmtId="167" fontId="15" fillId="0" borderId="0" xfId="0" applyNumberFormat="1" applyFont="1" applyAlignment="1" applyProtection="1">
      <alignment horizontal="right" indent="4"/>
      <protection locked="0"/>
    </xf>
    <xf numFmtId="0" fontId="15" fillId="0" borderId="0" xfId="11" applyFont="1"/>
    <xf numFmtId="167" fontId="6" fillId="0" borderId="0" xfId="0" applyNumberFormat="1" applyFont="1" applyAlignment="1" applyProtection="1">
      <alignment horizontal="right" indent="4"/>
      <protection locked="0"/>
    </xf>
    <xf numFmtId="0" fontId="20" fillId="0" borderId="0" xfId="11" applyFont="1"/>
    <xf numFmtId="0" fontId="31" fillId="0" borderId="0" xfId="7" applyFont="1" applyAlignment="1">
      <alignment horizontal="left" wrapText="1"/>
    </xf>
    <xf numFmtId="0" fontId="4" fillId="0" borderId="0" xfId="11" applyFont="1"/>
    <xf numFmtId="0" fontId="2" fillId="0" borderId="0" xfId="11" applyFont="1"/>
    <xf numFmtId="0" fontId="2" fillId="0" borderId="0" xfId="11" applyFont="1" applyAlignment="1">
      <alignment wrapText="1"/>
    </xf>
    <xf numFmtId="14" fontId="6" fillId="0" borderId="0" xfId="12" applyNumberFormat="1" applyFont="1" applyAlignment="1">
      <alignment horizontal="center" vertical="center" wrapText="1"/>
      <protection locked="0"/>
    </xf>
    <xf numFmtId="0" fontId="32" fillId="0" borderId="0" xfId="14" applyFont="1"/>
    <xf numFmtId="166" fontId="32" fillId="0" borderId="0" xfId="14" applyNumberFormat="1" applyFont="1" applyAlignment="1">
      <alignment horizontal="right" indent="6"/>
    </xf>
    <xf numFmtId="0" fontId="24" fillId="0" borderId="0" xfId="14" applyFont="1" applyAlignment="1">
      <alignment horizontal="left" indent="2"/>
    </xf>
    <xf numFmtId="166" fontId="24" fillId="0" borderId="0" xfId="14" applyNumberFormat="1" applyFont="1" applyAlignment="1">
      <alignment horizontal="right" indent="6"/>
    </xf>
    <xf numFmtId="0" fontId="13" fillId="0" borderId="0" xfId="14"/>
    <xf numFmtId="0" fontId="2" fillId="0" borderId="0" xfId="11" applyFont="1" applyAlignment="1">
      <alignment horizontal="left"/>
    </xf>
    <xf numFmtId="0" fontId="20" fillId="0" borderId="0" xfId="11" applyFont="1" applyAlignment="1">
      <alignment horizontal="right"/>
    </xf>
    <xf numFmtId="0" fontId="24" fillId="0" borderId="0" xfId="14" applyFont="1" applyAlignment="1">
      <alignment horizontal="left" indent="1"/>
    </xf>
    <xf numFmtId="167" fontId="24" fillId="0" borderId="0" xfId="14" applyNumberFormat="1" applyFont="1" applyAlignment="1" applyProtection="1">
      <alignment horizontal="right" indent="4"/>
      <protection locked="0"/>
    </xf>
    <xf numFmtId="0" fontId="2" fillId="0" borderId="0" xfId="15" applyFont="1" applyAlignment="1">
      <alignment horizontal="left"/>
    </xf>
    <xf numFmtId="0" fontId="1" fillId="0" borderId="0" xfId="16"/>
    <xf numFmtId="0" fontId="3" fillId="0" borderId="0" xfId="17" applyFont="1"/>
    <xf numFmtId="0" fontId="6" fillId="0" borderId="0" xfId="16" applyFont="1"/>
    <xf numFmtId="0" fontId="5" fillId="0" borderId="2" xfId="16" applyFont="1" applyBorder="1" applyAlignment="1">
      <alignment horizontal="right"/>
    </xf>
    <xf numFmtId="0" fontId="4" fillId="0" borderId="1" xfId="16" applyFont="1" applyBorder="1"/>
    <xf numFmtId="0" fontId="6" fillId="0" borderId="1" xfId="16" applyFont="1" applyBorder="1" applyAlignment="1">
      <alignment horizontal="center" vertical="center" wrapText="1"/>
    </xf>
    <xf numFmtId="0" fontId="6" fillId="0" borderId="1" xfId="16" quotePrefix="1" applyFont="1" applyBorder="1" applyAlignment="1">
      <alignment horizontal="center" vertical="center" wrapText="1"/>
    </xf>
    <xf numFmtId="0" fontId="4" fillId="0" borderId="0" xfId="16" applyFont="1"/>
    <xf numFmtId="0" fontId="6" fillId="0" borderId="0" xfId="16" applyFont="1" applyAlignment="1">
      <alignment horizontal="center" vertical="center" wrapText="1"/>
    </xf>
    <xf numFmtId="0" fontId="6" fillId="0" borderId="2" xfId="16" applyFont="1" applyBorder="1" applyAlignment="1">
      <alignment horizontal="center" vertical="center" wrapText="1"/>
    </xf>
    <xf numFmtId="0" fontId="8" fillId="0" borderId="0" xfId="18" applyFont="1" applyAlignment="1">
      <alignment horizontal="left"/>
    </xf>
    <xf numFmtId="0" fontId="8" fillId="0" borderId="0" xfId="18" applyFont="1"/>
    <xf numFmtId="1" fontId="8" fillId="0" borderId="0" xfId="19" applyNumberFormat="1" applyFont="1" applyAlignment="1">
      <alignment horizontal="right" indent="1"/>
    </xf>
    <xf numFmtId="166" fontId="8" fillId="0" borderId="0" xfId="19" applyNumberFormat="1" applyFont="1" applyAlignment="1">
      <alignment horizontal="right" indent="2"/>
    </xf>
    <xf numFmtId="0" fontId="4" fillId="0" borderId="0" xfId="18" applyFont="1"/>
    <xf numFmtId="0" fontId="5" fillId="0" borderId="0" xfId="18" applyFont="1" applyAlignment="1">
      <alignment horizontal="left"/>
    </xf>
    <xf numFmtId="1" fontId="35" fillId="0" borderId="0" xfId="19" applyNumberFormat="1" applyFont="1" applyAlignment="1">
      <alignment horizontal="right" indent="1"/>
    </xf>
    <xf numFmtId="166" fontId="35" fillId="0" borderId="0" xfId="19" applyNumberFormat="1" applyFont="1" applyAlignment="1">
      <alignment horizontal="right" indent="2"/>
    </xf>
    <xf numFmtId="166" fontId="1" fillId="0" borderId="0" xfId="16" applyNumberFormat="1"/>
    <xf numFmtId="0" fontId="9" fillId="0" borderId="0" xfId="18" applyFont="1"/>
    <xf numFmtId="0" fontId="4" fillId="0" borderId="0" xfId="18" applyFont="1" applyAlignment="1">
      <alignment horizontal="left" indent="1"/>
    </xf>
    <xf numFmtId="1" fontId="36" fillId="0" borderId="0" xfId="19" applyNumberFormat="1" applyFont="1" applyAlignment="1">
      <alignment horizontal="right" indent="1"/>
    </xf>
    <xf numFmtId="166" fontId="36" fillId="0" borderId="0" xfId="19" applyNumberFormat="1" applyFont="1" applyAlignment="1">
      <alignment horizontal="right" indent="2"/>
    </xf>
    <xf numFmtId="166" fontId="4" fillId="0" borderId="0" xfId="19" applyNumberFormat="1" applyAlignment="1">
      <alignment horizontal="right" indent="2"/>
    </xf>
    <xf numFmtId="1" fontId="4" fillId="0" borderId="0" xfId="19" applyNumberFormat="1" applyAlignment="1">
      <alignment horizontal="right" indent="1"/>
    </xf>
    <xf numFmtId="1" fontId="4" fillId="0" borderId="0" xfId="16" applyNumberFormat="1" applyFont="1" applyAlignment="1">
      <alignment horizontal="right" indent="1"/>
    </xf>
    <xf numFmtId="166" fontId="4" fillId="0" borderId="0" xfId="16" applyNumberFormat="1" applyFont="1" applyAlignment="1">
      <alignment horizontal="right" indent="2"/>
    </xf>
    <xf numFmtId="0" fontId="4" fillId="0" borderId="0" xfId="20" applyFont="1" applyAlignment="1">
      <alignment horizontal="left" indent="1"/>
    </xf>
    <xf numFmtId="0" fontId="5" fillId="0" borderId="0" xfId="18" applyFont="1"/>
    <xf numFmtId="166" fontId="4" fillId="0" borderId="0" xfId="16" applyNumberFormat="1" applyFont="1" applyAlignment="1">
      <alignment horizontal="right" indent="1"/>
    </xf>
    <xf numFmtId="0" fontId="4" fillId="0" borderId="0" xfId="21" applyFont="1"/>
    <xf numFmtId="0" fontId="4" fillId="0" borderId="0" xfId="21" applyFont="1" applyAlignment="1">
      <alignment horizontal="left" indent="1"/>
    </xf>
    <xf numFmtId="0" fontId="10" fillId="0" borderId="0" xfId="16" applyFont="1"/>
    <xf numFmtId="0" fontId="2" fillId="0" borderId="0" xfId="22" applyFont="1"/>
    <xf numFmtId="0" fontId="4" fillId="0" borderId="0" xfId="22" applyFont="1"/>
    <xf numFmtId="0" fontId="2" fillId="0" borderId="0" xfId="22" applyFont="1" applyAlignment="1">
      <alignment horizontal="center"/>
    </xf>
    <xf numFmtId="0" fontId="25" fillId="0" borderId="0" xfId="22" applyFont="1"/>
    <xf numFmtId="0" fontId="4" fillId="0" borderId="2" xfId="22" applyFont="1" applyBorder="1"/>
    <xf numFmtId="0" fontId="23" fillId="0" borderId="0" xfId="23"/>
    <xf numFmtId="0" fontId="5" fillId="0" borderId="0" xfId="22" applyFont="1" applyAlignment="1">
      <alignment horizontal="right"/>
    </xf>
    <xf numFmtId="0" fontId="24" fillId="0" borderId="1" xfId="24" applyFont="1" applyBorder="1" applyAlignment="1">
      <alignment horizontal="center" vertical="center" wrapText="1"/>
    </xf>
    <xf numFmtId="0" fontId="4" fillId="0" borderId="1" xfId="25" applyFont="1" applyBorder="1" applyAlignment="1">
      <alignment horizontal="center" vertical="center" wrapText="1"/>
    </xf>
    <xf numFmtId="0" fontId="24" fillId="0" borderId="0" xfId="24" applyFont="1" applyAlignment="1">
      <alignment horizontal="center" vertical="center" wrapText="1"/>
    </xf>
    <xf numFmtId="0" fontId="4" fillId="0" borderId="0" xfId="25" applyFont="1" applyAlignment="1">
      <alignment horizontal="center" vertical="center" wrapText="1"/>
    </xf>
    <xf numFmtId="0" fontId="4" fillId="0" borderId="0" xfId="26" applyFont="1" applyAlignment="1">
      <alignment horizontal="center" vertical="center" wrapText="1"/>
    </xf>
    <xf numFmtId="166" fontId="4" fillId="0" borderId="0" xfId="22" applyNumberFormat="1" applyFont="1" applyAlignment="1">
      <alignment horizontal="center" vertical="center"/>
    </xf>
    <xf numFmtId="0" fontId="38" fillId="0" borderId="2" xfId="24" applyFont="1" applyBorder="1" applyAlignment="1">
      <alignment wrapText="1"/>
    </xf>
    <xf numFmtId="166" fontId="4" fillId="0" borderId="2" xfId="22" applyNumberFormat="1" applyFont="1" applyBorder="1" applyAlignment="1">
      <alignment horizontal="center" vertical="center"/>
    </xf>
    <xf numFmtId="0" fontId="23" fillId="0" borderId="0" xfId="24" applyAlignment="1">
      <alignment wrapText="1"/>
    </xf>
    <xf numFmtId="166" fontId="39" fillId="0" borderId="0" xfId="22" applyNumberFormat="1" applyFont="1" applyAlignment="1">
      <alignment horizontal="center" vertical="center"/>
    </xf>
    <xf numFmtId="0" fontId="8" fillId="0" borderId="0" xfId="22" applyFont="1"/>
    <xf numFmtId="166" fontId="8" fillId="0" borderId="0" xfId="22" applyNumberFormat="1" applyFont="1"/>
    <xf numFmtId="0" fontId="4" fillId="0" borderId="0" xfId="22" applyFont="1" applyAlignment="1">
      <alignment horizontal="left" indent="1"/>
    </xf>
    <xf numFmtId="0" fontId="5" fillId="0" borderId="0" xfId="22" applyFont="1"/>
    <xf numFmtId="1" fontId="4" fillId="0" borderId="0" xfId="22" applyNumberFormat="1" applyFont="1"/>
    <xf numFmtId="166" fontId="4" fillId="0" borderId="0" xfId="22" applyNumberFormat="1" applyFont="1"/>
    <xf numFmtId="0" fontId="4" fillId="0" borderId="0" xfId="25" applyFont="1"/>
    <xf numFmtId="166" fontId="4" fillId="0" borderId="0" xfId="25" applyNumberFormat="1" applyFont="1"/>
    <xf numFmtId="0" fontId="2" fillId="0" borderId="0" xfId="27" applyFont="1"/>
    <xf numFmtId="0" fontId="40" fillId="0" borderId="0" xfId="28" applyFont="1"/>
    <xf numFmtId="0" fontId="23" fillId="0" borderId="0" xfId="24"/>
    <xf numFmtId="0" fontId="13" fillId="0" borderId="0" xfId="29"/>
    <xf numFmtId="0" fontId="41" fillId="0" borderId="0" xfId="28" applyFont="1" applyAlignment="1">
      <alignment horizontal="left"/>
    </xf>
    <xf numFmtId="0" fontId="42" fillId="0" borderId="0" xfId="28" applyFont="1" applyAlignment="1">
      <alignment horizontal="left"/>
    </xf>
    <xf numFmtId="0" fontId="4" fillId="0" borderId="0" xfId="28" applyFont="1"/>
    <xf numFmtId="0" fontId="4" fillId="0" borderId="0" xfId="28" applyFont="1" applyAlignment="1">
      <alignment horizontal="center"/>
    </xf>
    <xf numFmtId="0" fontId="5" fillId="0" borderId="0" xfId="28" applyFont="1" applyAlignment="1">
      <alignment horizontal="right"/>
    </xf>
    <xf numFmtId="0" fontId="4" fillId="0" borderId="1" xfId="28" applyFont="1" applyBorder="1" applyAlignment="1">
      <alignment vertical="center" wrapText="1"/>
    </xf>
    <xf numFmtId="0" fontId="24" fillId="0" borderId="1" xfId="30" applyFont="1" applyBorder="1" applyAlignment="1">
      <alignment horizontal="center" vertical="center" wrapText="1"/>
    </xf>
    <xf numFmtId="0" fontId="4" fillId="0" borderId="0" xfId="28" applyFont="1" applyAlignment="1">
      <alignment vertical="center" wrapText="1"/>
    </xf>
    <xf numFmtId="0" fontId="24" fillId="0" borderId="0" xfId="30" applyFont="1" applyAlignment="1">
      <alignment horizontal="center" vertical="center" wrapText="1"/>
    </xf>
    <xf numFmtId="0" fontId="4" fillId="0" borderId="0" xfId="31" applyFont="1" applyAlignment="1">
      <alignment horizontal="center" vertical="center" wrapText="1"/>
    </xf>
    <xf numFmtId="0" fontId="4" fillId="0" borderId="2" xfId="31" applyFont="1" applyBorder="1" applyAlignment="1">
      <alignment horizontal="center" vertical="center" wrapText="1"/>
    </xf>
    <xf numFmtId="0" fontId="17" fillId="0" borderId="0" xfId="32" applyFont="1" applyAlignment="1">
      <alignment horizontal="left"/>
    </xf>
    <xf numFmtId="166" fontId="8" fillId="2" borderId="0" xfId="14" applyNumberFormat="1" applyFont="1" applyFill="1" applyAlignment="1">
      <alignment vertical="center"/>
    </xf>
    <xf numFmtId="166" fontId="8" fillId="2" borderId="0" xfId="14" applyNumberFormat="1" applyFont="1" applyFill="1" applyAlignment="1">
      <alignment horizontal="right" vertical="center" indent="2"/>
    </xf>
    <xf numFmtId="0" fontId="5" fillId="0" borderId="0" xfId="32" applyFont="1"/>
    <xf numFmtId="0" fontId="4" fillId="0" borderId="0" xfId="32" applyFont="1" applyAlignment="1">
      <alignment horizontal="left" indent="1"/>
    </xf>
    <xf numFmtId="166" fontId="4" fillId="2" borderId="0" xfId="14" applyNumberFormat="1" applyFont="1" applyFill="1" applyAlignment="1">
      <alignment vertical="center"/>
    </xf>
    <xf numFmtId="166" fontId="4" fillId="2" borderId="0" xfId="14" applyNumberFormat="1" applyFont="1" applyFill="1" applyAlignment="1">
      <alignment horizontal="right" vertical="center" indent="2"/>
    </xf>
    <xf numFmtId="166" fontId="13" fillId="0" borderId="0" xfId="29" applyNumberFormat="1"/>
    <xf numFmtId="166" fontId="4" fillId="0" borderId="0" xfId="14" applyNumberFormat="1" applyFont="1" applyAlignment="1">
      <alignment horizontal="right" vertical="center" indent="2"/>
    </xf>
    <xf numFmtId="166" fontId="24" fillId="0" borderId="0" xfId="29" applyNumberFormat="1" applyFont="1"/>
    <xf numFmtId="166" fontId="24" fillId="0" borderId="0" xfId="29" applyNumberFormat="1" applyFont="1" applyAlignment="1">
      <alignment horizontal="right" indent="2"/>
    </xf>
    <xf numFmtId="166" fontId="23" fillId="0" borderId="0" xfId="24" applyNumberFormat="1"/>
    <xf numFmtId="0" fontId="1" fillId="0" borderId="0" xfId="27"/>
    <xf numFmtId="0" fontId="43" fillId="0" borderId="0" xfId="28" applyFont="1"/>
    <xf numFmtId="0" fontId="44" fillId="0" borderId="0" xfId="28" applyFont="1"/>
    <xf numFmtId="0" fontId="28" fillId="0" borderId="0" xfId="33"/>
    <xf numFmtId="0" fontId="45" fillId="0" borderId="0" xfId="28" applyFont="1"/>
    <xf numFmtId="0" fontId="4" fillId="0" borderId="0" xfId="34"/>
    <xf numFmtId="0" fontId="6" fillId="0" borderId="0" xfId="28" applyFont="1" applyAlignment="1">
      <alignment horizontal="center" vertical="top" wrapText="1"/>
    </xf>
    <xf numFmtId="1" fontId="6" fillId="0" borderId="0" xfId="35" applyNumberFormat="1" applyFont="1" applyAlignment="1">
      <alignment horizontal="center" vertical="top" wrapText="1"/>
    </xf>
    <xf numFmtId="0" fontId="6" fillId="0" borderId="0" xfId="22" applyFont="1" applyAlignment="1">
      <alignment horizontal="center" vertical="top" wrapText="1"/>
    </xf>
    <xf numFmtId="166" fontId="4" fillId="0" borderId="0" xfId="14" applyNumberFormat="1" applyFont="1" applyAlignment="1">
      <alignment vertical="center"/>
    </xf>
    <xf numFmtId="0" fontId="46" fillId="0" borderId="0" xfId="28" applyFont="1"/>
    <xf numFmtId="0" fontId="47" fillId="0" borderId="0" xfId="28" applyFont="1"/>
    <xf numFmtId="0" fontId="24" fillId="0" borderId="0" xfId="28" applyFont="1"/>
    <xf numFmtId="0" fontId="24" fillId="0" borderId="0" xfId="28" applyFont="1" applyAlignment="1">
      <alignment horizontal="center"/>
    </xf>
    <xf numFmtId="0" fontId="24" fillId="0" borderId="2" xfId="28" applyFont="1" applyBorder="1" applyAlignment="1">
      <alignment horizontal="center"/>
    </xf>
    <xf numFmtId="0" fontId="48" fillId="0" borderId="0" xfId="28" applyFont="1" applyAlignment="1">
      <alignment horizontal="right"/>
    </xf>
    <xf numFmtId="0" fontId="24" fillId="0" borderId="1" xfId="28" applyFont="1" applyBorder="1" applyAlignment="1">
      <alignment vertical="center" wrapText="1"/>
    </xf>
    <xf numFmtId="0" fontId="24" fillId="0" borderId="0" xfId="28" applyFont="1" applyAlignment="1">
      <alignment vertical="center" wrapText="1"/>
    </xf>
    <xf numFmtId="0" fontId="24" fillId="0" borderId="0" xfId="31" applyFont="1" applyAlignment="1">
      <alignment horizontal="center" vertical="center" wrapText="1"/>
    </xf>
    <xf numFmtId="0" fontId="24" fillId="0" borderId="2" xfId="31" applyFont="1" applyBorder="1" applyAlignment="1">
      <alignment horizontal="center" vertical="center" wrapText="1"/>
    </xf>
    <xf numFmtId="0" fontId="24" fillId="0" borderId="0" xfId="28" applyFont="1" applyAlignment="1">
      <alignment horizontal="center" vertical="top" wrapText="1"/>
    </xf>
    <xf numFmtId="1" fontId="24" fillId="0" borderId="0" xfId="35" applyNumberFormat="1" applyFont="1" applyAlignment="1">
      <alignment horizontal="center" vertical="top" wrapText="1"/>
    </xf>
    <xf numFmtId="0" fontId="24" fillId="0" borderId="0" xfId="22" applyFont="1" applyAlignment="1">
      <alignment horizontal="center" vertical="top" wrapText="1"/>
    </xf>
    <xf numFmtId="0" fontId="32" fillId="0" borderId="0" xfId="36" applyFont="1"/>
    <xf numFmtId="1" fontId="32" fillId="0" borderId="0" xfId="29" applyNumberFormat="1" applyFont="1"/>
    <xf numFmtId="166" fontId="32" fillId="0" borderId="0" xfId="29" applyNumberFormat="1" applyFont="1" applyAlignment="1">
      <alignment horizontal="right" indent="2"/>
    </xf>
    <xf numFmtId="0" fontId="32" fillId="0" borderId="0" xfId="37" applyFont="1"/>
    <xf numFmtId="1" fontId="24" fillId="0" borderId="0" xfId="29" applyNumberFormat="1" applyFont="1"/>
    <xf numFmtId="0" fontId="24" fillId="0" borderId="0" xfId="36" applyFont="1" applyAlignment="1">
      <alignment horizontal="left" indent="1"/>
    </xf>
    <xf numFmtId="0" fontId="32" fillId="0" borderId="0" xfId="28" applyFont="1"/>
    <xf numFmtId="0" fontId="32" fillId="0" borderId="0" xfId="36" applyFont="1" applyAlignment="1">
      <alignment horizontal="left" indent="1"/>
    </xf>
    <xf numFmtId="0" fontId="24" fillId="0" borderId="0" xfId="36" applyFont="1" applyAlignment="1">
      <alignment horizontal="left" indent="2"/>
    </xf>
    <xf numFmtId="0" fontId="49" fillId="0" borderId="0" xfId="28" applyFont="1"/>
    <xf numFmtId="0" fontId="50" fillId="0" borderId="0" xfId="38" applyFont="1"/>
    <xf numFmtId="1" fontId="49" fillId="0" borderId="0" xfId="28" applyNumberFormat="1" applyFont="1"/>
    <xf numFmtId="0" fontId="50" fillId="0" borderId="0" xfId="30" applyFont="1"/>
    <xf numFmtId="0" fontId="51" fillId="0" borderId="0" xfId="28" applyFont="1"/>
    <xf numFmtId="0" fontId="52" fillId="0" borderId="0" xfId="28" applyFont="1"/>
    <xf numFmtId="0" fontId="53" fillId="0" borderId="0" xfId="28" applyFont="1"/>
    <xf numFmtId="1" fontId="3" fillId="0" borderId="0" xfId="39" applyNumberFormat="1" applyFont="1"/>
    <xf numFmtId="0" fontId="54" fillId="0" borderId="0" xfId="40" applyFont="1"/>
    <xf numFmtId="0" fontId="54" fillId="0" borderId="0" xfId="39" applyFont="1"/>
    <xf numFmtId="1" fontId="55" fillId="0" borderId="0" xfId="39" applyNumberFormat="1" applyFont="1" applyAlignment="1">
      <alignment horizontal="center"/>
    </xf>
    <xf numFmtId="0" fontId="6" fillId="0" borderId="0" xfId="40" applyFont="1"/>
    <xf numFmtId="0" fontId="6" fillId="0" borderId="0" xfId="39" applyFont="1"/>
    <xf numFmtId="0" fontId="16" fillId="0" borderId="2" xfId="39" applyFont="1" applyBorder="1"/>
    <xf numFmtId="0" fontId="6" fillId="0" borderId="2" xfId="39" applyFont="1" applyBorder="1"/>
    <xf numFmtId="0" fontId="16" fillId="0" borderId="2" xfId="39" applyFont="1" applyBorder="1" applyAlignment="1">
      <alignment horizontal="right"/>
    </xf>
    <xf numFmtId="0" fontId="54" fillId="0" borderId="1" xfId="39" applyFont="1" applyBorder="1"/>
    <xf numFmtId="0" fontId="6" fillId="0" borderId="1" xfId="40" applyFont="1" applyBorder="1" applyAlignment="1">
      <alignment horizontal="center"/>
    </xf>
    <xf numFmtId="0" fontId="30" fillId="0" borderId="1" xfId="41" applyFont="1" applyBorder="1" applyAlignment="1">
      <alignment horizontal="center" wrapText="1"/>
    </xf>
    <xf numFmtId="0" fontId="6" fillId="0" borderId="0" xfId="40" applyFont="1" applyAlignment="1">
      <alignment horizontal="center"/>
    </xf>
    <xf numFmtId="0" fontId="30" fillId="0" borderId="0" xfId="41" applyFont="1" applyAlignment="1">
      <alignment horizontal="center" wrapText="1"/>
    </xf>
    <xf numFmtId="0" fontId="30" fillId="0" borderId="2" xfId="41" applyFont="1" applyBorder="1" applyAlignment="1">
      <alignment horizontal="center" wrapText="1"/>
    </xf>
    <xf numFmtId="1" fontId="6" fillId="0" borderId="2" xfId="40" applyNumberFormat="1" applyFont="1" applyBorder="1" applyAlignment="1">
      <alignment horizontal="center"/>
    </xf>
    <xf numFmtId="166" fontId="6" fillId="0" borderId="2" xfId="40" applyNumberFormat="1" applyFont="1" applyBorder="1" applyAlignment="1">
      <alignment horizontal="center"/>
    </xf>
    <xf numFmtId="1" fontId="6" fillId="0" borderId="2" xfId="39" applyNumberFormat="1" applyFont="1" applyBorder="1" applyAlignment="1">
      <alignment horizontal="center"/>
    </xf>
    <xf numFmtId="0" fontId="57" fillId="0" borderId="0" xfId="40" applyFont="1" applyAlignment="1">
      <alignment horizontal="center" wrapText="1"/>
    </xf>
    <xf numFmtId="166" fontId="6" fillId="0" borderId="0" xfId="39" applyNumberFormat="1" applyFont="1"/>
    <xf numFmtId="49" fontId="15" fillId="0" borderId="0" xfId="42" applyNumberFormat="1" applyFont="1" applyFill="1" applyBorder="1" applyAlignment="1"/>
    <xf numFmtId="0" fontId="55" fillId="0" borderId="0" xfId="39" applyFont="1"/>
    <xf numFmtId="0" fontId="15" fillId="0" borderId="0" xfId="39" applyFont="1"/>
    <xf numFmtId="1" fontId="15" fillId="0" borderId="0" xfId="39" applyNumberFormat="1" applyFont="1"/>
    <xf numFmtId="166" fontId="15" fillId="0" borderId="0" xfId="39" applyNumberFormat="1" applyFont="1"/>
    <xf numFmtId="1" fontId="55" fillId="0" borderId="0" xfId="39" applyNumberFormat="1" applyFont="1"/>
    <xf numFmtId="49" fontId="15" fillId="0" borderId="0" xfId="40" applyNumberFormat="1" applyFont="1" applyAlignment="1">
      <alignment horizontal="left"/>
    </xf>
    <xf numFmtId="49" fontId="6" fillId="0" borderId="0" xfId="40" applyNumberFormat="1" applyFont="1" applyAlignment="1">
      <alignment horizontal="left"/>
    </xf>
    <xf numFmtId="1" fontId="6" fillId="0" borderId="0" xfId="39" applyNumberFormat="1" applyFont="1"/>
    <xf numFmtId="0" fontId="6" fillId="0" borderId="0" xfId="40" applyFont="1" applyAlignment="1">
      <alignment horizontal="left"/>
    </xf>
    <xf numFmtId="0" fontId="15" fillId="0" borderId="0" xfId="40" applyFont="1"/>
    <xf numFmtId="0" fontId="4" fillId="0" borderId="0" xfId="40" applyAlignment="1">
      <alignment horizontal="left"/>
    </xf>
    <xf numFmtId="0" fontId="4" fillId="0" borderId="0" xfId="40" applyAlignment="1">
      <alignment horizontal="left" wrapText="1"/>
    </xf>
    <xf numFmtId="0" fontId="4" fillId="0" borderId="0" xfId="43"/>
    <xf numFmtId="0" fontId="25" fillId="0" borderId="0" xfId="39" applyFont="1"/>
    <xf numFmtId="49" fontId="15" fillId="0" borderId="0" xfId="44" applyNumberFormat="1" applyFont="1" applyFill="1" applyBorder="1" applyAlignment="1"/>
    <xf numFmtId="1" fontId="6" fillId="0" borderId="0" xfId="43" applyNumberFormat="1" applyFont="1"/>
    <xf numFmtId="1" fontId="15" fillId="0" borderId="0" xfId="43" applyNumberFormat="1" applyFont="1"/>
    <xf numFmtId="166" fontId="15" fillId="0" borderId="0" xfId="43" applyNumberFormat="1" applyFont="1"/>
    <xf numFmtId="1" fontId="2" fillId="0" borderId="0" xfId="35" applyNumberFormat="1" applyFont="1"/>
    <xf numFmtId="0" fontId="58" fillId="0" borderId="0" xfId="39" applyFont="1"/>
    <xf numFmtId="1" fontId="25" fillId="0" borderId="0" xfId="35" applyNumberFormat="1" applyFont="1"/>
    <xf numFmtId="0" fontId="25" fillId="0" borderId="0" xfId="40" applyFont="1"/>
    <xf numFmtId="166" fontId="6" fillId="0" borderId="0" xfId="43" applyNumberFormat="1" applyFont="1"/>
    <xf numFmtId="166" fontId="6" fillId="0" borderId="0" xfId="43" applyNumberFormat="1" applyFont="1" applyAlignment="1">
      <alignment horizontal="right"/>
    </xf>
    <xf numFmtId="166" fontId="54" fillId="0" borderId="0" xfId="39" applyNumberFormat="1" applyFont="1"/>
    <xf numFmtId="1" fontId="59" fillId="0" borderId="0" xfId="35" applyNumberFormat="1" applyFont="1"/>
    <xf numFmtId="0" fontId="20" fillId="0" borderId="1" xfId="40" applyFont="1" applyBorder="1"/>
    <xf numFmtId="0" fontId="60" fillId="0" borderId="0" xfId="40" applyFont="1"/>
    <xf numFmtId="0" fontId="39" fillId="0" borderId="0" xfId="39" applyFont="1"/>
    <xf numFmtId="0" fontId="39" fillId="0" borderId="0" xfId="40" applyFont="1"/>
    <xf numFmtId="0" fontId="2" fillId="0" borderId="0" xfId="45" applyFont="1"/>
    <xf numFmtId="0" fontId="41" fillId="0" borderId="0" xfId="46" applyFont="1" applyAlignment="1">
      <alignment horizontal="left"/>
    </xf>
    <xf numFmtId="0" fontId="1" fillId="0" borderId="0" xfId="46" applyFont="1"/>
    <xf numFmtId="0" fontId="4" fillId="0" borderId="0" xfId="45"/>
    <xf numFmtId="0" fontId="25" fillId="0" borderId="0" xfId="46" applyFont="1"/>
    <xf numFmtId="0" fontId="4" fillId="0" borderId="0" xfId="46" applyFont="1"/>
    <xf numFmtId="0" fontId="25" fillId="0" borderId="0" xfId="45" applyFont="1"/>
    <xf numFmtId="0" fontId="5" fillId="0" borderId="0" xfId="46" applyFont="1" applyAlignment="1">
      <alignment horizontal="right"/>
    </xf>
    <xf numFmtId="0" fontId="25" fillId="0" borderId="1" xfId="46" applyFont="1" applyBorder="1"/>
    <xf numFmtId="0" fontId="4" fillId="0" borderId="1" xfId="46" applyFont="1" applyBorder="1"/>
    <xf numFmtId="0" fontId="39" fillId="0" borderId="1" xfId="46" applyFont="1" applyBorder="1" applyAlignment="1">
      <alignment horizontal="center" vertical="center"/>
    </xf>
    <xf numFmtId="0" fontId="39" fillId="0" borderId="0" xfId="46" applyFont="1" applyAlignment="1">
      <alignment horizontal="center" vertical="center"/>
    </xf>
    <xf numFmtId="0" fontId="39" fillId="0" borderId="2" xfId="46" quotePrefix="1" applyFont="1" applyBorder="1" applyAlignment="1">
      <alignment horizontal="center" vertical="center"/>
    </xf>
    <xf numFmtId="0" fontId="39" fillId="0" borderId="2" xfId="46" applyFont="1" applyBorder="1" applyAlignment="1">
      <alignment horizontal="center" vertical="center"/>
    </xf>
    <xf numFmtId="0" fontId="10" fillId="0" borderId="0" xfId="46" applyFont="1"/>
    <xf numFmtId="2" fontId="4" fillId="0" borderId="0" xfId="45" applyNumberFormat="1"/>
    <xf numFmtId="2" fontId="4" fillId="0" borderId="0" xfId="45" applyNumberFormat="1" applyAlignment="1">
      <alignment horizontal="right" indent="1"/>
    </xf>
    <xf numFmtId="0" fontId="62" fillId="0" borderId="0" xfId="46" applyFont="1" applyAlignment="1">
      <alignment horizontal="left"/>
    </xf>
    <xf numFmtId="2" fontId="8" fillId="0" borderId="0" xfId="45" applyNumberFormat="1" applyFont="1" applyAlignment="1">
      <alignment horizontal="right" indent="1"/>
    </xf>
    <xf numFmtId="2" fontId="8" fillId="0" borderId="0" xfId="45" applyNumberFormat="1" applyFont="1" applyAlignment="1">
      <alignment horizontal="right" indent="2"/>
    </xf>
    <xf numFmtId="0" fontId="39" fillId="0" borderId="0" xfId="46" applyFont="1"/>
    <xf numFmtId="2" fontId="4" fillId="0" borderId="0" xfId="45" applyNumberFormat="1" applyAlignment="1">
      <alignment horizontal="right" indent="2"/>
    </xf>
    <xf numFmtId="0" fontId="63" fillId="0" borderId="0" xfId="46" applyFont="1"/>
    <xf numFmtId="2" fontId="4" fillId="0" borderId="0" xfId="47" applyNumberFormat="1" applyFont="1" applyAlignment="1">
      <alignment horizontal="right" indent="1"/>
    </xf>
    <xf numFmtId="2" fontId="15" fillId="0" borderId="0" xfId="47" applyNumberFormat="1" applyFont="1" applyAlignment="1">
      <alignment horizontal="right"/>
    </xf>
    <xf numFmtId="166" fontId="62" fillId="0" borderId="0" xfId="46" applyNumberFormat="1" applyFont="1" applyAlignment="1">
      <alignment horizontal="center"/>
    </xf>
    <xf numFmtId="0" fontId="8" fillId="0" borderId="0" xfId="45" applyFont="1" applyAlignment="1">
      <alignment horizontal="right" indent="1"/>
    </xf>
    <xf numFmtId="0" fontId="24" fillId="0" borderId="0" xfId="0" applyFont="1"/>
    <xf numFmtId="0" fontId="46" fillId="0" borderId="0" xfId="48" applyFont="1"/>
    <xf numFmtId="0" fontId="47" fillId="0" borderId="0" xfId="49" applyFont="1"/>
    <xf numFmtId="0" fontId="64" fillId="0" borderId="0" xfId="48" applyFont="1"/>
    <xf numFmtId="0" fontId="24" fillId="0" borderId="0" xfId="49" applyFont="1"/>
    <xf numFmtId="0" fontId="30" fillId="0" borderId="0" xfId="48" applyFont="1"/>
    <xf numFmtId="0" fontId="30" fillId="0" borderId="0" xfId="49" applyFont="1"/>
    <xf numFmtId="0" fontId="65" fillId="0" borderId="0" xfId="49" applyFont="1"/>
    <xf numFmtId="0" fontId="65" fillId="0" borderId="0" xfId="49" applyFont="1" applyAlignment="1">
      <alignment horizontal="right"/>
    </xf>
    <xf numFmtId="0" fontId="24" fillId="0" borderId="1" xfId="48" applyFont="1" applyBorder="1"/>
    <xf numFmtId="0" fontId="66" fillId="0" borderId="1" xfId="23" applyFont="1" applyBorder="1" applyAlignment="1">
      <alignment horizontal="center" vertical="center" wrapText="1"/>
    </xf>
    <xf numFmtId="0" fontId="67" fillId="0" borderId="1" xfId="48" applyFont="1" applyBorder="1" applyAlignment="1">
      <alignment horizontal="center" vertical="center"/>
    </xf>
    <xf numFmtId="0" fontId="24" fillId="0" borderId="0" xfId="48" applyFont="1"/>
    <xf numFmtId="0" fontId="66" fillId="0" borderId="0" xfId="23" applyFont="1" applyAlignment="1">
      <alignment horizontal="center" vertical="center" wrapText="1"/>
    </xf>
    <xf numFmtId="0" fontId="67" fillId="0" borderId="0" xfId="48" applyFont="1" applyAlignment="1">
      <alignment horizontal="center" vertical="center"/>
    </xf>
    <xf numFmtId="0" fontId="39" fillId="0" borderId="0" xfId="8" applyFont="1" applyAlignment="1">
      <alignment horizontal="center" vertical="center"/>
    </xf>
    <xf numFmtId="0" fontId="66" fillId="0" borderId="2" xfId="23" applyFont="1" applyBorder="1" applyAlignment="1">
      <alignment horizontal="center" vertical="center" wrapText="1"/>
    </xf>
    <xf numFmtId="0" fontId="39" fillId="0" borderId="2" xfId="8" applyFont="1" applyBorder="1" applyAlignment="1">
      <alignment horizontal="center" vertical="center"/>
    </xf>
    <xf numFmtId="0" fontId="67" fillId="0" borderId="2" xfId="48" applyFont="1" applyBorder="1" applyAlignment="1">
      <alignment horizontal="center" vertical="center"/>
    </xf>
    <xf numFmtId="0" fontId="24" fillId="0" borderId="0" xfId="49" applyFont="1" applyAlignment="1">
      <alignment horizontal="center" vertical="center" wrapText="1"/>
    </xf>
    <xf numFmtId="0" fontId="67" fillId="0" borderId="0" xfId="48" applyFont="1" applyAlignment="1">
      <alignment vertical="center"/>
    </xf>
    <xf numFmtId="1" fontId="24" fillId="0" borderId="0" xfId="50" applyNumberFormat="1" applyFont="1" applyAlignment="1">
      <alignment horizontal="right" vertical="center"/>
    </xf>
    <xf numFmtId="166" fontId="24" fillId="0" borderId="0" xfId="48" applyNumberFormat="1" applyFont="1" applyAlignment="1">
      <alignment vertical="center"/>
    </xf>
    <xf numFmtId="166" fontId="24" fillId="0" borderId="0" xfId="48" applyNumberFormat="1" applyFont="1"/>
    <xf numFmtId="1" fontId="67" fillId="0" borderId="0" xfId="48" applyNumberFormat="1" applyFont="1" applyAlignment="1">
      <alignment horizontal="right" indent="1"/>
    </xf>
    <xf numFmtId="0" fontId="67" fillId="0" borderId="0" xfId="48" applyFont="1" applyAlignment="1">
      <alignment vertical="center" wrapText="1"/>
    </xf>
    <xf numFmtId="166" fontId="24" fillId="0" borderId="0" xfId="50" applyNumberFormat="1" applyFont="1" applyAlignment="1">
      <alignment horizontal="right" vertical="center"/>
    </xf>
    <xf numFmtId="0" fontId="32" fillId="0" borderId="0" xfId="48" applyFont="1"/>
    <xf numFmtId="0" fontId="68" fillId="0" borderId="0" xfId="48" applyFont="1"/>
    <xf numFmtId="1" fontId="68" fillId="0" borderId="0" xfId="48" applyNumberFormat="1" applyFont="1"/>
    <xf numFmtId="2" fontId="68" fillId="0" borderId="0" xfId="48" applyNumberFormat="1" applyFont="1"/>
    <xf numFmtId="1" fontId="69" fillId="0" borderId="0" xfId="48" applyNumberFormat="1" applyFont="1"/>
    <xf numFmtId="2" fontId="30" fillId="0" borderId="0" xfId="48" applyNumberFormat="1" applyFont="1"/>
    <xf numFmtId="0" fontId="13" fillId="0" borderId="0" xfId="48"/>
    <xf numFmtId="0" fontId="47" fillId="0" borderId="0" xfId="48" applyFont="1"/>
    <xf numFmtId="0" fontId="35" fillId="0" borderId="0" xfId="48" applyFont="1" applyAlignment="1">
      <alignment horizontal="right"/>
    </xf>
    <xf numFmtId="0" fontId="70" fillId="0" borderId="1" xfId="48" applyFont="1" applyBorder="1" applyAlignment="1">
      <alignment horizontal="center" wrapText="1"/>
    </xf>
    <xf numFmtId="0" fontId="6" fillId="0" borderId="1" xfId="8" applyFont="1" applyBorder="1" applyAlignment="1">
      <alignment horizontal="center" vertical="center" wrapText="1"/>
    </xf>
    <xf numFmtId="0" fontId="70" fillId="0" borderId="0" xfId="48" applyFont="1" applyAlignment="1">
      <alignment horizontal="center" wrapText="1"/>
    </xf>
    <xf numFmtId="0" fontId="6" fillId="0" borderId="2" xfId="8" applyFont="1" applyBorder="1" applyAlignment="1">
      <alignment horizontal="center" vertical="center" wrapText="1"/>
    </xf>
    <xf numFmtId="0" fontId="6" fillId="0" borderId="0" xfId="8" applyFont="1" applyAlignment="1">
      <alignment horizontal="center" vertical="center" wrapText="1"/>
    </xf>
    <xf numFmtId="0" fontId="62" fillId="0" borderId="0" xfId="31" applyFont="1"/>
    <xf numFmtId="1" fontId="32" fillId="0" borderId="0" xfId="48" applyNumberFormat="1" applyFont="1"/>
    <xf numFmtId="0" fontId="29" fillId="0" borderId="0" xfId="49" applyFont="1"/>
    <xf numFmtId="0" fontId="71" fillId="0" borderId="0" xfId="51" applyFont="1"/>
    <xf numFmtId="0" fontId="71" fillId="0" borderId="0" xfId="52" applyFont="1"/>
    <xf numFmtId="1" fontId="48" fillId="0" borderId="0" xfId="48" applyNumberFormat="1" applyFont="1"/>
    <xf numFmtId="0" fontId="72" fillId="0" borderId="0" xfId="49" applyFont="1"/>
    <xf numFmtId="0" fontId="67" fillId="0" borderId="0" xfId="52" applyFont="1"/>
    <xf numFmtId="0" fontId="66" fillId="0" borderId="0" xfId="52" applyFont="1" applyAlignment="1">
      <alignment horizontal="left" wrapText="1" indent="1"/>
    </xf>
    <xf numFmtId="1" fontId="24" fillId="0" borderId="0" xfId="48" applyNumberFormat="1" applyFont="1"/>
    <xf numFmtId="0" fontId="73" fillId="0" borderId="0" xfId="51" applyFont="1"/>
    <xf numFmtId="166" fontId="24" fillId="0" borderId="0" xfId="48" applyNumberFormat="1" applyFont="1" applyAlignment="1">
      <alignment wrapText="1"/>
    </xf>
    <xf numFmtId="166" fontId="24" fillId="0" borderId="0" xfId="48" applyNumberFormat="1" applyFont="1" applyAlignment="1">
      <alignment horizontal="right" wrapText="1"/>
    </xf>
    <xf numFmtId="166" fontId="24" fillId="0" borderId="0" xfId="49" applyNumberFormat="1" applyFont="1" applyAlignment="1">
      <alignment horizontal="right"/>
    </xf>
    <xf numFmtId="0" fontId="59" fillId="0" borderId="0" xfId="48" applyFont="1"/>
    <xf numFmtId="0" fontId="72" fillId="0" borderId="0" xfId="49" applyFont="1" applyAlignment="1">
      <alignment horizontal="right"/>
    </xf>
    <xf numFmtId="0" fontId="8" fillId="0" borderId="0" xfId="31" applyFont="1"/>
    <xf numFmtId="0" fontId="32" fillId="0" borderId="0" xfId="48" applyFont="1" applyAlignment="1">
      <alignment horizontal="right" indent="1"/>
    </xf>
    <xf numFmtId="0" fontId="48" fillId="0" borderId="0" xfId="48" applyFont="1" applyAlignment="1">
      <alignment horizontal="right" indent="1"/>
    </xf>
    <xf numFmtId="0" fontId="74" fillId="0" borderId="0" xfId="50" applyFont="1" applyAlignment="1">
      <alignment horizontal="left" wrapText="1" indent="1"/>
    </xf>
    <xf numFmtId="0" fontId="24" fillId="0" borderId="0" xfId="48" applyFont="1" applyAlignment="1">
      <alignment horizontal="right" indent="1"/>
    </xf>
    <xf numFmtId="0" fontId="48" fillId="0" borderId="0" xfId="50" applyFont="1"/>
    <xf numFmtId="0" fontId="74" fillId="0" borderId="0" xfId="48" applyFont="1" applyAlignment="1">
      <alignment horizontal="left" wrapText="1" indent="1"/>
    </xf>
    <xf numFmtId="166" fontId="32" fillId="0" borderId="0" xfId="48" applyNumberFormat="1" applyFont="1" applyAlignment="1">
      <alignment horizontal="center"/>
    </xf>
    <xf numFmtId="166" fontId="32" fillId="2" borderId="0" xfId="48" applyNumberFormat="1" applyFont="1" applyFill="1" applyAlignment="1">
      <alignment horizontal="right" wrapText="1"/>
    </xf>
    <xf numFmtId="166" fontId="48" fillId="2" borderId="0" xfId="48" applyNumberFormat="1" applyFont="1" applyFill="1" applyAlignment="1">
      <alignment horizontal="right" wrapText="1"/>
    </xf>
    <xf numFmtId="166" fontId="24" fillId="2" borderId="0" xfId="48" applyNumberFormat="1" applyFont="1" applyFill="1" applyAlignment="1">
      <alignment horizontal="right" wrapText="1"/>
    </xf>
    <xf numFmtId="166" fontId="32" fillId="2" borderId="0" xfId="48" applyNumberFormat="1" applyFont="1" applyFill="1" applyAlignment="1">
      <alignment horizontal="right" indent="4"/>
    </xf>
    <xf numFmtId="166" fontId="48" fillId="2" borderId="0" xfId="48" applyNumberFormat="1" applyFont="1" applyFill="1" applyAlignment="1">
      <alignment horizontal="right" indent="4"/>
    </xf>
    <xf numFmtId="166" fontId="24" fillId="2" borderId="0" xfId="48" applyNumberFormat="1" applyFont="1" applyFill="1" applyAlignment="1">
      <alignment horizontal="right" indent="4"/>
    </xf>
    <xf numFmtId="1" fontId="8" fillId="0" borderId="0" xfId="4" applyNumberFormat="1" applyFont="1" applyFill="1" applyBorder="1" applyAlignment="1">
      <alignment horizontal="right" vertical="center"/>
    </xf>
    <xf numFmtId="166" fontId="8" fillId="0" borderId="0" xfId="4" applyNumberFormat="1" applyFont="1" applyFill="1" applyBorder="1" applyAlignment="1">
      <alignment horizontal="right" vertical="center" indent="1"/>
    </xf>
    <xf numFmtId="1" fontId="4" fillId="0" borderId="0" xfId="4" applyNumberFormat="1" applyFont="1" applyFill="1" applyBorder="1" applyAlignment="1">
      <alignment horizontal="right" vertical="center"/>
    </xf>
    <xf numFmtId="166" fontId="4" fillId="0" borderId="0" xfId="4" applyNumberFormat="1" applyFont="1" applyFill="1" applyBorder="1" applyAlignment="1">
      <alignment horizontal="right" vertical="center" indent="1"/>
    </xf>
    <xf numFmtId="0" fontId="25" fillId="0" borderId="0" xfId="53" applyFont="1" applyAlignment="1">
      <alignment horizontal="center"/>
    </xf>
    <xf numFmtId="0" fontId="1" fillId="0" borderId="0" xfId="53"/>
    <xf numFmtId="0" fontId="25" fillId="0" borderId="0" xfId="53" applyFont="1"/>
    <xf numFmtId="0" fontId="10" fillId="0" borderId="0" xfId="53" applyFont="1"/>
    <xf numFmtId="0" fontId="10" fillId="0" borderId="0" xfId="53" applyFont="1" applyAlignment="1">
      <alignment horizontal="center"/>
    </xf>
    <xf numFmtId="0" fontId="5" fillId="0" borderId="0" xfId="53" applyFont="1" applyAlignment="1">
      <alignment horizontal="right"/>
    </xf>
    <xf numFmtId="0" fontId="10" fillId="0" borderId="1" xfId="53" applyFont="1" applyBorder="1"/>
    <xf numFmtId="0" fontId="10" fillId="0" borderId="1" xfId="53" applyFont="1" applyBorder="1" applyAlignment="1">
      <alignment vertical="center"/>
    </xf>
    <xf numFmtId="0" fontId="4" fillId="0" borderId="1" xfId="53" applyFont="1" applyBorder="1" applyAlignment="1">
      <alignment horizontal="center" vertical="center"/>
    </xf>
    <xf numFmtId="0" fontId="10" fillId="0" borderId="0" xfId="53" applyFont="1" applyAlignment="1">
      <alignment vertical="center"/>
    </xf>
    <xf numFmtId="0" fontId="4" fillId="0" borderId="2" xfId="53" applyFont="1" applyBorder="1" applyAlignment="1">
      <alignment horizontal="center" vertical="center"/>
    </xf>
    <xf numFmtId="0" fontId="8" fillId="0" borderId="0" xfId="53" applyFont="1"/>
    <xf numFmtId="0" fontId="4" fillId="0" borderId="0" xfId="54"/>
    <xf numFmtId="1" fontId="8" fillId="0" borderId="0" xfId="53" applyNumberFormat="1" applyFont="1" applyAlignment="1">
      <alignment horizontal="right" indent="3"/>
    </xf>
    <xf numFmtId="166" fontId="8" fillId="0" borderId="0" xfId="53" applyNumberFormat="1" applyFont="1" applyAlignment="1">
      <alignment horizontal="right" indent="2"/>
    </xf>
    <xf numFmtId="1" fontId="4" fillId="0" borderId="0" xfId="53" applyNumberFormat="1" applyFont="1" applyAlignment="1">
      <alignment horizontal="right" indent="3"/>
    </xf>
    <xf numFmtId="0" fontId="13" fillId="0" borderId="0" xfId="55" applyAlignment="1">
      <alignment horizontal="right" indent="2"/>
    </xf>
    <xf numFmtId="166" fontId="4" fillId="0" borderId="0" xfId="53" applyNumberFormat="1" applyFont="1" applyAlignment="1">
      <alignment horizontal="right" indent="2"/>
    </xf>
    <xf numFmtId="0" fontId="28" fillId="0" borderId="0" xfId="13" applyAlignment="1">
      <alignment vertical="center" wrapText="1"/>
    </xf>
    <xf numFmtId="0" fontId="4" fillId="0" borderId="0" xfId="56" applyFont="1" applyAlignment="1">
      <alignment horizontal="right" indent="3"/>
    </xf>
    <xf numFmtId="170" fontId="75" fillId="0" borderId="0" xfId="56" applyNumberFormat="1" applyFont="1" applyAlignment="1">
      <alignment horizontal="center"/>
    </xf>
    <xf numFmtId="170" fontId="5" fillId="0" borderId="0" xfId="56" applyNumberFormat="1" applyFont="1" applyAlignment="1">
      <alignment horizontal="right" indent="3"/>
    </xf>
    <xf numFmtId="166" fontId="5" fillId="0" borderId="0" xfId="56" applyNumberFormat="1" applyFont="1" applyAlignment="1">
      <alignment horizontal="right" indent="2"/>
    </xf>
    <xf numFmtId="0" fontId="4" fillId="0" borderId="0" xfId="53" applyFont="1"/>
    <xf numFmtId="43" fontId="51" fillId="0" borderId="0" xfId="4" applyFont="1" applyFill="1" applyBorder="1" applyAlignment="1">
      <alignment vertical="center"/>
    </xf>
    <xf numFmtId="0" fontId="2" fillId="0" borderId="0" xfId="53" applyFont="1" applyAlignment="1">
      <alignment horizontal="left"/>
    </xf>
    <xf numFmtId="0" fontId="25" fillId="0" borderId="0" xfId="53" applyFont="1" applyAlignment="1">
      <alignment horizontal="left"/>
    </xf>
    <xf numFmtId="0" fontId="2" fillId="0" borderId="0" xfId="5" applyFont="1" applyAlignment="1">
      <alignment horizontal="left" wrapText="1"/>
    </xf>
    <xf numFmtId="0" fontId="2" fillId="0" borderId="0" xfId="11" applyFont="1" applyAlignment="1">
      <alignment horizontal="left" wrapText="1"/>
    </xf>
    <xf numFmtId="0" fontId="39" fillId="0" borderId="1" xfId="8" quotePrefix="1" applyFont="1" applyBorder="1" applyAlignment="1">
      <alignment horizontal="center" vertical="center"/>
    </xf>
    <xf numFmtId="0" fontId="39" fillId="0" borderId="2" xfId="8" quotePrefix="1" applyFont="1" applyBorder="1" applyAlignment="1">
      <alignment horizontal="center" vertical="center"/>
    </xf>
    <xf numFmtId="0" fontId="6" fillId="0" borderId="1" xfId="8" quotePrefix="1" applyFont="1" applyBorder="1" applyAlignment="1">
      <alignment horizontal="center" vertical="center"/>
    </xf>
    <xf numFmtId="0" fontId="6" fillId="0" borderId="1" xfId="8" applyFont="1" applyBorder="1" applyAlignment="1">
      <alignment horizontal="center" vertical="center"/>
    </xf>
    <xf numFmtId="0" fontId="6" fillId="0" borderId="2" xfId="8" applyFont="1" applyBorder="1" applyAlignment="1">
      <alignment horizontal="center" vertical="center"/>
    </xf>
    <xf numFmtId="0" fontId="6" fillId="0" borderId="1" xfId="8" applyFont="1" applyBorder="1" applyAlignment="1">
      <alignment horizontal="center" vertical="center" wrapText="1"/>
    </xf>
    <xf numFmtId="15" fontId="6" fillId="0" borderId="1" xfId="8" quotePrefix="1" applyNumberFormat="1" applyFont="1" applyBorder="1" applyAlignment="1">
      <alignment horizontal="center" vertical="center"/>
    </xf>
    <xf numFmtId="0" fontId="6" fillId="0" borderId="2" xfId="8" applyFont="1" applyBorder="1" applyAlignment="1">
      <alignment horizontal="center" vertical="center" wrapText="1"/>
    </xf>
    <xf numFmtId="0" fontId="24" fillId="0" borderId="1" xfId="24" applyFont="1" applyBorder="1" applyAlignment="1">
      <alignment horizontal="center" vertical="center" wrapText="1"/>
    </xf>
    <xf numFmtId="0" fontId="24" fillId="0" borderId="2" xfId="24" applyFont="1" applyBorder="1" applyAlignment="1">
      <alignment horizontal="center" vertical="center" wrapText="1"/>
    </xf>
    <xf numFmtId="0" fontId="30" fillId="0" borderId="2" xfId="41" applyFont="1" applyBorder="1" applyAlignment="1">
      <alignment horizontal="center" wrapText="1"/>
    </xf>
    <xf numFmtId="0" fontId="30" fillId="0" borderId="1" xfId="41" applyFont="1" applyBorder="1" applyAlignment="1">
      <alignment horizontal="center" wrapText="1"/>
    </xf>
    <xf numFmtId="0" fontId="30" fillId="0" borderId="0" xfId="41" applyFont="1" applyAlignment="1">
      <alignment horizontal="center" wrapText="1"/>
    </xf>
    <xf numFmtId="0" fontId="39" fillId="0" borderId="3" xfId="46" applyFont="1" applyBorder="1" applyAlignment="1">
      <alignment horizontal="center" vertical="center"/>
    </xf>
    <xf numFmtId="166" fontId="68" fillId="0" borderId="0" xfId="48" applyNumberFormat="1" applyFont="1"/>
    <xf numFmtId="166" fontId="32" fillId="0" borderId="0" xfId="48" applyNumberFormat="1" applyFont="1" applyAlignment="1">
      <alignment horizontal="right" indent="4"/>
    </xf>
    <xf numFmtId="166" fontId="48" fillId="0" borderId="0" xfId="48" applyNumberFormat="1" applyFont="1" applyAlignment="1">
      <alignment horizontal="right" indent="4"/>
    </xf>
    <xf numFmtId="166" fontId="24" fillId="0" borderId="0" xfId="48" applyNumberFormat="1" applyFont="1" applyAlignment="1">
      <alignment horizontal="right" indent="4"/>
    </xf>
    <xf numFmtId="166" fontId="48" fillId="0" borderId="0" xfId="48" applyNumberFormat="1" applyFont="1" applyAlignment="1">
      <alignment horizontal="center"/>
    </xf>
    <xf numFmtId="166" fontId="24" fillId="0" borderId="0" xfId="48" applyNumberFormat="1" applyFont="1" applyAlignment="1">
      <alignment horizontal="center"/>
    </xf>
  </cellXfs>
  <cellStyles count="57">
    <cellStyle name="Comma" xfId="4" builtinId="3"/>
    <cellStyle name="Comma 3 2 5 4 2" xfId="56" xr:uid="{00000000-0005-0000-0000-000001000000}"/>
    <cellStyle name="Comma_Bieu 012011" xfId="42" xr:uid="{00000000-0005-0000-0000-000002000000}"/>
    <cellStyle name="Comma_Bieu 012011 2 3" xfId="44" xr:uid="{00000000-0005-0000-0000-000003000000}"/>
    <cellStyle name="Normal" xfId="0" builtinId="0"/>
    <cellStyle name="Normal - Style1 3" xfId="34" xr:uid="{00000000-0005-0000-0000-000005000000}"/>
    <cellStyle name="Normal 10 2 2 2 2" xfId="14" xr:uid="{00000000-0005-0000-0000-000006000000}"/>
    <cellStyle name="Normal 10 2 2 2 3" xfId="30" xr:uid="{00000000-0005-0000-0000-000007000000}"/>
    <cellStyle name="Normal 10 2 2 2 4 2" xfId="52" xr:uid="{00000000-0005-0000-0000-000008000000}"/>
    <cellStyle name="Normal 10 2 2 2 5" xfId="48" xr:uid="{00000000-0005-0000-0000-000009000000}"/>
    <cellStyle name="Normal 10 2 2 2 5 2" xfId="50" xr:uid="{00000000-0005-0000-0000-00000A000000}"/>
    <cellStyle name="Normal 10 4 2 2 2" xfId="51" xr:uid="{00000000-0005-0000-0000-00000B000000}"/>
    <cellStyle name="Normal 10 4 2 3" xfId="49" xr:uid="{00000000-0005-0000-0000-00000C000000}"/>
    <cellStyle name="Normal 11 4" xfId="13" xr:uid="{00000000-0005-0000-0000-00000D000000}"/>
    <cellStyle name="Normal 153 2 2" xfId="55" xr:uid="{00000000-0005-0000-0000-00000E000000}"/>
    <cellStyle name="Normal 155 2" xfId="9" xr:uid="{00000000-0005-0000-0000-00000F000000}"/>
    <cellStyle name="Normal 156" xfId="24" xr:uid="{00000000-0005-0000-0000-000010000000}"/>
    <cellStyle name="Normal 157 2" xfId="41" xr:uid="{00000000-0005-0000-0000-000011000000}"/>
    <cellStyle name="Normal 2 13 2" xfId="54" xr:uid="{00000000-0005-0000-0000-000012000000}"/>
    <cellStyle name="Normal 2 16 2" xfId="23" xr:uid="{00000000-0005-0000-0000-000013000000}"/>
    <cellStyle name="Normal 2 7 2" xfId="33" xr:uid="{00000000-0005-0000-0000-000014000000}"/>
    <cellStyle name="Normal 3 2 2 2 2" xfId="29" xr:uid="{00000000-0005-0000-0000-000015000000}"/>
    <cellStyle name="Normal 3 2 2 2 2 3" xfId="38" xr:uid="{00000000-0005-0000-0000-000016000000}"/>
    <cellStyle name="Normal 7 3" xfId="2" xr:uid="{00000000-0005-0000-0000-000017000000}"/>
    <cellStyle name="Normal 7 4 2" xfId="20" xr:uid="{00000000-0005-0000-0000-000018000000}"/>
    <cellStyle name="Normal_02NN" xfId="1" xr:uid="{00000000-0005-0000-0000-000019000000}"/>
    <cellStyle name="Normal_03&amp;04CN" xfId="6" xr:uid="{00000000-0005-0000-0000-00001A000000}"/>
    <cellStyle name="Normal_05XD 2" xfId="16" xr:uid="{00000000-0005-0000-0000-00001B000000}"/>
    <cellStyle name="Normal_05XD_Dautu(6-2011)" xfId="10" xr:uid="{00000000-0005-0000-0000-00001C000000}"/>
    <cellStyle name="Normal_05XD_Dautu(6-2011) 2" xfId="21" xr:uid="{00000000-0005-0000-0000-00001D000000}"/>
    <cellStyle name="Normal_06DTNN 2" xfId="53" xr:uid="{00000000-0005-0000-0000-00001E000000}"/>
    <cellStyle name="Normal_07Dulich11 2" xfId="36" xr:uid="{00000000-0005-0000-0000-00001F000000}"/>
    <cellStyle name="Normal_07gia" xfId="46" xr:uid="{00000000-0005-0000-0000-000020000000}"/>
    <cellStyle name="Normal_07VT 2" xfId="27" xr:uid="{00000000-0005-0000-0000-000021000000}"/>
    <cellStyle name="Normal_08-12TM" xfId="39" xr:uid="{00000000-0005-0000-0000-000022000000}"/>
    <cellStyle name="Normal_08tmt3" xfId="22" xr:uid="{00000000-0005-0000-0000-000023000000}"/>
    <cellStyle name="Normal_08tmt3 2" xfId="26" xr:uid="{00000000-0005-0000-0000-000024000000}"/>
    <cellStyle name="Normal_08tmt3_VT- TM Diep" xfId="25" xr:uid="{00000000-0005-0000-0000-000025000000}"/>
    <cellStyle name="Normal_Bctiendo2000" xfId="3" xr:uid="{00000000-0005-0000-0000-000026000000}"/>
    <cellStyle name="Normal_Book2" xfId="47" xr:uid="{00000000-0005-0000-0000-000027000000}"/>
    <cellStyle name="Normal_Dau tu 2" xfId="19" xr:uid="{00000000-0005-0000-0000-000028000000}"/>
    <cellStyle name="Normal_Gui Vu TH-Bao cao nhanh VDT 2006" xfId="18" xr:uid="{00000000-0005-0000-0000-000029000000}"/>
    <cellStyle name="Normal_nhanh sap xep lai 2 2" xfId="35" xr:uid="{00000000-0005-0000-0000-00002A000000}"/>
    <cellStyle name="Normal_nhanh sap xep lai 3" xfId="40" xr:uid="{00000000-0005-0000-0000-00002B000000}"/>
    <cellStyle name="Normal_Sheet1" xfId="7" xr:uid="{00000000-0005-0000-0000-00002C000000}"/>
    <cellStyle name="Normal_solieu gdp 2 2" xfId="31" xr:uid="{00000000-0005-0000-0000-00002D000000}"/>
    <cellStyle name="Normal_SPT3-96" xfId="8" xr:uid="{00000000-0005-0000-0000-00002E000000}"/>
    <cellStyle name="Normal_SPT3-96_Bieu 012011 2" xfId="17" xr:uid="{00000000-0005-0000-0000-00002F000000}"/>
    <cellStyle name="Normal_SPT3-96_Bieudautu_Dautu(6-2011)" xfId="15" xr:uid="{00000000-0005-0000-0000-000030000000}"/>
    <cellStyle name="Normal_SPT3-96_Van tai12.2010 2" xfId="32" xr:uid="{00000000-0005-0000-0000-000031000000}"/>
    <cellStyle name="Normal_Tieu thu-Ton kho thang 7.2012 (dieu chinh)" xfId="12" xr:uid="{00000000-0005-0000-0000-000032000000}"/>
    <cellStyle name="Normal_Xl0000008" xfId="37" xr:uid="{00000000-0005-0000-0000-000033000000}"/>
    <cellStyle name="Normal_Xl0000107" xfId="11" xr:uid="{00000000-0005-0000-0000-000034000000}"/>
    <cellStyle name="Normal_Xl0000141" xfId="5" xr:uid="{00000000-0005-0000-0000-000035000000}"/>
    <cellStyle name="Normal_Xl0000156" xfId="28" xr:uid="{00000000-0005-0000-0000-000036000000}"/>
    <cellStyle name="Normal_Xl0000163" xfId="45" xr:uid="{00000000-0005-0000-0000-000037000000}"/>
    <cellStyle name="Normal_Xl0000203" xfId="43" xr:uid="{00000000-0005-0000-0000-00003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42" Type="http://schemas.openxmlformats.org/officeDocument/2006/relationships/externalLink" Target="externalLinks/externalLink23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0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externalLink" Target="externalLinks/externalLink21.xml"/><Relationship Id="rId45" Type="http://schemas.openxmlformats.org/officeDocument/2006/relationships/externalLink" Target="externalLinks/externalLink2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4" Type="http://schemas.openxmlformats.org/officeDocument/2006/relationships/externalLink" Target="externalLinks/externalLink2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43" Type="http://schemas.openxmlformats.org/officeDocument/2006/relationships/externalLink" Target="externalLinks/externalLink24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externalLink" Target="externalLinks/externalLink19.xml"/><Relationship Id="rId46" Type="http://schemas.openxmlformats.org/officeDocument/2006/relationships/externalLink" Target="externalLinks/externalLink27.xml"/><Relationship Id="rId20" Type="http://schemas.openxmlformats.org/officeDocument/2006/relationships/externalLink" Target="externalLinks/externalLink1.xml"/><Relationship Id="rId41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tqvuong\Local%20Settings\Temporary%20Internet%20Files\Content.IE5\O5IZ0TU7\Hieu\Data\Nien%20giam\Hoan\Nien%20giam%2095-2002\NN95-20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tqvuong\Local%20Settings\Temporary%20Internet%20Files\Content.IE5\O5IZ0TU7\Hieu\Data\Nien%20giam\Hoan\Nien%20giam%2095-2002\NN95-20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IBASE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IBASE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CS3408\Standard\RP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.5nam\Thanh%20Toan\CS3408\Standard\RP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3%20Nien%20giam%20day%20du\2013\Vu%20Tong%20hop\Gui%20NXB\Nam\10Nam\xaydungcntt98\dung\&#167;&#222;a%20ph&#173;&#172;ng%2095-96%20(V&#232;n,%20TSC&#167;)%20hai%20gi&#184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3%20Nien%20giam%20day%20du\2013\Vu%20Tong%20hop\Gui%20NXB\Nam\10Nam\xaydungcntt98\dung\&#167;&#222;a%20ph&#173;&#172;ng%2095-96%20(V&#232;n,%20TSC&#167;)%20hai%20gi&#184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Bao%20cao%20thang/2024/Thang%208/Chuyen%20vien/Bi&#7875;u%20Doanh%20nghi&#7879;p%20T8.20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ung%20Quat\Goi3\PNT-P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.5nam\Thanh%20Toan\DOCUMENT\DAUTHAU\Dungquat\GOI3\DUNGQUAT-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tt chu don"/>
      <sheetName val="_x0014_M01"/>
      <sheetName val="PNT-P3"/>
      <sheetName val="GS11- tÝnh KH_x0014_SC§"/>
      <sheetName val="DŃ02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DGþ"/>
      <sheetName val="QD cu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⁋㌱Ա_x0000_䭔㌱س_x0000_䭔ㄠㄴ_x0006_牴湯⁧琠湯౧_x0000_杮楨搠湩⵨偃_x0006_匀頀ᎆ"/>
      <sheetName val="_x000d_â_x0005__x0000_"/>
      <sheetName val="_x000c__x0000__x0000__x0000__x0000__x0000__x0000__x0000__x000a__x0000__x0000__x0000_"/>
      <sheetName val="_x0000__x000a__x0000__x0000__x0000_âOŽ"/>
      <sheetName val="HNI"/>
      <sheetName val="Tong hop$Op mai"/>
      <sheetName val="bÑi_x0003_"/>
      <sheetName val="???????-BLDG"/>
      <sheetName val="⁋㌱Ա_x0000_䭔㌱س_x0000_䭔ㄠㄴ_x0006_牴湯⁧琠湯౧_x0000_杮楨搠湩⵨偃_x0006_匀䈀ᅪ"/>
      <sheetName val="Temp"/>
      <sheetName val="TO 141"/>
      <sheetName val="⁋㌱Ա_x0000_䭔㌱س_x0000_䭔ㄠㄴ_x0006_牴湯⁧琠湯౧_x0000_杮楨搠湩⵨偃_x0006_匀렀቟"/>
      <sheetName val="Tong hopQ48­1"/>
      <sheetName val="⁋㌱Ա_x0000_䭔㌱س_x0000_䭔ㄠㄴ_x0006_牴湯⁧琠湯౧_x0000_杮楨搠湩⵨偃_x0006_匀︀ᇕ"/>
      <sheetName val="XXXXX_XX"/>
      <sheetName val="DGh"/>
      <sheetName val="tra-vat-lieu"/>
      <sheetName val="XL4Toppy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DG("/>
      <sheetName val="bÑi_x0003_?²r_x0013_?"/>
      <sheetName val="TK33313"/>
      <sheetName val="UK 911"/>
      <sheetName val="CEPS1"/>
      <sheetName val="Km285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_x000c__x0000__x0000__x0000__x0000__x0000__x0000__x0000__x000d__x0000__x0000_Õ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⁋㌱Ա_x0000_䭔㌱س_x0000_䭔ㄠㄴ_x0006_牴湯⁧琠湯౧_x0000_杮楨搠湩⵨偃_x0006_匀㠀䂅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[PNT-P3.xls][PNT-P3.xls]XXXXX\X"/>
      <sheetName val="Tkng hop QL48 - 2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Èoasen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Cong ban _x0000_ _x0000__x0004__x0000__x0003_"/>
      <sheetName val="_x0005_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_x0009__x0000__x0009__x0000__x0004__x0000__x0003_"/>
      <sheetName val="chieuda"/>
      <sheetName val="⁋㌱Ա_x0000_䭔㌱س_x0000_䭔ㄠㄴ_x0006_牴湯⁧琠湯౧_x0000_杮楨搠湩⵨偃_x0006_匀뀀콙"/>
      <sheetName val="IBASE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_x0000__x000f__x0000__x0000__x0000_‚嫌_x001a_"/>
      <sheetName val="41¹"/>
      <sheetName val="Cong ban`1,5x1,5"/>
      <sheetName val="gia!he1"/>
      <sheetName val="k angluc"/>
      <sheetName val="giai he  "/>
      <sheetName val="_x000f_?‚ž½"/>
      <sheetName val="_x000c_?_x000d_"/>
      <sheetName val="_x000c_?_x000a_"/>
      <sheetName val="chieuday"/>
      <sheetName val="CC@S03"/>
      <sheetName val="M pc_x0006__x0000_CamPhþ"/>
      <sheetName val="TK42ı"/>
      <sheetName val="tÿ-01"/>
      <sheetName val="SoCaiT_x0000_"/>
      <sheetName val="⁋㌱Ա_x0000_䭔㌱س_x0000_䭔ㄠㄴ_x0006_牴湯⁧琠湯౧_x0000_杮楨搠湩_x0005__x0000__x0000__x0000_타_x0012_"/>
      <sheetName val="Cong ban "/>
      <sheetName val="t"/>
      <sheetName val="CV den"/>
      <sheetName val="[PNT-P3.xls][PNT-P3.xls]C/c t)e"/>
      <sheetName val="[PNT-P3.xls][PNT-P3.xls]C4ulu/n"/>
      <sheetName val="7 THAI NGUYEN"/>
      <sheetName val="gia԰_x0000__x0000__x0000_"/>
      <sheetName val="_x0000__x000f__x0000__x0000__x0000_‚ž興"/>
      <sheetName val="Np mai 280"/>
      <sheetName val="Thu hồi cá nhân"/>
      <sheetName val="UNZA(xuong)T11743972 phuong (2)"/>
      <sheetName val="JEBSENT12(2)"/>
      <sheetName val="KIKIT1 784453Ms Chau  (2)"/>
      <sheetName val="ASEFOODT 01(vp) (2)"/>
      <sheetName val="NAMKIMT12  MS (2)"/>
      <sheetName val="KORYOT T 12 (2)"/>
      <sheetName val="NHAT DONG T1 817035 msDung (2)"/>
      <sheetName val=" COMPASST 01784933 ms Dung (2)"/>
      <sheetName val="HA LONG T12(2)"/>
      <sheetName val="MBT T01 (2)"/>
      <sheetName val="CLARIAN T1 (2)"/>
      <sheetName val="URCT 1 767025 Ms Mai (2)"/>
      <sheetName val="bao cao t 01 (2)"/>
      <sheetName val="VISON T 01(2)"/>
      <sheetName val="178 t 12"/>
      <sheetName val="Be tong 620 t01"/>
      <sheetName val="XE DAP T1"/>
      <sheetName val="WAY WAY T01"/>
      <sheetName val="DON VI K5 T01"/>
      <sheetName val="ETECH VINA T1"/>
      <sheetName val="MINH DUONG T11"/>
      <sheetName val="EVERICH T01"/>
      <sheetName val="DAILYMANY T01"/>
      <sheetName val="UNITED GARMENT T11"/>
      <sheetName val="HA PHAT T1"/>
      <sheetName val="CA PHE MIEN BAC T1"/>
      <sheetName val="THEO DOI SO XERI T11"/>
      <sheetName val="ILJUNG T12"/>
      <sheetName val="LIENHIEP T12"/>
      <sheetName val="buu chinh binh duong t12"/>
      <sheetName val="TSUCHIYA TSCO T12"/>
      <sheetName val="B-TECH T12"/>
      <sheetName val="MY DUNG T1 (WTJ)"/>
      <sheetName val="HSIANG JIUH T1"/>
      <sheetName val="VIET HONG T12"/>
      <sheetName val="SHUAN HWA T01"/>
      <sheetName val="KHAI HONG T12"/>
      <sheetName val="ANH LY DONG NAI T01"/>
      <sheetName val="THEP VIET T01"/>
      <sheetName val="BUU CHINH BINH T11 (2)"/>
      <sheetName val="Cong ɢan 0,7x0,7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  <sheetName val="Op mai 2_x000c_"/>
      <sheetName val="_x000f__x0000_‚ž½"/>
      <sheetName val="_x000d_âOŽ"/>
      <sheetName val="_x000c__x0000__x000d_"/>
      <sheetName val="Cong ban 1,5„—_x0013_"/>
      <sheetName val="_x000a_âO"/>
      <sheetName val="_x000c__x0000__x000a_"/>
      <sheetName val="_x000a_âOŽ"/>
      <sheetName val="chieud_x0005_"/>
      <sheetName val="_x000d_â_x0005_"/>
      <sheetName val="I_x0005_"/>
      <sheetName val="QUY IV _x0005_"/>
      <sheetName val="co_x0005_"/>
      <sheetName val="SoCaiT"/>
      <sheetName val="Opmai 280"/>
      <sheetName val="M pc_x0006_CamPh"/>
      <sheetName val="gia x may"/>
      <sheetName val="_x000c__x000d_"/>
      <sheetName val="_x000c__x000a_"/>
      <sheetName val="_x000f__x0005_"/>
      <sheetName val="KHTS_x000d_2"/>
      <sheetName val="luongtang12"/>
      <sheetName val="?????????_x0006_????????????_x0006_???"/>
      <sheetName val="_x000f_︀ᇕ԰缀"/>
      <sheetName val="_x000f_‚竈_x0013_"/>
      <sheetName val="_x000f_‚헾】"/>
      <sheetName val="_x000c__x000d_Õ"/>
      <sheetName val="_x000f_‚眨,"/>
      <sheetName val="_x000f_‚禈."/>
      <sheetName val="_x000f_‚稸1"/>
      <sheetName val="_x000f_䠀᡿谀᡿︀"/>
      <sheetName val="t1-01"/>
      <sheetName val="CV dentrong tong"/>
      <sheetName val="_x000a_âO԰"/>
      <sheetName val="Cong ban  _x0004__x0003_"/>
      <sheetName val="_x000f_‚嫌_x001a_"/>
      <sheetName val="M pc_x0006_CamPhþ"/>
      <sheetName val="_x000f_‚ž興"/>
      <sheetName val="gia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 refreshError="1"/>
      <sheetData sheetId="180" refreshError="1"/>
      <sheetData sheetId="181" refreshError="1"/>
      <sheetData sheetId="182"/>
      <sheetData sheetId="183"/>
      <sheetData sheetId="184"/>
      <sheetData sheetId="185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/>
      <sheetData sheetId="229"/>
      <sheetData sheetId="230"/>
      <sheetData sheetId="231" refreshError="1"/>
      <sheetData sheetId="232" refreshError="1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 refreshError="1"/>
      <sheetData sheetId="254"/>
      <sheetData sheetId="255"/>
      <sheetData sheetId="256" refreshError="1"/>
      <sheetData sheetId="257"/>
      <sheetData sheetId="258"/>
      <sheetData sheetId="259" refreshError="1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 refreshError="1"/>
      <sheetData sheetId="269" refreshError="1"/>
      <sheetData sheetId="270" refreshError="1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 refreshError="1"/>
      <sheetData sheetId="295" refreshError="1"/>
      <sheetData sheetId="296"/>
      <sheetData sheetId="297"/>
      <sheetData sheetId="298" refreshError="1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 refreshError="1"/>
      <sheetData sheetId="354" refreshError="1"/>
      <sheetData sheetId="355"/>
      <sheetData sheetId="356" refreshError="1"/>
      <sheetData sheetId="357" refreshError="1"/>
      <sheetData sheetId="358" refreshError="1"/>
      <sheetData sheetId="359" refreshError="1"/>
      <sheetData sheetId="360"/>
      <sheetData sheetId="361"/>
      <sheetData sheetId="362"/>
      <sheetData sheetId="363"/>
      <sheetData sheetId="364"/>
      <sheetData sheetId="365"/>
      <sheetData sheetId="366"/>
      <sheetData sheetId="367" refreshError="1"/>
      <sheetData sheetId="368" refreshError="1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 refreshError="1"/>
      <sheetData sheetId="385" refreshError="1"/>
      <sheetData sheetId="386" refreshError="1"/>
      <sheetData sheetId="387"/>
      <sheetData sheetId="388"/>
      <sheetData sheetId="389"/>
      <sheetData sheetId="390"/>
      <sheetData sheetId="391"/>
      <sheetData sheetId="392"/>
      <sheetData sheetId="393" refreshError="1"/>
      <sheetData sheetId="394" refreshError="1"/>
      <sheetData sheetId="395" refreshError="1"/>
      <sheetData sheetId="396" refreshError="1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/>
      <sheetData sheetId="409"/>
      <sheetData sheetId="410"/>
      <sheetData sheetId="411" refreshError="1"/>
      <sheetData sheetId="412" refreshError="1"/>
      <sheetData sheetId="413"/>
      <sheetData sheetId="414"/>
      <sheetData sheetId="415"/>
      <sheetData sheetId="416"/>
      <sheetData sheetId="417" refreshError="1"/>
      <sheetData sheetId="418"/>
      <sheetData sheetId="419" refreshError="1"/>
      <sheetData sheetId="420" refreshError="1"/>
      <sheetData sheetId="421"/>
      <sheetData sheetId="422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/>
      <sheetData sheetId="431"/>
      <sheetData sheetId="432" refreshError="1"/>
      <sheetData sheetId="433" refreshError="1"/>
      <sheetData sheetId="434" refreshError="1"/>
      <sheetData sheetId="435" refreshError="1"/>
      <sheetData sheetId="436"/>
      <sheetData sheetId="437" refreshError="1"/>
      <sheetData sheetId="438" refreshError="1"/>
      <sheetData sheetId="439"/>
      <sheetData sheetId="440" refreshError="1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 refreshError="1"/>
      <sheetData sheetId="452"/>
      <sheetData sheetId="453"/>
      <sheetData sheetId="454"/>
      <sheetData sheetId="455" refreshError="1"/>
      <sheetData sheetId="456" refreshError="1"/>
      <sheetData sheetId="457" refreshError="1"/>
      <sheetData sheetId="458" refreshError="1"/>
      <sheetData sheetId="459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 refreshError="1"/>
      <sheetData sheetId="469"/>
      <sheetData sheetId="470"/>
      <sheetData sheetId="471"/>
      <sheetData sheetId="472"/>
      <sheetData sheetId="473"/>
      <sheetData sheetId="474"/>
      <sheetData sheetId="475"/>
      <sheetData sheetId="476" refreshError="1"/>
      <sheetData sheetId="477"/>
      <sheetData sheetId="478"/>
      <sheetData sheetId="479"/>
      <sheetData sheetId="480"/>
      <sheetData sheetId="481" refreshError="1"/>
      <sheetData sheetId="482" refreshError="1"/>
      <sheetData sheetId="483" refreshError="1"/>
      <sheetData sheetId="484"/>
      <sheetData sheetId="485"/>
      <sheetData sheetId="486"/>
      <sheetData sheetId="487" refreshError="1"/>
      <sheetData sheetId="488"/>
      <sheetData sheetId="489"/>
      <sheetData sheetId="490"/>
      <sheetData sheetId="491"/>
      <sheetData sheetId="492"/>
      <sheetData sheetId="493"/>
      <sheetData sheetId="494" refreshError="1"/>
      <sheetData sheetId="495" refreshError="1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 refreshError="1"/>
      <sheetData sheetId="517"/>
      <sheetData sheetId="518"/>
      <sheetData sheetId="519"/>
      <sheetData sheetId="520" refreshError="1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/>
      <sheetData sheetId="581"/>
      <sheetData sheetId="582"/>
      <sheetData sheetId="583"/>
      <sheetData sheetId="584" refreshError="1"/>
      <sheetData sheetId="585" refreshError="1"/>
      <sheetData sheetId="586"/>
      <sheetData sheetId="587"/>
      <sheetData sheetId="588"/>
      <sheetData sheetId="589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/>
      <sheetData sheetId="597" refreshError="1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/>
      <sheetData sheetId="618"/>
      <sheetData sheetId="619"/>
      <sheetData sheetId="620" refreshError="1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 refreshError="1"/>
      <sheetData sheetId="634" refreshError="1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/>
      <sheetData sheetId="658" refreshError="1"/>
      <sheetData sheetId="659" refreshError="1"/>
      <sheetData sheetId="660" refreshError="1"/>
      <sheetData sheetId="661" refreshError="1"/>
      <sheetData sheetId="662"/>
      <sheetData sheetId="663" refreshError="1"/>
      <sheetData sheetId="664" refreshError="1"/>
      <sheetData sheetId="665"/>
      <sheetData sheetId="666"/>
      <sheetData sheetId="667"/>
      <sheetData sheetId="668"/>
      <sheetData sheetId="669"/>
      <sheetData sheetId="670" refreshError="1"/>
      <sheetData sheetId="671" refreshError="1"/>
      <sheetData sheetId="672" refreshError="1"/>
      <sheetData sheetId="673" refreshError="1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 refreshError="1"/>
      <sheetData sheetId="683" refreshError="1"/>
      <sheetData sheetId="684"/>
      <sheetData sheetId="685" refreshError="1"/>
      <sheetData sheetId="686" refreshError="1"/>
      <sheetData sheetId="687"/>
      <sheetData sheetId="688" refreshError="1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/>
      <sheetData sheetId="698"/>
      <sheetData sheetId="699"/>
      <sheetData sheetId="700"/>
      <sheetData sheetId="701"/>
      <sheetData sheetId="702" refreshError="1"/>
      <sheetData sheetId="703" refreshError="1"/>
      <sheetData sheetId="704"/>
      <sheetData sheetId="705"/>
      <sheetData sheetId="706" refreshError="1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/>
      <sheetData sheetId="777" refreshError="1"/>
      <sheetData sheetId="778" refreshError="1"/>
      <sheetData sheetId="779"/>
      <sheetData sheetId="780"/>
      <sheetData sheetId="781" refreshError="1"/>
      <sheetData sheetId="782"/>
      <sheetData sheetId="783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/>
      <sheetData sheetId="835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/>
      <sheetData sheetId="1008"/>
      <sheetData sheetId="1009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/>
      <sheetData sheetId="1042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/>
      <sheetData sheetId="1056"/>
      <sheetData sheetId="1057"/>
      <sheetData sheetId="1058"/>
      <sheetData sheetId="1059"/>
      <sheetData sheetId="1060" refreshError="1"/>
      <sheetData sheetId="1061" refreshError="1"/>
      <sheetData sheetId="1062" refreshError="1"/>
      <sheetData sheetId="1063" refreshError="1"/>
      <sheetData sheetId="1064"/>
      <sheetData sheetId="1065" refreshError="1"/>
      <sheetData sheetId="1066" refreshError="1"/>
      <sheetData sheetId="1067" refreshError="1"/>
      <sheetData sheetId="1068" refreshError="1"/>
      <sheetData sheetId="1069"/>
      <sheetData sheetId="1070" refreshError="1"/>
      <sheetData sheetId="1071"/>
      <sheetData sheetId="1072" refreshError="1"/>
      <sheetData sheetId="1073"/>
      <sheetData sheetId="1074"/>
      <sheetData sheetId="1075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/>
      <sheetData sheetId="1093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/>
      <sheetData sheetId="1131"/>
      <sheetData sheetId="1132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/>
      <sheetData sheetId="1155" refreshError="1"/>
      <sheetData sheetId="1156"/>
      <sheetData sheetId="1157"/>
      <sheetData sheetId="1158"/>
      <sheetData sheetId="1159"/>
      <sheetData sheetId="1160" refreshError="1"/>
      <sheetData sheetId="1161" refreshError="1"/>
      <sheetData sheetId="1162" refreshError="1"/>
      <sheetData sheetId="1163" refreshError="1"/>
      <sheetData sheetId="1164"/>
      <sheetData sheetId="1165"/>
      <sheetData sheetId="1166" refreshError="1"/>
      <sheetData sheetId="1167"/>
      <sheetData sheetId="1168"/>
      <sheetData sheetId="1169"/>
      <sheetData sheetId="1170" refreshError="1"/>
      <sheetData sheetId="1171" refreshError="1"/>
      <sheetData sheetId="1172" refreshError="1"/>
      <sheetData sheetId="1173" refreshError="1"/>
      <sheetData sheetId="1174"/>
      <sheetData sheetId="1175"/>
      <sheetData sheetId="1176"/>
      <sheetData sheetId="1177"/>
      <sheetData sheetId="1178"/>
      <sheetData sheetId="1179" refreshError="1"/>
      <sheetData sheetId="1180" refreshError="1"/>
      <sheetData sheetId="1181"/>
      <sheetData sheetId="1182"/>
      <sheetData sheetId="1183"/>
      <sheetData sheetId="1184"/>
      <sheetData sheetId="1185"/>
      <sheetData sheetId="1186" refreshError="1"/>
      <sheetData sheetId="1187" refreshError="1"/>
      <sheetData sheetId="1188" refreshError="1"/>
      <sheetData sheetId="1189"/>
      <sheetData sheetId="1190"/>
      <sheetData sheetId="1191"/>
      <sheetData sheetId="1192"/>
      <sheetData sheetId="1193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/>
      <sheetData sheetId="1215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/>
      <sheetData sheetId="1223" refreshError="1"/>
      <sheetData sheetId="1224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/>
      <sheetData sheetId="1269" refreshError="1"/>
      <sheetData sheetId="1270" refreshError="1"/>
      <sheetData sheetId="1271" refreshError="1"/>
      <sheetData sheetId="1272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/>
      <sheetData sheetId="1292"/>
      <sheetData sheetId="1293"/>
      <sheetData sheetId="1294" refreshError="1"/>
      <sheetData sheetId="1295" refreshError="1"/>
      <sheetData sheetId="1296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/>
      <sheetData sheetId="1311" refreshError="1"/>
      <sheetData sheetId="1312" refreshError="1"/>
      <sheetData sheetId="13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  <sheetName val="NS"/>
      <sheetName val="dtxl"/>
      <sheetName val="2.withQSX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DSPS"/>
      <sheetName val="BCDKT"/>
      <sheetName val=""/>
      <sheetName val="BaTrieu-L.con"/>
      <sheetName val="EDT - Ro"/>
      <sheetName val=".tuanM"/>
      <sheetName val="Dinh_ha nha"/>
      <sheetName val="[IBASE2.XLS}BHXH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CongNo"/>
      <sheetName val="TD khao sat"/>
      <sheetName val="_x0000__x0000__x0005__x0000__x0000_"/>
      <sheetName val="Km282-Km_x0003_?3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lapdap TB "/>
      <sheetName val="ESTI."/>
      <sheetName val="DI-ESTI"/>
      <sheetName val="THTBþ"/>
      <sheetName val="nghi dinh-_x0004__x0010_"/>
      <sheetName val="Chart䀀"/>
      <sheetName val="T8-9("/>
      <sheetName val=" GT CPhi tung dot"/>
      <sheetName val="Nhap_lie"/>
      <sheetName val="Nhap_lie("/>
      <sheetName val="Cong hop 2,0ࡸ2,0"/>
      <sheetName val="Biaþ"/>
      <sheetName val="Luot"/>
      <sheetName val="IBASE2"/>
      <sheetName val="T8-9h"/>
      <sheetName val="KQKDKT#04-1"/>
      <sheetName val="VtuHaTheSauTBABenThuy1 Ш2)"/>
      <sheetName val="T8-9X"/>
      <sheetName val="MTL$-INTER"/>
      <sheetName val="Diem mon hoc"/>
      <sheetName val="Diem Tong ket"/>
      <sheetName val="DS - HoTen"/>
      <sheetName val="DS-Loc"/>
      <sheetName val="thong ke_x0000_"/>
      <sheetName val="TH dat "/>
      <sheetName val="GIA 뭼UOC"/>
      <sheetName val="Soqu_x0005__x0000__x0000_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T8-9_x0005_"/>
      <sheetName val="Bang can doi "/>
      <sheetName val="Tinh hinh cat lang"/>
      <sheetName val="Tinh hinh SX phu"/>
      <sheetName val="Tinh hinh do xop"/>
      <sheetName val="chi phi cap tien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Km282-Km_x0003_"/>
      <sheetName val="°:nh"/>
      <sheetName val="QDcua TGD (2)_x0000__x0000__x0000__x0000__x0000__x0000__x0000__x0000__x0000__x0000__x0000__x0000_䚼˰_x0000__x0004__x0000__x0000_"/>
      <sheetName val="Tong_ke"/>
      <sheetName val="XXXXXX?X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KH-Q1,Q2,01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 Njinh"/>
      <sheetName val="L]gngT2"/>
      <sheetName val="VT,NC,M"/>
      <sheetName val="XXXXXXÿÿ"/>
      <sheetName val="KHT4ÿÿ-02"/>
      <sheetName val="ÿÿÿÿ "/>
      <sheetName val="Soqu窨_x0013_竬"/>
      <sheetName val="Soqu_x0005__x0000_"/>
      <sheetName val="T4-99_x0005_"/>
      <sheetName val="PhanTichDonGia"/>
      <sheetName val="KHVt X兤"/>
      <sheetName val="So.g trai"/>
      <sheetName val="_x0013_heet9"/>
      <sheetName val="De _x0014_ai Thuc Tap"/>
      <sheetName val="tuan&quot;"/>
      <sheetName val="nt5anM"/>
      <sheetName val=".ngan"/>
      <sheetName val=".loi"/>
      <sheetName val="XXXXXX X"/>
      <sheetName val="Km282-Km _x0000_3"/>
      <sheetName val="Bia "/>
      <sheetName val="TK13 "/>
      <sheetName val="nghi dinh-  "/>
      <sheetName val="_x0000__x0000_ _x0000__x0000_"/>
      <sheetName val="Km282-Km ?3"/>
      <sheetName val="T8-9 "/>
      <sheetName val="Soqu _x0000__x0000_"/>
      <sheetName val="Km282-Km "/>
      <sheetName val="Figure 6 NPV"/>
      <sheetName val="BTH chua"/>
      <sheetName val="_x0000_"/>
      <sheetName val="Bia_x0000_"/>
      <sheetName val="Soqu_x0005_"/>
      <sheetName val="thong ke"/>
      <sheetName val="Soqu "/>
      <sheetName val="DMT"/>
      <sheetName val="Km282-Km_x0003_3"/>
      <sheetName val="_x0005_"/>
      <sheetName val="tien uong"/>
      <sheetName val="Y_BA"/>
      <sheetName val="T6-99 _x0012_[IBASE2.XLS]T"/>
      <sheetName val="T4-99_x0005_T5-99"/>
      <sheetName val="Km282-Km 3"/>
      <sheetName val=" "/>
      <sheetName val="Soqu_x0005_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/>
      <sheetData sheetId="295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/>
      <sheetData sheetId="329"/>
      <sheetData sheetId="330"/>
      <sheetData sheetId="331"/>
      <sheetData sheetId="332"/>
      <sheetData sheetId="333"/>
      <sheetData sheetId="334"/>
      <sheetData sheetId="335" refreshError="1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 refreshError="1"/>
      <sheetData sheetId="599"/>
      <sheetData sheetId="600" refreshError="1"/>
      <sheetData sheetId="601" refreshError="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 refreshError="1"/>
      <sheetData sheetId="677" refreshError="1"/>
      <sheetData sheetId="678"/>
      <sheetData sheetId="679" refreshError="1"/>
      <sheetData sheetId="680" refreshError="1"/>
      <sheetData sheetId="681" refreshError="1"/>
      <sheetData sheetId="682"/>
      <sheetData sheetId="683"/>
      <sheetData sheetId="684" refreshError="1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 refreshError="1"/>
      <sheetData sheetId="694" refreshError="1"/>
      <sheetData sheetId="695" refreshError="1"/>
      <sheetData sheetId="696" refreshError="1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/>
      <sheetData sheetId="771"/>
      <sheetData sheetId="772"/>
      <sheetData sheetId="773"/>
      <sheetData sheetId="774"/>
      <sheetData sheetId="775"/>
      <sheetData sheetId="776"/>
      <sheetData sheetId="777" refreshError="1"/>
      <sheetData sheetId="778" refreshError="1"/>
      <sheetData sheetId="779" refreshError="1"/>
      <sheetData sheetId="780"/>
      <sheetData sheetId="781"/>
      <sheetData sheetId="782"/>
      <sheetData sheetId="783"/>
      <sheetData sheetId="784"/>
      <sheetData sheetId="785"/>
      <sheetData sheetId="786"/>
      <sheetData sheetId="787" refreshError="1"/>
      <sheetData sheetId="788" refreshError="1"/>
      <sheetData sheetId="789"/>
      <sheetData sheetId="790"/>
      <sheetData sheetId="791"/>
      <sheetData sheetId="792"/>
      <sheetData sheetId="793" refreshError="1"/>
      <sheetData sheetId="794" refreshError="1"/>
      <sheetData sheetId="795" refreshError="1"/>
      <sheetData sheetId="796" refreshError="1"/>
      <sheetData sheetId="797"/>
      <sheetData sheetId="798"/>
      <sheetData sheetId="799"/>
      <sheetData sheetId="800"/>
      <sheetData sheetId="801"/>
      <sheetData sheetId="802"/>
      <sheetData sheetId="803"/>
      <sheetData sheetId="804" refreshError="1"/>
      <sheetData sheetId="805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/>
      <sheetData sheetId="835"/>
      <sheetData sheetId="836"/>
      <sheetData sheetId="837"/>
      <sheetData sheetId="838"/>
      <sheetData sheetId="839" refreshError="1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 refreshError="1"/>
      <sheetData sheetId="900" refreshError="1"/>
      <sheetData sheetId="901"/>
      <sheetData sheetId="902"/>
      <sheetData sheetId="903"/>
      <sheetData sheetId="904" refreshError="1"/>
      <sheetData sheetId="905" refreshError="1"/>
      <sheetData sheetId="906"/>
      <sheetData sheetId="907"/>
      <sheetData sheetId="908" refreshError="1"/>
      <sheetData sheetId="909"/>
      <sheetData sheetId="910"/>
      <sheetData sheetId="91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/>
      <sheetData sheetId="946"/>
      <sheetData sheetId="947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/>
      <sheetData sheetId="1014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/>
      <sheetData sheetId="1205"/>
      <sheetData sheetId="1206"/>
      <sheetData sheetId="1207" refreshError="1"/>
      <sheetData sheetId="1208"/>
      <sheetData sheetId="1209" refreshError="1"/>
      <sheetData sheetId="1210"/>
      <sheetData sheetId="1211" refreshError="1"/>
      <sheetData sheetId="1212" refreshError="1"/>
      <sheetData sheetId="1213" refreshError="1"/>
      <sheetData sheetId="1214" refreshError="1"/>
      <sheetData sheetId="1215"/>
      <sheetData sheetId="1216"/>
      <sheetData sheetId="1217"/>
      <sheetData sheetId="1218" refreshError="1"/>
      <sheetData sheetId="1219" refreshError="1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 refreshError="1"/>
      <sheetData sheetId="1235" refreshError="1"/>
      <sheetData sheetId="1236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/>
      <sheetData sheetId="1248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/>
      <sheetData sheetId="1667"/>
      <sheetData sheetId="1668"/>
      <sheetData sheetId="1669"/>
      <sheetData sheetId="1670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/>
      <sheetData sheetId="1677" refreshError="1"/>
      <sheetData sheetId="1678" refreshError="1"/>
      <sheetData sheetId="1679"/>
      <sheetData sheetId="1680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/>
      <sheetData sheetId="1696"/>
      <sheetData sheetId="1697" refreshError="1"/>
      <sheetData sheetId="1698" refreshError="1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 refreshError="1"/>
      <sheetData sheetId="1708" refreshError="1"/>
      <sheetData sheetId="1709" refreshError="1"/>
      <sheetData sheetId="1710"/>
      <sheetData sheetId="1711" refreshError="1"/>
      <sheetData sheetId="1712" refreshError="1"/>
      <sheetData sheetId="1713"/>
      <sheetData sheetId="1714"/>
      <sheetData sheetId="1715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/>
      <sheetData sheetId="172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Km282-Km_x0003_"/>
      <sheetName val="2.74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aTrieu-L.con"/>
      <sheetName val="EDT - Ro"/>
      <sheetName val=".tuanM"/>
      <sheetName val="Dinh_ha nha"/>
      <sheetName val="[IBASE2.XLS}BHXH"/>
      <sheetName val="Chart3"/>
      <sheetName val="Chart2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"/>
      <sheetName val="Nhap_lie("/>
      <sheetName val=" GT CPhi tung dot"/>
      <sheetName val="ESTI."/>
      <sheetName val="DI-ESTI"/>
      <sheetName val="THTBþ"/>
      <sheetName val="CongNo"/>
      <sheetName val="TD khao sat"/>
      <sheetName val="_x0000__x0000__x0005__x0000__x0000_"/>
      <sheetName val="nghi dinh-_x0004__x0010_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°:nh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QDcua TGD (2)_x0000__x0000__x0000__x0000__x0000__x0000__x0000__x0000__x0000__x0000__x0000__x0000_䚼˰_x0000__x0004__x0000__x0000_"/>
      <sheetName val="Tong_ke"/>
      <sheetName val="XXXXXX?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NS"/>
      <sheetName val="Km282-Km_x0003_3"/>
      <sheetName val="T4-99_x0005_"/>
      <sheetName val="Soqu_x0005_"/>
      <sheetName val="thong ke"/>
      <sheetName val="DMT"/>
      <sheetName val="Năm"/>
      <sheetName val="Thời gian"/>
      <sheetName val="Tỉnh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/>
      <sheetData sheetId="783" refreshError="1"/>
      <sheetData sheetId="784" refreshError="1"/>
      <sheetData sheetId="785" refreshError="1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 refreshError="1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/>
      <sheetData sheetId="826" refreshError="1"/>
      <sheetData sheetId="827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 refreshError="1"/>
      <sheetData sheetId="905" refreshError="1"/>
      <sheetData sheetId="906"/>
      <sheetData sheetId="907"/>
      <sheetData sheetId="908"/>
      <sheetData sheetId="909"/>
      <sheetData sheetId="910"/>
      <sheetData sheetId="91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 refreshError="1"/>
      <sheetData sheetId="1008" refreshError="1"/>
      <sheetData sheetId="1009" refreshError="1"/>
      <sheetData sheetId="1010" refreshError="1"/>
      <sheetData sheetId="101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/>
      <sheetData sheetId="1206"/>
      <sheetData sheetId="1207"/>
      <sheetData sheetId="1208"/>
      <sheetData sheetId="1209"/>
      <sheetData sheetId="1210" refreshError="1"/>
      <sheetData sheetId="1211"/>
      <sheetData sheetId="1212" refreshError="1"/>
      <sheetData sheetId="1213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/>
      <sheetData sheetId="1236"/>
      <sheetData sheetId="1237"/>
      <sheetData sheetId="1238"/>
      <sheetData sheetId="1239"/>
      <sheetData sheetId="1240" refreshError="1"/>
      <sheetData sheetId="1241"/>
      <sheetData sheetId="1242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/>
      <sheetData sheetId="1661"/>
      <sheetData sheetId="1662"/>
      <sheetData sheetId="1663"/>
      <sheetData sheetId="1664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/>
      <sheetData sheetId="1684" refreshError="1"/>
      <sheetData sheetId="1685" refreshError="1"/>
      <sheetData sheetId="168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.74"/>
      <sheetName val="Km282-Km_x0003_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aTrieu-L.con"/>
      <sheetName val="EDT - Ro"/>
      <sheetName val=".tuanM"/>
      <sheetName val="Dinh_ha nha"/>
      <sheetName val="[IBASE2.XLS}BHXH"/>
      <sheetName val="Chart3"/>
      <sheetName val="Chart2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"/>
      <sheetName val="Nhap_lie("/>
      <sheetName val=" GT CPhi tung dot"/>
      <sheetName val="ESTI."/>
      <sheetName val="DI-ESTI"/>
      <sheetName val="THTBþ"/>
      <sheetName val="CongNo"/>
      <sheetName val="TD khao sat"/>
      <sheetName val="_x0000__x0000__x0005__x0000__x0000_"/>
      <sheetName val="nghi dinh-_x0004__x0010_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°:nh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QDcua TGD (2)_x0000__x0000__x0000__x0000__x0000__x0000__x0000__x0000__x0000__x0000__x0000__x0000_䚼˰_x0000__x0004__x0000__x0000_"/>
      <sheetName val="Tong_ke"/>
      <sheetName val="XXXXXX?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 refreshError="1"/>
      <sheetData sheetId="758" refreshError="1"/>
      <sheetData sheetId="759"/>
      <sheetData sheetId="760"/>
      <sheetData sheetId="761"/>
      <sheetData sheetId="762"/>
      <sheetData sheetId="763"/>
      <sheetData sheetId="764"/>
      <sheetData sheetId="765"/>
      <sheetData sheetId="766" refreshError="1"/>
      <sheetData sheetId="767" refreshError="1"/>
      <sheetData sheetId="768"/>
      <sheetData sheetId="769" refreshError="1"/>
      <sheetData sheetId="770" refreshError="1"/>
      <sheetData sheetId="771" refreshError="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 refreshError="1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 refreshError="1"/>
      <sheetData sheetId="856" refreshError="1"/>
      <sheetData sheetId="857"/>
      <sheetData sheetId="858" refreshError="1"/>
      <sheetData sheetId="859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 refreshError="1"/>
      <sheetData sheetId="905" refreshError="1"/>
      <sheetData sheetId="906"/>
      <sheetData sheetId="907"/>
      <sheetData sheetId="908"/>
      <sheetData sheetId="909"/>
      <sheetData sheetId="910"/>
      <sheetData sheetId="91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 refreshError="1"/>
      <sheetData sheetId="1008" refreshError="1"/>
      <sheetData sheetId="1009" refreshError="1"/>
      <sheetData sheetId="1010" refreshError="1"/>
      <sheetData sheetId="101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/>
      <sheetData sheetId="1206"/>
      <sheetData sheetId="1207"/>
      <sheetData sheetId="1208"/>
      <sheetData sheetId="1209"/>
      <sheetData sheetId="1210" refreshError="1"/>
      <sheetData sheetId="1211"/>
      <sheetData sheetId="1212" refreshError="1"/>
      <sheetData sheetId="1213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/>
      <sheetData sheetId="1236"/>
      <sheetData sheetId="1237"/>
      <sheetData sheetId="1238"/>
      <sheetData sheetId="1239"/>
      <sheetData sheetId="1240" refreshError="1"/>
      <sheetData sheetId="1241"/>
      <sheetData sheetId="1242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/>
      <sheetData sheetId="1661"/>
      <sheetData sheetId="1662"/>
      <sheetData sheetId="1663"/>
      <sheetData sheetId="1664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  <sheetName val="ma-pt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 refreshError="1"/>
      <sheetData sheetId="594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 refreshError="1"/>
      <sheetData sheetId="688" refreshError="1"/>
      <sheetData sheetId="689" refreshError="1"/>
      <sheetData sheetId="690" refreshError="1"/>
      <sheetData sheetId="691"/>
      <sheetData sheetId="692" refreshError="1"/>
      <sheetData sheetId="693"/>
      <sheetData sheetId="694" refreshError="1"/>
      <sheetData sheetId="695"/>
      <sheetData sheetId="696"/>
      <sheetData sheetId="697" refreshError="1"/>
      <sheetData sheetId="698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 refreshError="1"/>
      <sheetData sheetId="707" refreshError="1"/>
      <sheetData sheetId="708" refreshError="1"/>
      <sheetData sheetId="709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  <sheetName val="TD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  <sheetName val="NS"/>
      <sheetName val="7 THAI NGUYEN"/>
      <sheetName val="TONGKE3p "/>
      <sheetName val="TDTKP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  <sheetName val="DI-EST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  <sheetName val="DI-ESTI"/>
      <sheetName val="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. Chi tieu DN"/>
      <sheetName val="7. DN DK thanh lap"/>
      <sheetName val="8. DN quay lai hoat dong"/>
      <sheetName val="9. DN Ngừng có thời hạn"/>
      <sheetName val="10. DN giải thể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DG "/>
      <sheetName val="XXXXX_XX"/>
      <sheetName val="CT.XF1"/>
      <sheetName val="I"/>
      <sheetName val="PNT-P3"/>
      <sheetName val="_x0000__x0000_"/>
      <sheetName val="GS11- tÝnh KH_x0014_SC§"/>
      <sheetName val="DŃ02"/>
      <sheetName val="Cong ban 1,5_x0013_"/>
      <sheetName val="bÑi_x0003__x0000_²r_x0013__x0000_"/>
      <sheetName val="_x000f__x0000_½"/>
      <sheetName val="M pc_x0006__x0000_CamPh_x0000_"/>
      <sheetName val="_x000d_âO"/>
      <sheetName val="Op"/>
      <sheetName val="gia x"/>
      <sheetName val="⁋㌱Ա"/>
      <sheetName val="chieud_x0005_"/>
      <sheetName val="Op mai 2_x000c_"/>
      <sheetName val="Cong ban 1,5„—_x0013_"/>
      <sheetName val="QD cua 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Gþ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_PNT-P3.xlsѝKQKDKT'04-1"/>
      <sheetName val="CV den trong to_g"/>
      <sheetName val="_0000000"/>
      <sheetName val="__-BLDG"/>
      <sheetName val="K_284"/>
      <sheetName val="_ong hop QL48 - 2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_x0000_ _x0000__x0004__x0000__x0003_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_x0000__x000f__x0000__x0000__x0000_‚嫌_x001a_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_x000d_"/>
      <sheetName val="_x000c_?_x000a_"/>
      <sheetName val="⁋㌱Ա_x0000_䭔㌱س_x0000_䭔ㄠㄴ_x0006_牴湯⁧琠湯౧_x0000_杮楨搠湩⵨偃_x0006_匀뀀콙"/>
      <sheetName val="Cong ban_x0009__x0000__x0009__x0000__x0004__x0000__x0003_"/>
      <sheetName val="Opmai 280"/>
      <sheetName val="M pc_x0006_CamPh"/>
      <sheetName val="gia x may"/>
      <sheetName val="_x000c__x000d_"/>
      <sheetName val="_x000f_‚ž½"/>
      <sheetName val="t"/>
      <sheetName val="CV den"/>
      <sheetName val="Cong ban "/>
      <sheetName val="I_x0005_"/>
      <sheetName val="QUY IV _x0005_"/>
      <sheetName val="_x000d_â_x0005_"/>
      <sheetName val="co_x0005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 refreshError="1"/>
      <sheetData sheetId="438" refreshError="1"/>
      <sheetData sheetId="439"/>
      <sheetData sheetId="440" refreshError="1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 refreshError="1"/>
      <sheetData sheetId="452" refreshError="1"/>
      <sheetData sheetId="453" refreshError="1"/>
      <sheetData sheetId="454" refreshError="1"/>
      <sheetData sheetId="455"/>
      <sheetData sheetId="456"/>
      <sheetData sheetId="457" refreshError="1"/>
      <sheetData sheetId="458" refreshError="1"/>
      <sheetData sheetId="459" refreshError="1"/>
      <sheetData sheetId="460"/>
      <sheetData sheetId="461"/>
      <sheetData sheetId="462"/>
      <sheetData sheetId="463" refreshError="1"/>
      <sheetData sheetId="464" refreshError="1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 refreshError="1"/>
      <sheetData sheetId="588" refreshError="1"/>
      <sheetData sheetId="589"/>
      <sheetData sheetId="590" refreshError="1"/>
      <sheetData sheetId="591" refreshError="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/>
      <sheetData sheetId="618"/>
      <sheetData sheetId="619"/>
      <sheetData sheetId="620"/>
      <sheetData sheetId="621"/>
      <sheetData sheetId="622"/>
      <sheetData sheetId="623" refreshError="1"/>
      <sheetData sheetId="624" refreshError="1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 refreshError="1"/>
      <sheetData sheetId="689"/>
      <sheetData sheetId="690" refreshError="1"/>
      <sheetData sheetId="691"/>
      <sheetData sheetId="692" refreshError="1"/>
      <sheetData sheetId="693"/>
      <sheetData sheetId="694"/>
      <sheetData sheetId="695" refreshError="1"/>
      <sheetData sheetId="696"/>
      <sheetData sheetId="697" refreshError="1"/>
      <sheetData sheetId="698" refreshError="1"/>
      <sheetData sheetId="699"/>
      <sheetData sheetId="700" refreshError="1"/>
      <sheetData sheetId="701"/>
      <sheetData sheetId="702" refreshError="1"/>
      <sheetData sheetId="703"/>
      <sheetData sheetId="704" refreshError="1"/>
      <sheetData sheetId="705" refreshError="1"/>
      <sheetData sheetId="706"/>
      <sheetData sheetId="707"/>
      <sheetData sheetId="708"/>
      <sheetData sheetId="709" refreshError="1"/>
      <sheetData sheetId="710" refreshError="1"/>
      <sheetData sheetId="711"/>
      <sheetData sheetId="712" refreshError="1"/>
      <sheetData sheetId="713"/>
      <sheetData sheetId="714" refreshError="1"/>
      <sheetData sheetId="715" refreshError="1"/>
      <sheetData sheetId="716" refreshError="1"/>
      <sheetData sheetId="717"/>
      <sheetData sheetId="718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/>
      <sheetData sheetId="779" refreshError="1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 refreshError="1"/>
      <sheetData sheetId="789"/>
      <sheetData sheetId="790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/>
      <sheetData sheetId="1050"/>
      <sheetData sheetId="1051"/>
      <sheetData sheetId="1052" refreshError="1"/>
      <sheetData sheetId="1053" refreshError="1"/>
      <sheetData sheetId="1054" refreshError="1"/>
      <sheetData sheetId="1055"/>
      <sheetData sheetId="1056"/>
      <sheetData sheetId="1057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/>
      <sheetData sheetId="1119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/>
      <sheetData sheetId="1130"/>
      <sheetData sheetId="1131"/>
      <sheetData sheetId="1132"/>
      <sheetData sheetId="1133"/>
      <sheetData sheetId="1134" refreshError="1"/>
      <sheetData sheetId="1135" refreshError="1"/>
      <sheetData sheetId="1136" refreshError="1"/>
      <sheetData sheetId="1137" refreshError="1"/>
      <sheetData sheetId="1138"/>
      <sheetData sheetId="1139" refreshError="1"/>
      <sheetData sheetId="1140" refreshError="1"/>
      <sheetData sheetId="1141" refreshError="1"/>
      <sheetData sheetId="1142" refreshError="1"/>
      <sheetData sheetId="1143"/>
      <sheetData sheetId="1144" refreshError="1"/>
      <sheetData sheetId="1145"/>
      <sheetData sheetId="1146" refreshError="1"/>
      <sheetData sheetId="1147"/>
      <sheetData sheetId="1148"/>
      <sheetData sheetId="1149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/>
      <sheetData sheetId="1166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/>
      <sheetData sheetId="1173" refreshError="1"/>
      <sheetData sheetId="1174" refreshError="1"/>
      <sheetData sheetId="1175" refreshError="1"/>
      <sheetData sheetId="1176"/>
      <sheetData sheetId="1177" refreshError="1"/>
      <sheetData sheetId="1178" refreshError="1"/>
      <sheetData sheetId="1179" refreshError="1"/>
      <sheetData sheetId="1180" refreshError="1"/>
      <sheetData sheetId="1181"/>
      <sheetData sheetId="1182" refreshError="1"/>
      <sheetData sheetId="1183"/>
      <sheetData sheetId="1184" refreshError="1"/>
      <sheetData sheetId="1185"/>
      <sheetData sheetId="1186"/>
      <sheetData sheetId="1187"/>
      <sheetData sheetId="1188" refreshError="1"/>
      <sheetData sheetId="1189" refreshError="1"/>
      <sheetData sheetId="1190" refreshError="1"/>
      <sheetData sheetId="1191" refreshError="1"/>
      <sheetData sheetId="1192"/>
      <sheetData sheetId="1193"/>
      <sheetData sheetId="1194"/>
      <sheetData sheetId="1195"/>
      <sheetData sheetId="1196"/>
      <sheetData sheetId="1197" refreshError="1"/>
      <sheetData sheetId="1198" refreshError="1"/>
      <sheetData sheetId="1199"/>
      <sheetData sheetId="1200"/>
      <sheetData sheetId="1201"/>
      <sheetData sheetId="1202"/>
      <sheetData sheetId="1203"/>
      <sheetData sheetId="1204"/>
      <sheetData sheetId="1205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 refreshError="1"/>
      <sheetData sheetId="1214"/>
      <sheetData sheetId="1215"/>
      <sheetData sheetId="1216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  <sheetName val="XXXXX_XX"/>
      <sheetName val="Op"/>
      <sheetName val="gia x"/>
      <sheetName val="⁋㌱Ա"/>
      <sheetName val="chieud_x0005_"/>
      <sheetName val="Op mai 2_x000c_"/>
      <sheetName val="Cong ban 1,5„—_x0013_"/>
      <sheetName val="QD cua "/>
      <sheetName val="_x000c__x0000__x0000__x0000__x0000__x0000__x0000__x0000__x000d__x0000__x0000__x0000_"/>
      <sheetName val="_x0000__x000f__x0000__x0000__x0000_‚ž½"/>
      <sheetName val="Temp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DC2@ï4"/>
      <sheetName val="T[ 131"/>
      <sheetName val="_x0014_M01"/>
      <sheetName val="QD cua HDQ²_x0000__x0000_)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DC0#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DGþ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_PNT-P3.xlsѝKQKDKT'04-1"/>
      <sheetName val="CV den trong to_g"/>
      <sheetName val="_0000000"/>
      <sheetName val="__-BLDG"/>
      <sheetName val="K_284"/>
      <sheetName val="_ong hop QL48 - 2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_x0000_ _x0000__x0004__x0000__x0003_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_x0000__x000f__x0000__x0000__x0000_‚嫌_x001a_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_x000d_"/>
      <sheetName val="_x000c_?_x000a_"/>
      <sheetName val="⁋㌱Ա_x0000_䭔㌱س_x0000_䭔ㄠㄴ_x0006_牴湯⁧琠湯౧_x0000_杮楨搠湩⵨偃_x0006_匀뀀콙"/>
      <sheetName val="Cong ban_x0009__x0000__x0009__x0000__x0004__x0000__x0003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/>
      <sheetData sheetId="734"/>
      <sheetData sheetId="735"/>
      <sheetData sheetId="736"/>
      <sheetData sheetId="737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/>
      <sheetData sheetId="806" refreshError="1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 refreshError="1"/>
      <sheetData sheetId="817"/>
      <sheetData sheetId="818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/>
      <sheetData sheetId="1048"/>
      <sheetData sheetId="1049"/>
      <sheetData sheetId="1050" refreshError="1"/>
      <sheetData sheetId="1051" refreshError="1"/>
      <sheetData sheetId="1052" refreshError="1"/>
      <sheetData sheetId="1053"/>
      <sheetData sheetId="1054"/>
      <sheetData sheetId="1055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/>
      <sheetData sheetId="1117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/>
      <sheetData sheetId="1128"/>
      <sheetData sheetId="1129"/>
      <sheetData sheetId="1130"/>
      <sheetData sheetId="113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 refreshError="1"/>
      <sheetData sheetId="1139" refreshError="1"/>
      <sheetData sheetId="1140" refreshError="1"/>
      <sheetData sheetId="1141"/>
      <sheetData sheetId="1142" refreshError="1"/>
      <sheetData sheetId="1143"/>
      <sheetData sheetId="1144" refreshError="1"/>
      <sheetData sheetId="1145"/>
      <sheetData sheetId="1146"/>
      <sheetData sheetId="1147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/>
      <sheetData sheetId="1164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/>
      <sheetData sheetId="1173" refreshError="1"/>
      <sheetData sheetId="1174" refreshError="1"/>
      <sheetData sheetId="1175" refreshError="1"/>
      <sheetData sheetId="1176"/>
      <sheetData sheetId="1177" refreshError="1"/>
      <sheetData sheetId="1178" refreshError="1"/>
      <sheetData sheetId="1179" refreshError="1"/>
      <sheetData sheetId="1180" refreshError="1"/>
      <sheetData sheetId="1181"/>
      <sheetData sheetId="1182" refreshError="1"/>
      <sheetData sheetId="1183"/>
      <sheetData sheetId="1184" refreshError="1"/>
      <sheetData sheetId="1185"/>
      <sheetData sheetId="1186"/>
      <sheetData sheetId="1187"/>
      <sheetData sheetId="1188" refreshError="1"/>
      <sheetData sheetId="1189" refreshError="1"/>
      <sheetData sheetId="1190" refreshError="1"/>
      <sheetData sheetId="1191" refreshError="1"/>
      <sheetData sheetId="1192"/>
      <sheetData sheetId="1193"/>
      <sheetData sheetId="1194"/>
      <sheetData sheetId="1195"/>
      <sheetData sheetId="1196"/>
      <sheetData sheetId="1197" refreshError="1"/>
      <sheetData sheetId="1198" refreshError="1"/>
      <sheetData sheetId="1199"/>
      <sheetData sheetId="1200"/>
      <sheetData sheetId="1201"/>
      <sheetData sheetId="1202"/>
      <sheetData sheetId="1203"/>
      <sheetData sheetId="1204"/>
      <sheetData sheetId="1205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 refreshError="1"/>
      <sheetData sheetId="1214"/>
      <sheetData sheetId="1215"/>
      <sheetData sheetId="1216"/>
      <sheetData sheetId="1217" refreshError="1"/>
      <sheetData sheetId="12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  <sheetName val="DATA"/>
      <sheetName val="CH"/>
      <sheetName val="LN"/>
      <sheetName val="TONGHOP"/>
      <sheetName val="GHI CHU"/>
      <sheetName val="MTL$-PRODTANO-A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  <sheetName val="VT,NC,M"/>
      <sheetName val="1_HAGIANG"/>
      <sheetName val="2_TUYEN_QUANG"/>
      <sheetName val="3_CAOBANG"/>
      <sheetName val="4_LANGSON"/>
      <sheetName val="5_LAOCAI"/>
      <sheetName val="6_YENBAI"/>
      <sheetName val="7_THAI_NGUYEN"/>
      <sheetName val="8_BAC_CAN"/>
      <sheetName val="9_PHU_THO"/>
      <sheetName val="10_VINH_PHUC"/>
      <sheetName val="11_BAC_GIANG"/>
      <sheetName val="12_BAC_NINH"/>
      <sheetName val="13_QUANG_NINH"/>
      <sheetName val="14_HOA_BINH"/>
      <sheetName val="15_SON_LA"/>
      <sheetName val="16_LAI_CHAU"/>
      <sheetName val="17_HA_NOI"/>
      <sheetName val="18_HAI_PHONG"/>
      <sheetName val="19_HAI_DUONG"/>
      <sheetName val="20_HUNG_YEN"/>
      <sheetName val="21_HA_TAY"/>
      <sheetName val="22_THAI_BINH"/>
      <sheetName val="23_NAM_DINH"/>
      <sheetName val="24_HA_NAM"/>
      <sheetName val="25_NINH_BINH"/>
      <sheetName val="26_THANH_HOA"/>
      <sheetName val="27_NGHE_AN"/>
      <sheetName val="28_HA_TINH"/>
      <sheetName val="29_QUANG_BINH"/>
      <sheetName val="30_QUANG_TRI"/>
      <sheetName val="31_THUA_THIEN_HUE"/>
      <sheetName val="32_TP_DA_NANG"/>
      <sheetName val="33_QUANG_NAM"/>
      <sheetName val="34_QUANG_NGAI_"/>
      <sheetName val="35_BINH_DINH"/>
      <sheetName val="36_PHU_YEN"/>
      <sheetName val="37_KHANH_HOA"/>
      <sheetName val="38_DAC_LAC_"/>
      <sheetName val="39_GIA_LAI"/>
      <sheetName val="40_KON_TUM_"/>
      <sheetName val="41_LAM_DONG"/>
      <sheetName val="42_TP_HO_CHI_MINH"/>
      <sheetName val="43_DONG_NAI"/>
      <sheetName val="44_BINH_DUONG"/>
      <sheetName val="45_BINH_PHUOC"/>
      <sheetName val="46_TAY_NINH"/>
      <sheetName val="47_BA_RIA_VT"/>
      <sheetName val="48_NINH_THUAN"/>
      <sheetName val="49_BINH_THUAN_"/>
      <sheetName val="50_LONG_AN"/>
      <sheetName val="51_TIEN_GIANG"/>
      <sheetName val="52_BEN_TRE"/>
      <sheetName val="53_TRA_VINH"/>
      <sheetName val="54_VINH_LONG"/>
      <sheetName val="55_CAN_THO"/>
      <sheetName val="56_SOC_TRANG"/>
      <sheetName val="57_AN_GIANG"/>
      <sheetName val="58_DONG_THAP"/>
      <sheetName val="59_KIEN_GIANG"/>
      <sheetName val="60_BAC_LIEU"/>
      <sheetName val="61_CA_MAU"/>
      <sheetName val="NS"/>
      <sheetName val="J(Priv.Cap)"/>
      <sheetName val="Old Table"/>
      <sheetName val="GV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workbookViewId="0">
      <selection activeCell="E17" sqref="E17"/>
    </sheetView>
  </sheetViews>
  <sheetFormatPr defaultColWidth="10.28515625" defaultRowHeight="15"/>
  <cols>
    <col min="1" max="1" width="5" style="3" customWidth="1"/>
    <col min="2" max="2" width="36.140625" style="3" customWidth="1"/>
    <col min="3" max="3" width="15.140625" style="3" customWidth="1"/>
    <col min="4" max="4" width="11.42578125" style="3" customWidth="1"/>
    <col min="5" max="5" width="17.7109375" style="3" customWidth="1"/>
    <col min="6" max="16384" width="10.28515625" style="3"/>
  </cols>
  <sheetData>
    <row r="1" spans="1:6" ht="20.100000000000001" customHeight="1">
      <c r="A1" s="1" t="s">
        <v>18</v>
      </c>
      <c r="B1" s="2"/>
      <c r="C1" s="2"/>
      <c r="D1" s="2"/>
      <c r="E1" s="2"/>
    </row>
    <row r="2" spans="1:6" ht="20.100000000000001" customHeight="1">
      <c r="A2" s="2"/>
      <c r="B2" s="2"/>
      <c r="C2" s="2"/>
      <c r="D2" s="2"/>
      <c r="E2" s="2"/>
    </row>
    <row r="3" spans="1:6" s="4" customFormat="1" ht="20.100000000000001" customHeight="1">
      <c r="E3" s="5" t="s">
        <v>0</v>
      </c>
    </row>
    <row r="4" spans="1:6" ht="20.100000000000001" customHeight="1">
      <c r="A4" s="6"/>
      <c r="B4" s="6"/>
      <c r="C4" s="7" t="s">
        <v>1</v>
      </c>
      <c r="D4" s="7" t="s">
        <v>2</v>
      </c>
      <c r="E4" s="7" t="s">
        <v>3</v>
      </c>
    </row>
    <row r="5" spans="1:6" ht="20.100000000000001" customHeight="1">
      <c r="A5" s="2"/>
      <c r="B5" s="2"/>
      <c r="C5" s="8" t="s">
        <v>4</v>
      </c>
      <c r="D5" s="8" t="s">
        <v>5</v>
      </c>
      <c r="E5" s="8" t="s">
        <v>6</v>
      </c>
    </row>
    <row r="6" spans="1:6" ht="20.100000000000001" customHeight="1">
      <c r="A6" s="2"/>
      <c r="B6" s="2"/>
      <c r="C6" s="9"/>
      <c r="D6" s="9"/>
      <c r="E6" s="9" t="s">
        <v>7</v>
      </c>
    </row>
    <row r="7" spans="1:6" ht="20.100000000000001" customHeight="1">
      <c r="A7" s="10"/>
      <c r="B7" s="10"/>
      <c r="C7" s="10"/>
      <c r="D7" s="10"/>
      <c r="E7" s="11"/>
    </row>
    <row r="8" spans="1:6" ht="20.100000000000001" customHeight="1">
      <c r="A8" s="12" t="s">
        <v>8</v>
      </c>
      <c r="B8" s="13"/>
      <c r="C8" s="14">
        <v>1394.722544</v>
      </c>
      <c r="D8" s="14">
        <v>1391.1799500000002</v>
      </c>
      <c r="E8" s="15">
        <v>99.746000090466751</v>
      </c>
      <c r="F8" s="16"/>
    </row>
    <row r="9" spans="1:6" ht="20.100000000000001" customHeight="1">
      <c r="A9" s="12"/>
      <c r="B9" s="17" t="s">
        <v>9</v>
      </c>
      <c r="C9" s="18">
        <v>999.33518400000003</v>
      </c>
      <c r="D9" s="18">
        <v>993.98818000000017</v>
      </c>
      <c r="E9" s="19">
        <v>99.46494388613462</v>
      </c>
      <c r="F9" s="16"/>
    </row>
    <row r="10" spans="1:6" ht="20.100000000000001" customHeight="1">
      <c r="A10" s="12"/>
      <c r="B10" s="17" t="s">
        <v>10</v>
      </c>
      <c r="C10" s="18">
        <v>395.38736</v>
      </c>
      <c r="D10" s="18">
        <v>397.19177000000002</v>
      </c>
      <c r="E10" s="19">
        <v>100.45636512001801</v>
      </c>
      <c r="F10" s="16"/>
    </row>
    <row r="11" spans="1:6" ht="20.100000000000001" customHeight="1">
      <c r="A11" s="12" t="s">
        <v>11</v>
      </c>
      <c r="B11" s="13"/>
      <c r="C11" s="14">
        <v>1912.81495</v>
      </c>
      <c r="D11" s="14">
        <v>1909.8063416839998</v>
      </c>
      <c r="E11" s="15">
        <v>99.842713048849802</v>
      </c>
      <c r="F11" s="16"/>
    </row>
    <row r="12" spans="1:6" ht="20.100000000000001" customHeight="1">
      <c r="A12" s="12"/>
      <c r="B12" s="17" t="s">
        <v>9</v>
      </c>
      <c r="C12" s="18">
        <v>172.62306000000004</v>
      </c>
      <c r="D12" s="18">
        <v>173.88815930000001</v>
      </c>
      <c r="E12" s="19">
        <v>100.73286807683746</v>
      </c>
      <c r="F12" s="16"/>
    </row>
    <row r="13" spans="1:6" ht="20.100000000000001" customHeight="1">
      <c r="A13" s="12"/>
      <c r="B13" s="17" t="s">
        <v>10</v>
      </c>
      <c r="C13" s="18">
        <v>1740.1918899999998</v>
      </c>
      <c r="D13" s="18">
        <v>1735.9181823839997</v>
      </c>
      <c r="E13" s="19">
        <v>99.754411703642631</v>
      </c>
      <c r="F13" s="16"/>
    </row>
    <row r="14" spans="1:6" ht="20.100000000000001" customHeight="1">
      <c r="A14" s="12"/>
      <c r="B14" s="20" t="s">
        <v>12</v>
      </c>
      <c r="C14" s="18">
        <v>1474.4341899999999</v>
      </c>
      <c r="D14" s="18">
        <v>1470.0354199999997</v>
      </c>
      <c r="E14" s="19">
        <v>99.701663863342702</v>
      </c>
      <c r="F14" s="16"/>
    </row>
    <row r="15" spans="1:6" ht="20.100000000000001" customHeight="1">
      <c r="A15" s="12" t="s">
        <v>478</v>
      </c>
      <c r="B15" s="20"/>
      <c r="C15" s="14">
        <v>455.62162999999998</v>
      </c>
      <c r="D15" s="14">
        <v>489.12465000000003</v>
      </c>
      <c r="E15" s="15">
        <v>107.35325493655779</v>
      </c>
      <c r="F15" s="16"/>
    </row>
    <row r="16" spans="1:6" ht="20.100000000000001" customHeight="1">
      <c r="A16" s="12" t="s">
        <v>479</v>
      </c>
      <c r="B16" s="20"/>
      <c r="C16" s="18"/>
      <c r="D16" s="18"/>
      <c r="E16" s="15"/>
      <c r="F16" s="16"/>
    </row>
    <row r="17" spans="1:6" ht="20.100000000000001" customHeight="1">
      <c r="A17" s="21"/>
      <c r="B17" s="17" t="s">
        <v>13</v>
      </c>
      <c r="C17" s="18">
        <v>781.10356000000002</v>
      </c>
      <c r="D17" s="18">
        <v>774.74827999999991</v>
      </c>
      <c r="E17" s="19">
        <v>99.186371650898622</v>
      </c>
      <c r="F17" s="16"/>
    </row>
    <row r="18" spans="1:6" ht="20.100000000000001" customHeight="1">
      <c r="A18" s="21"/>
      <c r="B18" s="17" t="s">
        <v>14</v>
      </c>
      <c r="C18" s="18">
        <v>69.676218984000002</v>
      </c>
      <c r="D18" s="18">
        <v>70.985439999999997</v>
      </c>
      <c r="E18" s="19">
        <v>101.87900697697249</v>
      </c>
      <c r="F18" s="16"/>
    </row>
    <row r="19" spans="1:6" ht="20.100000000000001" customHeight="1">
      <c r="A19" s="22"/>
      <c r="B19" s="17" t="s">
        <v>15</v>
      </c>
      <c r="C19" s="18">
        <v>27.041436841000003</v>
      </c>
      <c r="D19" s="18">
        <v>26.703801170759501</v>
      </c>
      <c r="E19" s="19">
        <v>98.751413720262889</v>
      </c>
      <c r="F19" s="16"/>
    </row>
    <row r="20" spans="1:6" ht="20.100000000000001" customHeight="1">
      <c r="A20" s="23"/>
      <c r="B20" s="17" t="s">
        <v>16</v>
      </c>
      <c r="C20" s="18">
        <v>139.359216672</v>
      </c>
      <c r="D20" s="18">
        <v>136.2355192905728</v>
      </c>
      <c r="E20" s="19">
        <v>97.758528315511967</v>
      </c>
      <c r="F20" s="16"/>
    </row>
    <row r="21" spans="1:6" ht="20.100000000000001" customHeight="1">
      <c r="A21" s="23"/>
      <c r="B21" s="17" t="s">
        <v>17</v>
      </c>
      <c r="C21" s="18">
        <v>932.00240421500007</v>
      </c>
      <c r="D21" s="18">
        <v>936.83223937795731</v>
      </c>
      <c r="E21" s="19">
        <v>100.51822132015049</v>
      </c>
      <c r="F21" s="16"/>
    </row>
    <row r="22" spans="1:6" ht="20.100000000000001" customHeight="1">
      <c r="A22" s="23"/>
      <c r="B22" s="23"/>
      <c r="C22" s="24"/>
      <c r="D22" s="18"/>
      <c r="E22" s="23"/>
    </row>
    <row r="23" spans="1:6" ht="20.100000000000001" customHeight="1">
      <c r="A23" s="23"/>
      <c r="B23" s="23"/>
      <c r="C23" s="24"/>
      <c r="D23" s="24"/>
      <c r="E23" s="23"/>
    </row>
    <row r="24" spans="1:6" ht="20.100000000000001" customHeight="1">
      <c r="A24" s="23"/>
      <c r="B24" s="23"/>
      <c r="C24" s="24"/>
      <c r="D24" s="24"/>
      <c r="E24" s="23"/>
    </row>
    <row r="25" spans="1:6" ht="20.100000000000001" customHeight="1">
      <c r="A25" s="23"/>
      <c r="B25" s="23"/>
      <c r="C25" s="24"/>
      <c r="D25" s="24"/>
      <c r="E25" s="23"/>
    </row>
    <row r="26" spans="1:6" ht="20.100000000000001" customHeight="1">
      <c r="A26" s="23"/>
      <c r="B26" s="23"/>
      <c r="C26" s="24"/>
      <c r="D26" s="24"/>
      <c r="E26" s="23"/>
    </row>
    <row r="27" spans="1:6" ht="20.100000000000001" customHeight="1">
      <c r="A27" s="23"/>
      <c r="B27" s="23"/>
      <c r="C27" s="23"/>
      <c r="D27" s="23"/>
      <c r="E27" s="23"/>
    </row>
    <row r="28" spans="1:6" ht="20.100000000000001" customHeight="1"/>
    <row r="29" spans="1:6" ht="20.100000000000001" customHeight="1"/>
    <row r="30" spans="1:6" ht="20.100000000000001" customHeight="1"/>
    <row r="31" spans="1:6" ht="20.100000000000001" customHeight="1"/>
    <row r="32" spans="1:6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</sheetData>
  <pageMargins left="0.78740157480314998" right="0.47244094488188998" top="0.74803149606299202" bottom="0.47244094488188998" header="0.43307086614173201" footer="0.31496062992126"/>
  <pageSetup paperSize="9" firstPageNumber="29" orientation="portrait" useFirstPageNumber="1" r:id="rId1"/>
  <headerFooter alignWithMargins="0">
    <oddHeader>&amp;C&amp;"Times New Roman,Regular"&amp;13&amp;P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E9398-9C53-41AE-8876-E50FAD691FF5}">
  <dimension ref="A1:G75"/>
  <sheetViews>
    <sheetView tabSelected="1" zoomScaleNormal="100" workbookViewId="0">
      <selection activeCell="E20" sqref="E20"/>
    </sheetView>
  </sheetViews>
  <sheetFormatPr defaultColWidth="8.7109375" defaultRowHeight="12.75"/>
  <cols>
    <col min="1" max="1" width="45" style="321" customWidth="1"/>
    <col min="2" max="2" width="9.85546875" style="321" customWidth="1"/>
    <col min="3" max="3" width="9.28515625" style="321" customWidth="1"/>
    <col min="4" max="4" width="20.7109375" style="321" customWidth="1"/>
    <col min="5" max="5" width="10" style="321" customWidth="1"/>
    <col min="6" max="6" width="10.28515625" style="321" customWidth="1"/>
    <col min="7" max="9" width="5.5703125" style="321" customWidth="1"/>
    <col min="10" max="16384" width="8.7109375" style="321"/>
  </cols>
  <sheetData>
    <row r="1" spans="1:6" s="319" customFormat="1" ht="20.100000000000001" customHeight="1">
      <c r="A1" s="318" t="s">
        <v>462</v>
      </c>
      <c r="B1" s="372"/>
      <c r="C1" s="351"/>
    </row>
    <row r="2" spans="1:6" ht="20.100000000000001" customHeight="1">
      <c r="A2" s="329"/>
      <c r="B2" s="372"/>
      <c r="C2" s="329"/>
    </row>
    <row r="3" spans="1:6" s="323" customFormat="1" ht="15.95" customHeight="1">
      <c r="A3" s="322"/>
      <c r="B3" s="352"/>
      <c r="C3" s="352"/>
      <c r="D3" s="373" t="s">
        <v>457</v>
      </c>
    </row>
    <row r="4" spans="1:6" s="323" customFormat="1" ht="15.95" customHeight="1">
      <c r="A4" s="353"/>
      <c r="B4" s="354" t="s">
        <v>23</v>
      </c>
      <c r="C4" s="354" t="s">
        <v>23</v>
      </c>
      <c r="D4" s="354" t="s">
        <v>425</v>
      </c>
    </row>
    <row r="5" spans="1:6" s="323" customFormat="1" ht="15.95" customHeight="1">
      <c r="A5" s="355"/>
      <c r="B5" s="356" t="s">
        <v>390</v>
      </c>
      <c r="C5" s="356" t="s">
        <v>24</v>
      </c>
      <c r="D5" s="356" t="s">
        <v>458</v>
      </c>
    </row>
    <row r="6" spans="1:6" s="323" customFormat="1" ht="20.100000000000001" customHeight="1">
      <c r="A6" s="322"/>
      <c r="B6" s="60"/>
      <c r="C6" s="60"/>
      <c r="D6" s="60"/>
    </row>
    <row r="7" spans="1:6" s="360" customFormat="1" ht="20.100000000000001" customHeight="1">
      <c r="A7" s="374" t="s">
        <v>215</v>
      </c>
      <c r="B7" s="375">
        <f>B8+B9+B14</f>
        <v>11660</v>
      </c>
      <c r="C7" s="375">
        <f>C8+C9+C14</f>
        <v>13761</v>
      </c>
      <c r="D7" s="385">
        <f>C7/B7*100</f>
        <v>118.01886792452829</v>
      </c>
    </row>
    <row r="8" spans="1:6" s="360" customFormat="1" ht="20.100000000000001" customHeight="1">
      <c r="A8" s="362" t="s">
        <v>439</v>
      </c>
      <c r="B8" s="376">
        <v>241</v>
      </c>
      <c r="C8" s="376">
        <v>259</v>
      </c>
      <c r="D8" s="386">
        <f t="shared" ref="D8:D26" si="0">C8/B8*100</f>
        <v>107.46887966804979</v>
      </c>
      <c r="E8" s="381"/>
      <c r="F8" s="381"/>
    </row>
    <row r="9" spans="1:6" s="360" customFormat="1" ht="20.100000000000001" customHeight="1">
      <c r="A9" s="362" t="s">
        <v>440</v>
      </c>
      <c r="B9" s="376">
        <f>SUM(B10:B13)</f>
        <v>2411</v>
      </c>
      <c r="C9" s="376">
        <f>SUM(C10:C13)</f>
        <v>2686</v>
      </c>
      <c r="D9" s="386">
        <f t="shared" si="0"/>
        <v>111.40605557859809</v>
      </c>
      <c r="E9" s="375"/>
      <c r="F9" s="375"/>
    </row>
    <row r="10" spans="1:6" s="323" customFormat="1" ht="20.100000000000001" customHeight="1">
      <c r="A10" s="377" t="s">
        <v>32</v>
      </c>
      <c r="B10" s="378">
        <v>77</v>
      </c>
      <c r="C10" s="378">
        <v>80</v>
      </c>
      <c r="D10" s="387">
        <f t="shared" si="0"/>
        <v>103.89610389610388</v>
      </c>
    </row>
    <row r="11" spans="1:6" s="323" customFormat="1" ht="19.5" customHeight="1">
      <c r="A11" s="377" t="s">
        <v>38</v>
      </c>
      <c r="B11" s="378">
        <v>1269</v>
      </c>
      <c r="C11" s="378">
        <v>1456</v>
      </c>
      <c r="D11" s="387">
        <f t="shared" si="0"/>
        <v>114.73601260835305</v>
      </c>
    </row>
    <row r="12" spans="1:6" s="323" customFormat="1" ht="19.5" customHeight="1">
      <c r="A12" s="377" t="s">
        <v>441</v>
      </c>
      <c r="B12" s="378">
        <v>207</v>
      </c>
      <c r="C12" s="378">
        <v>170</v>
      </c>
      <c r="D12" s="387">
        <f t="shared" si="0"/>
        <v>82.125603864734302</v>
      </c>
    </row>
    <row r="13" spans="1:6" s="323" customFormat="1" ht="20.100000000000001" customHeight="1">
      <c r="A13" s="377" t="s">
        <v>442</v>
      </c>
      <c r="B13" s="378">
        <v>858</v>
      </c>
      <c r="C13" s="378">
        <v>980</v>
      </c>
      <c r="D13" s="387">
        <f t="shared" si="0"/>
        <v>114.21911421911422</v>
      </c>
    </row>
    <row r="14" spans="1:6" s="360" customFormat="1" ht="20.100000000000001" customHeight="1">
      <c r="A14" s="379" t="s">
        <v>443</v>
      </c>
      <c r="B14" s="376">
        <f>SUM(B15:B26)</f>
        <v>9008</v>
      </c>
      <c r="C14" s="376">
        <f>SUM(C15:C26)</f>
        <v>10816</v>
      </c>
      <c r="D14" s="386">
        <f t="shared" si="0"/>
        <v>120.07104795737122</v>
      </c>
    </row>
    <row r="15" spans="1:6" s="323" customFormat="1" ht="20.100000000000001" customHeight="1">
      <c r="A15" s="377" t="s">
        <v>444</v>
      </c>
      <c r="B15" s="378">
        <v>4381</v>
      </c>
      <c r="C15" s="378">
        <v>5560</v>
      </c>
      <c r="D15" s="387">
        <f t="shared" si="0"/>
        <v>126.91166400365212</v>
      </c>
    </row>
    <row r="16" spans="1:6" s="323" customFormat="1" ht="20.100000000000001" customHeight="1">
      <c r="A16" s="377" t="s">
        <v>445</v>
      </c>
      <c r="B16" s="378">
        <v>443</v>
      </c>
      <c r="C16" s="378">
        <v>518</v>
      </c>
      <c r="D16" s="387">
        <f t="shared" si="0"/>
        <v>116.93002257336343</v>
      </c>
    </row>
    <row r="17" spans="1:7" s="323" customFormat="1" ht="20.100000000000001" customHeight="1">
      <c r="A17" s="377" t="s">
        <v>446</v>
      </c>
      <c r="B17" s="378">
        <v>608</v>
      </c>
      <c r="C17" s="378">
        <v>631</v>
      </c>
      <c r="D17" s="387">
        <f t="shared" si="0"/>
        <v>103.7828947368421</v>
      </c>
    </row>
    <row r="18" spans="1:7" s="323" customFormat="1" ht="20.100000000000001" customHeight="1">
      <c r="A18" s="377" t="s">
        <v>447</v>
      </c>
      <c r="B18" s="378">
        <v>398</v>
      </c>
      <c r="C18" s="378">
        <v>474</v>
      </c>
      <c r="D18" s="387">
        <f t="shared" si="0"/>
        <v>119.09547738693466</v>
      </c>
    </row>
    <row r="19" spans="1:7" s="323" customFormat="1" ht="21.75" customHeight="1">
      <c r="A19" s="377" t="s">
        <v>448</v>
      </c>
      <c r="B19" s="378">
        <v>150</v>
      </c>
      <c r="C19" s="378">
        <v>152</v>
      </c>
      <c r="D19" s="387">
        <f t="shared" si="0"/>
        <v>101.33333333333334</v>
      </c>
    </row>
    <row r="20" spans="1:7" s="323" customFormat="1" ht="20.100000000000001" customHeight="1">
      <c r="A20" s="377" t="s">
        <v>449</v>
      </c>
      <c r="B20" s="378">
        <v>831</v>
      </c>
      <c r="C20" s="378">
        <v>814</v>
      </c>
      <c r="D20" s="387">
        <f t="shared" si="0"/>
        <v>97.954271961492182</v>
      </c>
    </row>
    <row r="21" spans="1:7" s="323" customFormat="1" ht="30" customHeight="1">
      <c r="A21" s="377" t="s">
        <v>459</v>
      </c>
      <c r="B21" s="378">
        <v>787</v>
      </c>
      <c r="C21" s="378">
        <v>944</v>
      </c>
      <c r="D21" s="387">
        <f t="shared" si="0"/>
        <v>119.94917407878019</v>
      </c>
    </row>
    <row r="22" spans="1:7" s="323" customFormat="1" ht="20.100000000000001" customHeight="1">
      <c r="A22" s="377" t="s">
        <v>451</v>
      </c>
      <c r="B22" s="378">
        <v>468</v>
      </c>
      <c r="C22" s="378">
        <v>530</v>
      </c>
      <c r="D22" s="387">
        <f t="shared" si="0"/>
        <v>113.24786324786325</v>
      </c>
    </row>
    <row r="23" spans="1:7" s="323" customFormat="1" ht="21" customHeight="1">
      <c r="A23" s="377" t="s">
        <v>452</v>
      </c>
      <c r="B23" s="378">
        <v>123</v>
      </c>
      <c r="C23" s="378">
        <v>161</v>
      </c>
      <c r="D23" s="387">
        <f t="shared" si="0"/>
        <v>130.89430894308941</v>
      </c>
    </row>
    <row r="24" spans="1:7" s="323" customFormat="1" ht="20.100000000000001" customHeight="1">
      <c r="A24" s="377" t="s">
        <v>453</v>
      </c>
      <c r="B24" s="378">
        <v>96</v>
      </c>
      <c r="C24" s="378">
        <v>130</v>
      </c>
      <c r="D24" s="387">
        <f t="shared" si="0"/>
        <v>135.41666666666669</v>
      </c>
    </row>
    <row r="25" spans="1:7" ht="29.25" customHeight="1">
      <c r="A25" s="377" t="s">
        <v>460</v>
      </c>
      <c r="B25" s="378">
        <v>578</v>
      </c>
      <c r="C25" s="378">
        <v>715</v>
      </c>
      <c r="D25" s="387">
        <f t="shared" si="0"/>
        <v>123.70242214532871</v>
      </c>
    </row>
    <row r="26" spans="1:7" ht="20.100000000000001" customHeight="1">
      <c r="A26" s="377" t="s">
        <v>455</v>
      </c>
      <c r="B26" s="378">
        <v>145</v>
      </c>
      <c r="C26" s="378">
        <v>187</v>
      </c>
      <c r="D26" s="387">
        <f t="shared" si="0"/>
        <v>128.9655172413793</v>
      </c>
    </row>
    <row r="27" spans="1:7" ht="20.100000000000001" customHeight="1">
      <c r="A27" s="380"/>
      <c r="B27" s="329"/>
      <c r="C27" s="329"/>
      <c r="D27" s="329"/>
      <c r="E27" s="329"/>
      <c r="F27" s="329"/>
      <c r="G27" s="329"/>
    </row>
    <row r="28" spans="1:7" ht="20.100000000000001" customHeight="1">
      <c r="A28" s="329"/>
      <c r="B28" s="329"/>
      <c r="C28" s="329"/>
    </row>
    <row r="29" spans="1:7" ht="20.100000000000001" customHeight="1">
      <c r="A29" s="329"/>
      <c r="B29" s="329"/>
      <c r="C29" s="329"/>
    </row>
    <row r="30" spans="1:7" ht="20.100000000000001" customHeight="1">
      <c r="A30" s="329"/>
      <c r="B30" s="329"/>
      <c r="C30" s="329"/>
    </row>
    <row r="31" spans="1:7" ht="20.100000000000001" customHeight="1">
      <c r="A31" s="329"/>
      <c r="B31" s="329"/>
      <c r="C31" s="329"/>
    </row>
    <row r="32" spans="1:7" ht="20.100000000000001" customHeight="1">
      <c r="A32" s="329"/>
      <c r="B32" s="329"/>
      <c r="C32" s="329"/>
    </row>
    <row r="33" spans="1:3" ht="20.100000000000001" customHeight="1">
      <c r="A33" s="329"/>
      <c r="B33" s="329"/>
      <c r="C33" s="329"/>
    </row>
    <row r="34" spans="1:3" ht="20.100000000000001" customHeight="1">
      <c r="A34" s="329"/>
      <c r="B34" s="329"/>
      <c r="C34" s="329"/>
    </row>
    <row r="35" spans="1:3" ht="20.100000000000001" customHeight="1">
      <c r="A35" s="329"/>
      <c r="B35" s="329"/>
      <c r="C35" s="329"/>
    </row>
    <row r="36" spans="1:3" ht="20.100000000000001" customHeight="1">
      <c r="A36" s="329"/>
      <c r="B36" s="329"/>
      <c r="C36" s="329"/>
    </row>
    <row r="37" spans="1:3" ht="20.100000000000001" customHeight="1">
      <c r="A37" s="329"/>
      <c r="B37" s="329"/>
      <c r="C37" s="329"/>
    </row>
    <row r="38" spans="1:3" ht="20.100000000000001" customHeight="1">
      <c r="A38" s="329"/>
      <c r="B38" s="329"/>
      <c r="C38" s="329"/>
    </row>
    <row r="39" spans="1:3" ht="20.100000000000001" customHeight="1">
      <c r="A39" s="329"/>
      <c r="B39" s="329"/>
      <c r="C39" s="329"/>
    </row>
    <row r="40" spans="1:3" ht="20.100000000000001" customHeight="1">
      <c r="A40" s="329"/>
      <c r="B40" s="329"/>
      <c r="C40" s="329"/>
    </row>
    <row r="41" spans="1:3" ht="20.100000000000001" customHeight="1">
      <c r="A41" s="329"/>
      <c r="B41" s="329"/>
      <c r="C41" s="329"/>
    </row>
    <row r="42" spans="1:3" ht="20.100000000000001" customHeight="1">
      <c r="A42" s="329"/>
      <c r="B42" s="329"/>
      <c r="C42" s="329"/>
    </row>
    <row r="43" spans="1:3" ht="20.100000000000001" customHeight="1">
      <c r="A43" s="329"/>
      <c r="B43" s="329"/>
      <c r="C43" s="329"/>
    </row>
    <row r="44" spans="1:3" ht="20.100000000000001" customHeight="1">
      <c r="A44" s="329"/>
      <c r="B44" s="329"/>
      <c r="C44" s="329"/>
    </row>
    <row r="45" spans="1:3" ht="20.100000000000001" customHeight="1">
      <c r="A45" s="329"/>
      <c r="B45" s="329"/>
      <c r="C45" s="329"/>
    </row>
    <row r="46" spans="1:3" ht="20.100000000000001" customHeight="1">
      <c r="A46" s="329"/>
      <c r="B46" s="329"/>
      <c r="C46" s="329"/>
    </row>
    <row r="47" spans="1:3" ht="20.100000000000001" customHeight="1">
      <c r="A47" s="329"/>
      <c r="B47" s="329"/>
      <c r="C47" s="329"/>
    </row>
    <row r="48" spans="1:3" ht="20.100000000000001" customHeight="1">
      <c r="A48" s="329"/>
      <c r="B48" s="329"/>
      <c r="C48" s="329"/>
    </row>
    <row r="49" spans="1:3" ht="20.100000000000001" customHeight="1">
      <c r="A49" s="329"/>
      <c r="B49" s="329"/>
      <c r="C49" s="329"/>
    </row>
    <row r="50" spans="1:3" ht="20.100000000000001" customHeight="1">
      <c r="A50" s="329"/>
      <c r="B50" s="329"/>
      <c r="C50" s="329"/>
    </row>
    <row r="51" spans="1:3" ht="20.100000000000001" customHeight="1">
      <c r="A51" s="329"/>
      <c r="B51" s="329"/>
      <c r="C51" s="329"/>
    </row>
    <row r="52" spans="1:3" ht="20.100000000000001" customHeight="1">
      <c r="A52" s="329"/>
      <c r="B52" s="329"/>
      <c r="C52" s="329"/>
    </row>
    <row r="53" spans="1:3" ht="20.100000000000001" customHeight="1">
      <c r="A53" s="329"/>
      <c r="B53" s="329"/>
      <c r="C53" s="329"/>
    </row>
    <row r="54" spans="1:3" ht="20.100000000000001" customHeight="1">
      <c r="A54" s="329"/>
      <c r="B54" s="329"/>
      <c r="C54" s="329"/>
    </row>
    <row r="55" spans="1:3" ht="20.100000000000001" customHeight="1">
      <c r="A55" s="329"/>
      <c r="B55" s="329"/>
      <c r="C55" s="329"/>
    </row>
    <row r="56" spans="1:3" ht="20.100000000000001" customHeight="1">
      <c r="A56" s="329"/>
      <c r="B56" s="329"/>
      <c r="C56" s="329"/>
    </row>
    <row r="57" spans="1:3" ht="20.100000000000001" customHeight="1">
      <c r="A57" s="329"/>
      <c r="B57" s="329"/>
      <c r="C57" s="329"/>
    </row>
    <row r="58" spans="1:3" ht="20.100000000000001" customHeight="1">
      <c r="A58" s="329"/>
      <c r="B58" s="329"/>
      <c r="C58" s="329"/>
    </row>
    <row r="59" spans="1:3" ht="20.100000000000001" customHeight="1"/>
    <row r="60" spans="1:3" ht="20.100000000000001" customHeight="1"/>
    <row r="61" spans="1:3" ht="20.100000000000001" customHeight="1"/>
    <row r="62" spans="1:3" ht="20.100000000000001" customHeight="1"/>
    <row r="63" spans="1:3" ht="20.100000000000001" customHeight="1"/>
    <row r="64" spans="1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78"/>
  <sheetViews>
    <sheetView topLeftCell="A38" workbookViewId="0">
      <selection activeCell="C50" sqref="C50"/>
    </sheetView>
  </sheetViews>
  <sheetFormatPr defaultColWidth="9" defaultRowHeight="15"/>
  <cols>
    <col min="1" max="1" width="2" style="115" customWidth="1"/>
    <col min="2" max="2" width="31.42578125" style="115" customWidth="1"/>
    <col min="3" max="3" width="10.42578125" style="115" customWidth="1"/>
    <col min="4" max="4" width="10.140625" style="115" customWidth="1"/>
    <col min="5" max="5" width="9.85546875" style="115" customWidth="1"/>
    <col min="6" max="6" width="12.85546875" style="115" customWidth="1"/>
    <col min="7" max="7" width="13" style="115" customWidth="1"/>
    <col min="8" max="16384" width="9" style="115"/>
  </cols>
  <sheetData>
    <row r="1" spans="1:8" ht="20.100000000000001" customHeight="1">
      <c r="A1" s="114" t="s">
        <v>208</v>
      </c>
    </row>
    <row r="2" spans="1:8" ht="18" customHeight="1">
      <c r="A2" s="116"/>
      <c r="B2" s="116"/>
      <c r="C2" s="116"/>
      <c r="D2" s="116"/>
      <c r="E2" s="116"/>
      <c r="F2" s="116"/>
    </row>
    <row r="3" spans="1:8" ht="18" customHeight="1">
      <c r="A3" s="117"/>
      <c r="B3" s="117"/>
      <c r="C3" s="117"/>
      <c r="D3" s="117"/>
      <c r="E3" s="117"/>
      <c r="G3" s="118" t="s">
        <v>209</v>
      </c>
    </row>
    <row r="4" spans="1:8" ht="15.95" customHeight="1">
      <c r="A4" s="119"/>
      <c r="B4" s="119"/>
      <c r="C4" s="120" t="s">
        <v>70</v>
      </c>
      <c r="D4" s="120" t="s">
        <v>210</v>
      </c>
      <c r="E4" s="120" t="s">
        <v>72</v>
      </c>
      <c r="F4" s="121" t="s">
        <v>211</v>
      </c>
      <c r="G4" s="121" t="s">
        <v>211</v>
      </c>
    </row>
    <row r="5" spans="1:8" ht="15.95" customHeight="1">
      <c r="A5" s="122"/>
      <c r="B5" s="122"/>
      <c r="C5" s="123" t="s">
        <v>74</v>
      </c>
      <c r="D5" s="123" t="s">
        <v>75</v>
      </c>
      <c r="E5" s="123" t="s">
        <v>23</v>
      </c>
      <c r="F5" s="123" t="s">
        <v>212</v>
      </c>
      <c r="G5" s="123" t="s">
        <v>212</v>
      </c>
    </row>
    <row r="6" spans="1:8" ht="15.95" customHeight="1">
      <c r="A6" s="122"/>
      <c r="B6" s="122"/>
      <c r="C6" s="123" t="s">
        <v>76</v>
      </c>
      <c r="D6" s="123" t="s">
        <v>76</v>
      </c>
      <c r="E6" s="123" t="s">
        <v>76</v>
      </c>
      <c r="F6" s="123" t="s">
        <v>213</v>
      </c>
      <c r="G6" s="123" t="s">
        <v>26</v>
      </c>
    </row>
    <row r="7" spans="1:8" ht="15.95" customHeight="1">
      <c r="A7" s="122"/>
      <c r="B7" s="122"/>
      <c r="C7" s="124">
        <v>2024</v>
      </c>
      <c r="D7" s="124">
        <v>2024</v>
      </c>
      <c r="E7" s="124">
        <v>2024</v>
      </c>
      <c r="F7" s="124" t="s">
        <v>214</v>
      </c>
      <c r="G7" s="124" t="s">
        <v>7</v>
      </c>
    </row>
    <row r="8" spans="1:8" ht="15.95" customHeight="1">
      <c r="A8" s="122"/>
      <c r="B8" s="122"/>
      <c r="E8" s="123"/>
      <c r="F8" s="123"/>
      <c r="G8" s="123"/>
    </row>
    <row r="9" spans="1:8" ht="12" customHeight="1">
      <c r="A9" s="125" t="s">
        <v>215</v>
      </c>
      <c r="B9" s="126"/>
      <c r="C9" s="127">
        <v>57074.237000000001</v>
      </c>
      <c r="D9" s="127">
        <v>62115.051999999996</v>
      </c>
      <c r="E9" s="127">
        <v>363097.37485000002</v>
      </c>
      <c r="F9" s="128">
        <v>47.825461861997262</v>
      </c>
      <c r="G9" s="128">
        <v>101.97807511816785</v>
      </c>
    </row>
    <row r="10" spans="1:8" ht="15.6" customHeight="1">
      <c r="A10" s="129"/>
      <c r="B10" s="130" t="s">
        <v>216</v>
      </c>
      <c r="C10" s="131">
        <v>9971.33</v>
      </c>
      <c r="D10" s="131">
        <v>10880.52</v>
      </c>
      <c r="E10" s="131">
        <v>62604.28</v>
      </c>
      <c r="F10" s="132">
        <v>50.350328270543763</v>
      </c>
      <c r="G10" s="132">
        <v>96.594490108536391</v>
      </c>
      <c r="H10" s="133"/>
    </row>
    <row r="11" spans="1:8" ht="15.6" customHeight="1">
      <c r="A11" s="129"/>
      <c r="B11" s="134" t="s">
        <v>217</v>
      </c>
      <c r="D11" s="131"/>
      <c r="E11" s="131"/>
      <c r="F11" s="132"/>
      <c r="G11" s="132"/>
      <c r="H11" s="133"/>
    </row>
    <row r="12" spans="1:8" ht="15.6" customHeight="1">
      <c r="A12" s="129"/>
      <c r="B12" s="135" t="s">
        <v>218</v>
      </c>
      <c r="C12" s="136">
        <v>5883.21</v>
      </c>
      <c r="D12" s="136">
        <v>6450.41</v>
      </c>
      <c r="E12" s="136">
        <v>38190.83</v>
      </c>
      <c r="F12" s="137">
        <v>53.588919562113816</v>
      </c>
      <c r="G12" s="137">
        <v>79.228662767901781</v>
      </c>
      <c r="H12" s="133"/>
    </row>
    <row r="13" spans="1:8" ht="15.6" customHeight="1">
      <c r="A13" s="129"/>
      <c r="B13" s="135" t="s">
        <v>219</v>
      </c>
      <c r="C13" s="136">
        <v>991.61999999999989</v>
      </c>
      <c r="D13" s="136">
        <v>1045.1199999999999</v>
      </c>
      <c r="E13" s="136">
        <v>6054.68</v>
      </c>
      <c r="F13" s="137">
        <v>59.737889241777097</v>
      </c>
      <c r="G13" s="137">
        <v>134.61485443930118</v>
      </c>
      <c r="H13" s="133"/>
    </row>
    <row r="14" spans="1:8" ht="15.6" customHeight="1">
      <c r="A14" s="129"/>
      <c r="B14" s="135" t="s">
        <v>220</v>
      </c>
      <c r="C14" s="136">
        <v>139.53</v>
      </c>
      <c r="D14" s="136">
        <v>154.32</v>
      </c>
      <c r="E14" s="136">
        <v>642.05999999999995</v>
      </c>
      <c r="F14" s="137">
        <v>27.774124894018303</v>
      </c>
      <c r="G14" s="137">
        <v>129.54421645178863</v>
      </c>
      <c r="H14" s="133"/>
    </row>
    <row r="15" spans="1:8" ht="15.6" customHeight="1">
      <c r="A15" s="129"/>
      <c r="B15" s="135" t="s">
        <v>221</v>
      </c>
      <c r="C15" s="136">
        <v>114.27</v>
      </c>
      <c r="D15" s="136">
        <v>127.15</v>
      </c>
      <c r="E15" s="136">
        <v>625.42000000000007</v>
      </c>
      <c r="F15" s="137">
        <v>30.361387996324137</v>
      </c>
      <c r="G15" s="137">
        <v>108.0975508581503</v>
      </c>
      <c r="H15" s="133"/>
    </row>
    <row r="16" spans="1:8" ht="15.6" customHeight="1">
      <c r="A16" s="129"/>
      <c r="B16" s="135" t="s">
        <v>222</v>
      </c>
      <c r="C16" s="136">
        <v>68.051000000000002</v>
      </c>
      <c r="D16" s="136">
        <v>76.72</v>
      </c>
      <c r="E16" s="136">
        <v>397.25100000000003</v>
      </c>
      <c r="F16" s="138">
        <v>35.590865108944953</v>
      </c>
      <c r="G16" s="137">
        <v>59.246096255089419</v>
      </c>
      <c r="H16" s="133"/>
    </row>
    <row r="17" spans="1:12" ht="15.6" customHeight="1">
      <c r="A17" s="129"/>
      <c r="B17" s="135" t="s">
        <v>223</v>
      </c>
      <c r="C17" s="139">
        <v>67.14</v>
      </c>
      <c r="D17" s="139">
        <v>75.81</v>
      </c>
      <c r="E17" s="139">
        <v>381.30999999999995</v>
      </c>
      <c r="F17" s="138">
        <v>36.050865084617563</v>
      </c>
      <c r="G17" s="138">
        <v>116.93038945108863</v>
      </c>
      <c r="H17" s="133"/>
    </row>
    <row r="18" spans="1:12" ht="15.6" customHeight="1">
      <c r="A18" s="129"/>
      <c r="B18" s="135" t="s">
        <v>224</v>
      </c>
      <c r="C18" s="139">
        <v>65.02</v>
      </c>
      <c r="D18" s="139">
        <v>74.22</v>
      </c>
      <c r="E18" s="139">
        <v>376.18</v>
      </c>
      <c r="F18" s="138">
        <v>35.349947376334384</v>
      </c>
      <c r="G18" s="138">
        <v>75.966800621983481</v>
      </c>
      <c r="H18" s="133"/>
    </row>
    <row r="19" spans="1:12" ht="15.6" customHeight="1">
      <c r="A19" s="129"/>
      <c r="B19" s="135" t="s">
        <v>225</v>
      </c>
      <c r="C19" s="136">
        <v>49.43</v>
      </c>
      <c r="D19" s="136">
        <v>54.21</v>
      </c>
      <c r="E19" s="136">
        <v>254.51999999999998</v>
      </c>
      <c r="F19" s="137">
        <v>45.928144793114015</v>
      </c>
      <c r="G19" s="137">
        <v>124.72190914882148</v>
      </c>
      <c r="H19" s="133"/>
    </row>
    <row r="20" spans="1:12" ht="15.6" customHeight="1">
      <c r="A20" s="129"/>
      <c r="B20" s="135" t="s">
        <v>226</v>
      </c>
      <c r="C20" s="136">
        <v>40.24</v>
      </c>
      <c r="D20" s="136">
        <v>43.42</v>
      </c>
      <c r="E20" s="136">
        <v>197.2</v>
      </c>
      <c r="F20" s="137">
        <v>43.464844610976414</v>
      </c>
      <c r="G20" s="137">
        <v>137.81536096163251</v>
      </c>
      <c r="H20" s="133"/>
    </row>
    <row r="21" spans="1:12" ht="15.6" customHeight="1">
      <c r="A21" s="129"/>
      <c r="B21" s="135" t="s">
        <v>227</v>
      </c>
      <c r="C21" s="140">
        <v>28.74</v>
      </c>
      <c r="D21" s="140">
        <v>31.93</v>
      </c>
      <c r="E21" s="140">
        <v>122.63800000000001</v>
      </c>
      <c r="F21" s="141">
        <v>33.795745149911824</v>
      </c>
      <c r="G21" s="141">
        <v>128.60528523489933</v>
      </c>
      <c r="H21" s="133"/>
    </row>
    <row r="22" spans="1:12" ht="15.6" customHeight="1">
      <c r="A22" s="129"/>
      <c r="B22" s="130" t="s">
        <v>228</v>
      </c>
      <c r="C22" s="131">
        <v>47102.906999999999</v>
      </c>
      <c r="D22" s="131">
        <v>51234.531999999999</v>
      </c>
      <c r="E22" s="131">
        <v>300493.09484999999</v>
      </c>
      <c r="F22" s="132">
        <v>47.330979146589229</v>
      </c>
      <c r="G22" s="132">
        <v>103.17610563530954</v>
      </c>
      <c r="H22" s="133"/>
    </row>
    <row r="23" spans="1:12" ht="15.6" customHeight="1">
      <c r="A23" s="129"/>
      <c r="B23" s="142" t="s">
        <v>229</v>
      </c>
      <c r="C23" s="136">
        <v>31448.838</v>
      </c>
      <c r="D23" s="136">
        <v>34238.546000000002</v>
      </c>
      <c r="E23" s="136">
        <v>200984.92512</v>
      </c>
      <c r="F23" s="137">
        <v>44.812755182214069</v>
      </c>
      <c r="G23" s="137">
        <v>101.90206087750786</v>
      </c>
      <c r="H23" s="133"/>
    </row>
    <row r="24" spans="1:12" ht="15.6" customHeight="1">
      <c r="A24" s="129"/>
      <c r="B24" s="142" t="s">
        <v>230</v>
      </c>
      <c r="C24" s="136">
        <v>13463.81</v>
      </c>
      <c r="D24" s="136">
        <v>14730.837</v>
      </c>
      <c r="E24" s="136">
        <v>85726.53373000001</v>
      </c>
      <c r="F24" s="137">
        <v>51.891093550864497</v>
      </c>
      <c r="G24" s="137">
        <v>106.12939786444858</v>
      </c>
      <c r="H24" s="133"/>
    </row>
    <row r="25" spans="1:12" ht="15.6" customHeight="1">
      <c r="A25" s="129"/>
      <c r="B25" s="142" t="s">
        <v>231</v>
      </c>
      <c r="C25" s="136">
        <v>2190.259</v>
      </c>
      <c r="D25" s="136">
        <v>2265.1489999999999</v>
      </c>
      <c r="E25" s="136">
        <v>13781.636</v>
      </c>
      <c r="F25" s="137">
        <v>65.093517606414792</v>
      </c>
      <c r="G25" s="137">
        <v>104.13806736041489</v>
      </c>
      <c r="H25" s="133"/>
    </row>
    <row r="26" spans="1:12" ht="15.6" customHeight="1">
      <c r="B26" s="143" t="s">
        <v>232</v>
      </c>
      <c r="C26" s="144"/>
      <c r="D26" s="144"/>
      <c r="E26" s="144"/>
      <c r="F26" s="141"/>
      <c r="G26" s="141"/>
      <c r="H26" s="133"/>
    </row>
    <row r="27" spans="1:12" ht="15.6" customHeight="1">
      <c r="A27" s="145"/>
      <c r="B27" s="146" t="s">
        <v>143</v>
      </c>
      <c r="C27" s="140">
        <v>6505.5469999999996</v>
      </c>
      <c r="D27" s="140">
        <v>7324.5129999999999</v>
      </c>
      <c r="E27" s="140">
        <v>38113.089</v>
      </c>
      <c r="F27" s="141">
        <v>46.011855416463298</v>
      </c>
      <c r="G27" s="141">
        <v>133.85757865049482</v>
      </c>
      <c r="H27" s="133"/>
      <c r="L27" s="146"/>
    </row>
    <row r="28" spans="1:12" ht="15.6" customHeight="1">
      <c r="A28" s="145"/>
      <c r="B28" s="146" t="s">
        <v>194</v>
      </c>
      <c r="C28" s="140">
        <v>4092.1</v>
      </c>
      <c r="D28" s="140">
        <v>4602</v>
      </c>
      <c r="E28" s="140">
        <v>25256.25</v>
      </c>
      <c r="F28" s="141">
        <v>31.818418607745052</v>
      </c>
      <c r="G28" s="141">
        <v>101.2544263293541</v>
      </c>
      <c r="H28" s="133"/>
      <c r="L28" s="146"/>
    </row>
    <row r="29" spans="1:12" ht="15.6" customHeight="1">
      <c r="A29" s="145"/>
      <c r="B29" s="146" t="s">
        <v>191</v>
      </c>
      <c r="C29" s="140">
        <v>1801.057</v>
      </c>
      <c r="D29" s="140">
        <v>1864.2049999999999</v>
      </c>
      <c r="E29" s="140">
        <v>11850.281999999999</v>
      </c>
      <c r="F29" s="141">
        <v>53.864918181818176</v>
      </c>
      <c r="G29" s="141">
        <v>106.00831908442481</v>
      </c>
      <c r="H29" s="133"/>
      <c r="L29" s="146"/>
    </row>
    <row r="30" spans="1:12" ht="15.6" customHeight="1">
      <c r="A30" s="145"/>
      <c r="B30" s="146" t="s">
        <v>193</v>
      </c>
      <c r="C30" s="140">
        <v>1566.057</v>
      </c>
      <c r="D30" s="140">
        <v>1657.1990000000001</v>
      </c>
      <c r="E30" s="140">
        <v>10964.965850000001</v>
      </c>
      <c r="F30" s="141">
        <v>48.536608291973067</v>
      </c>
      <c r="G30" s="141">
        <v>111.42472908895557</v>
      </c>
      <c r="H30" s="133"/>
      <c r="L30" s="146"/>
    </row>
    <row r="31" spans="1:12" ht="15.6" customHeight="1">
      <c r="A31" s="145"/>
      <c r="B31" s="146" t="s">
        <v>148</v>
      </c>
      <c r="C31" s="140">
        <v>1715.806</v>
      </c>
      <c r="D31" s="140">
        <v>1869.5139999999999</v>
      </c>
      <c r="E31" s="140">
        <v>9948.5210000000006</v>
      </c>
      <c r="F31" s="141">
        <v>49.810496707011652</v>
      </c>
      <c r="G31" s="141">
        <v>95.546340765830863</v>
      </c>
      <c r="H31" s="133"/>
      <c r="L31" s="146"/>
    </row>
    <row r="32" spans="1:12" ht="15.6" customHeight="1">
      <c r="A32" s="145"/>
      <c r="B32" s="146" t="s">
        <v>149</v>
      </c>
      <c r="C32" s="140">
        <v>1452.4780000000001</v>
      </c>
      <c r="D32" s="140">
        <v>1612.297</v>
      </c>
      <c r="E32" s="140">
        <v>9010.5560000000005</v>
      </c>
      <c r="F32" s="141">
        <v>45.390803040703972</v>
      </c>
      <c r="G32" s="141">
        <v>106.01826554936665</v>
      </c>
      <c r="H32" s="133"/>
    </row>
    <row r="33" spans="1:8">
      <c r="A33" s="145"/>
      <c r="B33" s="146" t="s">
        <v>168</v>
      </c>
      <c r="C33" s="140">
        <v>1469.5360000000001</v>
      </c>
      <c r="D33" s="140">
        <v>1503.8150000000001</v>
      </c>
      <c r="E33" s="140">
        <v>8245.7389999999996</v>
      </c>
      <c r="F33" s="141">
        <v>64.236936316869659</v>
      </c>
      <c r="G33" s="141">
        <v>125.0736078294977</v>
      </c>
      <c r="H33" s="133"/>
    </row>
    <row r="34" spans="1:8">
      <c r="A34" s="145"/>
      <c r="B34" s="146" t="s">
        <v>146</v>
      </c>
      <c r="C34" s="140">
        <v>1138.6020000000001</v>
      </c>
      <c r="D34" s="140">
        <v>1277.9680000000001</v>
      </c>
      <c r="E34" s="140">
        <v>7762.0240000000003</v>
      </c>
      <c r="F34" s="141">
        <v>45.337680566012494</v>
      </c>
      <c r="G34" s="141">
        <v>98.189148247825003</v>
      </c>
      <c r="H34" s="133"/>
    </row>
    <row r="35" spans="1:8">
      <c r="A35" s="145"/>
      <c r="B35" s="146" t="s">
        <v>192</v>
      </c>
      <c r="C35" s="140">
        <v>1127.836</v>
      </c>
      <c r="D35" s="140">
        <v>1292.27</v>
      </c>
      <c r="E35" s="140">
        <v>7250.5020000000004</v>
      </c>
      <c r="F35" s="141">
        <v>48.262294933562067</v>
      </c>
      <c r="G35" s="141">
        <v>118.71571911611542</v>
      </c>
      <c r="H35" s="133"/>
    </row>
    <row r="36" spans="1:8">
      <c r="A36" s="145"/>
      <c r="B36" s="146" t="s">
        <v>195</v>
      </c>
      <c r="C36" s="140">
        <v>952.202</v>
      </c>
      <c r="D36" s="140">
        <v>995.34900000000005</v>
      </c>
      <c r="E36" s="140">
        <v>5625.3209999999999</v>
      </c>
      <c r="F36" s="141">
        <v>55.928244527994543</v>
      </c>
      <c r="G36" s="141">
        <v>111.9749644238515</v>
      </c>
      <c r="H36" s="133"/>
    </row>
    <row r="37" spans="1:8">
      <c r="A37" s="145"/>
      <c r="B37" s="146" t="s">
        <v>169</v>
      </c>
      <c r="C37" s="140">
        <v>798.22900000000004</v>
      </c>
      <c r="D37" s="140">
        <v>813.08399999999995</v>
      </c>
      <c r="E37" s="140">
        <v>5315.9629999999997</v>
      </c>
      <c r="F37" s="141">
        <v>53.594765904377638</v>
      </c>
      <c r="G37" s="141">
        <v>98.593767851234389</v>
      </c>
      <c r="H37" s="133"/>
    </row>
    <row r="38" spans="1:8">
      <c r="A38" s="145"/>
      <c r="B38" s="146" t="s">
        <v>233</v>
      </c>
      <c r="C38" s="140">
        <v>751.17200000000003</v>
      </c>
      <c r="D38" s="140">
        <v>793.67</v>
      </c>
      <c r="E38" s="140">
        <v>5048.6869999999999</v>
      </c>
      <c r="F38" s="141">
        <v>57.193506384341987</v>
      </c>
      <c r="G38" s="141">
        <v>106.84140590760194</v>
      </c>
      <c r="H38" s="133"/>
    </row>
    <row r="39" spans="1:8">
      <c r="A39" s="145"/>
      <c r="B39" s="146" t="s">
        <v>179</v>
      </c>
      <c r="C39" s="140">
        <v>660.70399999999995</v>
      </c>
      <c r="D39" s="140">
        <v>778.13800000000003</v>
      </c>
      <c r="E39" s="140">
        <v>5038.7809999999999</v>
      </c>
      <c r="F39" s="141">
        <v>54.45116855730334</v>
      </c>
      <c r="G39" s="141">
        <v>89.889674761489445</v>
      </c>
      <c r="H39" s="133"/>
    </row>
    <row r="40" spans="1:8">
      <c r="A40" s="145"/>
      <c r="B40" s="146" t="s">
        <v>234</v>
      </c>
      <c r="C40" s="140">
        <v>772.02700000000004</v>
      </c>
      <c r="D40" s="140">
        <v>827.34400000000005</v>
      </c>
      <c r="E40" s="140">
        <v>4942.0950000000003</v>
      </c>
      <c r="F40" s="141">
        <v>51.135143177718</v>
      </c>
      <c r="G40" s="141">
        <v>104.81272455461281</v>
      </c>
      <c r="H40" s="133"/>
    </row>
    <row r="41" spans="1:8">
      <c r="A41" s="145"/>
      <c r="B41" s="146" t="s">
        <v>177</v>
      </c>
      <c r="C41" s="140">
        <v>834.91099999999994</v>
      </c>
      <c r="D41" s="140">
        <v>851.01499999999999</v>
      </c>
      <c r="E41" s="140">
        <v>4905.8860000000004</v>
      </c>
      <c r="F41" s="141">
        <v>57.502578943932278</v>
      </c>
      <c r="G41" s="141">
        <v>122.53708106693165</v>
      </c>
      <c r="H41" s="133"/>
    </row>
    <row r="42" spans="1:8">
      <c r="A42" s="145"/>
      <c r="B42" s="146" t="s">
        <v>144</v>
      </c>
      <c r="C42" s="140">
        <v>669.07</v>
      </c>
      <c r="D42" s="140">
        <v>731.75900000000001</v>
      </c>
      <c r="E42" s="140">
        <v>4829.4690000000001</v>
      </c>
      <c r="F42" s="141">
        <v>59.37058782238055</v>
      </c>
      <c r="G42" s="141">
        <v>95.211385615979921</v>
      </c>
      <c r="H42" s="133"/>
    </row>
    <row r="43" spans="1:8">
      <c r="A43" s="145"/>
      <c r="B43" s="146" t="s">
        <v>203</v>
      </c>
      <c r="C43" s="140">
        <v>703.90300000000002</v>
      </c>
      <c r="D43" s="140">
        <v>737.27</v>
      </c>
      <c r="E43" s="140">
        <v>4759.616</v>
      </c>
      <c r="F43" s="141">
        <v>54.003263830290813</v>
      </c>
      <c r="G43" s="141">
        <v>107.10780640367329</v>
      </c>
      <c r="H43" s="133"/>
    </row>
    <row r="44" spans="1:8">
      <c r="A44" s="145"/>
      <c r="B44" s="146" t="s">
        <v>152</v>
      </c>
      <c r="C44" s="140">
        <v>555.63800000000003</v>
      </c>
      <c r="D44" s="140">
        <v>570.69500000000005</v>
      </c>
      <c r="E44" s="140">
        <v>4509.26</v>
      </c>
      <c r="F44" s="141">
        <v>49.829463549180417</v>
      </c>
      <c r="G44" s="141">
        <v>84.214650748792977</v>
      </c>
      <c r="H44" s="133"/>
    </row>
    <row r="45" spans="1:8">
      <c r="A45" s="145"/>
      <c r="B45" s="146" t="s">
        <v>151</v>
      </c>
      <c r="C45" s="140">
        <v>794.31899999999996</v>
      </c>
      <c r="D45" s="140">
        <v>829.34299999999996</v>
      </c>
      <c r="E45" s="140">
        <v>4330.2960000000003</v>
      </c>
      <c r="F45" s="141">
        <v>53.975463658673029</v>
      </c>
      <c r="G45" s="141">
        <v>123.44189491166242</v>
      </c>
      <c r="H45" s="133"/>
    </row>
    <row r="46" spans="1:8">
      <c r="A46" s="145"/>
      <c r="B46" s="146" t="s">
        <v>160</v>
      </c>
      <c r="C46" s="140">
        <v>690.22799999999995</v>
      </c>
      <c r="D46" s="140">
        <v>781.10799999999995</v>
      </c>
      <c r="E46" s="140">
        <v>4301.3599999999997</v>
      </c>
      <c r="F46" s="141">
        <v>46.252734500340217</v>
      </c>
      <c r="G46" s="141">
        <v>88.527882508366844</v>
      </c>
      <c r="H46" s="133"/>
    </row>
    <row r="47" spans="1:8">
      <c r="A47" s="145"/>
      <c r="B47" s="146" t="s">
        <v>162</v>
      </c>
      <c r="C47" s="140">
        <v>592.13199999999995</v>
      </c>
      <c r="D47" s="140">
        <v>603.41800000000001</v>
      </c>
      <c r="E47" s="140">
        <v>4157.8239999999996</v>
      </c>
      <c r="F47" s="141">
        <v>46.821319444147278</v>
      </c>
      <c r="G47" s="141">
        <v>70.650902816742018</v>
      </c>
      <c r="H47" s="133"/>
    </row>
    <row r="48" spans="1:8">
      <c r="A48" s="145"/>
      <c r="B48" s="146" t="s">
        <v>235</v>
      </c>
      <c r="C48" s="140">
        <v>547.99199999999996</v>
      </c>
      <c r="D48" s="140">
        <v>580.44600000000003</v>
      </c>
      <c r="E48" s="140">
        <v>4144.2969999999996</v>
      </c>
      <c r="F48" s="141">
        <v>63.741969956366638</v>
      </c>
      <c r="G48" s="141">
        <v>106.45173553468513</v>
      </c>
      <c r="H48" s="133"/>
    </row>
    <row r="49" spans="1:8">
      <c r="A49" s="145"/>
      <c r="H49" s="133"/>
    </row>
    <row r="50" spans="1:8">
      <c r="A50" s="145"/>
    </row>
    <row r="51" spans="1:8">
      <c r="A51" s="145"/>
    </row>
    <row r="52" spans="1:8">
      <c r="A52" s="145"/>
    </row>
    <row r="53" spans="1:8">
      <c r="A53" s="145"/>
    </row>
    <row r="54" spans="1:8">
      <c r="A54" s="145"/>
    </row>
    <row r="55" spans="1:8">
      <c r="A55" s="145"/>
    </row>
    <row r="56" spans="1:8">
      <c r="A56" s="145"/>
    </row>
    <row r="57" spans="1:8">
      <c r="A57" s="145"/>
    </row>
    <row r="58" spans="1:8">
      <c r="A58" s="145"/>
    </row>
    <row r="59" spans="1:8">
      <c r="A59" s="145"/>
    </row>
    <row r="60" spans="1:8">
      <c r="A60" s="145"/>
    </row>
    <row r="61" spans="1:8">
      <c r="A61" s="145"/>
    </row>
    <row r="62" spans="1:8">
      <c r="A62" s="145"/>
    </row>
    <row r="63" spans="1:8">
      <c r="A63" s="145"/>
    </row>
    <row r="64" spans="1:8">
      <c r="A64" s="145"/>
    </row>
    <row r="65" spans="1:6">
      <c r="A65" s="145"/>
    </row>
    <row r="66" spans="1:6">
      <c r="A66" s="145"/>
    </row>
    <row r="67" spans="1:6">
      <c r="A67" s="145"/>
    </row>
    <row r="68" spans="1:6">
      <c r="A68" s="145"/>
    </row>
    <row r="69" spans="1:6">
      <c r="A69" s="145"/>
    </row>
    <row r="70" spans="1:6">
      <c r="A70" s="145"/>
    </row>
    <row r="71" spans="1:6">
      <c r="A71" s="145"/>
    </row>
    <row r="72" spans="1:6">
      <c r="A72" s="147"/>
      <c r="B72" s="147"/>
      <c r="C72" s="147"/>
      <c r="D72" s="147"/>
      <c r="E72" s="147"/>
      <c r="F72" s="147"/>
    </row>
    <row r="73" spans="1:6">
      <c r="A73" s="147"/>
      <c r="B73" s="147"/>
      <c r="C73" s="147"/>
      <c r="D73" s="147"/>
      <c r="E73" s="147"/>
      <c r="F73" s="147"/>
    </row>
    <row r="74" spans="1:6">
      <c r="A74" s="147"/>
      <c r="B74" s="147"/>
      <c r="C74" s="147"/>
      <c r="D74" s="147"/>
      <c r="E74" s="147"/>
      <c r="F74" s="147"/>
    </row>
    <row r="75" spans="1:6">
      <c r="A75" s="147"/>
      <c r="B75" s="147"/>
      <c r="C75" s="147"/>
      <c r="D75" s="147"/>
      <c r="E75" s="147"/>
      <c r="F75" s="147"/>
    </row>
    <row r="76" spans="1:6">
      <c r="A76" s="147"/>
      <c r="B76" s="147"/>
      <c r="C76" s="147"/>
      <c r="D76" s="147"/>
      <c r="E76" s="147"/>
      <c r="F76" s="147"/>
    </row>
    <row r="77" spans="1:6">
      <c r="A77" s="147"/>
      <c r="B77" s="147"/>
      <c r="C77" s="147"/>
      <c r="D77" s="147"/>
      <c r="E77" s="147"/>
      <c r="F77" s="147"/>
    </row>
    <row r="78" spans="1:6">
      <c r="A78" s="147"/>
      <c r="B78" s="147"/>
      <c r="C78" s="147"/>
      <c r="D78" s="147"/>
      <c r="E78" s="147"/>
      <c r="F78" s="147"/>
    </row>
  </sheetData>
  <pageMargins left="0.78740157480314998" right="0.17" top="0.74803149606299202" bottom="0.47244094488188998" header="0.43307086614173201" footer="0.31496062992126"/>
  <pageSetup paperSize="9" orientation="portrait" r:id="rId1"/>
  <headerFooter alignWithMargins="0">
    <oddHeader>&amp;C&amp;"Times New Roman,Regular"&amp;13&amp;P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7"/>
  <sheetViews>
    <sheetView workbookViewId="0">
      <selection activeCell="J18" sqref="J18"/>
    </sheetView>
  </sheetViews>
  <sheetFormatPr defaultRowHeight="15"/>
  <cols>
    <col min="1" max="1" width="4.28515625" style="393" customWidth="1"/>
    <col min="2" max="2" width="37.7109375" style="393" customWidth="1"/>
    <col min="3" max="3" width="13.28515625" style="393" customWidth="1"/>
    <col min="4" max="4" width="12.85546875" style="393" customWidth="1"/>
    <col min="5" max="5" width="12.140625" style="393" customWidth="1"/>
    <col min="6" max="219" width="9.140625" style="393"/>
    <col min="220" max="220" width="4.28515625" style="393" customWidth="1"/>
    <col min="221" max="221" width="45.42578125" style="393" customWidth="1"/>
    <col min="222" max="223" width="20.7109375" style="393" customWidth="1"/>
    <col min="224" max="224" width="21.42578125" style="393" bestFit="1" customWidth="1"/>
    <col min="225" max="475" width="9.140625" style="393"/>
    <col min="476" max="476" width="4.28515625" style="393" customWidth="1"/>
    <col min="477" max="477" width="45.42578125" style="393" customWidth="1"/>
    <col min="478" max="479" width="20.7109375" style="393" customWidth="1"/>
    <col min="480" max="480" width="21.42578125" style="393" bestFit="1" customWidth="1"/>
    <col min="481" max="731" width="9.140625" style="393"/>
    <col min="732" max="732" width="4.28515625" style="393" customWidth="1"/>
    <col min="733" max="733" width="45.42578125" style="393" customWidth="1"/>
    <col min="734" max="735" width="20.7109375" style="393" customWidth="1"/>
    <col min="736" max="736" width="21.42578125" style="393" bestFit="1" customWidth="1"/>
    <col min="737" max="987" width="9.140625" style="393"/>
    <col min="988" max="988" width="4.28515625" style="393" customWidth="1"/>
    <col min="989" max="989" width="45.42578125" style="393" customWidth="1"/>
    <col min="990" max="991" width="20.7109375" style="393" customWidth="1"/>
    <col min="992" max="992" width="21.42578125" style="393" bestFit="1" customWidth="1"/>
    <col min="993" max="1243" width="9.140625" style="393"/>
    <col min="1244" max="1244" width="4.28515625" style="393" customWidth="1"/>
    <col min="1245" max="1245" width="45.42578125" style="393" customWidth="1"/>
    <col min="1246" max="1247" width="20.7109375" style="393" customWidth="1"/>
    <col min="1248" max="1248" width="21.42578125" style="393" bestFit="1" customWidth="1"/>
    <col min="1249" max="1499" width="9.140625" style="393"/>
    <col min="1500" max="1500" width="4.28515625" style="393" customWidth="1"/>
    <col min="1501" max="1501" width="45.42578125" style="393" customWidth="1"/>
    <col min="1502" max="1503" width="20.7109375" style="393" customWidth="1"/>
    <col min="1504" max="1504" width="21.42578125" style="393" bestFit="1" customWidth="1"/>
    <col min="1505" max="1755" width="9.140625" style="393"/>
    <col min="1756" max="1756" width="4.28515625" style="393" customWidth="1"/>
    <col min="1757" max="1757" width="45.42578125" style="393" customWidth="1"/>
    <col min="1758" max="1759" width="20.7109375" style="393" customWidth="1"/>
    <col min="1760" max="1760" width="21.42578125" style="393" bestFit="1" customWidth="1"/>
    <col min="1761" max="2011" width="9.140625" style="393"/>
    <col min="2012" max="2012" width="4.28515625" style="393" customWidth="1"/>
    <col min="2013" max="2013" width="45.42578125" style="393" customWidth="1"/>
    <col min="2014" max="2015" width="20.7109375" style="393" customWidth="1"/>
    <col min="2016" max="2016" width="21.42578125" style="393" bestFit="1" customWidth="1"/>
    <col min="2017" max="2267" width="9.140625" style="393"/>
    <col min="2268" max="2268" width="4.28515625" style="393" customWidth="1"/>
    <col min="2269" max="2269" width="45.42578125" style="393" customWidth="1"/>
    <col min="2270" max="2271" width="20.7109375" style="393" customWidth="1"/>
    <col min="2272" max="2272" width="21.42578125" style="393" bestFit="1" customWidth="1"/>
    <col min="2273" max="2523" width="9.140625" style="393"/>
    <col min="2524" max="2524" width="4.28515625" style="393" customWidth="1"/>
    <col min="2525" max="2525" width="45.42578125" style="393" customWidth="1"/>
    <col min="2526" max="2527" width="20.7109375" style="393" customWidth="1"/>
    <col min="2528" max="2528" width="21.42578125" style="393" bestFit="1" customWidth="1"/>
    <col min="2529" max="2779" width="9.140625" style="393"/>
    <col min="2780" max="2780" width="4.28515625" style="393" customWidth="1"/>
    <col min="2781" max="2781" width="45.42578125" style="393" customWidth="1"/>
    <col min="2782" max="2783" width="20.7109375" style="393" customWidth="1"/>
    <col min="2784" max="2784" width="21.42578125" style="393" bestFit="1" customWidth="1"/>
    <col min="2785" max="3035" width="9.140625" style="393"/>
    <col min="3036" max="3036" width="4.28515625" style="393" customWidth="1"/>
    <col min="3037" max="3037" width="45.42578125" style="393" customWidth="1"/>
    <col min="3038" max="3039" width="20.7109375" style="393" customWidth="1"/>
    <col min="3040" max="3040" width="21.42578125" style="393" bestFit="1" customWidth="1"/>
    <col min="3041" max="3291" width="9.140625" style="393"/>
    <col min="3292" max="3292" width="4.28515625" style="393" customWidth="1"/>
    <col min="3293" max="3293" width="45.42578125" style="393" customWidth="1"/>
    <col min="3294" max="3295" width="20.7109375" style="393" customWidth="1"/>
    <col min="3296" max="3296" width="21.42578125" style="393" bestFit="1" customWidth="1"/>
    <col min="3297" max="3547" width="9.140625" style="393"/>
    <col min="3548" max="3548" width="4.28515625" style="393" customWidth="1"/>
    <col min="3549" max="3549" width="45.42578125" style="393" customWidth="1"/>
    <col min="3550" max="3551" width="20.7109375" style="393" customWidth="1"/>
    <col min="3552" max="3552" width="21.42578125" style="393" bestFit="1" customWidth="1"/>
    <col min="3553" max="3803" width="9.140625" style="393"/>
    <col min="3804" max="3804" width="4.28515625" style="393" customWidth="1"/>
    <col min="3805" max="3805" width="45.42578125" style="393" customWidth="1"/>
    <col min="3806" max="3807" width="20.7109375" style="393" customWidth="1"/>
    <col min="3808" max="3808" width="21.42578125" style="393" bestFit="1" customWidth="1"/>
    <col min="3809" max="4059" width="9.140625" style="393"/>
    <col min="4060" max="4060" width="4.28515625" style="393" customWidth="1"/>
    <col min="4061" max="4061" width="45.42578125" style="393" customWidth="1"/>
    <col min="4062" max="4063" width="20.7109375" style="393" customWidth="1"/>
    <col min="4064" max="4064" width="21.42578125" style="393" bestFit="1" customWidth="1"/>
    <col min="4065" max="4315" width="9.140625" style="393"/>
    <col min="4316" max="4316" width="4.28515625" style="393" customWidth="1"/>
    <col min="4317" max="4317" width="45.42578125" style="393" customWidth="1"/>
    <col min="4318" max="4319" width="20.7109375" style="393" customWidth="1"/>
    <col min="4320" max="4320" width="21.42578125" style="393" bestFit="1" customWidth="1"/>
    <col min="4321" max="4571" width="9.140625" style="393"/>
    <col min="4572" max="4572" width="4.28515625" style="393" customWidth="1"/>
    <col min="4573" max="4573" width="45.42578125" style="393" customWidth="1"/>
    <col min="4574" max="4575" width="20.7109375" style="393" customWidth="1"/>
    <col min="4576" max="4576" width="21.42578125" style="393" bestFit="1" customWidth="1"/>
    <col min="4577" max="4827" width="9.140625" style="393"/>
    <col min="4828" max="4828" width="4.28515625" style="393" customWidth="1"/>
    <col min="4829" max="4829" width="45.42578125" style="393" customWidth="1"/>
    <col min="4830" max="4831" width="20.7109375" style="393" customWidth="1"/>
    <col min="4832" max="4832" width="21.42578125" style="393" bestFit="1" customWidth="1"/>
    <col min="4833" max="5083" width="9.140625" style="393"/>
    <col min="5084" max="5084" width="4.28515625" style="393" customWidth="1"/>
    <col min="5085" max="5085" width="45.42578125" style="393" customWidth="1"/>
    <col min="5086" max="5087" width="20.7109375" style="393" customWidth="1"/>
    <col min="5088" max="5088" width="21.42578125" style="393" bestFit="1" customWidth="1"/>
    <col min="5089" max="5339" width="9.140625" style="393"/>
    <col min="5340" max="5340" width="4.28515625" style="393" customWidth="1"/>
    <col min="5341" max="5341" width="45.42578125" style="393" customWidth="1"/>
    <col min="5342" max="5343" width="20.7109375" style="393" customWidth="1"/>
    <col min="5344" max="5344" width="21.42578125" style="393" bestFit="1" customWidth="1"/>
    <col min="5345" max="5595" width="9.140625" style="393"/>
    <col min="5596" max="5596" width="4.28515625" style="393" customWidth="1"/>
    <col min="5597" max="5597" width="45.42578125" style="393" customWidth="1"/>
    <col min="5598" max="5599" width="20.7109375" style="393" customWidth="1"/>
    <col min="5600" max="5600" width="21.42578125" style="393" bestFit="1" customWidth="1"/>
    <col min="5601" max="5851" width="9.140625" style="393"/>
    <col min="5852" max="5852" width="4.28515625" style="393" customWidth="1"/>
    <col min="5853" max="5853" width="45.42578125" style="393" customWidth="1"/>
    <col min="5854" max="5855" width="20.7109375" style="393" customWidth="1"/>
    <col min="5856" max="5856" width="21.42578125" style="393" bestFit="1" customWidth="1"/>
    <col min="5857" max="6107" width="9.140625" style="393"/>
    <col min="6108" max="6108" width="4.28515625" style="393" customWidth="1"/>
    <col min="6109" max="6109" width="45.42578125" style="393" customWidth="1"/>
    <col min="6110" max="6111" width="20.7109375" style="393" customWidth="1"/>
    <col min="6112" max="6112" width="21.42578125" style="393" bestFit="1" customWidth="1"/>
    <col min="6113" max="6363" width="9.140625" style="393"/>
    <col min="6364" max="6364" width="4.28515625" style="393" customWidth="1"/>
    <col min="6365" max="6365" width="45.42578125" style="393" customWidth="1"/>
    <col min="6366" max="6367" width="20.7109375" style="393" customWidth="1"/>
    <col min="6368" max="6368" width="21.42578125" style="393" bestFit="1" customWidth="1"/>
    <col min="6369" max="6619" width="9.140625" style="393"/>
    <col min="6620" max="6620" width="4.28515625" style="393" customWidth="1"/>
    <col min="6621" max="6621" width="45.42578125" style="393" customWidth="1"/>
    <col min="6622" max="6623" width="20.7109375" style="393" customWidth="1"/>
    <col min="6624" max="6624" width="21.42578125" style="393" bestFit="1" customWidth="1"/>
    <col min="6625" max="6875" width="9.140625" style="393"/>
    <col min="6876" max="6876" width="4.28515625" style="393" customWidth="1"/>
    <col min="6877" max="6877" width="45.42578125" style="393" customWidth="1"/>
    <col min="6878" max="6879" width="20.7109375" style="393" customWidth="1"/>
    <col min="6880" max="6880" width="21.42578125" style="393" bestFit="1" customWidth="1"/>
    <col min="6881" max="7131" width="9.140625" style="393"/>
    <col min="7132" max="7132" width="4.28515625" style="393" customWidth="1"/>
    <col min="7133" max="7133" width="45.42578125" style="393" customWidth="1"/>
    <col min="7134" max="7135" width="20.7109375" style="393" customWidth="1"/>
    <col min="7136" max="7136" width="21.42578125" style="393" bestFit="1" customWidth="1"/>
    <col min="7137" max="7387" width="9.140625" style="393"/>
    <col min="7388" max="7388" width="4.28515625" style="393" customWidth="1"/>
    <col min="7389" max="7389" width="45.42578125" style="393" customWidth="1"/>
    <col min="7390" max="7391" width="20.7109375" style="393" customWidth="1"/>
    <col min="7392" max="7392" width="21.42578125" style="393" bestFit="1" customWidth="1"/>
    <col min="7393" max="7643" width="9.140625" style="393"/>
    <col min="7644" max="7644" width="4.28515625" style="393" customWidth="1"/>
    <col min="7645" max="7645" width="45.42578125" style="393" customWidth="1"/>
    <col min="7646" max="7647" width="20.7109375" style="393" customWidth="1"/>
    <col min="7648" max="7648" width="21.42578125" style="393" bestFit="1" customWidth="1"/>
    <col min="7649" max="7899" width="9.140625" style="393"/>
    <col min="7900" max="7900" width="4.28515625" style="393" customWidth="1"/>
    <col min="7901" max="7901" width="45.42578125" style="393" customWidth="1"/>
    <col min="7902" max="7903" width="20.7109375" style="393" customWidth="1"/>
    <col min="7904" max="7904" width="21.42578125" style="393" bestFit="1" customWidth="1"/>
    <col min="7905" max="8155" width="9.140625" style="393"/>
    <col min="8156" max="8156" width="4.28515625" style="393" customWidth="1"/>
    <col min="8157" max="8157" width="45.42578125" style="393" customWidth="1"/>
    <col min="8158" max="8159" width="20.7109375" style="393" customWidth="1"/>
    <col min="8160" max="8160" width="21.42578125" style="393" bestFit="1" customWidth="1"/>
    <col min="8161" max="8411" width="9.140625" style="393"/>
    <col min="8412" max="8412" width="4.28515625" style="393" customWidth="1"/>
    <col min="8413" max="8413" width="45.42578125" style="393" customWidth="1"/>
    <col min="8414" max="8415" width="20.7109375" style="393" customWidth="1"/>
    <col min="8416" max="8416" width="21.42578125" style="393" bestFit="1" customWidth="1"/>
    <col min="8417" max="8667" width="9.140625" style="393"/>
    <col min="8668" max="8668" width="4.28515625" style="393" customWidth="1"/>
    <col min="8669" max="8669" width="45.42578125" style="393" customWidth="1"/>
    <col min="8670" max="8671" width="20.7109375" style="393" customWidth="1"/>
    <col min="8672" max="8672" width="21.42578125" style="393" bestFit="1" customWidth="1"/>
    <col min="8673" max="8923" width="9.140625" style="393"/>
    <col min="8924" max="8924" width="4.28515625" style="393" customWidth="1"/>
    <col min="8925" max="8925" width="45.42578125" style="393" customWidth="1"/>
    <col min="8926" max="8927" width="20.7109375" style="393" customWidth="1"/>
    <col min="8928" max="8928" width="21.42578125" style="393" bestFit="1" customWidth="1"/>
    <col min="8929" max="9179" width="9.140625" style="393"/>
    <col min="9180" max="9180" width="4.28515625" style="393" customWidth="1"/>
    <col min="9181" max="9181" width="45.42578125" style="393" customWidth="1"/>
    <col min="9182" max="9183" width="20.7109375" style="393" customWidth="1"/>
    <col min="9184" max="9184" width="21.42578125" style="393" bestFit="1" customWidth="1"/>
    <col min="9185" max="9435" width="9.140625" style="393"/>
    <col min="9436" max="9436" width="4.28515625" style="393" customWidth="1"/>
    <col min="9437" max="9437" width="45.42578125" style="393" customWidth="1"/>
    <col min="9438" max="9439" width="20.7109375" style="393" customWidth="1"/>
    <col min="9440" max="9440" width="21.42578125" style="393" bestFit="1" customWidth="1"/>
    <col min="9441" max="9691" width="9.140625" style="393"/>
    <col min="9692" max="9692" width="4.28515625" style="393" customWidth="1"/>
    <col min="9693" max="9693" width="45.42578125" style="393" customWidth="1"/>
    <col min="9694" max="9695" width="20.7109375" style="393" customWidth="1"/>
    <col min="9696" max="9696" width="21.42578125" style="393" bestFit="1" customWidth="1"/>
    <col min="9697" max="9947" width="9.140625" style="393"/>
    <col min="9948" max="9948" width="4.28515625" style="393" customWidth="1"/>
    <col min="9949" max="9949" width="45.42578125" style="393" customWidth="1"/>
    <col min="9950" max="9951" width="20.7109375" style="393" customWidth="1"/>
    <col min="9952" max="9952" width="21.42578125" style="393" bestFit="1" customWidth="1"/>
    <col min="9953" max="10203" width="9.140625" style="393"/>
    <col min="10204" max="10204" width="4.28515625" style="393" customWidth="1"/>
    <col min="10205" max="10205" width="45.42578125" style="393" customWidth="1"/>
    <col min="10206" max="10207" width="20.7109375" style="393" customWidth="1"/>
    <col min="10208" max="10208" width="21.42578125" style="393" bestFit="1" customWidth="1"/>
    <col min="10209" max="10459" width="9.140625" style="393"/>
    <col min="10460" max="10460" width="4.28515625" style="393" customWidth="1"/>
    <col min="10461" max="10461" width="45.42578125" style="393" customWidth="1"/>
    <col min="10462" max="10463" width="20.7109375" style="393" customWidth="1"/>
    <col min="10464" max="10464" width="21.42578125" style="393" bestFit="1" customWidth="1"/>
    <col min="10465" max="10715" width="9.140625" style="393"/>
    <col min="10716" max="10716" width="4.28515625" style="393" customWidth="1"/>
    <col min="10717" max="10717" width="45.42578125" style="393" customWidth="1"/>
    <col min="10718" max="10719" width="20.7109375" style="393" customWidth="1"/>
    <col min="10720" max="10720" width="21.42578125" style="393" bestFit="1" customWidth="1"/>
    <col min="10721" max="10971" width="9.140625" style="393"/>
    <col min="10972" max="10972" width="4.28515625" style="393" customWidth="1"/>
    <col min="10973" max="10973" width="45.42578125" style="393" customWidth="1"/>
    <col min="10974" max="10975" width="20.7109375" style="393" customWidth="1"/>
    <col min="10976" max="10976" width="21.42578125" style="393" bestFit="1" customWidth="1"/>
    <col min="10977" max="11227" width="9.140625" style="393"/>
    <col min="11228" max="11228" width="4.28515625" style="393" customWidth="1"/>
    <col min="11229" max="11229" width="45.42578125" style="393" customWidth="1"/>
    <col min="11230" max="11231" width="20.7109375" style="393" customWidth="1"/>
    <col min="11232" max="11232" width="21.42578125" style="393" bestFit="1" customWidth="1"/>
    <col min="11233" max="11483" width="9.140625" style="393"/>
    <col min="11484" max="11484" width="4.28515625" style="393" customWidth="1"/>
    <col min="11485" max="11485" width="45.42578125" style="393" customWidth="1"/>
    <col min="11486" max="11487" width="20.7109375" style="393" customWidth="1"/>
    <col min="11488" max="11488" width="21.42578125" style="393" bestFit="1" customWidth="1"/>
    <col min="11489" max="11739" width="9.140625" style="393"/>
    <col min="11740" max="11740" width="4.28515625" style="393" customWidth="1"/>
    <col min="11741" max="11741" width="45.42578125" style="393" customWidth="1"/>
    <col min="11742" max="11743" width="20.7109375" style="393" customWidth="1"/>
    <col min="11744" max="11744" width="21.42578125" style="393" bestFit="1" customWidth="1"/>
    <col min="11745" max="11995" width="9.140625" style="393"/>
    <col min="11996" max="11996" width="4.28515625" style="393" customWidth="1"/>
    <col min="11997" max="11997" width="45.42578125" style="393" customWidth="1"/>
    <col min="11998" max="11999" width="20.7109375" style="393" customWidth="1"/>
    <col min="12000" max="12000" width="21.42578125" style="393" bestFit="1" customWidth="1"/>
    <col min="12001" max="12251" width="9.140625" style="393"/>
    <col min="12252" max="12252" width="4.28515625" style="393" customWidth="1"/>
    <col min="12253" max="12253" width="45.42578125" style="393" customWidth="1"/>
    <col min="12254" max="12255" width="20.7109375" style="393" customWidth="1"/>
    <col min="12256" max="12256" width="21.42578125" style="393" bestFit="1" customWidth="1"/>
    <col min="12257" max="12507" width="9.140625" style="393"/>
    <col min="12508" max="12508" width="4.28515625" style="393" customWidth="1"/>
    <col min="12509" max="12509" width="45.42578125" style="393" customWidth="1"/>
    <col min="12510" max="12511" width="20.7109375" style="393" customWidth="1"/>
    <col min="12512" max="12512" width="21.42578125" style="393" bestFit="1" customWidth="1"/>
    <col min="12513" max="12763" width="9.140625" style="393"/>
    <col min="12764" max="12764" width="4.28515625" style="393" customWidth="1"/>
    <col min="12765" max="12765" width="45.42578125" style="393" customWidth="1"/>
    <col min="12766" max="12767" width="20.7109375" style="393" customWidth="1"/>
    <col min="12768" max="12768" width="21.42578125" style="393" bestFit="1" customWidth="1"/>
    <col min="12769" max="13019" width="9.140625" style="393"/>
    <col min="13020" max="13020" width="4.28515625" style="393" customWidth="1"/>
    <col min="13021" max="13021" width="45.42578125" style="393" customWidth="1"/>
    <col min="13022" max="13023" width="20.7109375" style="393" customWidth="1"/>
    <col min="13024" max="13024" width="21.42578125" style="393" bestFit="1" customWidth="1"/>
    <col min="13025" max="13275" width="9.140625" style="393"/>
    <col min="13276" max="13276" width="4.28515625" style="393" customWidth="1"/>
    <col min="13277" max="13277" width="45.42578125" style="393" customWidth="1"/>
    <col min="13278" max="13279" width="20.7109375" style="393" customWidth="1"/>
    <col min="13280" max="13280" width="21.42578125" style="393" bestFit="1" customWidth="1"/>
    <col min="13281" max="13531" width="9.140625" style="393"/>
    <col min="13532" max="13532" width="4.28515625" style="393" customWidth="1"/>
    <col min="13533" max="13533" width="45.42578125" style="393" customWidth="1"/>
    <col min="13534" max="13535" width="20.7109375" style="393" customWidth="1"/>
    <col min="13536" max="13536" width="21.42578125" style="393" bestFit="1" customWidth="1"/>
    <col min="13537" max="13787" width="9.140625" style="393"/>
    <col min="13788" max="13788" width="4.28515625" style="393" customWidth="1"/>
    <col min="13789" max="13789" width="45.42578125" style="393" customWidth="1"/>
    <col min="13790" max="13791" width="20.7109375" style="393" customWidth="1"/>
    <col min="13792" max="13792" width="21.42578125" style="393" bestFit="1" customWidth="1"/>
    <col min="13793" max="14043" width="9.140625" style="393"/>
    <col min="14044" max="14044" width="4.28515625" style="393" customWidth="1"/>
    <col min="14045" max="14045" width="45.42578125" style="393" customWidth="1"/>
    <col min="14046" max="14047" width="20.7109375" style="393" customWidth="1"/>
    <col min="14048" max="14048" width="21.42578125" style="393" bestFit="1" customWidth="1"/>
    <col min="14049" max="14299" width="9.140625" style="393"/>
    <col min="14300" max="14300" width="4.28515625" style="393" customWidth="1"/>
    <col min="14301" max="14301" width="45.42578125" style="393" customWidth="1"/>
    <col min="14302" max="14303" width="20.7109375" style="393" customWidth="1"/>
    <col min="14304" max="14304" width="21.42578125" style="393" bestFit="1" customWidth="1"/>
    <col min="14305" max="14555" width="9.140625" style="393"/>
    <col min="14556" max="14556" width="4.28515625" style="393" customWidth="1"/>
    <col min="14557" max="14557" width="45.42578125" style="393" customWidth="1"/>
    <col min="14558" max="14559" width="20.7109375" style="393" customWidth="1"/>
    <col min="14560" max="14560" width="21.42578125" style="393" bestFit="1" customWidth="1"/>
    <col min="14561" max="14811" width="9.140625" style="393"/>
    <col min="14812" max="14812" width="4.28515625" style="393" customWidth="1"/>
    <col min="14813" max="14813" width="45.42578125" style="393" customWidth="1"/>
    <col min="14814" max="14815" width="20.7109375" style="393" customWidth="1"/>
    <col min="14816" max="14816" width="21.42578125" style="393" bestFit="1" customWidth="1"/>
    <col min="14817" max="15067" width="9.140625" style="393"/>
    <col min="15068" max="15068" width="4.28515625" style="393" customWidth="1"/>
    <col min="15069" max="15069" width="45.42578125" style="393" customWidth="1"/>
    <col min="15070" max="15071" width="20.7109375" style="393" customWidth="1"/>
    <col min="15072" max="15072" width="21.42578125" style="393" bestFit="1" customWidth="1"/>
    <col min="15073" max="15323" width="9.140625" style="393"/>
    <col min="15324" max="15324" width="4.28515625" style="393" customWidth="1"/>
    <col min="15325" max="15325" width="45.42578125" style="393" customWidth="1"/>
    <col min="15326" max="15327" width="20.7109375" style="393" customWidth="1"/>
    <col min="15328" max="15328" width="21.42578125" style="393" bestFit="1" customWidth="1"/>
    <col min="15329" max="15579" width="9.140625" style="393"/>
    <col min="15580" max="15580" width="4.28515625" style="393" customWidth="1"/>
    <col min="15581" max="15581" width="45.42578125" style="393" customWidth="1"/>
    <col min="15582" max="15583" width="20.7109375" style="393" customWidth="1"/>
    <col min="15584" max="15584" width="21.42578125" style="393" bestFit="1" customWidth="1"/>
    <col min="15585" max="15835" width="9.140625" style="393"/>
    <col min="15836" max="15836" width="4.28515625" style="393" customWidth="1"/>
    <col min="15837" max="15837" width="45.42578125" style="393" customWidth="1"/>
    <col min="15838" max="15839" width="20.7109375" style="393" customWidth="1"/>
    <col min="15840" max="15840" width="21.42578125" style="393" bestFit="1" customWidth="1"/>
    <col min="15841" max="16091" width="9.140625" style="393"/>
    <col min="16092" max="16092" width="4.28515625" style="393" customWidth="1"/>
    <col min="16093" max="16093" width="45.42578125" style="393" customWidth="1"/>
    <col min="16094" max="16095" width="20.7109375" style="393" customWidth="1"/>
    <col min="16096" max="16096" width="21.42578125" style="393" bestFit="1" customWidth="1"/>
    <col min="16097" max="16384" width="9.140625" style="393"/>
  </cols>
  <sheetData>
    <row r="1" spans="1:6" ht="15.75">
      <c r="A1" s="417" t="s">
        <v>480</v>
      </c>
      <c r="B1" s="418"/>
      <c r="C1" s="392"/>
      <c r="D1" s="392"/>
      <c r="E1" s="392"/>
    </row>
    <row r="2" spans="1:6">
      <c r="A2" s="394"/>
      <c r="B2" s="394"/>
      <c r="C2" s="392"/>
      <c r="D2" s="392"/>
      <c r="E2" s="392"/>
    </row>
    <row r="3" spans="1:6">
      <c r="A3" s="395"/>
      <c r="B3" s="395"/>
      <c r="C3" s="396"/>
      <c r="D3" s="396"/>
      <c r="E3" s="397" t="s">
        <v>463</v>
      </c>
    </row>
    <row r="4" spans="1:6">
      <c r="A4" s="398"/>
      <c r="B4" s="399"/>
      <c r="C4" s="400" t="s">
        <v>464</v>
      </c>
      <c r="D4" s="400" t="s">
        <v>465</v>
      </c>
      <c r="E4" s="400" t="s">
        <v>465</v>
      </c>
    </row>
    <row r="5" spans="1:6">
      <c r="A5" s="395"/>
      <c r="B5" s="401"/>
      <c r="C5" s="402" t="s">
        <v>466</v>
      </c>
      <c r="D5" s="402" t="s">
        <v>467</v>
      </c>
      <c r="E5" s="402" t="s">
        <v>468</v>
      </c>
    </row>
    <row r="6" spans="1:6">
      <c r="A6" s="395"/>
      <c r="B6" s="395"/>
      <c r="C6" s="396"/>
      <c r="D6" s="396"/>
      <c r="E6" s="396"/>
    </row>
    <row r="7" spans="1:6">
      <c r="A7" s="403" t="s">
        <v>215</v>
      </c>
      <c r="B7" s="404"/>
      <c r="C7" s="405">
        <v>2247</v>
      </c>
      <c r="D7" s="406">
        <v>11998.5</v>
      </c>
      <c r="E7" s="406">
        <v>5712.7</v>
      </c>
    </row>
    <row r="8" spans="1:6" ht="15.75">
      <c r="A8" s="403" t="s">
        <v>469</v>
      </c>
      <c r="B8" s="395"/>
      <c r="C8" s="407"/>
      <c r="D8" s="408"/>
      <c r="E8" s="408"/>
    </row>
    <row r="9" spans="1:6" ht="18.75">
      <c r="A9" s="403"/>
      <c r="B9" s="404" t="s">
        <v>193</v>
      </c>
      <c r="C9" s="407">
        <v>30</v>
      </c>
      <c r="D9" s="409">
        <v>1651.5686365500001</v>
      </c>
      <c r="E9" s="409">
        <v>-9.5574569999999994</v>
      </c>
      <c r="F9" s="410"/>
    </row>
    <row r="10" spans="1:6" ht="18.75">
      <c r="A10" s="403"/>
      <c r="B10" s="404" t="s">
        <v>145</v>
      </c>
      <c r="C10" s="407">
        <v>318</v>
      </c>
      <c r="D10" s="409">
        <v>1599.6841533799998</v>
      </c>
      <c r="E10" s="409">
        <v>1615.7636471349999</v>
      </c>
      <c r="F10" s="410"/>
    </row>
    <row r="11" spans="1:6">
      <c r="A11" s="403"/>
      <c r="B11" s="404" t="s">
        <v>146</v>
      </c>
      <c r="C11" s="407">
        <v>25</v>
      </c>
      <c r="D11" s="409">
        <v>1574.5797219999999</v>
      </c>
      <c r="E11" s="409">
        <v>203.00106</v>
      </c>
    </row>
    <row r="12" spans="1:6">
      <c r="A12" s="403"/>
      <c r="B12" s="404" t="s">
        <v>143</v>
      </c>
      <c r="C12" s="407">
        <v>178</v>
      </c>
      <c r="D12" s="409">
        <v>1102.7952455100001</v>
      </c>
      <c r="E12" s="409">
        <v>164.08404388062746</v>
      </c>
    </row>
    <row r="13" spans="1:6" ht="18.75">
      <c r="A13" s="403"/>
      <c r="B13" s="404" t="s">
        <v>192</v>
      </c>
      <c r="C13" s="407">
        <v>66</v>
      </c>
      <c r="D13" s="409">
        <v>658.53189999999995</v>
      </c>
      <c r="E13" s="409">
        <v>312.93529375000003</v>
      </c>
      <c r="F13" s="410"/>
    </row>
    <row r="14" spans="1:6" ht="18.75">
      <c r="A14" s="403"/>
      <c r="B14" s="404" t="s">
        <v>149</v>
      </c>
      <c r="C14" s="407">
        <v>38</v>
      </c>
      <c r="D14" s="409">
        <v>562.44744800000001</v>
      </c>
      <c r="E14" s="409">
        <v>12.1364731875</v>
      </c>
      <c r="F14" s="410"/>
    </row>
    <row r="15" spans="1:6">
      <c r="A15" s="403"/>
      <c r="B15" s="404" t="s">
        <v>191</v>
      </c>
      <c r="C15" s="407">
        <v>137</v>
      </c>
      <c r="D15" s="409">
        <v>543.41044036000005</v>
      </c>
      <c r="E15" s="409">
        <v>638.86776548875002</v>
      </c>
    </row>
    <row r="16" spans="1:6">
      <c r="A16" s="403"/>
      <c r="B16" s="404" t="s">
        <v>160</v>
      </c>
      <c r="C16" s="407">
        <v>18</v>
      </c>
      <c r="D16" s="409">
        <v>499.72840000000002</v>
      </c>
      <c r="E16" s="409">
        <v>75.040876499999996</v>
      </c>
    </row>
    <row r="17" spans="1:10">
      <c r="A17" s="403"/>
      <c r="B17" s="404" t="s">
        <v>233</v>
      </c>
      <c r="C17" s="407">
        <v>22</v>
      </c>
      <c r="D17" s="409">
        <v>436.08236950000003</v>
      </c>
      <c r="E17" s="409">
        <v>10</v>
      </c>
    </row>
    <row r="18" spans="1:10">
      <c r="A18" s="403"/>
      <c r="B18" s="404" t="s">
        <v>148</v>
      </c>
      <c r="C18" s="407">
        <v>80</v>
      </c>
      <c r="D18" s="409">
        <v>428.65345489999999</v>
      </c>
      <c r="E18" s="409">
        <v>619.52038749999997</v>
      </c>
    </row>
    <row r="19" spans="1:10">
      <c r="A19" s="403"/>
      <c r="B19" s="404" t="s">
        <v>195</v>
      </c>
      <c r="C19" s="407">
        <v>80</v>
      </c>
      <c r="D19" s="409">
        <v>404.66523602999996</v>
      </c>
      <c r="E19" s="409">
        <v>122.15687762011719</v>
      </c>
    </row>
    <row r="20" spans="1:10">
      <c r="A20" s="403"/>
      <c r="B20" s="404" t="s">
        <v>168</v>
      </c>
      <c r="C20" s="407">
        <v>17</v>
      </c>
      <c r="D20" s="409">
        <v>367.36211400000002</v>
      </c>
      <c r="E20" s="409">
        <v>8.9772680000000005</v>
      </c>
    </row>
    <row r="21" spans="1:10">
      <c r="A21" s="403"/>
      <c r="B21" s="404" t="s">
        <v>162</v>
      </c>
      <c r="C21" s="407">
        <v>54</v>
      </c>
      <c r="D21" s="409">
        <v>364.31014499999998</v>
      </c>
      <c r="E21" s="409">
        <v>598.83337231250005</v>
      </c>
    </row>
    <row r="22" spans="1:10">
      <c r="A22" s="403"/>
      <c r="B22" s="404" t="s">
        <v>194</v>
      </c>
      <c r="C22" s="407">
        <v>907</v>
      </c>
      <c r="D22" s="409">
        <v>310.74093365000004</v>
      </c>
      <c r="E22" s="409">
        <v>342.64358622119141</v>
      </c>
    </row>
    <row r="23" spans="1:10">
      <c r="A23" s="403"/>
      <c r="B23" s="404" t="s">
        <v>147</v>
      </c>
      <c r="C23" s="407">
        <v>45</v>
      </c>
      <c r="D23" s="409">
        <v>183.22854100000001</v>
      </c>
      <c r="E23" s="409">
        <v>169.82648399999999</v>
      </c>
    </row>
    <row r="24" spans="1:10">
      <c r="A24" s="403"/>
      <c r="B24" s="404" t="s">
        <v>190</v>
      </c>
      <c r="C24" s="407">
        <v>24</v>
      </c>
      <c r="D24" s="409">
        <v>165.531623</v>
      </c>
      <c r="E24" s="409">
        <v>136.1249168125</v>
      </c>
    </row>
    <row r="25" spans="1:10">
      <c r="A25" s="403"/>
      <c r="B25" s="404" t="s">
        <v>152</v>
      </c>
      <c r="C25" s="407">
        <v>19</v>
      </c>
      <c r="D25" s="409">
        <v>164.451065</v>
      </c>
      <c r="E25" s="409">
        <v>20.006979000000001</v>
      </c>
    </row>
    <row r="26" spans="1:10">
      <c r="A26" s="403"/>
      <c r="B26" s="404" t="s">
        <v>159</v>
      </c>
      <c r="C26" s="407">
        <v>3</v>
      </c>
      <c r="D26" s="409">
        <v>131.64166399999999</v>
      </c>
      <c r="E26" s="409">
        <v>0</v>
      </c>
    </row>
    <row r="27" spans="1:10">
      <c r="A27" s="403"/>
      <c r="B27" s="404" t="s">
        <v>189</v>
      </c>
      <c r="C27" s="407">
        <v>18</v>
      </c>
      <c r="D27" s="409">
        <v>111.72911439000001</v>
      </c>
      <c r="E27" s="409">
        <v>47.809672351562497</v>
      </c>
    </row>
    <row r="28" spans="1:10">
      <c r="A28" s="403"/>
      <c r="B28" s="404" t="s">
        <v>151</v>
      </c>
      <c r="C28" s="411">
        <v>19</v>
      </c>
      <c r="D28" s="409">
        <v>106.18</v>
      </c>
      <c r="E28" s="409">
        <v>298.94845162500002</v>
      </c>
    </row>
    <row r="29" spans="1:10">
      <c r="A29" s="403" t="s">
        <v>272</v>
      </c>
      <c r="B29" s="412"/>
      <c r="C29" s="413"/>
      <c r="D29" s="414"/>
      <c r="E29" s="414"/>
    </row>
    <row r="30" spans="1:10">
      <c r="A30" s="403"/>
      <c r="B30" s="415" t="s">
        <v>280</v>
      </c>
      <c r="C30" s="407">
        <v>314</v>
      </c>
      <c r="D30" s="409">
        <v>4661.2859173799989</v>
      </c>
      <c r="E30" s="409">
        <v>1528.1682075624999</v>
      </c>
      <c r="J30" s="415"/>
    </row>
    <row r="31" spans="1:10">
      <c r="A31" s="403"/>
      <c r="B31" s="415" t="s">
        <v>470</v>
      </c>
      <c r="C31" s="407">
        <v>662</v>
      </c>
      <c r="D31" s="409">
        <v>1698.03289857</v>
      </c>
      <c r="E31" s="409">
        <v>436.66158542406248</v>
      </c>
      <c r="J31" s="415"/>
    </row>
    <row r="32" spans="1:10">
      <c r="A32" s="403"/>
      <c r="B32" s="415" t="s">
        <v>471</v>
      </c>
      <c r="C32" s="407">
        <v>236</v>
      </c>
      <c r="D32" s="409">
        <v>1408.0450189999999</v>
      </c>
      <c r="E32" s="409">
        <v>913.20962474999999</v>
      </c>
      <c r="J32" s="415"/>
    </row>
    <row r="33" spans="1:10">
      <c r="A33" s="403"/>
      <c r="B33" s="415" t="s">
        <v>276</v>
      </c>
      <c r="C33" s="407">
        <v>174</v>
      </c>
      <c r="D33" s="409">
        <v>1240.2302887999999</v>
      </c>
      <c r="E33" s="409">
        <v>469.92007923124999</v>
      </c>
      <c r="J33" s="415"/>
    </row>
    <row r="34" spans="1:10">
      <c r="A34" s="403"/>
      <c r="B34" s="415" t="s">
        <v>472</v>
      </c>
      <c r="C34" s="407">
        <v>5</v>
      </c>
      <c r="D34" s="409">
        <v>731.245</v>
      </c>
      <c r="E34" s="409">
        <v>31.643000000000001</v>
      </c>
      <c r="J34" s="415"/>
    </row>
    <row r="35" spans="1:10">
      <c r="A35" s="403"/>
      <c r="B35" s="415" t="s">
        <v>277</v>
      </c>
      <c r="C35" s="407">
        <v>128</v>
      </c>
      <c r="D35" s="409">
        <v>660.32205801999987</v>
      </c>
      <c r="E35" s="409">
        <v>489.10168048874999</v>
      </c>
      <c r="J35" s="415"/>
    </row>
    <row r="36" spans="1:10">
      <c r="A36" s="403"/>
      <c r="B36" s="415" t="s">
        <v>275</v>
      </c>
      <c r="C36" s="407">
        <v>276</v>
      </c>
      <c r="D36" s="409">
        <v>555.47827484000004</v>
      </c>
      <c r="E36" s="409">
        <v>937.29798945400398</v>
      </c>
      <c r="J36" s="415"/>
    </row>
    <row r="37" spans="1:10">
      <c r="A37" s="403"/>
      <c r="B37" s="415" t="s">
        <v>473</v>
      </c>
      <c r="C37" s="407">
        <v>32</v>
      </c>
      <c r="D37" s="409">
        <v>292.21351900000002</v>
      </c>
      <c r="E37" s="409">
        <v>265.82599594000243</v>
      </c>
      <c r="J37" s="415"/>
    </row>
    <row r="38" spans="1:10">
      <c r="A38" s="403"/>
      <c r="B38" s="415" t="s">
        <v>293</v>
      </c>
      <c r="C38" s="407">
        <v>33</v>
      </c>
      <c r="D38" s="409">
        <v>162.23855219000001</v>
      </c>
      <c r="E38" s="409">
        <v>41.865445999999999</v>
      </c>
      <c r="J38" s="415"/>
    </row>
    <row r="39" spans="1:10">
      <c r="A39" s="403"/>
      <c r="B39" s="415" t="s">
        <v>474</v>
      </c>
      <c r="C39" s="407">
        <v>9</v>
      </c>
      <c r="D39" s="409">
        <v>106.45757</v>
      </c>
      <c r="E39" s="409">
        <v>149.283455</v>
      </c>
      <c r="J39" s="415"/>
    </row>
    <row r="40" spans="1:10">
      <c r="A40" s="403"/>
      <c r="B40" s="415" t="s">
        <v>288</v>
      </c>
      <c r="C40" s="407">
        <v>68</v>
      </c>
      <c r="D40" s="409">
        <v>85.606305450000008</v>
      </c>
      <c r="E40" s="409">
        <v>12.52761740625</v>
      </c>
      <c r="J40" s="415"/>
    </row>
    <row r="41" spans="1:10">
      <c r="A41" s="403"/>
      <c r="B41" s="415" t="s">
        <v>475</v>
      </c>
      <c r="C41" s="407">
        <v>15</v>
      </c>
      <c r="D41" s="409">
        <v>59.822187999999997</v>
      </c>
      <c r="E41" s="409">
        <v>51.88</v>
      </c>
      <c r="J41" s="415"/>
    </row>
    <row r="42" spans="1:10">
      <c r="A42" s="403"/>
      <c r="B42" s="415" t="s">
        <v>279</v>
      </c>
      <c r="C42" s="407">
        <v>25</v>
      </c>
      <c r="D42" s="409">
        <v>59.246059889999998</v>
      </c>
      <c r="E42" s="409">
        <v>39.274836999999998</v>
      </c>
      <c r="J42" s="415"/>
    </row>
    <row r="43" spans="1:10">
      <c r="A43" s="403"/>
      <c r="B43" s="415" t="s">
        <v>297</v>
      </c>
      <c r="C43" s="407">
        <v>13</v>
      </c>
      <c r="D43" s="409">
        <v>54.266260000000003</v>
      </c>
      <c r="E43" s="409">
        <v>84.346214000000003</v>
      </c>
      <c r="J43" s="415"/>
    </row>
    <row r="44" spans="1:10">
      <c r="A44" s="403"/>
      <c r="B44" s="415" t="s">
        <v>278</v>
      </c>
      <c r="C44" s="407">
        <v>27</v>
      </c>
      <c r="D44" s="409">
        <v>48.914649160000003</v>
      </c>
      <c r="E44" s="409">
        <v>14.110106</v>
      </c>
      <c r="J44" s="415"/>
    </row>
    <row r="45" spans="1:10">
      <c r="A45" s="403"/>
      <c r="B45" s="415" t="s">
        <v>476</v>
      </c>
      <c r="C45" s="407">
        <v>14</v>
      </c>
      <c r="D45" s="409">
        <v>45.079409099999999</v>
      </c>
      <c r="E45" s="409">
        <v>4.9174049999999996</v>
      </c>
      <c r="J45" s="415"/>
    </row>
    <row r="46" spans="1:10">
      <c r="A46" s="403"/>
      <c r="B46" s="415" t="s">
        <v>298</v>
      </c>
      <c r="C46" s="407">
        <v>9</v>
      </c>
      <c r="D46" s="409">
        <v>40.572285000000001</v>
      </c>
      <c r="E46" s="409">
        <v>-39</v>
      </c>
      <c r="J46" s="415"/>
    </row>
    <row r="47" spans="1:10">
      <c r="B47" s="415" t="s">
        <v>477</v>
      </c>
      <c r="C47" s="407">
        <v>1</v>
      </c>
      <c r="D47" s="409">
        <v>27.81</v>
      </c>
      <c r="E47" s="409">
        <v>-1.2886E-2</v>
      </c>
      <c r="J47" s="415"/>
    </row>
    <row r="48" spans="1:10">
      <c r="B48" s="415" t="s">
        <v>307</v>
      </c>
      <c r="C48" s="407">
        <v>38</v>
      </c>
      <c r="D48" s="409">
        <v>20.487711000000001</v>
      </c>
      <c r="E48" s="409">
        <v>12.852143999999999</v>
      </c>
      <c r="J48" s="415"/>
    </row>
    <row r="49" spans="5:5">
      <c r="E49" s="409"/>
    </row>
    <row r="50" spans="5:5">
      <c r="E50" s="409"/>
    </row>
    <row r="51" spans="5:5">
      <c r="E51" s="409"/>
    </row>
    <row r="52" spans="5:5">
      <c r="E52" s="409"/>
    </row>
    <row r="53" spans="5:5">
      <c r="E53" s="409"/>
    </row>
    <row r="54" spans="5:5">
      <c r="E54" s="409"/>
    </row>
    <row r="55" spans="5:5">
      <c r="E55" s="409"/>
    </row>
    <row r="56" spans="5:5">
      <c r="E56" s="409"/>
    </row>
    <row r="57" spans="5:5">
      <c r="E57" s="409"/>
    </row>
    <row r="58" spans="5:5">
      <c r="E58" s="409"/>
    </row>
    <row r="59" spans="5:5">
      <c r="E59" s="409"/>
    </row>
    <row r="60" spans="5:5">
      <c r="E60" s="416"/>
    </row>
    <row r="61" spans="5:5">
      <c r="E61" s="416"/>
    </row>
    <row r="62" spans="5:5">
      <c r="E62" s="416"/>
    </row>
    <row r="63" spans="5:5">
      <c r="E63" s="416"/>
    </row>
    <row r="64" spans="5:5">
      <c r="E64" s="416"/>
    </row>
    <row r="65" spans="5:5">
      <c r="E65" s="416"/>
    </row>
    <row r="66" spans="5:5">
      <c r="E66" s="416"/>
    </row>
    <row r="67" spans="5:5">
      <c r="E67" s="416"/>
    </row>
  </sheetData>
  <pageMargins left="0.78740157480314998" right="0.47244094488188998" top="0.74803149606299202" bottom="0.47244094488188998" header="0.43307086614173201" footer="0.31496062992126"/>
  <pageSetup paperSize="9" orientation="portrait" r:id="rId1"/>
  <headerFooter alignWithMargins="0">
    <oddHeader>&amp;C&amp;"Times New Roman,Regular"&amp;13&amp;P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63"/>
  <sheetViews>
    <sheetView zoomScale="90" zoomScaleNormal="90" workbookViewId="0">
      <selection activeCell="E17" sqref="E17"/>
    </sheetView>
  </sheetViews>
  <sheetFormatPr defaultColWidth="8.85546875" defaultRowHeight="12.75"/>
  <cols>
    <col min="1" max="1" width="22.28515625" style="149" customWidth="1"/>
    <col min="2" max="3" width="11.7109375" style="149" customWidth="1"/>
    <col min="4" max="4" width="11.42578125" style="149" customWidth="1"/>
    <col min="5" max="5" width="10.42578125" style="149" customWidth="1"/>
    <col min="6" max="6" width="12.140625" style="149" customWidth="1"/>
    <col min="7" max="7" width="11.7109375" style="149" customWidth="1"/>
    <col min="8" max="16384" width="8.85546875" style="149"/>
  </cols>
  <sheetData>
    <row r="1" spans="1:13" ht="20.100000000000001" customHeight="1">
      <c r="A1" s="148" t="s">
        <v>236</v>
      </c>
      <c r="B1" s="148"/>
      <c r="C1" s="148"/>
      <c r="D1" s="148"/>
      <c r="E1" s="148"/>
      <c r="F1" s="148"/>
      <c r="G1" s="148"/>
    </row>
    <row r="2" spans="1:13" ht="20.100000000000001" customHeight="1">
      <c r="A2" s="148"/>
      <c r="B2" s="148"/>
      <c r="C2" s="148"/>
      <c r="D2" s="148"/>
      <c r="E2" s="148"/>
      <c r="F2" s="148"/>
      <c r="G2" s="148"/>
    </row>
    <row r="3" spans="1:13" ht="11.1" customHeight="1">
      <c r="A3" s="150"/>
      <c r="B3" s="150"/>
      <c r="C3" s="150"/>
      <c r="D3" s="150"/>
      <c r="E3" s="151"/>
      <c r="F3" s="151"/>
      <c r="G3" s="151"/>
    </row>
    <row r="4" spans="1:13" ht="9" customHeight="1">
      <c r="A4" s="152"/>
      <c r="B4" s="153"/>
      <c r="C4" s="153"/>
      <c r="D4" s="153"/>
      <c r="E4" s="153"/>
      <c r="F4" s="153"/>
      <c r="G4" s="154"/>
    </row>
    <row r="5" spans="1:13" ht="17.25" customHeight="1">
      <c r="B5" s="155" t="s">
        <v>237</v>
      </c>
      <c r="C5" s="155" t="s">
        <v>71</v>
      </c>
      <c r="D5" s="429" t="s">
        <v>238</v>
      </c>
      <c r="E5" s="429"/>
      <c r="F5" s="156" t="s">
        <v>22</v>
      </c>
      <c r="G5" s="156" t="s">
        <v>23</v>
      </c>
    </row>
    <row r="6" spans="1:13" ht="17.25" customHeight="1">
      <c r="B6" s="157" t="s">
        <v>74</v>
      </c>
      <c r="C6" s="157" t="s">
        <v>75</v>
      </c>
      <c r="D6" s="430" t="s">
        <v>24</v>
      </c>
      <c r="E6" s="430"/>
      <c r="F6" s="158" t="s">
        <v>24</v>
      </c>
      <c r="G6" s="158" t="s">
        <v>24</v>
      </c>
    </row>
    <row r="7" spans="1:13" ht="17.25" customHeight="1">
      <c r="B7" s="157" t="s">
        <v>76</v>
      </c>
      <c r="C7" s="157" t="s">
        <v>76</v>
      </c>
      <c r="D7" s="157" t="s">
        <v>239</v>
      </c>
      <c r="E7" s="157" t="s">
        <v>240</v>
      </c>
      <c r="F7" s="159" t="s">
        <v>25</v>
      </c>
      <c r="G7" s="159" t="s">
        <v>25</v>
      </c>
    </row>
    <row r="8" spans="1:13" ht="17.25" customHeight="1">
      <c r="B8" s="157">
        <v>2024</v>
      </c>
      <c r="C8" s="157">
        <v>2024</v>
      </c>
      <c r="D8" s="157" t="s">
        <v>241</v>
      </c>
      <c r="E8" s="157" t="s">
        <v>242</v>
      </c>
      <c r="F8" s="160" t="s">
        <v>26</v>
      </c>
      <c r="G8" s="160" t="s">
        <v>26</v>
      </c>
    </row>
    <row r="9" spans="1:13" ht="17.25" customHeight="1">
      <c r="B9" s="157" t="s">
        <v>243</v>
      </c>
      <c r="C9" s="157" t="s">
        <v>243</v>
      </c>
      <c r="D9" s="157" t="s">
        <v>243</v>
      </c>
      <c r="E9" s="157" t="s">
        <v>244</v>
      </c>
      <c r="F9" s="160" t="s">
        <v>76</v>
      </c>
      <c r="G9" s="160" t="s">
        <v>76</v>
      </c>
    </row>
    <row r="10" spans="1:13" ht="17.25" customHeight="1">
      <c r="B10" s="161"/>
      <c r="C10" s="161"/>
      <c r="D10" s="152"/>
      <c r="E10" s="152"/>
      <c r="F10" s="162" t="s">
        <v>245</v>
      </c>
      <c r="G10" s="162" t="s">
        <v>245</v>
      </c>
    </row>
    <row r="11" spans="1:13" s="165" customFormat="1" ht="6.75" customHeight="1">
      <c r="A11" s="149"/>
      <c r="B11" s="163"/>
      <c r="C11" s="163"/>
      <c r="D11" s="149"/>
      <c r="E11" s="149"/>
      <c r="F11" s="164"/>
      <c r="G11" s="164"/>
    </row>
    <row r="12" spans="1:13" s="165" customFormat="1" ht="22.35" customHeight="1">
      <c r="A12" s="165" t="s">
        <v>215</v>
      </c>
      <c r="B12" s="388">
        <v>524336.57268965896</v>
      </c>
      <c r="C12" s="388">
        <v>526581.64961369487</v>
      </c>
      <c r="D12" s="388">
        <v>4148354.8818031335</v>
      </c>
      <c r="E12" s="389">
        <v>100</v>
      </c>
      <c r="F12" s="389">
        <v>107.89114900142155</v>
      </c>
      <c r="G12" s="389">
        <v>108.45886289117692</v>
      </c>
      <c r="H12" s="166"/>
      <c r="I12" s="166"/>
    </row>
    <row r="13" spans="1:13" ht="22.35" customHeight="1">
      <c r="A13" s="167" t="s">
        <v>246</v>
      </c>
      <c r="B13" s="390">
        <v>401789.46734293748</v>
      </c>
      <c r="C13" s="390">
        <v>402265.0596565833</v>
      </c>
      <c r="D13" s="390">
        <v>3199652.2782865237</v>
      </c>
      <c r="E13" s="391">
        <v>77.130630562054407</v>
      </c>
      <c r="F13" s="391">
        <v>107.45738542665248</v>
      </c>
      <c r="G13" s="391">
        <v>107.31800984649243</v>
      </c>
      <c r="H13" s="166"/>
      <c r="I13" s="166"/>
      <c r="K13" s="165"/>
      <c r="L13" s="165"/>
      <c r="M13" s="165"/>
    </row>
    <row r="14" spans="1:13" s="168" customFormat="1" ht="22.35" customHeight="1">
      <c r="A14" s="167" t="s">
        <v>247</v>
      </c>
      <c r="B14" s="390">
        <v>61847</v>
      </c>
      <c r="C14" s="390">
        <v>62429.62312477285</v>
      </c>
      <c r="D14" s="390">
        <v>481203.53360865719</v>
      </c>
      <c r="E14" s="391">
        <v>11.599864218933366</v>
      </c>
      <c r="F14" s="391">
        <v>109.70815514255617</v>
      </c>
      <c r="G14" s="391">
        <v>114.32411971337785</v>
      </c>
      <c r="H14" s="166"/>
      <c r="I14" s="166"/>
      <c r="K14" s="165"/>
      <c r="L14" s="165"/>
      <c r="M14" s="165"/>
    </row>
    <row r="15" spans="1:13" ht="22.35" customHeight="1">
      <c r="A15" s="167" t="s">
        <v>248</v>
      </c>
      <c r="B15" s="390">
        <v>5686.5289229007403</v>
      </c>
      <c r="C15" s="390">
        <v>5625.8668559717862</v>
      </c>
      <c r="D15" s="390">
        <v>40917.254891752003</v>
      </c>
      <c r="E15" s="391">
        <v>0.9863489517552273</v>
      </c>
      <c r="F15" s="391">
        <v>107.11737022142418</v>
      </c>
      <c r="G15" s="391">
        <v>126.17541682297613</v>
      </c>
      <c r="H15" s="166"/>
      <c r="I15" s="166"/>
      <c r="K15" s="165"/>
      <c r="L15" s="165"/>
      <c r="M15" s="165"/>
    </row>
    <row r="16" spans="1:13" ht="22.35" customHeight="1">
      <c r="A16" s="167" t="s">
        <v>249</v>
      </c>
      <c r="B16" s="390">
        <v>55014.078759909047</v>
      </c>
      <c r="C16" s="390">
        <v>56261.099976366859</v>
      </c>
      <c r="D16" s="390">
        <v>426581.815016201</v>
      </c>
      <c r="E16" s="391">
        <v>10.283156267257008</v>
      </c>
      <c r="F16" s="391">
        <v>109.11386744700538</v>
      </c>
      <c r="G16" s="391">
        <v>109.37713251004004</v>
      </c>
      <c r="H16" s="166"/>
      <c r="I16" s="166"/>
      <c r="K16" s="165"/>
      <c r="L16" s="165"/>
      <c r="M16" s="165"/>
    </row>
    <row r="17" spans="1:7" ht="22.35" customHeight="1">
      <c r="B17" s="169"/>
      <c r="C17" s="169"/>
      <c r="D17" s="169"/>
      <c r="E17" s="170"/>
    </row>
    <row r="18" spans="1:7" ht="22.35" customHeight="1">
      <c r="B18" s="169"/>
      <c r="C18" s="169"/>
      <c r="D18" s="170"/>
      <c r="E18" s="170"/>
    </row>
    <row r="19" spans="1:7" ht="22.35" customHeight="1">
      <c r="A19" s="171"/>
      <c r="B19" s="169"/>
      <c r="C19" s="169"/>
      <c r="D19" s="170"/>
      <c r="E19" s="171"/>
      <c r="F19" s="171"/>
      <c r="G19" s="171"/>
    </row>
    <row r="20" spans="1:7" ht="22.35" customHeight="1">
      <c r="A20" s="171"/>
      <c r="B20" s="169"/>
      <c r="C20" s="169"/>
      <c r="D20" s="170"/>
      <c r="E20" s="171"/>
      <c r="F20" s="171"/>
      <c r="G20" s="171"/>
    </row>
    <row r="21" spans="1:7">
      <c r="A21" s="171"/>
      <c r="B21" s="169"/>
      <c r="C21" s="169"/>
      <c r="D21" s="170"/>
      <c r="E21" s="171"/>
      <c r="F21" s="171"/>
      <c r="G21" s="171"/>
    </row>
    <row r="22" spans="1:7">
      <c r="B22" s="169"/>
      <c r="C22" s="169"/>
      <c r="D22" s="169"/>
    </row>
    <row r="23" spans="1:7">
      <c r="B23" s="169"/>
    </row>
    <row r="27" spans="1:7">
      <c r="A27" s="171"/>
      <c r="B27" s="172"/>
      <c r="C27" s="172"/>
      <c r="D27" s="172"/>
      <c r="E27" s="172"/>
      <c r="F27" s="171"/>
      <c r="G27" s="171"/>
    </row>
    <row r="28" spans="1:7">
      <c r="A28" s="171"/>
      <c r="B28" s="172"/>
      <c r="C28" s="172"/>
      <c r="D28" s="172"/>
      <c r="E28" s="172"/>
      <c r="F28" s="171"/>
      <c r="G28" s="171"/>
    </row>
    <row r="29" spans="1:7">
      <c r="A29" s="171"/>
      <c r="B29" s="172"/>
      <c r="C29" s="172"/>
      <c r="D29" s="172"/>
      <c r="E29" s="172"/>
      <c r="F29" s="171"/>
      <c r="G29" s="171"/>
    </row>
    <row r="30" spans="1:7">
      <c r="A30" s="171"/>
      <c r="B30" s="171"/>
      <c r="C30" s="171"/>
      <c r="D30" s="171"/>
      <c r="E30" s="171"/>
      <c r="F30" s="171"/>
      <c r="G30" s="171"/>
    </row>
    <row r="31" spans="1:7">
      <c r="A31" s="171"/>
      <c r="B31" s="171"/>
      <c r="C31" s="171"/>
      <c r="D31" s="171"/>
      <c r="E31" s="171"/>
      <c r="F31" s="171"/>
      <c r="G31" s="171"/>
    </row>
    <row r="32" spans="1:7">
      <c r="A32" s="171"/>
      <c r="B32" s="171"/>
      <c r="C32" s="171"/>
      <c r="D32" s="171"/>
      <c r="E32" s="171"/>
      <c r="F32" s="171"/>
      <c r="G32" s="171"/>
    </row>
    <row r="33" spans="1:7">
      <c r="A33" s="171"/>
      <c r="B33" s="171"/>
      <c r="C33" s="171"/>
      <c r="D33" s="171"/>
      <c r="E33" s="171"/>
      <c r="F33" s="171"/>
      <c r="G33" s="171"/>
    </row>
    <row r="34" spans="1:7">
      <c r="A34" s="171"/>
      <c r="B34" s="171"/>
      <c r="C34" s="171"/>
      <c r="D34" s="171"/>
      <c r="E34" s="171"/>
      <c r="F34" s="171"/>
      <c r="G34" s="171"/>
    </row>
    <row r="35" spans="1:7">
      <c r="A35" s="171"/>
      <c r="B35" s="171"/>
      <c r="C35" s="171"/>
      <c r="D35" s="171"/>
      <c r="E35" s="171"/>
      <c r="F35" s="171"/>
      <c r="G35" s="171"/>
    </row>
    <row r="36" spans="1:7">
      <c r="A36" s="171"/>
      <c r="B36" s="171"/>
      <c r="C36" s="171"/>
      <c r="D36" s="171"/>
      <c r="E36" s="171"/>
      <c r="F36" s="171"/>
      <c r="G36" s="171"/>
    </row>
    <row r="37" spans="1:7">
      <c r="A37" s="171"/>
      <c r="B37" s="171"/>
      <c r="C37" s="171"/>
      <c r="D37" s="171"/>
      <c r="E37" s="171"/>
      <c r="F37" s="171"/>
      <c r="G37" s="171"/>
    </row>
    <row r="38" spans="1:7">
      <c r="A38" s="171"/>
      <c r="B38" s="171"/>
      <c r="C38" s="171"/>
      <c r="D38" s="171"/>
      <c r="E38" s="171"/>
      <c r="F38" s="171"/>
      <c r="G38" s="171"/>
    </row>
    <row r="39" spans="1:7">
      <c r="A39" s="171"/>
      <c r="B39" s="171"/>
      <c r="C39" s="171"/>
      <c r="D39" s="171"/>
      <c r="E39" s="171"/>
      <c r="F39" s="171"/>
      <c r="G39" s="171"/>
    </row>
    <row r="40" spans="1:7">
      <c r="A40" s="171"/>
      <c r="B40" s="171"/>
      <c r="C40" s="171"/>
      <c r="D40" s="171"/>
      <c r="E40" s="171"/>
      <c r="F40" s="171"/>
      <c r="G40" s="171"/>
    </row>
    <row r="41" spans="1:7">
      <c r="A41" s="171"/>
      <c r="B41" s="171"/>
      <c r="C41" s="171"/>
      <c r="D41" s="171"/>
      <c r="E41" s="171"/>
      <c r="F41" s="171"/>
      <c r="G41" s="171"/>
    </row>
    <row r="42" spans="1:7">
      <c r="A42" s="171"/>
      <c r="B42" s="171"/>
      <c r="C42" s="171"/>
      <c r="D42" s="171"/>
      <c r="E42" s="171"/>
      <c r="F42" s="171"/>
      <c r="G42" s="171"/>
    </row>
    <row r="43" spans="1:7">
      <c r="A43" s="171"/>
      <c r="B43" s="171"/>
      <c r="C43" s="171"/>
      <c r="D43" s="171"/>
      <c r="E43" s="171"/>
      <c r="F43" s="171"/>
      <c r="G43" s="171"/>
    </row>
    <row r="44" spans="1:7">
      <c r="A44" s="171"/>
      <c r="B44" s="171"/>
      <c r="C44" s="171"/>
      <c r="D44" s="171"/>
      <c r="E44" s="171"/>
      <c r="F44" s="171"/>
      <c r="G44" s="171"/>
    </row>
    <row r="45" spans="1:7">
      <c r="A45" s="171"/>
      <c r="B45" s="171"/>
      <c r="C45" s="171"/>
      <c r="D45" s="171"/>
      <c r="E45" s="171"/>
      <c r="F45" s="171"/>
      <c r="G45" s="171"/>
    </row>
    <row r="46" spans="1:7">
      <c r="A46" s="171"/>
      <c r="B46" s="171"/>
      <c r="C46" s="171"/>
      <c r="D46" s="171"/>
      <c r="E46" s="171"/>
      <c r="F46" s="171"/>
      <c r="G46" s="171"/>
    </row>
    <row r="47" spans="1:7">
      <c r="A47" s="171"/>
      <c r="B47" s="171"/>
      <c r="C47" s="171"/>
      <c r="D47" s="171"/>
      <c r="E47" s="171"/>
      <c r="F47" s="171"/>
      <c r="G47" s="171"/>
    </row>
    <row r="48" spans="1:7">
      <c r="A48" s="171"/>
      <c r="B48" s="171"/>
      <c r="C48" s="171"/>
      <c r="D48" s="171"/>
      <c r="E48" s="171"/>
      <c r="F48" s="171"/>
      <c r="G48" s="171"/>
    </row>
    <row r="49" spans="1:7">
      <c r="A49" s="171"/>
      <c r="B49" s="171"/>
      <c r="C49" s="171"/>
      <c r="D49" s="171"/>
      <c r="E49" s="171"/>
      <c r="F49" s="171"/>
      <c r="G49" s="171"/>
    </row>
    <row r="50" spans="1:7">
      <c r="A50" s="171"/>
      <c r="B50" s="171"/>
      <c r="C50" s="171"/>
      <c r="D50" s="171"/>
      <c r="E50" s="171"/>
      <c r="F50" s="171"/>
      <c r="G50" s="171"/>
    </row>
    <row r="51" spans="1:7">
      <c r="A51" s="171"/>
      <c r="B51" s="171"/>
      <c r="C51" s="171"/>
      <c r="D51" s="171"/>
      <c r="E51" s="171"/>
      <c r="F51" s="171"/>
      <c r="G51" s="171"/>
    </row>
    <row r="52" spans="1:7">
      <c r="A52" s="171"/>
      <c r="B52" s="171"/>
      <c r="C52" s="171"/>
      <c r="D52" s="171"/>
      <c r="E52" s="171"/>
      <c r="F52" s="171"/>
      <c r="G52" s="171"/>
    </row>
    <row r="53" spans="1:7">
      <c r="A53" s="171"/>
      <c r="B53" s="171"/>
      <c r="C53" s="171"/>
      <c r="D53" s="171"/>
      <c r="E53" s="171"/>
      <c r="F53" s="171"/>
      <c r="G53" s="171"/>
    </row>
    <row r="54" spans="1:7">
      <c r="A54" s="171"/>
      <c r="B54" s="171"/>
      <c r="C54" s="171"/>
      <c r="D54" s="171"/>
      <c r="E54" s="171"/>
      <c r="F54" s="171"/>
      <c r="G54" s="171"/>
    </row>
    <row r="55" spans="1:7">
      <c r="A55" s="171"/>
      <c r="B55" s="171"/>
      <c r="C55" s="171"/>
      <c r="D55" s="171"/>
      <c r="E55" s="171"/>
      <c r="F55" s="171"/>
      <c r="G55" s="171"/>
    </row>
    <row r="56" spans="1:7">
      <c r="A56" s="171"/>
      <c r="B56" s="171"/>
      <c r="C56" s="171"/>
      <c r="D56" s="171"/>
      <c r="E56" s="171"/>
      <c r="F56" s="171"/>
      <c r="G56" s="171"/>
    </row>
    <row r="57" spans="1:7">
      <c r="A57" s="171"/>
      <c r="B57" s="171"/>
      <c r="C57" s="171"/>
      <c r="D57" s="171"/>
      <c r="E57" s="171"/>
      <c r="F57" s="171"/>
      <c r="G57" s="171"/>
    </row>
    <row r="58" spans="1:7">
      <c r="A58" s="171"/>
      <c r="B58" s="171"/>
      <c r="C58" s="171"/>
      <c r="D58" s="171"/>
      <c r="E58" s="171"/>
      <c r="F58" s="171"/>
      <c r="G58" s="171"/>
    </row>
    <row r="59" spans="1:7">
      <c r="A59" s="171"/>
      <c r="B59" s="171"/>
      <c r="C59" s="171"/>
      <c r="D59" s="171"/>
      <c r="E59" s="171"/>
      <c r="F59" s="171"/>
      <c r="G59" s="171"/>
    </row>
    <row r="60" spans="1:7">
      <c r="A60" s="171"/>
      <c r="B60" s="171"/>
      <c r="C60" s="171"/>
      <c r="D60" s="171"/>
      <c r="E60" s="171"/>
      <c r="F60" s="171"/>
      <c r="G60" s="171"/>
    </row>
    <row r="61" spans="1:7">
      <c r="A61" s="171"/>
      <c r="B61" s="171"/>
      <c r="C61" s="171"/>
      <c r="D61" s="171"/>
      <c r="E61" s="171"/>
      <c r="F61" s="171"/>
      <c r="G61" s="171"/>
    </row>
    <row r="62" spans="1:7">
      <c r="A62" s="171"/>
      <c r="B62" s="171"/>
      <c r="C62" s="171"/>
      <c r="D62" s="171"/>
      <c r="E62" s="171"/>
      <c r="F62" s="171"/>
      <c r="G62" s="171"/>
    </row>
    <row r="63" spans="1:7">
      <c r="A63" s="171"/>
      <c r="B63" s="171"/>
      <c r="C63" s="171"/>
      <c r="D63" s="171"/>
      <c r="E63" s="171"/>
      <c r="F63" s="171"/>
      <c r="G63" s="171"/>
    </row>
  </sheetData>
  <mergeCells count="2">
    <mergeCell ref="D5:E5"/>
    <mergeCell ref="D6:E6"/>
  </mergeCells>
  <pageMargins left="0.78740157480314998" right="0.27" top="0.74803149606299202" bottom="0.47244094488188998" header="0.43307086614173201" footer="0.31496062992126"/>
  <pageSetup paperSize="9" firstPageNumber="29" orientation="portrait" r:id="rId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O73"/>
  <sheetViews>
    <sheetView workbookViewId="0">
      <selection activeCell="A2" sqref="A2"/>
    </sheetView>
  </sheetViews>
  <sheetFormatPr defaultColWidth="8.5703125" defaultRowHeight="14.25"/>
  <cols>
    <col min="1" max="1" width="0.7109375" style="241" customWidth="1"/>
    <col min="2" max="2" width="29.85546875" style="240" customWidth="1"/>
    <col min="3" max="3" width="5.85546875" style="241" bestFit="1" customWidth="1"/>
    <col min="4" max="4" width="5.5703125" style="241" customWidth="1"/>
    <col min="5" max="5" width="0.85546875" style="241" customWidth="1"/>
    <col min="6" max="6" width="5.85546875" style="241" bestFit="1" customWidth="1"/>
    <col min="7" max="7" width="6.5703125" style="241" bestFit="1" customWidth="1"/>
    <col min="8" max="8" width="0.7109375" style="241" customWidth="1"/>
    <col min="9" max="10" width="7.85546875" style="241" customWidth="1"/>
    <col min="11" max="11" width="0.7109375" style="241" customWidth="1"/>
    <col min="12" max="13" width="7.5703125" style="241" customWidth="1"/>
    <col min="14" max="16384" width="8.5703125" style="241"/>
  </cols>
  <sheetData>
    <row r="1" spans="1:15" ht="16.5" customHeight="1">
      <c r="A1" s="239" t="s">
        <v>380</v>
      </c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</row>
    <row r="2" spans="1:15" ht="6.75" customHeight="1"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</row>
    <row r="3" spans="1:15" ht="16.5" customHeight="1">
      <c r="B3" s="243"/>
      <c r="C3" s="244"/>
      <c r="D3" s="244"/>
      <c r="E3" s="244"/>
      <c r="F3" s="244"/>
      <c r="G3" s="245"/>
      <c r="H3" s="245"/>
      <c r="I3" s="245"/>
      <c r="J3" s="246"/>
      <c r="K3" s="246"/>
      <c r="L3" s="246"/>
      <c r="M3" s="247" t="s">
        <v>311</v>
      </c>
    </row>
    <row r="4" spans="1:15" ht="16.5" customHeight="1">
      <c r="A4" s="248"/>
      <c r="B4" s="249"/>
      <c r="C4" s="432" t="s">
        <v>71</v>
      </c>
      <c r="D4" s="432"/>
      <c r="E4" s="250"/>
      <c r="F4" s="432" t="s">
        <v>71</v>
      </c>
      <c r="G4" s="432"/>
      <c r="H4" s="250"/>
      <c r="I4" s="432" t="s">
        <v>312</v>
      </c>
      <c r="J4" s="432"/>
      <c r="K4" s="250"/>
      <c r="L4" s="432" t="s">
        <v>313</v>
      </c>
      <c r="M4" s="432"/>
    </row>
    <row r="5" spans="1:15" ht="16.5" customHeight="1">
      <c r="B5" s="251"/>
      <c r="C5" s="433" t="s">
        <v>75</v>
      </c>
      <c r="D5" s="433"/>
      <c r="E5" s="252"/>
      <c r="F5" s="433" t="s">
        <v>23</v>
      </c>
      <c r="G5" s="433"/>
      <c r="H5" s="252"/>
      <c r="I5" s="433" t="s">
        <v>6</v>
      </c>
      <c r="J5" s="433"/>
      <c r="K5" s="252"/>
      <c r="L5" s="433" t="s">
        <v>6</v>
      </c>
      <c r="M5" s="433"/>
    </row>
    <row r="6" spans="1:15" ht="16.5" customHeight="1">
      <c r="B6" s="251"/>
      <c r="C6" s="431" t="s">
        <v>24</v>
      </c>
      <c r="D6" s="431"/>
      <c r="E6" s="253"/>
      <c r="F6" s="431" t="s">
        <v>24</v>
      </c>
      <c r="G6" s="431"/>
      <c r="H6" s="253"/>
      <c r="I6" s="431" t="s">
        <v>7</v>
      </c>
      <c r="J6" s="431"/>
      <c r="K6" s="253"/>
      <c r="L6" s="431" t="s">
        <v>7</v>
      </c>
      <c r="M6" s="431"/>
    </row>
    <row r="7" spans="1:15" ht="16.5" customHeight="1">
      <c r="B7" s="251"/>
      <c r="C7" s="254" t="s">
        <v>314</v>
      </c>
      <c r="D7" s="254" t="s">
        <v>315</v>
      </c>
      <c r="E7" s="254"/>
      <c r="F7" s="255" t="s">
        <v>314</v>
      </c>
      <c r="G7" s="254" t="s">
        <v>315</v>
      </c>
      <c r="H7" s="254"/>
      <c r="I7" s="255" t="s">
        <v>314</v>
      </c>
      <c r="J7" s="254" t="s">
        <v>315</v>
      </c>
      <c r="K7" s="254"/>
      <c r="L7" s="256" t="s">
        <v>314</v>
      </c>
      <c r="M7" s="256" t="s">
        <v>315</v>
      </c>
    </row>
    <row r="8" spans="1:15" ht="7.5" customHeight="1">
      <c r="B8" s="257"/>
      <c r="C8" s="244"/>
      <c r="D8" s="244"/>
      <c r="E8" s="244"/>
      <c r="F8" s="244"/>
      <c r="G8" s="244"/>
      <c r="H8" s="244"/>
      <c r="I8" s="258"/>
      <c r="J8" s="258"/>
      <c r="K8" s="258"/>
      <c r="L8" s="258"/>
      <c r="M8" s="258"/>
    </row>
    <row r="9" spans="1:15" s="260" customFormat="1" ht="16.5" customHeight="1">
      <c r="A9" s="259" t="s">
        <v>316</v>
      </c>
      <c r="C9" s="261"/>
      <c r="D9" s="262">
        <v>37589.670481000001</v>
      </c>
      <c r="E9" s="262"/>
      <c r="F9" s="261"/>
      <c r="G9" s="262">
        <v>265091</v>
      </c>
      <c r="H9" s="262"/>
      <c r="I9" s="263"/>
      <c r="J9" s="263">
        <v>114.54148539636032</v>
      </c>
      <c r="K9" s="263"/>
      <c r="L9" s="263"/>
      <c r="M9" s="263">
        <v>115.77809698905921</v>
      </c>
      <c r="O9" s="264"/>
    </row>
    <row r="10" spans="1:15" ht="16.5" customHeight="1">
      <c r="B10" s="265" t="s">
        <v>317</v>
      </c>
      <c r="C10" s="244"/>
      <c r="D10" s="262">
        <v>10837.195981000001</v>
      </c>
      <c r="E10" s="262"/>
      <c r="F10" s="261"/>
      <c r="G10" s="262">
        <v>73876.607759999984</v>
      </c>
      <c r="H10" s="262"/>
      <c r="I10" s="263"/>
      <c r="J10" s="263">
        <v>121.29797299087217</v>
      </c>
      <c r="K10" s="263"/>
      <c r="L10" s="263"/>
      <c r="M10" s="263">
        <v>121.02963733607075</v>
      </c>
    </row>
    <row r="11" spans="1:15" ht="16.5" customHeight="1">
      <c r="B11" s="265" t="s">
        <v>318</v>
      </c>
      <c r="C11" s="244"/>
      <c r="D11" s="262">
        <v>26753</v>
      </c>
      <c r="E11" s="262"/>
      <c r="F11" s="262"/>
      <c r="G11" s="262">
        <v>191214.39224000002</v>
      </c>
      <c r="H11" s="262"/>
      <c r="I11" s="263"/>
      <c r="J11" s="263">
        <v>112.01397689364538</v>
      </c>
      <c r="K11" s="263"/>
      <c r="L11" s="263"/>
      <c r="M11" s="263">
        <v>113.86917787048468</v>
      </c>
    </row>
    <row r="12" spans="1:15" ht="16.5" customHeight="1">
      <c r="B12" s="266" t="s">
        <v>319</v>
      </c>
      <c r="C12" s="244"/>
      <c r="D12" s="267">
        <v>47.57752</v>
      </c>
      <c r="E12" s="267"/>
      <c r="F12" s="244"/>
      <c r="G12" s="267">
        <v>1296.8564229999999</v>
      </c>
      <c r="H12" s="267"/>
      <c r="I12" s="263"/>
      <c r="J12" s="258">
        <v>21.130002713956799</v>
      </c>
      <c r="K12" s="258"/>
      <c r="L12" s="263"/>
      <c r="M12" s="258">
        <v>100.24093702165162</v>
      </c>
    </row>
    <row r="13" spans="1:15" ht="16.5" customHeight="1">
      <c r="B13" s="268" t="s">
        <v>320</v>
      </c>
      <c r="C13" s="244"/>
      <c r="D13" s="267">
        <v>26704.896980000001</v>
      </c>
      <c r="E13" s="267"/>
      <c r="F13" s="267"/>
      <c r="G13" s="267">
        <v>189917</v>
      </c>
      <c r="H13" s="267"/>
      <c r="I13" s="263"/>
      <c r="J13" s="258">
        <v>112.87896807710496</v>
      </c>
      <c r="K13" s="258"/>
      <c r="L13" s="263"/>
      <c r="M13" s="258">
        <v>113.97498893212745</v>
      </c>
    </row>
    <row r="14" spans="1:15" ht="16.5" customHeight="1">
      <c r="A14" s="269" t="s">
        <v>321</v>
      </c>
      <c r="C14" s="244"/>
      <c r="D14" s="244"/>
      <c r="E14" s="244"/>
      <c r="F14" s="244"/>
      <c r="G14" s="244"/>
      <c r="H14" s="244"/>
      <c r="I14" s="258"/>
      <c r="J14" s="258"/>
      <c r="K14" s="258"/>
      <c r="L14" s="258"/>
      <c r="M14" s="258"/>
    </row>
    <row r="15" spans="1:15" ht="16.5" customHeight="1">
      <c r="B15" s="270" t="s">
        <v>322</v>
      </c>
      <c r="C15" s="267"/>
      <c r="D15" s="267">
        <v>983.13478999999995</v>
      </c>
      <c r="E15" s="267"/>
      <c r="F15" s="267"/>
      <c r="G15" s="267">
        <v>6309.6736900000005</v>
      </c>
      <c r="H15" s="267"/>
      <c r="I15" s="258"/>
      <c r="J15" s="258">
        <v>114.68777583083248</v>
      </c>
      <c r="K15" s="258"/>
      <c r="L15" s="258"/>
      <c r="M15" s="258">
        <v>109.01156176811462</v>
      </c>
    </row>
    <row r="16" spans="1:15" ht="16.5" customHeight="1">
      <c r="B16" s="270" t="s">
        <v>323</v>
      </c>
      <c r="C16" s="267"/>
      <c r="D16" s="267">
        <v>843.45158200000003</v>
      </c>
      <c r="E16" s="267"/>
      <c r="F16" s="267"/>
      <c r="G16" s="267">
        <v>4724.171574</v>
      </c>
      <c r="H16" s="267"/>
      <c r="I16" s="258"/>
      <c r="J16" s="258">
        <v>181.75169709588118</v>
      </c>
      <c r="K16" s="258"/>
      <c r="L16" s="258"/>
      <c r="M16" s="258">
        <v>133.21397582166455</v>
      </c>
    </row>
    <row r="17" spans="2:13" ht="16.5" customHeight="1">
      <c r="B17" s="270" t="s">
        <v>324</v>
      </c>
      <c r="C17" s="267">
        <v>64.688516143482104</v>
      </c>
      <c r="D17" s="267">
        <v>406.62837100000002</v>
      </c>
      <c r="E17" s="267"/>
      <c r="F17" s="267">
        <v>486.24851614348211</v>
      </c>
      <c r="G17" s="267">
        <v>2772.1189299999996</v>
      </c>
      <c r="H17" s="267"/>
      <c r="I17" s="258">
        <v>106.36584531213657</v>
      </c>
      <c r="J17" s="258">
        <v>121.35199665660078</v>
      </c>
      <c r="K17" s="258"/>
      <c r="L17" s="258">
        <v>122.85238622216885</v>
      </c>
      <c r="M17" s="258">
        <v>121.59834228319706</v>
      </c>
    </row>
    <row r="18" spans="2:13" ht="16.5" customHeight="1">
      <c r="B18" s="270" t="s">
        <v>325</v>
      </c>
      <c r="C18" s="267">
        <v>72.618018721085733</v>
      </c>
      <c r="D18" s="267">
        <v>384.400982</v>
      </c>
      <c r="E18" s="267"/>
      <c r="F18" s="267">
        <v>1051.9710187210858</v>
      </c>
      <c r="G18" s="267">
        <v>3991.6209760000002</v>
      </c>
      <c r="H18" s="267"/>
      <c r="I18" s="258">
        <v>85.855168618719986</v>
      </c>
      <c r="J18" s="258">
        <v>148.90175532602768</v>
      </c>
      <c r="K18" s="258"/>
      <c r="L18" s="258">
        <v>87.510379143429958</v>
      </c>
      <c r="M18" s="258">
        <v>134.81945591865906</v>
      </c>
    </row>
    <row r="19" spans="2:13" ht="16.5" customHeight="1">
      <c r="B19" s="270" t="s">
        <v>326</v>
      </c>
      <c r="C19" s="267">
        <v>15.370732818923612</v>
      </c>
      <c r="D19" s="267">
        <v>29.329205999999999</v>
      </c>
      <c r="E19" s="267"/>
      <c r="F19" s="267">
        <v>92.650732818923615</v>
      </c>
      <c r="G19" s="267">
        <v>162.716736</v>
      </c>
      <c r="H19" s="267"/>
      <c r="I19" s="258">
        <v>126.22758330396331</v>
      </c>
      <c r="J19" s="258">
        <v>133.50405138638584</v>
      </c>
      <c r="K19" s="258"/>
      <c r="L19" s="258">
        <v>130.63934916163561</v>
      </c>
      <c r="M19" s="258">
        <v>133.51233578789703</v>
      </c>
    </row>
    <row r="20" spans="2:13" ht="16.5" customHeight="1">
      <c r="B20" s="270" t="s">
        <v>327</v>
      </c>
      <c r="C20" s="267">
        <v>19.60729963869759</v>
      </c>
      <c r="D20" s="267">
        <v>116.747</v>
      </c>
      <c r="E20" s="267"/>
      <c r="F20" s="267">
        <v>182.90329963869758</v>
      </c>
      <c r="G20" s="267">
        <v>877.01273999999989</v>
      </c>
      <c r="H20" s="267"/>
      <c r="I20" s="258">
        <v>97.792018148117648</v>
      </c>
      <c r="J20" s="258">
        <v>156.03878880475318</v>
      </c>
      <c r="K20" s="258"/>
      <c r="L20" s="258">
        <v>97.309693359596494</v>
      </c>
      <c r="M20" s="258">
        <v>142.59694403058734</v>
      </c>
    </row>
    <row r="21" spans="2:13" ht="16.5" customHeight="1">
      <c r="B21" s="271" t="s">
        <v>328</v>
      </c>
      <c r="C21" s="267">
        <v>863.2617105123777</v>
      </c>
      <c r="D21" s="267">
        <v>509.81752499999999</v>
      </c>
      <c r="E21" s="267"/>
      <c r="F21" s="267">
        <v>6162.7047105123784</v>
      </c>
      <c r="G21" s="267">
        <v>3849.527904</v>
      </c>
      <c r="H21" s="267"/>
      <c r="I21" s="258">
        <v>93.760537858582651</v>
      </c>
      <c r="J21" s="258">
        <v>93.375039038554846</v>
      </c>
      <c r="K21" s="258"/>
      <c r="L21" s="258">
        <v>106.00137415379965</v>
      </c>
      <c r="M21" s="258">
        <v>121.73285894568122</v>
      </c>
    </row>
    <row r="22" spans="2:13" ht="16.5" customHeight="1">
      <c r="B22" s="270" t="s">
        <v>329</v>
      </c>
      <c r="C22" s="267">
        <v>190.96214299030817</v>
      </c>
      <c r="D22" s="267">
        <v>86.845538000000005</v>
      </c>
      <c r="E22" s="267"/>
      <c r="F22" s="267">
        <v>1795.6971429903081</v>
      </c>
      <c r="G22" s="267">
        <v>822.80308100000002</v>
      </c>
      <c r="H22" s="267"/>
      <c r="I22" s="258">
        <v>86.227171454641919</v>
      </c>
      <c r="J22" s="258">
        <v>84.007601603394306</v>
      </c>
      <c r="K22" s="258"/>
      <c r="L22" s="258">
        <v>96.146845867119779</v>
      </c>
      <c r="M22" s="258">
        <v>107.01536131997133</v>
      </c>
    </row>
    <row r="23" spans="2:13" ht="16.5" customHeight="1">
      <c r="B23" s="270" t="s">
        <v>330</v>
      </c>
      <c r="C23" s="267">
        <v>2265.2868079495361</v>
      </c>
      <c r="D23" s="267">
        <v>90.133307000000002</v>
      </c>
      <c r="E23" s="267"/>
      <c r="F23" s="267">
        <v>20493.100807949533</v>
      </c>
      <c r="G23" s="267">
        <v>789.35060599999997</v>
      </c>
      <c r="H23" s="267"/>
      <c r="I23" s="258">
        <v>83.369865736288546</v>
      </c>
      <c r="J23" s="258">
        <v>77.523284300128395</v>
      </c>
      <c r="K23" s="258"/>
      <c r="L23" s="258">
        <v>96.505607252646001</v>
      </c>
      <c r="M23" s="258">
        <v>85.586353107900379</v>
      </c>
    </row>
    <row r="24" spans="2:13" ht="16.5" customHeight="1">
      <c r="B24" s="270" t="s">
        <v>331</v>
      </c>
      <c r="C24" s="267">
        <v>64.818804809835868</v>
      </c>
      <c r="D24" s="267">
        <v>47.57752</v>
      </c>
      <c r="E24" s="267"/>
      <c r="F24" s="267">
        <v>1857.6948048098359</v>
      </c>
      <c r="G24" s="267">
        <v>1296.8564229999999</v>
      </c>
      <c r="H24" s="267"/>
      <c r="I24" s="258">
        <v>20.635111155274231</v>
      </c>
      <c r="J24" s="258">
        <v>21.130002713956799</v>
      </c>
      <c r="K24" s="258"/>
      <c r="L24" s="258">
        <v>95.481944615991381</v>
      </c>
      <c r="M24" s="258">
        <v>100.24093702165162</v>
      </c>
    </row>
    <row r="25" spans="2:13" ht="16.5" customHeight="1">
      <c r="B25" s="270" t="s">
        <v>332</v>
      </c>
      <c r="C25" s="267">
        <v>112.41539590101567</v>
      </c>
      <c r="D25" s="267">
        <v>78.033244999999994</v>
      </c>
      <c r="E25" s="267"/>
      <c r="F25" s="267">
        <v>1526.2503959010157</v>
      </c>
      <c r="G25" s="267">
        <v>1254.4579659999999</v>
      </c>
      <c r="H25" s="267"/>
      <c r="I25" s="258">
        <v>55.70330452800674</v>
      </c>
      <c r="J25" s="258">
        <v>46.730872442880916</v>
      </c>
      <c r="K25" s="258"/>
      <c r="L25" s="258">
        <v>101.79074269047723</v>
      </c>
      <c r="M25" s="258">
        <v>100.5470701328878</v>
      </c>
    </row>
    <row r="26" spans="2:13" ht="16.5" customHeight="1">
      <c r="B26" s="270" t="s">
        <v>333</v>
      </c>
      <c r="C26" s="267"/>
      <c r="D26" s="267">
        <v>248.379491</v>
      </c>
      <c r="E26" s="267"/>
      <c r="F26" s="267"/>
      <c r="G26" s="267">
        <v>1823.010139</v>
      </c>
      <c r="H26" s="267"/>
      <c r="I26" s="258"/>
      <c r="J26" s="258">
        <v>111.81094853719262</v>
      </c>
      <c r="K26" s="258"/>
      <c r="L26" s="258"/>
      <c r="M26" s="258">
        <v>111.67853443183861</v>
      </c>
    </row>
    <row r="27" spans="2:13" ht="16.5" customHeight="1">
      <c r="B27" s="270" t="s">
        <v>334</v>
      </c>
      <c r="C27" s="267"/>
      <c r="D27" s="267">
        <v>252.05986899999999</v>
      </c>
      <c r="E27" s="267"/>
      <c r="F27" s="267"/>
      <c r="G27" s="267">
        <v>1792.1282329999999</v>
      </c>
      <c r="H27" s="267"/>
      <c r="I27" s="258"/>
      <c r="J27" s="258">
        <v>110.15117406524875</v>
      </c>
      <c r="K27" s="258"/>
      <c r="L27" s="258"/>
      <c r="M27" s="258">
        <v>110.68350073545064</v>
      </c>
    </row>
    <row r="28" spans="2:13" ht="16.5" customHeight="1">
      <c r="B28" s="270" t="s">
        <v>335</v>
      </c>
      <c r="C28" s="267">
        <v>186.58815683353825</v>
      </c>
      <c r="D28" s="267">
        <v>207.03727799999999</v>
      </c>
      <c r="E28" s="267"/>
      <c r="F28" s="267">
        <v>1584.1571568335382</v>
      </c>
      <c r="G28" s="267">
        <v>1751.485042</v>
      </c>
      <c r="H28" s="267"/>
      <c r="I28" s="258">
        <v>111.67927986445505</v>
      </c>
      <c r="J28" s="258">
        <v>112.51937308102733</v>
      </c>
      <c r="K28" s="258"/>
      <c r="L28" s="258">
        <v>131.68224476282825</v>
      </c>
      <c r="M28" s="258">
        <v>126.96241640442946</v>
      </c>
    </row>
    <row r="29" spans="2:13" ht="16.5" customHeight="1">
      <c r="B29" s="270" t="s">
        <v>336</v>
      </c>
      <c r="C29" s="267"/>
      <c r="D29" s="267">
        <v>604.41872999999998</v>
      </c>
      <c r="E29" s="267"/>
      <c r="F29" s="267"/>
      <c r="G29" s="267">
        <v>4326.1411710000002</v>
      </c>
      <c r="H29" s="267"/>
      <c r="I29" s="258"/>
      <c r="J29" s="258">
        <v>129.01082112179196</v>
      </c>
      <c r="K29" s="258"/>
      <c r="L29" s="258"/>
      <c r="M29" s="258">
        <v>131.24268030806584</v>
      </c>
    </row>
    <row r="30" spans="2:13" ht="16.5" customHeight="1">
      <c r="B30" s="270" t="s">
        <v>337</v>
      </c>
      <c r="C30" s="267">
        <v>210.74860079979854</v>
      </c>
      <c r="D30" s="267">
        <v>344.96514000000002</v>
      </c>
      <c r="E30" s="267"/>
      <c r="F30" s="267">
        <v>1123.4736007997985</v>
      </c>
      <c r="G30" s="267">
        <v>1760.7986290000001</v>
      </c>
      <c r="H30" s="267"/>
      <c r="I30" s="258">
        <v>94.744447151712848</v>
      </c>
      <c r="J30" s="258">
        <v>120.15385594610233</v>
      </c>
      <c r="K30" s="258"/>
      <c r="L30" s="258">
        <v>92.921628941594761</v>
      </c>
      <c r="M30" s="258">
        <v>108.40378722051211</v>
      </c>
    </row>
    <row r="31" spans="2:13" ht="16.5" customHeight="1">
      <c r="B31" s="270" t="s">
        <v>338</v>
      </c>
      <c r="C31" s="267"/>
      <c r="D31" s="267">
        <v>394.17545200000001</v>
      </c>
      <c r="E31" s="267"/>
      <c r="F31" s="267"/>
      <c r="G31" s="267">
        <v>2740.5072190000001</v>
      </c>
      <c r="H31" s="267"/>
      <c r="I31" s="258"/>
      <c r="J31" s="258">
        <v>116.07878934168268</v>
      </c>
      <c r="K31" s="258"/>
      <c r="L31" s="258"/>
      <c r="M31" s="258">
        <v>109.20488795598844</v>
      </c>
    </row>
    <row r="32" spans="2:13" ht="16.5" customHeight="1">
      <c r="B32" s="270" t="s">
        <v>339</v>
      </c>
      <c r="C32" s="267"/>
      <c r="D32" s="267">
        <v>1496.466011</v>
      </c>
      <c r="E32" s="267"/>
      <c r="F32" s="267"/>
      <c r="G32" s="267">
        <v>10387.727002000001</v>
      </c>
      <c r="H32" s="267"/>
      <c r="I32" s="258"/>
      <c r="J32" s="258">
        <v>115.80518827183508</v>
      </c>
      <c r="K32" s="258"/>
      <c r="L32" s="258"/>
      <c r="M32" s="258">
        <v>122.33299241611448</v>
      </c>
    </row>
    <row r="33" spans="2:13" ht="16.5" customHeight="1">
      <c r="B33" s="270" t="s">
        <v>340</v>
      </c>
      <c r="C33" s="267"/>
      <c r="D33" s="267">
        <v>210.12416200000001</v>
      </c>
      <c r="E33" s="267"/>
      <c r="F33" s="267"/>
      <c r="G33" s="267">
        <v>1414.7420549999999</v>
      </c>
      <c r="H33" s="267"/>
      <c r="I33" s="258"/>
      <c r="J33" s="258">
        <v>103.48709027567644</v>
      </c>
      <c r="K33" s="258"/>
      <c r="L33" s="258"/>
      <c r="M33" s="258">
        <v>98.778120874203324</v>
      </c>
    </row>
    <row r="34" spans="2:13" ht="16.5" customHeight="1">
      <c r="B34" s="270" t="s">
        <v>341</v>
      </c>
      <c r="C34" s="267">
        <v>161.86750820035724</v>
      </c>
      <c r="D34" s="267">
        <v>380.06899800000002</v>
      </c>
      <c r="E34" s="267"/>
      <c r="F34" s="267">
        <v>1217.4815082003572</v>
      </c>
      <c r="G34" s="267">
        <v>2915.8497290000005</v>
      </c>
      <c r="H34" s="267"/>
      <c r="I34" s="258">
        <v>92.955716976786405</v>
      </c>
      <c r="J34" s="258">
        <v>220.32312588640264</v>
      </c>
      <c r="K34" s="258"/>
      <c r="L34" s="258">
        <v>104.7113970906008</v>
      </c>
      <c r="M34" s="258">
        <v>101.30433886671351</v>
      </c>
    </row>
    <row r="35" spans="2:13" ht="16.5" customHeight="1">
      <c r="B35" s="270" t="s">
        <v>342</v>
      </c>
      <c r="C35" s="267"/>
      <c r="D35" s="267">
        <v>4044.602206</v>
      </c>
      <c r="E35" s="267"/>
      <c r="F35" s="267"/>
      <c r="G35" s="267">
        <v>24318.936706</v>
      </c>
      <c r="H35" s="267"/>
      <c r="I35" s="258"/>
      <c r="J35" s="258">
        <v>116.98646455137414</v>
      </c>
      <c r="K35" s="258"/>
      <c r="L35" s="258"/>
      <c r="M35" s="258">
        <v>107.9367295956428</v>
      </c>
    </row>
    <row r="36" spans="2:13" ht="16.5" customHeight="1">
      <c r="B36" s="270" t="s">
        <v>343</v>
      </c>
      <c r="C36" s="267"/>
      <c r="D36" s="267">
        <v>2076.5822320000002</v>
      </c>
      <c r="E36" s="267"/>
      <c r="F36" s="267"/>
      <c r="G36" s="267">
        <v>14937.816539000001</v>
      </c>
      <c r="H36" s="267"/>
      <c r="I36" s="258"/>
      <c r="J36" s="258">
        <v>120.71949134819269</v>
      </c>
      <c r="K36" s="258"/>
      <c r="L36" s="258"/>
      <c r="M36" s="258">
        <v>111.77351938405253</v>
      </c>
    </row>
    <row r="37" spans="2:13" ht="16.5" customHeight="1">
      <c r="B37" s="270" t="s">
        <v>344</v>
      </c>
      <c r="C37" s="267"/>
      <c r="D37" s="267">
        <v>212.931805</v>
      </c>
      <c r="E37" s="267"/>
      <c r="F37" s="267"/>
      <c r="G37" s="267">
        <v>1467.8191169999998</v>
      </c>
      <c r="H37" s="267"/>
      <c r="I37" s="258"/>
      <c r="J37" s="258">
        <v>115.07115225740145</v>
      </c>
      <c r="K37" s="258"/>
      <c r="L37" s="258"/>
      <c r="M37" s="258">
        <v>111.94567868176257</v>
      </c>
    </row>
    <row r="38" spans="2:13" ht="16.5" customHeight="1">
      <c r="B38" s="270" t="s">
        <v>345</v>
      </c>
      <c r="C38" s="267">
        <v>1397.2238727961083</v>
      </c>
      <c r="D38" s="267">
        <v>941.28572399999996</v>
      </c>
      <c r="E38" s="267"/>
      <c r="F38" s="267">
        <v>8918.658872796108</v>
      </c>
      <c r="G38" s="267">
        <v>6485.9086980000011</v>
      </c>
      <c r="H38" s="267"/>
      <c r="I38" s="258">
        <v>143.56770468180838</v>
      </c>
      <c r="J38" s="258">
        <v>135.34346839072217</v>
      </c>
      <c r="K38" s="258"/>
      <c r="L38" s="258">
        <v>121.08082889298251</v>
      </c>
      <c r="M38" s="258">
        <v>114.10569246178639</v>
      </c>
    </row>
    <row r="39" spans="2:13" ht="16.5" customHeight="1">
      <c r="B39" s="270" t="s">
        <v>346</v>
      </c>
      <c r="C39" s="267"/>
      <c r="D39" s="267">
        <v>432.12575199999998</v>
      </c>
      <c r="E39" s="267"/>
      <c r="F39" s="267"/>
      <c r="G39" s="267">
        <v>2944.8663070000002</v>
      </c>
      <c r="H39" s="267"/>
      <c r="I39" s="258"/>
      <c r="J39" s="258">
        <v>119.87073118461167</v>
      </c>
      <c r="K39" s="258"/>
      <c r="L39" s="258"/>
      <c r="M39" s="258">
        <v>108.35592414991318</v>
      </c>
    </row>
    <row r="40" spans="2:13" ht="16.5" customHeight="1">
      <c r="B40" s="270" t="s">
        <v>347</v>
      </c>
      <c r="C40" s="267"/>
      <c r="D40" s="267">
        <v>367.81112000000002</v>
      </c>
      <c r="E40" s="267"/>
      <c r="F40" s="267"/>
      <c r="G40" s="267">
        <v>2828.8519620000002</v>
      </c>
      <c r="H40" s="267"/>
      <c r="I40" s="258"/>
      <c r="J40" s="258">
        <v>118.60931155622569</v>
      </c>
      <c r="K40" s="258"/>
      <c r="L40" s="258"/>
      <c r="M40" s="258">
        <v>102.2929511114795</v>
      </c>
    </row>
    <row r="41" spans="2:13" ht="16.5" customHeight="1">
      <c r="B41" s="270" t="s">
        <v>348</v>
      </c>
      <c r="C41" s="267"/>
      <c r="D41" s="267">
        <v>6732.8322170000001</v>
      </c>
      <c r="E41" s="267"/>
      <c r="F41" s="267"/>
      <c r="G41" s="267">
        <v>46325.039944000004</v>
      </c>
      <c r="H41" s="267"/>
      <c r="I41" s="258"/>
      <c r="J41" s="258">
        <v>127.33802770407405</v>
      </c>
      <c r="K41" s="258"/>
      <c r="L41" s="258"/>
      <c r="M41" s="258">
        <v>128.8616615059251</v>
      </c>
    </row>
    <row r="42" spans="2:13" ht="16.5" customHeight="1">
      <c r="B42" s="270" t="s">
        <v>349</v>
      </c>
      <c r="C42" s="267"/>
      <c r="D42" s="267">
        <v>4697.3991310000001</v>
      </c>
      <c r="E42" s="267"/>
      <c r="F42" s="267"/>
      <c r="G42" s="267">
        <v>37277.597545999997</v>
      </c>
      <c r="H42" s="267"/>
      <c r="I42" s="258"/>
      <c r="J42" s="258">
        <v>91.237494463129636</v>
      </c>
      <c r="K42" s="258"/>
      <c r="L42" s="258"/>
      <c r="M42" s="258">
        <v>109.48251238947475</v>
      </c>
    </row>
    <row r="43" spans="2:13" ht="16.5" customHeight="1">
      <c r="B43" s="270" t="s">
        <v>350</v>
      </c>
      <c r="C43" s="267"/>
      <c r="D43" s="267">
        <v>755.87283400000001</v>
      </c>
      <c r="E43" s="267"/>
      <c r="F43" s="267"/>
      <c r="G43" s="267">
        <v>5431.5292790000003</v>
      </c>
      <c r="H43" s="267"/>
      <c r="I43" s="258"/>
      <c r="J43" s="258">
        <v>101.92788412198384</v>
      </c>
      <c r="K43" s="258"/>
      <c r="L43" s="258"/>
      <c r="M43" s="258">
        <v>141.86346040115808</v>
      </c>
    </row>
    <row r="44" spans="2:13" ht="16.5" customHeight="1">
      <c r="B44" s="270" t="s">
        <v>351</v>
      </c>
      <c r="C44" s="267"/>
      <c r="D44" s="267">
        <v>4736.5348770000001</v>
      </c>
      <c r="E44" s="267"/>
      <c r="F44" s="267"/>
      <c r="G44" s="267">
        <v>32733.531142</v>
      </c>
      <c r="H44" s="267"/>
      <c r="I44" s="258"/>
      <c r="J44" s="258">
        <v>130.66547375903303</v>
      </c>
      <c r="K44" s="258"/>
      <c r="L44" s="258"/>
      <c r="M44" s="258">
        <v>121.84180609883776</v>
      </c>
    </row>
    <row r="45" spans="2:13" ht="16.5" customHeight="1">
      <c r="B45" s="270" t="s">
        <v>352</v>
      </c>
      <c r="C45" s="267"/>
      <c r="D45" s="267">
        <v>336.22711299999997</v>
      </c>
      <c r="E45" s="267"/>
      <c r="F45" s="267"/>
      <c r="G45" s="267">
        <v>2271.8008540000001</v>
      </c>
      <c r="H45" s="267"/>
      <c r="I45" s="258"/>
      <c r="J45" s="258">
        <v>110.72442638636551</v>
      </c>
      <c r="K45" s="258"/>
      <c r="L45" s="258"/>
      <c r="M45" s="258">
        <v>104.7168789572884</v>
      </c>
    </row>
    <row r="46" spans="2:13" ht="16.5" customHeight="1">
      <c r="B46" s="270" t="s">
        <v>353</v>
      </c>
      <c r="C46" s="267"/>
      <c r="D46" s="267">
        <v>1335.818546</v>
      </c>
      <c r="E46" s="267"/>
      <c r="F46" s="267"/>
      <c r="G46" s="267">
        <v>9943.686525000001</v>
      </c>
      <c r="H46" s="267"/>
      <c r="I46" s="258"/>
      <c r="J46" s="258">
        <v>108.83285617887464</v>
      </c>
      <c r="K46" s="258"/>
      <c r="L46" s="258"/>
      <c r="M46" s="258">
        <v>105.41750970168184</v>
      </c>
    </row>
    <row r="47" spans="2:13" ht="16.5" customHeight="1">
      <c r="B47" s="270" t="s">
        <v>354</v>
      </c>
      <c r="C47" s="272"/>
      <c r="D47" s="267">
        <v>277.58639499999998</v>
      </c>
      <c r="E47" s="267"/>
      <c r="F47" s="272"/>
      <c r="G47" s="267">
        <v>2119.593527</v>
      </c>
      <c r="H47" s="267"/>
      <c r="I47" s="272"/>
      <c r="J47" s="258">
        <v>124.0720616531418</v>
      </c>
      <c r="K47" s="258"/>
      <c r="L47" s="272"/>
      <c r="M47" s="258">
        <v>131.43416961541101</v>
      </c>
    </row>
    <row r="48" spans="2:13" ht="16.5" customHeight="1">
      <c r="B48" s="270" t="s">
        <v>355</v>
      </c>
      <c r="C48" s="272"/>
      <c r="D48" s="267">
        <v>445.95180599999998</v>
      </c>
      <c r="E48" s="267"/>
      <c r="F48" s="272"/>
      <c r="G48" s="267">
        <v>2466.819219</v>
      </c>
      <c r="H48" s="267"/>
      <c r="I48" s="272"/>
      <c r="J48" s="258">
        <v>111.44308562815695</v>
      </c>
      <c r="K48" s="258"/>
      <c r="L48" s="272"/>
      <c r="M48" s="258">
        <v>96.902586420972099</v>
      </c>
    </row>
    <row r="49" spans="2:13">
      <c r="B49" s="272"/>
      <c r="C49" s="272"/>
      <c r="D49" s="272"/>
      <c r="E49" s="272"/>
      <c r="F49" s="272"/>
      <c r="G49" s="272"/>
      <c r="H49" s="272"/>
      <c r="I49" s="272"/>
      <c r="J49" s="272"/>
      <c r="K49" s="272"/>
      <c r="L49" s="272"/>
      <c r="M49" s="272"/>
    </row>
    <row r="50" spans="2:13">
      <c r="B50" s="272"/>
      <c r="C50" s="272"/>
      <c r="D50" s="272"/>
      <c r="E50" s="272"/>
      <c r="F50" s="272"/>
      <c r="G50" s="272"/>
      <c r="H50" s="272"/>
      <c r="I50" s="272"/>
      <c r="J50" s="272"/>
      <c r="K50" s="272"/>
      <c r="L50" s="272"/>
      <c r="M50" s="272"/>
    </row>
    <row r="51" spans="2:13">
      <c r="B51" s="272"/>
      <c r="C51" s="272"/>
      <c r="D51" s="272"/>
      <c r="E51" s="272"/>
      <c r="F51" s="272"/>
      <c r="G51" s="272"/>
      <c r="H51" s="272"/>
      <c r="I51" s="272"/>
      <c r="J51" s="272"/>
      <c r="K51" s="272"/>
      <c r="L51" s="272"/>
      <c r="M51" s="272"/>
    </row>
    <row r="52" spans="2:13">
      <c r="B52" s="272"/>
      <c r="C52" s="272"/>
      <c r="D52" s="272"/>
      <c r="E52" s="272"/>
      <c r="F52" s="272"/>
      <c r="G52" s="272"/>
      <c r="H52" s="272"/>
      <c r="I52" s="272"/>
      <c r="J52" s="272"/>
      <c r="K52" s="272"/>
      <c r="L52" s="272"/>
      <c r="M52" s="272"/>
    </row>
    <row r="53" spans="2:13">
      <c r="B53" s="272"/>
      <c r="C53" s="272"/>
      <c r="D53" s="272"/>
      <c r="E53" s="272"/>
      <c r="F53" s="272"/>
      <c r="G53" s="272"/>
      <c r="H53" s="272"/>
      <c r="I53" s="272"/>
      <c r="J53" s="272"/>
      <c r="K53" s="272"/>
      <c r="L53" s="272"/>
      <c r="M53" s="272"/>
    </row>
    <row r="54" spans="2:13">
      <c r="B54" s="272"/>
      <c r="C54" s="272"/>
      <c r="D54" s="272"/>
      <c r="E54" s="272"/>
      <c r="F54" s="272"/>
      <c r="G54" s="272"/>
      <c r="H54" s="272"/>
      <c r="I54" s="272"/>
      <c r="J54" s="272"/>
      <c r="K54" s="272"/>
      <c r="L54" s="272"/>
      <c r="M54" s="272"/>
    </row>
    <row r="55" spans="2:13">
      <c r="B55" s="272"/>
      <c r="C55" s="272"/>
      <c r="D55" s="272"/>
      <c r="E55" s="272"/>
      <c r="F55" s="272"/>
      <c r="G55" s="272"/>
      <c r="H55" s="272"/>
      <c r="I55" s="272"/>
      <c r="J55" s="272"/>
      <c r="K55" s="272"/>
      <c r="L55" s="272"/>
      <c r="M55" s="272"/>
    </row>
    <row r="56" spans="2:13">
      <c r="B56" s="272"/>
      <c r="C56" s="272"/>
      <c r="D56" s="272"/>
      <c r="E56" s="272"/>
      <c r="F56" s="272"/>
      <c r="G56" s="272"/>
      <c r="H56" s="272"/>
      <c r="I56" s="272"/>
      <c r="J56" s="272"/>
      <c r="K56" s="272"/>
      <c r="L56" s="272"/>
      <c r="M56" s="272"/>
    </row>
    <row r="57" spans="2:13">
      <c r="B57" s="272"/>
      <c r="C57" s="272"/>
      <c r="D57" s="272"/>
      <c r="E57" s="272"/>
      <c r="F57" s="272"/>
      <c r="G57" s="272"/>
      <c r="H57" s="272"/>
      <c r="I57" s="272"/>
      <c r="J57" s="272"/>
      <c r="K57" s="272"/>
      <c r="L57" s="272"/>
      <c r="M57" s="272"/>
    </row>
    <row r="58" spans="2:13">
      <c r="B58" s="272"/>
      <c r="C58" s="272"/>
      <c r="D58" s="272"/>
      <c r="E58" s="272"/>
      <c r="F58" s="272"/>
      <c r="G58" s="272"/>
      <c r="H58" s="272"/>
      <c r="I58" s="272"/>
      <c r="J58" s="272"/>
      <c r="K58" s="272"/>
      <c r="L58" s="272"/>
      <c r="M58" s="272"/>
    </row>
    <row r="59" spans="2:13">
      <c r="B59" s="272"/>
      <c r="C59" s="272"/>
      <c r="D59" s="272"/>
      <c r="E59" s="272"/>
      <c r="F59" s="272"/>
      <c r="G59" s="272"/>
      <c r="H59" s="272"/>
      <c r="I59" s="272"/>
      <c r="J59" s="272"/>
      <c r="K59" s="272"/>
      <c r="L59" s="272"/>
      <c r="M59" s="272"/>
    </row>
    <row r="60" spans="2:13">
      <c r="B60" s="272"/>
      <c r="C60" s="272"/>
      <c r="D60" s="272"/>
      <c r="E60" s="272"/>
      <c r="F60" s="272"/>
      <c r="G60" s="272"/>
      <c r="H60" s="272"/>
      <c r="I60" s="272"/>
      <c r="J60" s="272"/>
      <c r="K60" s="272"/>
      <c r="L60" s="272"/>
      <c r="M60" s="272"/>
    </row>
    <row r="61" spans="2:13">
      <c r="B61" s="272"/>
      <c r="C61" s="272"/>
      <c r="D61" s="272"/>
      <c r="E61" s="272"/>
      <c r="F61" s="272"/>
      <c r="G61" s="272"/>
      <c r="H61" s="272"/>
      <c r="I61" s="272"/>
      <c r="J61" s="272"/>
      <c r="K61" s="272"/>
      <c r="L61" s="272"/>
      <c r="M61" s="272"/>
    </row>
    <row r="62" spans="2:13">
      <c r="B62" s="272"/>
      <c r="C62" s="272"/>
      <c r="D62" s="272"/>
      <c r="E62" s="272"/>
      <c r="F62" s="272"/>
      <c r="G62" s="272"/>
      <c r="H62" s="272"/>
      <c r="I62" s="272"/>
      <c r="J62" s="272"/>
      <c r="K62" s="272"/>
      <c r="L62" s="272"/>
      <c r="M62" s="272"/>
    </row>
    <row r="63" spans="2:13">
      <c r="B63" s="272"/>
      <c r="C63" s="272"/>
      <c r="D63" s="272"/>
      <c r="E63" s="272"/>
      <c r="F63" s="272"/>
      <c r="G63" s="272"/>
      <c r="H63" s="272"/>
      <c r="I63" s="272"/>
      <c r="J63" s="272"/>
      <c r="K63" s="272"/>
      <c r="L63" s="272"/>
      <c r="M63" s="272"/>
    </row>
    <row r="64" spans="2:13">
      <c r="B64" s="272"/>
      <c r="C64" s="272"/>
      <c r="D64" s="272"/>
      <c r="E64" s="272"/>
      <c r="F64" s="272"/>
      <c r="G64" s="272"/>
      <c r="H64" s="272"/>
      <c r="I64" s="272"/>
      <c r="J64" s="272"/>
      <c r="K64" s="272"/>
      <c r="L64" s="272"/>
      <c r="M64" s="272"/>
    </row>
    <row r="65" spans="2:13">
      <c r="B65" s="272"/>
      <c r="C65" s="272"/>
      <c r="D65" s="272"/>
      <c r="E65" s="272"/>
      <c r="F65" s="272"/>
      <c r="G65" s="272"/>
      <c r="H65" s="272"/>
      <c r="I65" s="272"/>
      <c r="J65" s="272"/>
      <c r="K65" s="272"/>
      <c r="L65" s="272"/>
      <c r="M65" s="272"/>
    </row>
    <row r="66" spans="2:13">
      <c r="B66" s="272"/>
      <c r="C66" s="272"/>
      <c r="D66" s="272"/>
      <c r="E66" s="272"/>
      <c r="F66" s="272"/>
      <c r="G66" s="272"/>
      <c r="H66" s="272"/>
      <c r="I66" s="272"/>
      <c r="J66" s="272"/>
      <c r="K66" s="272"/>
      <c r="L66" s="272"/>
      <c r="M66" s="272"/>
    </row>
    <row r="67" spans="2:13">
      <c r="B67" s="272"/>
      <c r="C67" s="272"/>
      <c r="D67" s="272"/>
      <c r="E67" s="272"/>
      <c r="F67" s="272"/>
      <c r="G67" s="272"/>
      <c r="H67" s="272"/>
      <c r="I67" s="272"/>
      <c r="J67" s="272"/>
      <c r="K67" s="272"/>
      <c r="L67" s="272"/>
      <c r="M67" s="272"/>
    </row>
    <row r="68" spans="2:13">
      <c r="B68" s="272"/>
      <c r="C68" s="272"/>
      <c r="D68" s="272"/>
      <c r="E68" s="272"/>
      <c r="F68" s="272"/>
      <c r="G68" s="272"/>
      <c r="H68" s="272"/>
      <c r="I68" s="272"/>
      <c r="J68" s="272"/>
      <c r="K68" s="272"/>
      <c r="L68" s="272"/>
      <c r="M68" s="272"/>
    </row>
    <row r="69" spans="2:13">
      <c r="B69" s="272"/>
      <c r="C69" s="272"/>
      <c r="D69" s="272"/>
      <c r="E69" s="272"/>
      <c r="F69" s="272"/>
      <c r="G69" s="272"/>
      <c r="H69" s="272"/>
      <c r="L69" s="272"/>
      <c r="M69" s="272"/>
    </row>
    <row r="70" spans="2:13">
      <c r="B70" s="272"/>
    </row>
    <row r="71" spans="2:13">
      <c r="B71" s="272"/>
    </row>
    <row r="72" spans="2:13">
      <c r="B72" s="272"/>
    </row>
    <row r="73" spans="2:13">
      <c r="B73" s="272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98" right="0.4" top="0.7" bottom="0.5" header="0.3" footer="0.3"/>
  <pageSetup paperSize="9" orientation="portrait" r:id="rId1"/>
  <headerFooter>
    <oddHeader>&amp;C&amp;"Times New Roman,Regular"&amp;13&amp;P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O77"/>
  <sheetViews>
    <sheetView workbookViewId="0">
      <selection activeCell="A2" sqref="A2"/>
    </sheetView>
  </sheetViews>
  <sheetFormatPr defaultColWidth="8.5703125" defaultRowHeight="15"/>
  <cols>
    <col min="1" max="1" width="1.28515625" style="273" customWidth="1"/>
    <col min="2" max="2" width="33.28515625" style="281" bestFit="1" customWidth="1"/>
    <col min="3" max="3" width="5.85546875" style="273" bestFit="1" customWidth="1"/>
    <col min="4" max="4" width="5.5703125" style="273" bestFit="1" customWidth="1"/>
    <col min="5" max="5" width="0.7109375" style="273" customWidth="1"/>
    <col min="6" max="6" width="6.5703125" style="273" customWidth="1"/>
    <col min="7" max="7" width="6.5703125" style="273" bestFit="1" customWidth="1"/>
    <col min="8" max="8" width="0.7109375" style="273" customWidth="1"/>
    <col min="9" max="10" width="7.85546875" style="273" customWidth="1"/>
    <col min="11" max="11" width="0.85546875" style="273" customWidth="1"/>
    <col min="12" max="12" width="7.28515625" style="273" customWidth="1"/>
    <col min="13" max="13" width="8" style="273" customWidth="1"/>
    <col min="14" max="16384" width="8.5703125" style="273"/>
  </cols>
  <sheetData>
    <row r="1" spans="1:15" s="241" customFormat="1" ht="16.5">
      <c r="A1" s="239" t="s">
        <v>381</v>
      </c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</row>
    <row r="2" spans="1:15" s="241" customFormat="1"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</row>
    <row r="3" spans="1:15" s="241" customFormat="1" ht="14.25">
      <c r="B3" s="243"/>
      <c r="C3" s="244"/>
      <c r="D3" s="244"/>
      <c r="E3" s="244"/>
      <c r="F3" s="244"/>
      <c r="G3" s="245"/>
      <c r="H3" s="245"/>
      <c r="I3" s="245"/>
      <c r="J3" s="245"/>
      <c r="K3" s="245"/>
      <c r="L3" s="246"/>
      <c r="M3" s="247" t="s">
        <v>311</v>
      </c>
    </row>
    <row r="4" spans="1:15" s="241" customFormat="1" ht="17.25" customHeight="1">
      <c r="A4" s="248"/>
      <c r="B4" s="249"/>
      <c r="C4" s="432" t="s">
        <v>71</v>
      </c>
      <c r="D4" s="432"/>
      <c r="E4" s="250"/>
      <c r="F4" s="432" t="s">
        <v>71</v>
      </c>
      <c r="G4" s="432"/>
      <c r="H4" s="250"/>
      <c r="I4" s="432" t="s">
        <v>312</v>
      </c>
      <c r="J4" s="432"/>
      <c r="K4" s="250"/>
      <c r="L4" s="432" t="s">
        <v>313</v>
      </c>
      <c r="M4" s="432"/>
    </row>
    <row r="5" spans="1:15" s="241" customFormat="1" ht="17.25" customHeight="1">
      <c r="B5" s="251"/>
      <c r="C5" s="433" t="s">
        <v>75</v>
      </c>
      <c r="D5" s="433"/>
      <c r="E5" s="252"/>
      <c r="F5" s="433" t="s">
        <v>23</v>
      </c>
      <c r="G5" s="433"/>
      <c r="H5" s="252"/>
      <c r="I5" s="433" t="s">
        <v>6</v>
      </c>
      <c r="J5" s="433"/>
      <c r="K5" s="252"/>
      <c r="L5" s="433" t="s">
        <v>6</v>
      </c>
      <c r="M5" s="433"/>
    </row>
    <row r="6" spans="1:15" s="241" customFormat="1" ht="17.25" customHeight="1">
      <c r="B6" s="251"/>
      <c r="C6" s="431" t="s">
        <v>24</v>
      </c>
      <c r="D6" s="431"/>
      <c r="E6" s="253"/>
      <c r="F6" s="431" t="s">
        <v>24</v>
      </c>
      <c r="G6" s="431"/>
      <c r="H6" s="253"/>
      <c r="I6" s="431" t="s">
        <v>7</v>
      </c>
      <c r="J6" s="431"/>
      <c r="K6" s="253"/>
      <c r="L6" s="431" t="s">
        <v>7</v>
      </c>
      <c r="M6" s="431"/>
    </row>
    <row r="7" spans="1:15" s="241" customFormat="1" ht="17.25" customHeight="1">
      <c r="B7" s="251"/>
      <c r="C7" s="254" t="s">
        <v>314</v>
      </c>
      <c r="D7" s="254" t="s">
        <v>315</v>
      </c>
      <c r="E7" s="254"/>
      <c r="F7" s="255" t="s">
        <v>314</v>
      </c>
      <c r="G7" s="254" t="s">
        <v>315</v>
      </c>
      <c r="H7" s="254"/>
      <c r="I7" s="255" t="s">
        <v>314</v>
      </c>
      <c r="J7" s="254" t="s">
        <v>315</v>
      </c>
      <c r="K7" s="254"/>
      <c r="L7" s="256" t="s">
        <v>314</v>
      </c>
      <c r="M7" s="256" t="s">
        <v>315</v>
      </c>
    </row>
    <row r="8" spans="1:15">
      <c r="B8" s="251"/>
      <c r="C8" s="244"/>
      <c r="D8" s="258"/>
      <c r="E8" s="258"/>
      <c r="F8" s="244"/>
      <c r="G8" s="244"/>
      <c r="H8" s="244"/>
      <c r="I8" s="244"/>
      <c r="J8" s="244"/>
      <c r="K8" s="244"/>
      <c r="L8" s="244"/>
      <c r="M8" s="244"/>
    </row>
    <row r="9" spans="1:15" s="241" customFormat="1" ht="15.75">
      <c r="A9" s="274" t="s">
        <v>316</v>
      </c>
      <c r="C9" s="275"/>
      <c r="D9" s="276">
        <v>33059.429595000001</v>
      </c>
      <c r="E9" s="276"/>
      <c r="F9" s="276"/>
      <c r="G9" s="276">
        <v>246018</v>
      </c>
      <c r="H9" s="276"/>
      <c r="I9" s="277"/>
      <c r="J9" s="277">
        <v>112.37702923376315</v>
      </c>
      <c r="K9" s="277"/>
      <c r="L9" s="277"/>
      <c r="M9" s="277">
        <v>117.67407262483025</v>
      </c>
      <c r="N9" s="278"/>
      <c r="O9" s="278"/>
    </row>
    <row r="10" spans="1:15" s="279" customFormat="1">
      <c r="B10" s="265" t="s">
        <v>317</v>
      </c>
      <c r="C10" s="275"/>
      <c r="D10" s="276">
        <v>12003.569481000002</v>
      </c>
      <c r="E10" s="276"/>
      <c r="F10" s="276"/>
      <c r="G10" s="276">
        <v>89577.772548999987</v>
      </c>
      <c r="H10" s="276"/>
      <c r="I10" s="277"/>
      <c r="J10" s="277">
        <v>113.22244986688041</v>
      </c>
      <c r="K10" s="277"/>
      <c r="L10" s="277"/>
      <c r="M10" s="277">
        <v>119.73372417531331</v>
      </c>
      <c r="N10" s="280"/>
      <c r="O10" s="280"/>
    </row>
    <row r="11" spans="1:15" s="279" customFormat="1">
      <c r="B11" s="265" t="s">
        <v>318</v>
      </c>
      <c r="C11" s="275"/>
      <c r="D11" s="276">
        <v>21055.860113999999</v>
      </c>
      <c r="E11" s="276"/>
      <c r="F11" s="276"/>
      <c r="G11" s="276">
        <v>156440.22745100001</v>
      </c>
      <c r="H11" s="276"/>
      <c r="I11" s="277"/>
      <c r="J11" s="277">
        <v>111.90069641108549</v>
      </c>
      <c r="K11" s="277"/>
      <c r="L11" s="277"/>
      <c r="M11" s="277">
        <v>116.52630738806677</v>
      </c>
      <c r="N11" s="280"/>
      <c r="O11" s="280"/>
    </row>
    <row r="12" spans="1:15">
      <c r="A12" s="269" t="s">
        <v>321</v>
      </c>
      <c r="C12" s="275"/>
      <c r="D12" s="275"/>
      <c r="E12" s="275"/>
      <c r="F12" s="275"/>
      <c r="G12" s="275"/>
      <c r="H12" s="275"/>
      <c r="I12" s="282"/>
      <c r="J12" s="283"/>
      <c r="K12" s="283"/>
      <c r="L12" s="282"/>
      <c r="M12" s="283"/>
      <c r="N12" s="284"/>
    </row>
    <row r="13" spans="1:15">
      <c r="B13" s="270" t="s">
        <v>356</v>
      </c>
      <c r="C13" s="275"/>
      <c r="D13" s="275">
        <v>237.86710299999999</v>
      </c>
      <c r="E13" s="275"/>
      <c r="F13" s="275"/>
      <c r="G13" s="275">
        <v>1675.937347</v>
      </c>
      <c r="H13" s="275"/>
      <c r="I13" s="282"/>
      <c r="J13" s="282">
        <v>99.987560987343684</v>
      </c>
      <c r="K13" s="282"/>
      <c r="L13" s="282"/>
      <c r="M13" s="282">
        <v>96.650315876429786</v>
      </c>
      <c r="N13" s="284"/>
    </row>
    <row r="14" spans="1:15">
      <c r="B14" s="270" t="s">
        <v>357</v>
      </c>
      <c r="C14" s="275"/>
      <c r="D14" s="275">
        <v>108.85684500000001</v>
      </c>
      <c r="E14" s="275"/>
      <c r="F14" s="275"/>
      <c r="G14" s="275">
        <v>744.42704100000003</v>
      </c>
      <c r="H14" s="275"/>
      <c r="I14" s="282"/>
      <c r="J14" s="282">
        <v>120.25539579428204</v>
      </c>
      <c r="K14" s="282"/>
      <c r="L14" s="282"/>
      <c r="M14" s="282">
        <v>93.111897227931877</v>
      </c>
      <c r="N14" s="284"/>
    </row>
    <row r="15" spans="1:15">
      <c r="B15" s="270" t="s">
        <v>323</v>
      </c>
      <c r="C15" s="275"/>
      <c r="D15" s="275">
        <v>220.35151300000001</v>
      </c>
      <c r="E15" s="275"/>
      <c r="F15" s="275"/>
      <c r="G15" s="275">
        <v>1447.479024</v>
      </c>
      <c r="H15" s="275"/>
      <c r="I15" s="282"/>
      <c r="J15" s="282">
        <v>112.01055890135065</v>
      </c>
      <c r="K15" s="282"/>
      <c r="L15" s="282"/>
      <c r="M15" s="282">
        <v>112.98328798327881</v>
      </c>
      <c r="N15" s="284"/>
    </row>
    <row r="16" spans="1:15">
      <c r="B16" s="270" t="s">
        <v>324</v>
      </c>
      <c r="C16" s="275">
        <v>204.54870361987892</v>
      </c>
      <c r="D16" s="275">
        <v>272.80115999999998</v>
      </c>
      <c r="E16" s="275"/>
      <c r="F16" s="275">
        <v>1985.731703619879</v>
      </c>
      <c r="G16" s="275">
        <v>2418.7582480000001</v>
      </c>
      <c r="H16" s="275"/>
      <c r="I16" s="282">
        <v>60.472639651109802</v>
      </c>
      <c r="J16" s="282">
        <v>78.45131053708603</v>
      </c>
      <c r="K16" s="282"/>
      <c r="L16" s="282">
        <v>95.616996104495627</v>
      </c>
      <c r="M16" s="282">
        <v>97.462838747089037</v>
      </c>
      <c r="N16" s="284"/>
    </row>
    <row r="17" spans="2:14">
      <c r="B17" s="270" t="s">
        <v>13</v>
      </c>
      <c r="C17" s="275">
        <v>1186.8676723983967</v>
      </c>
      <c r="D17" s="275">
        <v>284.43514199999998</v>
      </c>
      <c r="E17" s="275"/>
      <c r="F17" s="275">
        <v>6930.7386723983964</v>
      </c>
      <c r="G17" s="275">
        <v>1714.975829</v>
      </c>
      <c r="H17" s="275"/>
      <c r="I17" s="282">
        <v>110.41954545228188</v>
      </c>
      <c r="J17" s="282">
        <v>91.686113309473967</v>
      </c>
      <c r="K17" s="282"/>
      <c r="L17" s="282">
        <v>129.48980796631301</v>
      </c>
      <c r="M17" s="282">
        <v>100.0542900479152</v>
      </c>
      <c r="N17" s="284"/>
    </row>
    <row r="18" spans="2:14">
      <c r="B18" s="270" t="s">
        <v>358</v>
      </c>
      <c r="C18" s="275"/>
      <c r="D18" s="275">
        <v>453.86089600000003</v>
      </c>
      <c r="E18" s="275"/>
      <c r="F18" s="275"/>
      <c r="G18" s="275">
        <v>3367.7949280000003</v>
      </c>
      <c r="H18" s="275"/>
      <c r="I18" s="282"/>
      <c r="J18" s="282">
        <v>82.699650622089067</v>
      </c>
      <c r="K18" s="282"/>
      <c r="L18" s="282"/>
      <c r="M18" s="282">
        <v>99.031847521551569</v>
      </c>
      <c r="N18" s="284"/>
    </row>
    <row r="19" spans="2:14">
      <c r="B19" s="270" t="s">
        <v>359</v>
      </c>
      <c r="C19" s="275">
        <v>2650.0581692798924</v>
      </c>
      <c r="D19" s="275">
        <v>278.32052599999997</v>
      </c>
      <c r="E19" s="275"/>
      <c r="F19" s="275">
        <v>17821.016169279894</v>
      </c>
      <c r="G19" s="275">
        <v>1965.9093439999999</v>
      </c>
      <c r="H19" s="275"/>
      <c r="I19" s="282">
        <v>117.21377772508939</v>
      </c>
      <c r="J19" s="282">
        <v>118.68590929833729</v>
      </c>
      <c r="K19" s="282"/>
      <c r="L19" s="282">
        <v>128.61977751404049</v>
      </c>
      <c r="M19" s="282">
        <v>129.55352684194995</v>
      </c>
      <c r="N19" s="284"/>
    </row>
    <row r="20" spans="2:14">
      <c r="B20" s="270" t="s">
        <v>360</v>
      </c>
      <c r="C20" s="275">
        <v>5586.2224004913924</v>
      </c>
      <c r="D20" s="275">
        <v>670.97941500000002</v>
      </c>
      <c r="E20" s="275"/>
      <c r="F20" s="275">
        <v>46067.176400491393</v>
      </c>
      <c r="G20" s="275">
        <v>5706.7672700000003</v>
      </c>
      <c r="H20" s="275"/>
      <c r="I20" s="282">
        <v>111.87801176878169</v>
      </c>
      <c r="J20" s="282">
        <v>112.8281273552911</v>
      </c>
      <c r="K20" s="282"/>
      <c r="L20" s="282">
        <v>133.31798476513933</v>
      </c>
      <c r="M20" s="282">
        <v>115.66648444361614</v>
      </c>
      <c r="N20" s="284"/>
    </row>
    <row r="21" spans="2:14">
      <c r="B21" s="270" t="s">
        <v>319</v>
      </c>
      <c r="C21" s="275">
        <v>1083.6000323760059</v>
      </c>
      <c r="D21" s="275">
        <v>684.010763</v>
      </c>
      <c r="E21" s="275"/>
      <c r="F21" s="275">
        <v>9121.4370323760068</v>
      </c>
      <c r="G21" s="275">
        <v>5753.6406980000002</v>
      </c>
      <c r="H21" s="275"/>
      <c r="I21" s="282">
        <v>235.83335670251304</v>
      </c>
      <c r="J21" s="282">
        <v>222.9458107638747</v>
      </c>
      <c r="K21" s="282"/>
      <c r="L21" s="282">
        <v>123.31607179022816</v>
      </c>
      <c r="M21" s="282">
        <v>126.64660513021005</v>
      </c>
      <c r="N21" s="284"/>
    </row>
    <row r="22" spans="2:14">
      <c r="B22" s="270" t="s">
        <v>332</v>
      </c>
      <c r="C22" s="275">
        <v>671.36055535292189</v>
      </c>
      <c r="D22" s="275">
        <v>514.53248199999996</v>
      </c>
      <c r="E22" s="275"/>
      <c r="F22" s="275">
        <v>6861.7575553529223</v>
      </c>
      <c r="G22" s="275">
        <v>5508.804999</v>
      </c>
      <c r="H22" s="275"/>
      <c r="I22" s="282">
        <v>62.686855935285323</v>
      </c>
      <c r="J22" s="282">
        <v>52.952466823221243</v>
      </c>
      <c r="K22" s="282"/>
      <c r="L22" s="282">
        <v>95.383317079039472</v>
      </c>
      <c r="M22" s="282">
        <v>93.948603247542067</v>
      </c>
      <c r="N22" s="284"/>
    </row>
    <row r="23" spans="2:14">
      <c r="B23" s="270" t="s">
        <v>361</v>
      </c>
      <c r="C23" s="275">
        <v>326.28926564683945</v>
      </c>
      <c r="D23" s="275">
        <v>209.514555</v>
      </c>
      <c r="E23" s="275"/>
      <c r="F23" s="275">
        <v>2180.4172656468395</v>
      </c>
      <c r="G23" s="275">
        <v>1402.8961999999999</v>
      </c>
      <c r="H23" s="275"/>
      <c r="I23" s="282">
        <v>144.29597154089086</v>
      </c>
      <c r="J23" s="282">
        <v>170.86305447356375</v>
      </c>
      <c r="K23" s="282"/>
      <c r="L23" s="282">
        <v>126.65563379866536</v>
      </c>
      <c r="M23" s="282">
        <v>135.60019965344577</v>
      </c>
      <c r="N23" s="284"/>
    </row>
    <row r="24" spans="2:14">
      <c r="B24" s="270" t="s">
        <v>333</v>
      </c>
      <c r="C24" s="275"/>
      <c r="D24" s="275">
        <v>730.71581500000002</v>
      </c>
      <c r="E24" s="275"/>
      <c r="F24" s="275"/>
      <c r="G24" s="275">
        <v>5622.4400079999996</v>
      </c>
      <c r="H24" s="275"/>
      <c r="I24" s="282"/>
      <c r="J24" s="282">
        <v>115.03804562893588</v>
      </c>
      <c r="K24" s="282"/>
      <c r="L24" s="282"/>
      <c r="M24" s="282">
        <v>111.83977207337581</v>
      </c>
      <c r="N24" s="284"/>
    </row>
    <row r="25" spans="2:14">
      <c r="B25" s="270" t="s">
        <v>362</v>
      </c>
      <c r="C25" s="275"/>
      <c r="D25" s="275">
        <v>650.73070099999995</v>
      </c>
      <c r="E25" s="275"/>
      <c r="F25" s="275"/>
      <c r="G25" s="275">
        <v>5055.9351139999999</v>
      </c>
      <c r="H25" s="275"/>
      <c r="I25" s="282"/>
      <c r="J25" s="282">
        <v>96.849864835698511</v>
      </c>
      <c r="K25" s="282"/>
      <c r="L25" s="282"/>
      <c r="M25" s="282">
        <v>102.12601516344439</v>
      </c>
      <c r="N25" s="284"/>
    </row>
    <row r="26" spans="2:14">
      <c r="B26" s="270" t="s">
        <v>363</v>
      </c>
      <c r="C26" s="275"/>
      <c r="D26" s="275">
        <v>350.37670200000002</v>
      </c>
      <c r="E26" s="275"/>
      <c r="F26" s="275"/>
      <c r="G26" s="275">
        <v>2743.597694</v>
      </c>
      <c r="H26" s="275"/>
      <c r="I26" s="282"/>
      <c r="J26" s="282">
        <v>118.95875243490789</v>
      </c>
      <c r="K26" s="282"/>
      <c r="L26" s="282"/>
      <c r="M26" s="282">
        <v>125.06717626663679</v>
      </c>
      <c r="N26" s="284"/>
    </row>
    <row r="27" spans="2:14">
      <c r="B27" s="270" t="s">
        <v>364</v>
      </c>
      <c r="C27" s="275">
        <v>441.63504824109151</v>
      </c>
      <c r="D27" s="275">
        <v>152.92865699999999</v>
      </c>
      <c r="E27" s="275"/>
      <c r="F27" s="275">
        <v>3496.8370482410919</v>
      </c>
      <c r="G27" s="275">
        <v>1133.3938410000001</v>
      </c>
      <c r="H27" s="275"/>
      <c r="I27" s="282">
        <v>93.86205503354654</v>
      </c>
      <c r="J27" s="282">
        <v>96.2786607809646</v>
      </c>
      <c r="K27" s="282"/>
      <c r="L27" s="282">
        <v>143.60915824113877</v>
      </c>
      <c r="M27" s="282">
        <v>136.72058625044426</v>
      </c>
      <c r="N27" s="284"/>
    </row>
    <row r="28" spans="2:14">
      <c r="B28" s="270" t="s">
        <v>365</v>
      </c>
      <c r="C28" s="275">
        <v>754.16777583496946</v>
      </c>
      <c r="D28" s="275">
        <v>1033.158222</v>
      </c>
      <c r="E28" s="275"/>
      <c r="F28" s="275">
        <v>5394.03077583497</v>
      </c>
      <c r="G28" s="275">
        <v>7490.7786749999996</v>
      </c>
      <c r="H28" s="275"/>
      <c r="I28" s="282">
        <v>114.7485717947111</v>
      </c>
      <c r="J28" s="282">
        <v>116.33187077097705</v>
      </c>
      <c r="K28" s="282"/>
      <c r="L28" s="282">
        <v>123.30684428713484</v>
      </c>
      <c r="M28" s="282">
        <v>118.19222966414264</v>
      </c>
      <c r="N28" s="284"/>
    </row>
    <row r="29" spans="2:14">
      <c r="B29" s="270" t="s">
        <v>366</v>
      </c>
      <c r="C29" s="275"/>
      <c r="D29" s="275">
        <v>768.29850199999998</v>
      </c>
      <c r="E29" s="275"/>
      <c r="F29" s="275"/>
      <c r="G29" s="275">
        <v>5685.8576510000003</v>
      </c>
      <c r="H29" s="275"/>
      <c r="I29" s="282"/>
      <c r="J29" s="282">
        <v>111.53522707868875</v>
      </c>
      <c r="K29" s="282"/>
      <c r="L29" s="282"/>
      <c r="M29" s="282">
        <v>117.01704699148974</v>
      </c>
      <c r="N29" s="284"/>
    </row>
    <row r="30" spans="2:14">
      <c r="B30" s="270" t="s">
        <v>337</v>
      </c>
      <c r="C30" s="275">
        <v>189.1197292477336</v>
      </c>
      <c r="D30" s="275">
        <v>285.57948499999998</v>
      </c>
      <c r="E30" s="275"/>
      <c r="F30" s="275">
        <v>1132.8597292477336</v>
      </c>
      <c r="G30" s="275">
        <v>1714.2764659999998</v>
      </c>
      <c r="H30" s="275"/>
      <c r="I30" s="282">
        <v>108.86092424146851</v>
      </c>
      <c r="J30" s="282">
        <v>135.3195761783989</v>
      </c>
      <c r="K30" s="282"/>
      <c r="L30" s="282">
        <v>107.92809833893369</v>
      </c>
      <c r="M30" s="282">
        <v>124.29186233402685</v>
      </c>
      <c r="N30" s="284"/>
    </row>
    <row r="31" spans="2:14">
      <c r="B31" s="270" t="s">
        <v>339</v>
      </c>
      <c r="C31" s="275"/>
      <c r="D31" s="275">
        <v>270.09993300000002</v>
      </c>
      <c r="E31" s="275"/>
      <c r="F31" s="275"/>
      <c r="G31" s="275">
        <v>1792.1802379999999</v>
      </c>
      <c r="H31" s="275"/>
      <c r="I31" s="282"/>
      <c r="J31" s="282">
        <v>145.79176526235318</v>
      </c>
      <c r="K31" s="282"/>
      <c r="L31" s="282"/>
      <c r="M31" s="282">
        <v>126.56978226110407</v>
      </c>
      <c r="N31" s="284"/>
    </row>
    <row r="32" spans="2:14">
      <c r="B32" s="270" t="s">
        <v>367</v>
      </c>
      <c r="C32" s="275">
        <v>220.55828725986379</v>
      </c>
      <c r="D32" s="275">
        <v>195.31993</v>
      </c>
      <c r="E32" s="275"/>
      <c r="F32" s="275">
        <v>1633.6672872598638</v>
      </c>
      <c r="G32" s="275">
        <v>1450.3611420000002</v>
      </c>
      <c r="H32" s="275"/>
      <c r="I32" s="282">
        <v>125.95341655285151</v>
      </c>
      <c r="J32" s="282">
        <v>121.00861322419176</v>
      </c>
      <c r="K32" s="282"/>
      <c r="L32" s="282">
        <v>116.88321084043292</v>
      </c>
      <c r="M32" s="282">
        <v>112.08494469192793</v>
      </c>
      <c r="N32" s="284"/>
    </row>
    <row r="33" spans="2:15">
      <c r="B33" s="270" t="s">
        <v>368</v>
      </c>
      <c r="C33" s="275">
        <v>128.11782811267437</v>
      </c>
      <c r="D33" s="275">
        <v>250.30188000000001</v>
      </c>
      <c r="E33" s="275"/>
      <c r="F33" s="275">
        <v>987.0398281126744</v>
      </c>
      <c r="G33" s="275">
        <v>1967.738231</v>
      </c>
      <c r="H33" s="275"/>
      <c r="I33" s="282">
        <v>105.1706450657733</v>
      </c>
      <c r="J33" s="282">
        <v>102.13852178545461</v>
      </c>
      <c r="K33" s="282"/>
      <c r="L33" s="282">
        <v>112.02129886265793</v>
      </c>
      <c r="M33" s="282">
        <v>102.61514119877555</v>
      </c>
      <c r="N33" s="284"/>
    </row>
    <row r="34" spans="2:15">
      <c r="B34" s="270" t="s">
        <v>369</v>
      </c>
      <c r="C34" s="275">
        <v>112.36678641117463</v>
      </c>
      <c r="D34" s="275">
        <v>262.60446200000001</v>
      </c>
      <c r="E34" s="275"/>
      <c r="F34" s="275">
        <v>805.14678641117462</v>
      </c>
      <c r="G34" s="275">
        <v>1782.7230069999998</v>
      </c>
      <c r="H34" s="275"/>
      <c r="I34" s="282">
        <v>132.5658440725017</v>
      </c>
      <c r="J34" s="282">
        <v>144.3250298772742</v>
      </c>
      <c r="K34" s="282"/>
      <c r="L34" s="282">
        <v>119.67033287720861</v>
      </c>
      <c r="M34" s="282">
        <v>125.81798415964467</v>
      </c>
      <c r="N34" s="284"/>
    </row>
    <row r="35" spans="2:15">
      <c r="B35" s="270" t="s">
        <v>370</v>
      </c>
      <c r="C35" s="275"/>
      <c r="D35" s="275">
        <v>1233.6924039999999</v>
      </c>
      <c r="E35" s="275"/>
      <c r="F35" s="275"/>
      <c r="G35" s="275">
        <v>9678.3451089999999</v>
      </c>
      <c r="H35" s="275"/>
      <c r="I35" s="282"/>
      <c r="J35" s="282">
        <v>113.77338260296162</v>
      </c>
      <c r="K35" s="282"/>
      <c r="L35" s="282"/>
      <c r="M35" s="282">
        <v>114.12127372044803</v>
      </c>
      <c r="N35" s="284"/>
    </row>
    <row r="36" spans="2:15">
      <c r="B36" s="270" t="s">
        <v>371</v>
      </c>
      <c r="C36" s="275"/>
      <c r="D36" s="275">
        <v>597.12980400000004</v>
      </c>
      <c r="E36" s="275"/>
      <c r="F36" s="275"/>
      <c r="G36" s="275">
        <v>4581.6473909999995</v>
      </c>
      <c r="H36" s="275"/>
      <c r="I36" s="282"/>
      <c r="J36" s="282">
        <v>111.84232026120074</v>
      </c>
      <c r="K36" s="282"/>
      <c r="L36" s="282"/>
      <c r="M36" s="282">
        <v>116.88377288693404</v>
      </c>
      <c r="N36" s="284"/>
    </row>
    <row r="37" spans="2:15">
      <c r="B37" s="270" t="s">
        <v>372</v>
      </c>
      <c r="C37" s="275"/>
      <c r="D37" s="275">
        <v>108.99145900000001</v>
      </c>
      <c r="E37" s="275"/>
      <c r="F37" s="275"/>
      <c r="G37" s="275">
        <v>1079.1763799999999</v>
      </c>
      <c r="H37" s="275"/>
      <c r="I37" s="282"/>
      <c r="J37" s="282">
        <v>67.738009418794718</v>
      </c>
      <c r="K37" s="282"/>
      <c r="L37" s="282"/>
      <c r="M37" s="282">
        <v>103.46321053119772</v>
      </c>
      <c r="N37" s="284"/>
    </row>
    <row r="38" spans="2:15">
      <c r="B38" s="270" t="s">
        <v>373</v>
      </c>
      <c r="C38" s="275">
        <v>429.04179067427242</v>
      </c>
      <c r="D38" s="275">
        <v>161.55306300000001</v>
      </c>
      <c r="E38" s="275"/>
      <c r="F38" s="275">
        <v>3241.9987906742722</v>
      </c>
      <c r="G38" s="275">
        <v>1223.218122</v>
      </c>
      <c r="H38" s="275"/>
      <c r="I38" s="282">
        <v>138.27078151614853</v>
      </c>
      <c r="J38" s="282">
        <v>132.56043055336667</v>
      </c>
      <c r="K38" s="282"/>
      <c r="L38" s="282">
        <v>113.07845180384169</v>
      </c>
      <c r="M38" s="282">
        <v>107.88670696156659</v>
      </c>
      <c r="N38" s="284"/>
    </row>
    <row r="39" spans="2:15">
      <c r="B39" s="270" t="s">
        <v>374</v>
      </c>
      <c r="C39" s="275">
        <v>1342.4157249780421</v>
      </c>
      <c r="D39" s="275">
        <v>1019.5252840000001</v>
      </c>
      <c r="E39" s="275"/>
      <c r="F39" s="275">
        <v>10753.756724978042</v>
      </c>
      <c r="G39" s="275">
        <v>7906.6376770000006</v>
      </c>
      <c r="H39" s="275"/>
      <c r="I39" s="282">
        <v>104.20815653537107</v>
      </c>
      <c r="J39" s="282">
        <v>108.70190002903799</v>
      </c>
      <c r="K39" s="282"/>
      <c r="L39" s="282">
        <v>135.53036023078292</v>
      </c>
      <c r="M39" s="282">
        <v>120.83961766475812</v>
      </c>
      <c r="N39" s="284"/>
    </row>
    <row r="40" spans="2:15">
      <c r="B40" s="270" t="s">
        <v>346</v>
      </c>
      <c r="C40" s="275"/>
      <c r="D40" s="275">
        <v>539.901702</v>
      </c>
      <c r="E40" s="275"/>
      <c r="F40" s="275"/>
      <c r="G40" s="275">
        <v>4169.0204220000005</v>
      </c>
      <c r="H40" s="275"/>
      <c r="I40" s="282"/>
      <c r="J40" s="282">
        <v>110.46860462485391</v>
      </c>
      <c r="K40" s="282"/>
      <c r="L40" s="282"/>
      <c r="M40" s="282">
        <v>122.62145259787169</v>
      </c>
      <c r="N40" s="284"/>
    </row>
    <row r="41" spans="2:15">
      <c r="B41" s="270" t="s">
        <v>375</v>
      </c>
      <c r="C41" s="275">
        <v>182.86651943923584</v>
      </c>
      <c r="D41" s="275">
        <v>814.20384799999999</v>
      </c>
      <c r="E41" s="275"/>
      <c r="F41" s="275">
        <v>1420.0465194392359</v>
      </c>
      <c r="G41" s="275">
        <v>6239.6456009999993</v>
      </c>
      <c r="H41" s="275"/>
      <c r="I41" s="282">
        <v>120.38374452067164</v>
      </c>
      <c r="J41" s="282">
        <v>129.0611662137585</v>
      </c>
      <c r="K41" s="282"/>
      <c r="L41" s="282">
        <v>124.64322217095362</v>
      </c>
      <c r="M41" s="282">
        <v>126.33529565469826</v>
      </c>
      <c r="N41" s="284"/>
    </row>
    <row r="42" spans="2:15">
      <c r="B42" s="270" t="s">
        <v>376</v>
      </c>
      <c r="C42" s="275"/>
      <c r="D42" s="275">
        <v>281.71119700000003</v>
      </c>
      <c r="E42" s="275"/>
      <c r="F42" s="275"/>
      <c r="G42" s="275">
        <v>2075.2408380000002</v>
      </c>
      <c r="H42" s="275"/>
      <c r="I42" s="282"/>
      <c r="J42" s="282">
        <v>137.83346538383077</v>
      </c>
      <c r="K42" s="282"/>
      <c r="L42" s="282"/>
      <c r="M42" s="282">
        <v>148.71816693021438</v>
      </c>
      <c r="N42" s="284"/>
    </row>
    <row r="43" spans="2:15">
      <c r="B43" s="270" t="s">
        <v>348</v>
      </c>
      <c r="C43" s="275"/>
      <c r="D43" s="275">
        <v>9465.6109949999991</v>
      </c>
      <c r="E43" s="275"/>
      <c r="F43" s="275"/>
      <c r="G43" s="275">
        <v>68891.070544000002</v>
      </c>
      <c r="H43" s="275"/>
      <c r="I43" s="282"/>
      <c r="J43" s="282">
        <v>112.8078277609707</v>
      </c>
      <c r="K43" s="282"/>
      <c r="L43" s="282"/>
      <c r="M43" s="282">
        <v>126.86061633711599</v>
      </c>
      <c r="N43" s="285"/>
      <c r="O43" s="285"/>
    </row>
    <row r="44" spans="2:15">
      <c r="B44" s="270" t="s">
        <v>377</v>
      </c>
      <c r="C44" s="275"/>
      <c r="D44" s="275">
        <v>140.30489299999999</v>
      </c>
      <c r="E44" s="275"/>
      <c r="F44" s="275"/>
      <c r="G44" s="275">
        <v>1545.6777319999999</v>
      </c>
      <c r="H44" s="275"/>
      <c r="I44" s="282"/>
      <c r="J44" s="282">
        <v>108.45981983264512</v>
      </c>
      <c r="K44" s="282"/>
      <c r="L44" s="282"/>
      <c r="M44" s="282">
        <v>118.77893024150174</v>
      </c>
      <c r="N44" s="284"/>
    </row>
    <row r="45" spans="2:15">
      <c r="B45" s="270" t="s">
        <v>349</v>
      </c>
      <c r="C45" s="275"/>
      <c r="D45" s="275">
        <v>908.98996799999998</v>
      </c>
      <c r="E45" s="275"/>
      <c r="F45" s="275"/>
      <c r="G45" s="275">
        <v>6323.2389789999997</v>
      </c>
      <c r="H45" s="275"/>
      <c r="I45" s="282"/>
      <c r="J45" s="282">
        <v>111.00896127714834</v>
      </c>
      <c r="K45" s="282"/>
      <c r="L45" s="282"/>
      <c r="M45" s="282">
        <v>123.86740027332617</v>
      </c>
      <c r="N45" s="284"/>
    </row>
    <row r="46" spans="2:15">
      <c r="B46" s="270" t="s">
        <v>350</v>
      </c>
      <c r="C46" s="275"/>
      <c r="D46" s="275">
        <v>182.90484699999999</v>
      </c>
      <c r="E46" s="275"/>
      <c r="F46" s="275"/>
      <c r="G46" s="275">
        <v>1463.2954589999999</v>
      </c>
      <c r="H46" s="275"/>
      <c r="I46" s="282"/>
      <c r="J46" s="282">
        <v>84.178531739705193</v>
      </c>
      <c r="K46" s="282"/>
      <c r="L46" s="282"/>
      <c r="M46" s="282">
        <v>107.05759025946591</v>
      </c>
    </row>
    <row r="47" spans="2:15">
      <c r="B47" s="270" t="s">
        <v>351</v>
      </c>
      <c r="C47" s="275"/>
      <c r="D47" s="275">
        <v>4482.6138440000004</v>
      </c>
      <c r="E47" s="275"/>
      <c r="F47" s="275"/>
      <c r="G47" s="275">
        <v>31335.702559999998</v>
      </c>
      <c r="H47" s="275"/>
      <c r="I47" s="282"/>
      <c r="J47" s="282">
        <v>119.93015459098744</v>
      </c>
      <c r="K47" s="282"/>
      <c r="L47" s="282"/>
      <c r="M47" s="282">
        <v>117.00985583594866</v>
      </c>
    </row>
    <row r="48" spans="2:15">
      <c r="B48" s="270" t="s">
        <v>352</v>
      </c>
      <c r="C48" s="275"/>
      <c r="D48" s="275">
        <v>313.69840199999999</v>
      </c>
      <c r="E48" s="275"/>
      <c r="F48" s="275"/>
      <c r="G48" s="275">
        <v>2135.1561219999999</v>
      </c>
      <c r="H48" s="275"/>
      <c r="I48" s="282"/>
      <c r="J48" s="282">
        <v>133.10593869066801</v>
      </c>
      <c r="K48" s="282"/>
      <c r="L48" s="282"/>
      <c r="M48" s="282">
        <v>131.57537432926446</v>
      </c>
    </row>
    <row r="49" spans="2:13">
      <c r="B49" s="270" t="s">
        <v>118</v>
      </c>
      <c r="C49" s="275"/>
      <c r="D49" s="275">
        <v>718.60204399999998</v>
      </c>
      <c r="E49" s="275"/>
      <c r="F49" s="275"/>
      <c r="G49" s="275">
        <v>5105.2931489999992</v>
      </c>
      <c r="H49" s="275"/>
      <c r="I49" s="282"/>
      <c r="J49" s="282">
        <v>144.63039082184349</v>
      </c>
      <c r="K49" s="282"/>
      <c r="L49" s="282"/>
      <c r="M49" s="282">
        <v>109.90311486980997</v>
      </c>
    </row>
    <row r="50" spans="2:13">
      <c r="B50" s="270" t="s">
        <v>378</v>
      </c>
      <c r="C50" s="275">
        <v>16145.302378179409</v>
      </c>
      <c r="D50" s="275">
        <v>298.82584900000001</v>
      </c>
      <c r="E50" s="275"/>
      <c r="F50" s="275">
        <v>107782.3023781794</v>
      </c>
      <c r="G50" s="275">
        <v>2190.9078239999999</v>
      </c>
      <c r="H50" s="275"/>
      <c r="I50" s="282">
        <v>233.34733889549656</v>
      </c>
      <c r="J50" s="282">
        <v>184.26828500574578</v>
      </c>
      <c r="K50" s="282"/>
      <c r="L50" s="282">
        <v>124.21609125063893</v>
      </c>
      <c r="M50" s="282">
        <v>107.535225761736</v>
      </c>
    </row>
    <row r="51" spans="2:13">
      <c r="B51" s="286" t="s">
        <v>379</v>
      </c>
      <c r="C51" s="244"/>
      <c r="D51" s="244"/>
      <c r="E51" s="244"/>
      <c r="F51" s="244"/>
      <c r="G51" s="244"/>
      <c r="H51" s="244"/>
      <c r="I51" s="244"/>
      <c r="J51" s="244"/>
      <c r="K51" s="244"/>
      <c r="L51" s="244"/>
      <c r="M51" s="244"/>
    </row>
    <row r="52" spans="2:13">
      <c r="B52" s="243"/>
      <c r="C52" s="244"/>
      <c r="D52" s="244"/>
      <c r="E52" s="244"/>
      <c r="F52" s="244"/>
      <c r="G52" s="244"/>
      <c r="H52" s="244"/>
      <c r="I52" s="244"/>
      <c r="J52" s="244"/>
      <c r="K52" s="244"/>
      <c r="L52" s="244"/>
      <c r="M52" s="244"/>
    </row>
    <row r="53" spans="2:13">
      <c r="B53" s="287"/>
      <c r="C53" s="288"/>
      <c r="D53" s="288"/>
      <c r="E53" s="288"/>
      <c r="F53" s="288"/>
      <c r="G53" s="288"/>
      <c r="H53" s="288"/>
      <c r="I53" s="288"/>
      <c r="J53" s="288"/>
      <c r="K53" s="288"/>
      <c r="L53" s="288"/>
      <c r="M53" s="288"/>
    </row>
    <row r="54" spans="2:13">
      <c r="B54" s="289"/>
      <c r="C54" s="288"/>
      <c r="D54" s="288"/>
      <c r="E54" s="288"/>
      <c r="F54" s="288"/>
      <c r="G54" s="288"/>
      <c r="H54" s="288"/>
      <c r="I54" s="288"/>
      <c r="J54" s="288"/>
      <c r="K54" s="288"/>
      <c r="L54" s="288"/>
      <c r="M54" s="288"/>
    </row>
    <row r="55" spans="2:13">
      <c r="B55" s="289"/>
      <c r="C55" s="241"/>
      <c r="D55" s="241"/>
      <c r="E55" s="241"/>
      <c r="F55" s="241"/>
      <c r="G55" s="241"/>
      <c r="H55" s="241"/>
      <c r="I55" s="241"/>
      <c r="J55" s="241"/>
      <c r="K55" s="241"/>
      <c r="L55" s="241"/>
      <c r="M55" s="241"/>
    </row>
    <row r="56" spans="2:13">
      <c r="C56" s="241"/>
      <c r="D56" s="241"/>
      <c r="E56" s="241"/>
      <c r="F56" s="241"/>
      <c r="G56" s="241"/>
      <c r="H56" s="241"/>
      <c r="I56" s="241"/>
      <c r="J56" s="241"/>
      <c r="K56" s="241"/>
      <c r="L56" s="241"/>
      <c r="M56" s="241"/>
    </row>
    <row r="57" spans="2:13">
      <c r="C57" s="241"/>
      <c r="D57" s="241"/>
      <c r="E57" s="241"/>
      <c r="F57" s="241"/>
      <c r="G57" s="241"/>
      <c r="H57" s="241"/>
      <c r="I57" s="241"/>
      <c r="J57" s="241"/>
      <c r="K57" s="241"/>
      <c r="L57" s="241"/>
      <c r="M57" s="241"/>
    </row>
    <row r="58" spans="2:13">
      <c r="C58" s="241"/>
      <c r="D58" s="241"/>
      <c r="E58" s="241"/>
      <c r="F58" s="241"/>
      <c r="G58" s="241"/>
      <c r="H58" s="241"/>
      <c r="I58" s="241"/>
      <c r="J58" s="241"/>
      <c r="K58" s="241"/>
      <c r="L58" s="241"/>
      <c r="M58" s="241"/>
    </row>
    <row r="59" spans="2:13">
      <c r="C59" s="241"/>
      <c r="D59" s="241"/>
      <c r="E59" s="241"/>
      <c r="F59" s="241"/>
      <c r="G59" s="241"/>
      <c r="H59" s="241"/>
      <c r="I59" s="241"/>
      <c r="J59" s="241"/>
      <c r="K59" s="241"/>
      <c r="L59" s="241"/>
      <c r="M59" s="241"/>
    </row>
    <row r="60" spans="2:13">
      <c r="C60" s="241"/>
      <c r="D60" s="241"/>
      <c r="E60" s="241"/>
      <c r="F60" s="241"/>
      <c r="G60" s="241"/>
      <c r="H60" s="241"/>
      <c r="I60" s="241"/>
      <c r="J60" s="241"/>
      <c r="K60" s="241"/>
      <c r="L60" s="241"/>
      <c r="M60" s="241"/>
    </row>
    <row r="61" spans="2:13">
      <c r="C61" s="241"/>
      <c r="D61" s="241"/>
      <c r="E61" s="241"/>
      <c r="F61" s="241"/>
      <c r="G61" s="241"/>
      <c r="H61" s="241"/>
      <c r="I61" s="241"/>
      <c r="J61" s="241"/>
      <c r="K61" s="241"/>
      <c r="L61" s="241"/>
      <c r="M61" s="241"/>
    </row>
    <row r="62" spans="2:13">
      <c r="C62" s="241"/>
      <c r="D62" s="241"/>
      <c r="E62" s="241"/>
      <c r="F62" s="241"/>
      <c r="G62" s="241"/>
      <c r="H62" s="241"/>
      <c r="I62" s="241"/>
      <c r="J62" s="241"/>
      <c r="K62" s="241"/>
      <c r="L62" s="241"/>
      <c r="M62" s="241"/>
    </row>
    <row r="63" spans="2:13">
      <c r="C63" s="241"/>
      <c r="D63" s="241"/>
      <c r="E63" s="241"/>
      <c r="F63" s="241"/>
      <c r="G63" s="241"/>
      <c r="H63" s="241"/>
      <c r="I63" s="241"/>
      <c r="J63" s="241"/>
      <c r="K63" s="241"/>
      <c r="L63" s="241"/>
      <c r="M63" s="241"/>
    </row>
    <row r="64" spans="2:13">
      <c r="C64" s="241"/>
      <c r="D64" s="241"/>
      <c r="E64" s="241"/>
      <c r="F64" s="241"/>
      <c r="G64" s="241"/>
      <c r="H64" s="241"/>
      <c r="I64" s="241"/>
      <c r="J64" s="241"/>
      <c r="K64" s="241"/>
      <c r="L64" s="241"/>
      <c r="M64" s="241"/>
    </row>
    <row r="65" spans="2:13">
      <c r="C65" s="241"/>
      <c r="D65" s="241"/>
      <c r="E65" s="241"/>
      <c r="F65" s="241"/>
      <c r="G65" s="241"/>
      <c r="H65" s="241"/>
      <c r="I65" s="241"/>
      <c r="J65" s="241"/>
      <c r="K65" s="241"/>
      <c r="L65" s="241"/>
      <c r="M65" s="241"/>
    </row>
    <row r="66" spans="2:13">
      <c r="C66" s="241"/>
      <c r="D66" s="241"/>
      <c r="E66" s="241"/>
      <c r="F66" s="241"/>
      <c r="G66" s="241"/>
      <c r="H66" s="241"/>
      <c r="I66" s="241"/>
      <c r="J66" s="241"/>
      <c r="K66" s="241"/>
      <c r="L66" s="241"/>
      <c r="M66" s="241"/>
    </row>
    <row r="67" spans="2:13">
      <c r="C67" s="241"/>
      <c r="D67" s="241"/>
      <c r="E67" s="241"/>
      <c r="F67" s="241"/>
      <c r="G67" s="241"/>
      <c r="H67" s="241"/>
      <c r="I67" s="241"/>
      <c r="J67" s="241"/>
      <c r="K67" s="241"/>
      <c r="L67" s="241"/>
      <c r="M67" s="241"/>
    </row>
    <row r="68" spans="2:13">
      <c r="C68" s="241"/>
      <c r="D68" s="241"/>
      <c r="E68" s="241"/>
      <c r="F68" s="241"/>
      <c r="G68" s="241"/>
      <c r="H68" s="241"/>
      <c r="I68" s="241"/>
      <c r="J68" s="241"/>
      <c r="K68" s="241"/>
      <c r="L68" s="241"/>
      <c r="M68" s="241"/>
    </row>
    <row r="69" spans="2:13">
      <c r="C69" s="241"/>
      <c r="D69" s="241"/>
      <c r="E69" s="241"/>
      <c r="F69" s="241"/>
      <c r="G69" s="241"/>
      <c r="H69" s="241"/>
      <c r="I69" s="241"/>
      <c r="J69" s="241"/>
      <c r="K69" s="241"/>
      <c r="L69" s="241"/>
      <c r="M69" s="241"/>
    </row>
    <row r="70" spans="2:13">
      <c r="B70" s="273"/>
      <c r="C70" s="241"/>
      <c r="D70" s="241"/>
      <c r="E70" s="241"/>
      <c r="F70" s="241"/>
      <c r="G70" s="241"/>
      <c r="H70" s="241"/>
      <c r="I70" s="241"/>
      <c r="J70" s="241"/>
      <c r="K70" s="241"/>
      <c r="L70" s="241"/>
      <c r="M70" s="241"/>
    </row>
    <row r="71" spans="2:13">
      <c r="B71" s="273"/>
      <c r="C71" s="241"/>
      <c r="D71" s="241"/>
      <c r="E71" s="241"/>
      <c r="F71" s="241"/>
      <c r="G71" s="241"/>
      <c r="H71" s="241"/>
      <c r="I71" s="241"/>
      <c r="J71" s="241"/>
      <c r="K71" s="241"/>
      <c r="L71" s="241"/>
      <c r="M71" s="241"/>
    </row>
    <row r="72" spans="2:13">
      <c r="B72" s="273"/>
      <c r="C72" s="241"/>
      <c r="D72" s="241"/>
      <c r="E72" s="241"/>
      <c r="F72" s="241"/>
      <c r="G72" s="241"/>
      <c r="H72" s="241"/>
      <c r="I72" s="241"/>
      <c r="J72" s="241"/>
      <c r="K72" s="241"/>
      <c r="L72" s="241"/>
      <c r="M72" s="241"/>
    </row>
    <row r="73" spans="2:13">
      <c r="B73" s="273"/>
      <c r="C73" s="241"/>
      <c r="D73" s="241"/>
      <c r="E73" s="241"/>
      <c r="F73" s="241"/>
      <c r="G73" s="241"/>
      <c r="H73" s="241"/>
      <c r="I73" s="241"/>
      <c r="J73" s="241"/>
      <c r="K73" s="241"/>
      <c r="L73" s="241"/>
      <c r="M73" s="241"/>
    </row>
    <row r="74" spans="2:13">
      <c r="B74" s="273"/>
      <c r="C74" s="241"/>
      <c r="D74" s="241"/>
      <c r="E74" s="241"/>
      <c r="F74" s="241"/>
      <c r="G74" s="241"/>
      <c r="H74" s="241"/>
      <c r="I74" s="241"/>
      <c r="J74" s="241"/>
      <c r="K74" s="241"/>
      <c r="L74" s="241"/>
      <c r="M74" s="241"/>
    </row>
    <row r="75" spans="2:13">
      <c r="B75" s="273"/>
      <c r="C75" s="241"/>
      <c r="D75" s="241"/>
      <c r="E75" s="241"/>
      <c r="F75" s="241"/>
      <c r="G75" s="241"/>
      <c r="H75" s="241"/>
      <c r="I75" s="241"/>
      <c r="J75" s="241"/>
      <c r="K75" s="241"/>
      <c r="L75" s="241"/>
      <c r="M75" s="241"/>
    </row>
    <row r="76" spans="2:13">
      <c r="B76" s="273"/>
      <c r="C76" s="241"/>
      <c r="D76" s="241"/>
      <c r="E76" s="241"/>
      <c r="F76" s="241"/>
      <c r="G76" s="241"/>
      <c r="H76" s="241"/>
      <c r="I76" s="241"/>
      <c r="J76" s="241"/>
      <c r="K76" s="241"/>
      <c r="L76" s="241"/>
      <c r="M76" s="241"/>
    </row>
    <row r="77" spans="2:13">
      <c r="B77" s="273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69" right="0.4" top="0.7" bottom="0.5" header="0.3" footer="0.3"/>
  <pageSetup paperSize="9" scale="98" orientation="portrait" r:id="rId1"/>
  <headerFooter>
    <oddHeader>&amp;C&amp;"Times New Roman,Regular"&amp;13&amp;P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60"/>
  <sheetViews>
    <sheetView workbookViewId="0">
      <selection activeCell="E17" sqref="E17"/>
    </sheetView>
  </sheetViews>
  <sheetFormatPr defaultColWidth="9.140625" defaultRowHeight="12.75"/>
  <cols>
    <col min="1" max="1" width="2.42578125" style="293" customWidth="1"/>
    <col min="2" max="2" width="11.140625" style="293" customWidth="1"/>
    <col min="3" max="3" width="22.140625" style="293" customWidth="1"/>
    <col min="4" max="4" width="8.5703125" style="293" customWidth="1"/>
    <col min="5" max="5" width="9.140625" style="293" customWidth="1"/>
    <col min="6" max="6" width="9.42578125" style="293" customWidth="1"/>
    <col min="7" max="7" width="9.140625" style="293" customWidth="1"/>
    <col min="8" max="8" width="17.28515625" style="293" customWidth="1"/>
    <col min="9" max="16384" width="9.140625" style="293"/>
  </cols>
  <sheetData>
    <row r="1" spans="1:10" ht="19.5" customHeight="1">
      <c r="A1" s="290" t="s">
        <v>382</v>
      </c>
      <c r="B1" s="291"/>
      <c r="C1" s="291"/>
      <c r="D1" s="291"/>
      <c r="E1" s="291"/>
      <c r="F1" s="292"/>
    </row>
    <row r="2" spans="1:10" ht="18" customHeight="1">
      <c r="A2" s="290" t="s">
        <v>383</v>
      </c>
      <c r="B2" s="291"/>
      <c r="C2" s="291"/>
      <c r="D2" s="291"/>
      <c r="E2" s="291"/>
      <c r="F2" s="292"/>
    </row>
    <row r="3" spans="1:10" ht="15">
      <c r="A3" s="294"/>
      <c r="B3" s="295"/>
      <c r="C3" s="295"/>
      <c r="D3" s="295"/>
      <c r="E3" s="295"/>
      <c r="F3" s="295"/>
      <c r="G3" s="296"/>
    </row>
    <row r="4" spans="1:10" ht="15">
      <c r="A4" s="294"/>
      <c r="B4" s="295"/>
      <c r="C4" s="295"/>
      <c r="D4" s="295"/>
      <c r="E4" s="295"/>
      <c r="F4" s="296"/>
      <c r="G4" s="296"/>
      <c r="H4" s="297" t="s">
        <v>20</v>
      </c>
    </row>
    <row r="5" spans="1:10" ht="19.5" customHeight="1">
      <c r="A5" s="298"/>
      <c r="B5" s="299"/>
      <c r="C5" s="299"/>
      <c r="D5" s="434" t="s">
        <v>384</v>
      </c>
      <c r="E5" s="434"/>
      <c r="F5" s="434"/>
      <c r="G5" s="434"/>
      <c r="H5" s="300" t="s">
        <v>385</v>
      </c>
    </row>
    <row r="6" spans="1:10" ht="18" customHeight="1">
      <c r="A6" s="294"/>
      <c r="B6" s="295"/>
      <c r="C6" s="295"/>
      <c r="D6" s="301" t="s">
        <v>386</v>
      </c>
      <c r="E6" s="301" t="s">
        <v>22</v>
      </c>
      <c r="F6" s="301" t="s">
        <v>387</v>
      </c>
      <c r="G6" s="301" t="s">
        <v>21</v>
      </c>
      <c r="H6" s="301" t="s">
        <v>388</v>
      </c>
    </row>
    <row r="7" spans="1:10" ht="19.5" customHeight="1">
      <c r="A7" s="294"/>
      <c r="B7" s="295"/>
      <c r="C7" s="295"/>
      <c r="D7" s="302" t="s">
        <v>389</v>
      </c>
      <c r="E7" s="303" t="s">
        <v>390</v>
      </c>
      <c r="F7" s="303" t="s">
        <v>390</v>
      </c>
      <c r="G7" s="303" t="s">
        <v>24</v>
      </c>
      <c r="H7" s="303" t="s">
        <v>391</v>
      </c>
    </row>
    <row r="8" spans="1:10" ht="11.25" customHeight="1">
      <c r="A8" s="292"/>
      <c r="B8" s="304"/>
      <c r="C8" s="304"/>
      <c r="D8" s="305"/>
      <c r="E8" s="305"/>
      <c r="F8" s="306"/>
      <c r="G8" s="306"/>
      <c r="H8" s="305"/>
    </row>
    <row r="9" spans="1:10" ht="20.100000000000001" customHeight="1">
      <c r="A9" s="307" t="s">
        <v>392</v>
      </c>
      <c r="B9" s="294"/>
      <c r="C9" s="294"/>
      <c r="D9" s="308">
        <v>115.94</v>
      </c>
      <c r="E9" s="308">
        <v>103.45</v>
      </c>
      <c r="F9" s="308">
        <v>101.89</v>
      </c>
      <c r="G9" s="308">
        <v>100</v>
      </c>
      <c r="H9" s="309">
        <v>104.04</v>
      </c>
      <c r="I9" s="305"/>
      <c r="J9" s="305"/>
    </row>
    <row r="10" spans="1:10" ht="20.100000000000001" customHeight="1">
      <c r="A10" s="310"/>
      <c r="B10" s="310" t="s">
        <v>393</v>
      </c>
      <c r="C10" s="310"/>
      <c r="D10" s="306">
        <v>121.22</v>
      </c>
      <c r="E10" s="306">
        <v>103.74</v>
      </c>
      <c r="F10" s="306">
        <v>102.71</v>
      </c>
      <c r="G10" s="306">
        <v>100.27</v>
      </c>
      <c r="H10" s="311">
        <v>104</v>
      </c>
      <c r="I10" s="305"/>
    </row>
    <row r="11" spans="1:10" ht="20.100000000000001" customHeight="1">
      <c r="A11" s="310"/>
      <c r="B11" s="312" t="s">
        <v>217</v>
      </c>
      <c r="C11" s="310" t="s">
        <v>394</v>
      </c>
      <c r="D11" s="306">
        <v>132.38999999999999</v>
      </c>
      <c r="E11" s="306">
        <v>110.97</v>
      </c>
      <c r="F11" s="306">
        <v>102.39</v>
      </c>
      <c r="G11" s="306">
        <v>100.19</v>
      </c>
      <c r="H11" s="311">
        <v>114.98</v>
      </c>
      <c r="I11" s="305"/>
    </row>
    <row r="12" spans="1:10" ht="20.100000000000001" customHeight="1">
      <c r="A12" s="310"/>
      <c r="B12" s="310"/>
      <c r="C12" s="310" t="s">
        <v>395</v>
      </c>
      <c r="D12" s="306">
        <v>117.93</v>
      </c>
      <c r="E12" s="306">
        <v>102.55</v>
      </c>
      <c r="F12" s="306">
        <v>102.79</v>
      </c>
      <c r="G12" s="306">
        <v>100.28</v>
      </c>
      <c r="H12" s="311">
        <v>102.2</v>
      </c>
      <c r="I12" s="305"/>
    </row>
    <row r="13" spans="1:10" ht="20.100000000000001" customHeight="1">
      <c r="A13" s="310"/>
      <c r="B13" s="310"/>
      <c r="C13" s="310" t="s">
        <v>396</v>
      </c>
      <c r="D13" s="306">
        <v>124.97</v>
      </c>
      <c r="E13" s="306">
        <v>103.72</v>
      </c>
      <c r="F13" s="306">
        <v>102.67</v>
      </c>
      <c r="G13" s="306">
        <v>100.26</v>
      </c>
      <c r="H13" s="311">
        <v>104.06</v>
      </c>
      <c r="I13" s="305"/>
    </row>
    <row r="14" spans="1:10" ht="20.100000000000001" customHeight="1">
      <c r="A14" s="310"/>
      <c r="B14" s="310" t="s">
        <v>397</v>
      </c>
      <c r="C14" s="310"/>
      <c r="D14" s="306">
        <v>113.27</v>
      </c>
      <c r="E14" s="306">
        <v>102.39</v>
      </c>
      <c r="F14" s="306">
        <v>101.79</v>
      </c>
      <c r="G14" s="306">
        <v>100.15</v>
      </c>
      <c r="H14" s="311">
        <v>102.47</v>
      </c>
      <c r="I14" s="305"/>
    </row>
    <row r="15" spans="1:10" ht="20.100000000000001" customHeight="1">
      <c r="A15" s="310"/>
      <c r="B15" s="310" t="s">
        <v>398</v>
      </c>
      <c r="C15" s="310"/>
      <c r="D15" s="306">
        <v>107.72</v>
      </c>
      <c r="E15" s="306">
        <v>101.2</v>
      </c>
      <c r="F15" s="306">
        <v>100.43</v>
      </c>
      <c r="G15" s="306">
        <v>100.05</v>
      </c>
      <c r="H15" s="311">
        <v>101.52</v>
      </c>
      <c r="I15" s="305"/>
    </row>
    <row r="16" spans="1:10" ht="20.100000000000001" customHeight="1">
      <c r="A16" s="310"/>
      <c r="B16" s="310" t="s">
        <v>399</v>
      </c>
      <c r="C16" s="310"/>
      <c r="D16" s="306">
        <v>120.71</v>
      </c>
      <c r="E16" s="306">
        <v>105</v>
      </c>
      <c r="F16" s="306">
        <v>103.05</v>
      </c>
      <c r="G16" s="306">
        <v>100.29</v>
      </c>
      <c r="H16" s="311">
        <v>105.46</v>
      </c>
      <c r="I16" s="305"/>
    </row>
    <row r="17" spans="1:12" ht="20.100000000000001" customHeight="1">
      <c r="A17" s="310"/>
      <c r="B17" s="310" t="s">
        <v>400</v>
      </c>
      <c r="C17" s="310"/>
      <c r="D17" s="306">
        <v>107.96</v>
      </c>
      <c r="E17" s="306">
        <v>101.14</v>
      </c>
      <c r="F17" s="306">
        <v>100.89</v>
      </c>
      <c r="G17" s="306">
        <v>100.09</v>
      </c>
      <c r="H17" s="311">
        <v>101.23</v>
      </c>
      <c r="I17" s="305"/>
    </row>
    <row r="18" spans="1:12" ht="20.100000000000001" customHeight="1">
      <c r="A18" s="310"/>
      <c r="B18" s="310" t="s">
        <v>401</v>
      </c>
      <c r="C18" s="310"/>
      <c r="D18" s="306">
        <v>112.01</v>
      </c>
      <c r="E18" s="306">
        <v>108.3</v>
      </c>
      <c r="F18" s="306">
        <v>102.94</v>
      </c>
      <c r="G18" s="306">
        <v>100.18</v>
      </c>
      <c r="H18" s="311">
        <v>107.35</v>
      </c>
      <c r="I18" s="305"/>
    </row>
    <row r="19" spans="1:12" ht="20.100000000000001" customHeight="1">
      <c r="A19" s="310"/>
      <c r="B19" s="312" t="s">
        <v>217</v>
      </c>
      <c r="C19" s="310" t="s">
        <v>402</v>
      </c>
      <c r="D19" s="306">
        <v>113.49</v>
      </c>
      <c r="E19" s="306">
        <v>110.63</v>
      </c>
      <c r="F19" s="306">
        <v>103.65</v>
      </c>
      <c r="G19" s="306">
        <v>100.21</v>
      </c>
      <c r="H19" s="311">
        <v>109.35</v>
      </c>
      <c r="I19" s="305"/>
    </row>
    <row r="20" spans="1:12" ht="20.100000000000001" customHeight="1">
      <c r="A20" s="310"/>
      <c r="B20" s="310" t="s">
        <v>403</v>
      </c>
      <c r="C20" s="310"/>
      <c r="D20" s="306">
        <v>109.49</v>
      </c>
      <c r="E20" s="306">
        <v>98.54</v>
      </c>
      <c r="F20" s="306">
        <v>100.76</v>
      </c>
      <c r="G20" s="306">
        <v>98.02</v>
      </c>
      <c r="H20" s="311">
        <v>102.8</v>
      </c>
      <c r="I20" s="305"/>
    </row>
    <row r="21" spans="1:12" ht="20.100000000000001" customHeight="1">
      <c r="A21" s="310"/>
      <c r="B21" s="310" t="s">
        <v>404</v>
      </c>
      <c r="C21" s="310"/>
      <c r="D21" s="306">
        <v>96.1</v>
      </c>
      <c r="E21" s="306">
        <v>99.26</v>
      </c>
      <c r="F21" s="306">
        <v>99.68</v>
      </c>
      <c r="G21" s="306">
        <v>100.15</v>
      </c>
      <c r="H21" s="311">
        <v>98.72</v>
      </c>
      <c r="I21" s="305"/>
    </row>
    <row r="22" spans="1:12" ht="20.100000000000001" customHeight="1">
      <c r="A22" s="310"/>
      <c r="B22" s="310" t="s">
        <v>405</v>
      </c>
      <c r="C22" s="310"/>
      <c r="D22" s="306">
        <v>120.03</v>
      </c>
      <c r="E22" s="306">
        <v>107.13</v>
      </c>
      <c r="F22" s="306">
        <v>96.17</v>
      </c>
      <c r="G22" s="306">
        <v>100.14</v>
      </c>
      <c r="H22" s="311">
        <v>108.33</v>
      </c>
      <c r="I22" s="305"/>
    </row>
    <row r="23" spans="1:12" ht="20.100000000000001" customHeight="1">
      <c r="A23" s="310"/>
      <c r="B23" s="312" t="s">
        <v>217</v>
      </c>
      <c r="C23" s="310" t="s">
        <v>406</v>
      </c>
      <c r="D23" s="313">
        <v>120.6</v>
      </c>
      <c r="E23" s="306">
        <v>107.8</v>
      </c>
      <c r="F23" s="306">
        <v>95.59</v>
      </c>
      <c r="G23" s="306">
        <v>100.13</v>
      </c>
      <c r="H23" s="311">
        <v>108.91</v>
      </c>
      <c r="I23" s="305"/>
      <c r="J23" s="314"/>
      <c r="L23" s="314"/>
    </row>
    <row r="24" spans="1:12" ht="20.100000000000001" customHeight="1">
      <c r="A24" s="310"/>
      <c r="B24" s="310" t="s">
        <v>407</v>
      </c>
      <c r="C24" s="310"/>
      <c r="D24" s="313">
        <v>107.11</v>
      </c>
      <c r="E24" s="306">
        <v>102.32</v>
      </c>
      <c r="F24" s="306">
        <v>102.06</v>
      </c>
      <c r="G24" s="306">
        <v>100.12</v>
      </c>
      <c r="H24" s="311">
        <v>101.87</v>
      </c>
      <c r="I24" s="305"/>
    </row>
    <row r="25" spans="1:12" ht="20.100000000000001" customHeight="1">
      <c r="A25" s="310"/>
      <c r="B25" s="310" t="s">
        <v>408</v>
      </c>
      <c r="C25" s="310"/>
      <c r="D25" s="313">
        <v>122.09</v>
      </c>
      <c r="E25" s="306">
        <v>106.91</v>
      </c>
      <c r="F25" s="306">
        <v>105.82</v>
      </c>
      <c r="G25" s="306">
        <v>100.2</v>
      </c>
      <c r="H25" s="311">
        <v>106.35</v>
      </c>
      <c r="I25" s="305"/>
    </row>
    <row r="26" spans="1:12" ht="20.100000000000001" customHeight="1">
      <c r="A26" s="307" t="s">
        <v>409</v>
      </c>
      <c r="B26" s="315"/>
      <c r="C26" s="315"/>
      <c r="D26" s="308">
        <v>198.5</v>
      </c>
      <c r="E26" s="308">
        <v>131.05000000000001</v>
      </c>
      <c r="F26" s="308">
        <v>120.4</v>
      </c>
      <c r="G26" s="308">
        <v>101.93</v>
      </c>
      <c r="H26" s="309">
        <v>125.54</v>
      </c>
      <c r="I26" s="305"/>
    </row>
    <row r="27" spans="1:12" ht="20.100000000000001" customHeight="1">
      <c r="A27" s="307" t="s">
        <v>410</v>
      </c>
      <c r="B27" s="315"/>
      <c r="C27" s="315"/>
      <c r="D27" s="308">
        <v>108.82</v>
      </c>
      <c r="E27" s="308">
        <v>105.86</v>
      </c>
      <c r="F27" s="308">
        <v>103.55</v>
      </c>
      <c r="G27" s="308">
        <v>99.36</v>
      </c>
      <c r="H27" s="309">
        <v>105.85</v>
      </c>
      <c r="I27" s="305"/>
      <c r="J27" s="305"/>
    </row>
    <row r="28" spans="1:12" ht="20.100000000000001" customHeight="1">
      <c r="A28" s="307" t="s">
        <v>411</v>
      </c>
      <c r="B28" s="315"/>
      <c r="C28" s="315"/>
      <c r="D28" s="316"/>
      <c r="E28" s="308">
        <v>2.5333664305354109</v>
      </c>
      <c r="F28" s="308"/>
      <c r="G28" s="308">
        <v>0.24078133894325227</v>
      </c>
      <c r="H28" s="309">
        <v>2.7077401443232247</v>
      </c>
      <c r="I28" s="305"/>
    </row>
    <row r="29" spans="1:12" ht="18.75" customHeight="1"/>
    <row r="52" spans="1:8">
      <c r="A52" s="317"/>
      <c r="B52" s="317"/>
      <c r="C52" s="317"/>
      <c r="D52" s="317"/>
      <c r="E52" s="317"/>
      <c r="F52" s="317"/>
      <c r="G52" s="317"/>
      <c r="H52" s="317"/>
    </row>
    <row r="53" spans="1:8">
      <c r="A53" s="317"/>
      <c r="B53" s="317"/>
      <c r="C53" s="317"/>
      <c r="D53" s="317"/>
      <c r="E53" s="317"/>
      <c r="F53" s="317"/>
      <c r="G53" s="317"/>
      <c r="H53" s="317"/>
    </row>
    <row r="54" spans="1:8">
      <c r="A54" s="317"/>
      <c r="B54" s="317"/>
      <c r="C54" s="317"/>
      <c r="D54" s="317"/>
      <c r="E54" s="317"/>
      <c r="F54" s="317"/>
      <c r="G54" s="317"/>
      <c r="H54" s="317"/>
    </row>
    <row r="55" spans="1:8">
      <c r="A55" s="317"/>
      <c r="B55" s="317"/>
      <c r="C55" s="317"/>
      <c r="D55" s="317"/>
      <c r="E55" s="317"/>
      <c r="F55" s="317"/>
      <c r="G55" s="317"/>
      <c r="H55" s="317"/>
    </row>
    <row r="56" spans="1:8">
      <c r="A56" s="317"/>
      <c r="B56" s="317"/>
      <c r="C56" s="317"/>
      <c r="D56" s="317"/>
      <c r="E56" s="317"/>
      <c r="F56" s="317"/>
      <c r="G56" s="317"/>
      <c r="H56" s="317"/>
    </row>
    <row r="57" spans="1:8">
      <c r="A57" s="317"/>
      <c r="B57" s="317"/>
      <c r="C57" s="317"/>
      <c r="D57" s="317"/>
      <c r="E57" s="317"/>
      <c r="F57" s="317"/>
      <c r="G57" s="317"/>
      <c r="H57" s="317"/>
    </row>
    <row r="58" spans="1:8">
      <c r="A58" s="317"/>
      <c r="B58" s="317"/>
      <c r="C58" s="317"/>
      <c r="D58" s="317"/>
      <c r="E58" s="317"/>
      <c r="F58" s="317"/>
      <c r="G58" s="317"/>
      <c r="H58" s="317"/>
    </row>
    <row r="59" spans="1:8">
      <c r="A59" s="317"/>
      <c r="B59" s="317"/>
      <c r="C59" s="317"/>
      <c r="D59" s="317"/>
      <c r="E59" s="317"/>
      <c r="F59" s="317"/>
      <c r="G59" s="317"/>
      <c r="H59" s="317"/>
    </row>
    <row r="60" spans="1:8">
      <c r="A60" s="317"/>
      <c r="B60" s="317"/>
      <c r="C60" s="317"/>
      <c r="D60" s="317"/>
      <c r="E60" s="317"/>
      <c r="F60" s="317"/>
      <c r="G60" s="317"/>
      <c r="H60" s="317"/>
    </row>
  </sheetData>
  <mergeCells count="1">
    <mergeCell ref="D5:G5"/>
  </mergeCells>
  <pageMargins left="0.78740157480314998" right="0.47244094488188998" top="0.74803149606299202" bottom="0.47244094488188998" header="0.43307086614173201" footer="0.31496062992126"/>
  <pageSetup paperSize="9" firstPageNumber="29" orientation="portrait" r:id="rId1"/>
  <headerFooter alignWithMargins="0">
    <oddHeader>&amp;C&amp;"Times New Roman,Regular"&amp;13&amp;P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198"/>
  <sheetViews>
    <sheetView topLeftCell="A14" zoomScale="90" zoomScaleNormal="90" workbookViewId="0">
      <selection activeCell="E17" sqref="E17"/>
    </sheetView>
  </sheetViews>
  <sheetFormatPr defaultColWidth="10" defaultRowHeight="15"/>
  <cols>
    <col min="1" max="1" width="29.7109375" style="176" customWidth="1"/>
    <col min="2" max="2" width="11.28515625" style="176" customWidth="1"/>
    <col min="3" max="3" width="12.28515625" style="176" customWidth="1"/>
    <col min="4" max="4" width="13.42578125" style="176" customWidth="1"/>
    <col min="5" max="5" width="13.7109375" style="176" customWidth="1"/>
    <col min="6" max="6" width="14" style="176" customWidth="1"/>
    <col min="7" max="7" width="10" style="176"/>
    <col min="8" max="8" width="20" style="176" customWidth="1"/>
    <col min="9" max="9" width="22.140625" style="176" customWidth="1"/>
    <col min="10" max="16384" width="10" style="176"/>
  </cols>
  <sheetData>
    <row r="1" spans="1:8" ht="20.100000000000001" customHeight="1">
      <c r="A1" s="173" t="s">
        <v>250</v>
      </c>
      <c r="B1" s="174"/>
      <c r="C1" s="174"/>
      <c r="D1" s="174"/>
      <c r="E1" s="174"/>
      <c r="F1" s="174"/>
      <c r="G1" s="175"/>
    </row>
    <row r="2" spans="1:8" ht="20.100000000000001" customHeight="1">
      <c r="A2" s="177" t="s">
        <v>251</v>
      </c>
      <c r="B2" s="178"/>
      <c r="C2" s="178"/>
      <c r="D2" s="178"/>
      <c r="E2" s="178"/>
      <c r="F2" s="178"/>
      <c r="G2" s="175"/>
    </row>
    <row r="3" spans="1:8" ht="20.100000000000001" customHeight="1">
      <c r="A3" s="179"/>
      <c r="B3" s="180"/>
      <c r="C3" s="180"/>
      <c r="D3" s="180"/>
      <c r="E3" s="180"/>
      <c r="F3" s="181"/>
      <c r="G3" s="175"/>
    </row>
    <row r="4" spans="1:8" ht="15.95" customHeight="1">
      <c r="A4" s="182"/>
      <c r="B4" s="183" t="s">
        <v>71</v>
      </c>
      <c r="C4" s="183" t="s">
        <v>71</v>
      </c>
      <c r="D4" s="183" t="s">
        <v>252</v>
      </c>
      <c r="E4" s="183" t="s">
        <v>252</v>
      </c>
      <c r="F4" s="183" t="s">
        <v>211</v>
      </c>
      <c r="G4" s="175"/>
    </row>
    <row r="5" spans="1:8" ht="15.95" customHeight="1">
      <c r="A5" s="184"/>
      <c r="B5" s="185" t="s">
        <v>75</v>
      </c>
      <c r="C5" s="185" t="s">
        <v>23</v>
      </c>
      <c r="D5" s="185" t="s">
        <v>212</v>
      </c>
      <c r="E5" s="185" t="s">
        <v>212</v>
      </c>
      <c r="F5" s="185" t="s">
        <v>212</v>
      </c>
      <c r="G5" s="175"/>
    </row>
    <row r="6" spans="1:8" ht="15.95" customHeight="1">
      <c r="A6" s="184"/>
      <c r="B6" s="186" t="s">
        <v>76</v>
      </c>
      <c r="C6" s="186" t="s">
        <v>76</v>
      </c>
      <c r="D6" s="186" t="s">
        <v>129</v>
      </c>
      <c r="E6" s="186" t="s">
        <v>253</v>
      </c>
      <c r="F6" s="186" t="s">
        <v>253</v>
      </c>
      <c r="G6" s="175"/>
    </row>
    <row r="7" spans="1:8" ht="15.95" customHeight="1">
      <c r="A7" s="184"/>
      <c r="B7" s="187">
        <v>2024</v>
      </c>
      <c r="C7" s="187">
        <v>2024</v>
      </c>
      <c r="D7" s="187" t="s">
        <v>244</v>
      </c>
      <c r="E7" s="187" t="s">
        <v>245</v>
      </c>
      <c r="F7" s="187" t="s">
        <v>245</v>
      </c>
      <c r="G7" s="175"/>
    </row>
    <row r="8" spans="1:8" ht="20.100000000000001" customHeight="1">
      <c r="A8" s="184"/>
      <c r="G8" s="175"/>
    </row>
    <row r="9" spans="1:8" ht="20.100000000000001" customHeight="1">
      <c r="A9" s="188" t="s">
        <v>254</v>
      </c>
      <c r="B9" s="189">
        <v>442004.67337004509</v>
      </c>
      <c r="C9" s="189">
        <v>3234257.7888532183</v>
      </c>
      <c r="D9" s="190">
        <v>101.92167967597202</v>
      </c>
      <c r="E9" s="190">
        <v>113.16605770520471</v>
      </c>
      <c r="F9" s="190">
        <v>107.54576858631515</v>
      </c>
      <c r="G9" s="175"/>
    </row>
    <row r="10" spans="1:8" ht="20.100000000000001" customHeight="1">
      <c r="A10" s="191" t="s">
        <v>255</v>
      </c>
      <c r="B10" s="189"/>
      <c r="C10" s="189"/>
      <c r="D10" s="190"/>
      <c r="E10" s="190"/>
      <c r="F10" s="190"/>
      <c r="G10" s="175"/>
    </row>
    <row r="11" spans="1:8" ht="20.100000000000001" customHeight="1">
      <c r="A11" s="192" t="s">
        <v>256</v>
      </c>
      <c r="B11" s="193">
        <v>440435.31025004509</v>
      </c>
      <c r="C11" s="193">
        <v>3222303.0107332189</v>
      </c>
      <c r="D11" s="194">
        <v>101.9144226929525</v>
      </c>
      <c r="E11" s="194">
        <v>113.21895524391917</v>
      </c>
      <c r="F11" s="194">
        <v>107.50536016540788</v>
      </c>
      <c r="G11" s="175"/>
    </row>
    <row r="12" spans="1:8" ht="20.100000000000001" customHeight="1">
      <c r="A12" s="192" t="s">
        <v>257</v>
      </c>
      <c r="B12" s="193">
        <v>1569.36312</v>
      </c>
      <c r="C12" s="193">
        <v>11954.778119999999</v>
      </c>
      <c r="D12" s="194">
        <v>104</v>
      </c>
      <c r="E12" s="194">
        <v>100.04762924769351</v>
      </c>
      <c r="F12" s="194">
        <v>119.66992829581153</v>
      </c>
      <c r="G12" s="175"/>
    </row>
    <row r="13" spans="1:8" ht="20.100000000000001" customHeight="1">
      <c r="A13" s="191" t="s">
        <v>258</v>
      </c>
      <c r="B13" s="189"/>
      <c r="C13" s="189"/>
      <c r="D13" s="190"/>
      <c r="E13" s="190"/>
      <c r="F13" s="190"/>
      <c r="G13" s="175"/>
      <c r="H13" s="195"/>
    </row>
    <row r="14" spans="1:8" ht="20.100000000000001" customHeight="1">
      <c r="A14" s="192" t="s">
        <v>259</v>
      </c>
      <c r="B14" s="193">
        <v>718.81600000000003</v>
      </c>
      <c r="C14" s="193">
        <v>5325.2809999999999</v>
      </c>
      <c r="D14" s="194">
        <v>81.848635772568798</v>
      </c>
      <c r="E14" s="194">
        <v>122.37915582735184</v>
      </c>
      <c r="F14" s="194">
        <v>119.91507533309296</v>
      </c>
      <c r="G14" s="175"/>
      <c r="H14" s="195"/>
    </row>
    <row r="15" spans="1:8" ht="20.100000000000001" customHeight="1">
      <c r="A15" s="192" t="s">
        <v>260</v>
      </c>
      <c r="B15" s="193">
        <v>986.94073678580287</v>
      </c>
      <c r="C15" s="193">
        <v>9085.9032919023903</v>
      </c>
      <c r="D15" s="194">
        <v>97.156074004161454</v>
      </c>
      <c r="E15" s="194">
        <v>124.46845975255521</v>
      </c>
      <c r="F15" s="196">
        <v>106.6140635364291</v>
      </c>
      <c r="G15" s="175"/>
      <c r="H15" s="195"/>
    </row>
    <row r="16" spans="1:8" ht="20.100000000000001" customHeight="1">
      <c r="A16" s="192" t="s">
        <v>261</v>
      </c>
      <c r="B16" s="193">
        <v>26952.182089729173</v>
      </c>
      <c r="C16" s="193">
        <v>239023.9</v>
      </c>
      <c r="D16" s="194">
        <v>100.57186384213057</v>
      </c>
      <c r="E16" s="194">
        <v>114.96863810010758</v>
      </c>
      <c r="F16" s="194">
        <v>108.89467531896815</v>
      </c>
      <c r="G16" s="175"/>
      <c r="H16" s="195"/>
    </row>
    <row r="17" spans="1:9" ht="20.100000000000001" customHeight="1">
      <c r="A17" s="192" t="s">
        <v>262</v>
      </c>
      <c r="B17" s="193">
        <v>407703.8802985301</v>
      </c>
      <c r="C17" s="193">
        <v>2943918.0592096993</v>
      </c>
      <c r="D17" s="194">
        <v>101.97670545516348</v>
      </c>
      <c r="E17" s="194">
        <v>113.12638012250342</v>
      </c>
      <c r="F17" s="194">
        <v>107.61130158252008</v>
      </c>
      <c r="G17" s="175"/>
      <c r="H17" s="195"/>
    </row>
    <row r="18" spans="1:9" ht="20.100000000000001" customHeight="1">
      <c r="A18" s="192" t="s">
        <v>263</v>
      </c>
      <c r="B18" s="193">
        <v>5642.8542450000004</v>
      </c>
      <c r="C18" s="193">
        <v>36904.586610500002</v>
      </c>
      <c r="D18" s="194">
        <v>109.00000000000001</v>
      </c>
      <c r="E18" s="194">
        <v>105.26895148912403</v>
      </c>
      <c r="F18" s="194">
        <v>94.210982633342766</v>
      </c>
      <c r="G18" s="175"/>
      <c r="H18" s="195"/>
    </row>
    <row r="19" spans="1:9" ht="20.100000000000001" customHeight="1">
      <c r="A19" s="192"/>
      <c r="B19" s="197"/>
      <c r="C19" s="197"/>
      <c r="D19" s="198"/>
      <c r="E19" s="198"/>
      <c r="F19" s="198"/>
      <c r="G19" s="175"/>
    </row>
    <row r="20" spans="1:9" ht="20.100000000000001" customHeight="1">
      <c r="A20" s="188" t="s">
        <v>264</v>
      </c>
      <c r="B20" s="189">
        <v>24926.006054794983</v>
      </c>
      <c r="C20" s="189">
        <v>182966.01280967324</v>
      </c>
      <c r="D20" s="190">
        <v>102.53588195167882</v>
      </c>
      <c r="E20" s="190">
        <v>116.1815650318909</v>
      </c>
      <c r="F20" s="190">
        <v>112.69436394114614</v>
      </c>
      <c r="G20" s="175"/>
    </row>
    <row r="21" spans="1:9" ht="20.100000000000001" customHeight="1">
      <c r="A21" s="191" t="s">
        <v>255</v>
      </c>
      <c r="B21" s="189"/>
      <c r="C21" s="189"/>
      <c r="D21" s="190"/>
      <c r="E21" s="190"/>
      <c r="F21" s="190"/>
      <c r="G21" s="175"/>
    </row>
    <row r="22" spans="1:9" ht="20.100000000000001" customHeight="1">
      <c r="A22" s="192" t="s">
        <v>256</v>
      </c>
      <c r="B22" s="193">
        <v>19937.273481304983</v>
      </c>
      <c r="C22" s="193">
        <v>144617.52523018327</v>
      </c>
      <c r="D22" s="194">
        <v>102.42040317587313</v>
      </c>
      <c r="E22" s="194">
        <v>117.15640501498268</v>
      </c>
      <c r="F22" s="194">
        <v>108.58118727293764</v>
      </c>
      <c r="G22" s="175"/>
      <c r="H22" s="195"/>
    </row>
    <row r="23" spans="1:9" ht="20.100000000000001" customHeight="1">
      <c r="A23" s="192" t="s">
        <v>257</v>
      </c>
      <c r="B23" s="193">
        <v>4988.7325734900005</v>
      </c>
      <c r="C23" s="193">
        <v>38348.48757949</v>
      </c>
      <c r="D23" s="194">
        <v>103</v>
      </c>
      <c r="E23" s="194">
        <v>112.44241406302535</v>
      </c>
      <c r="F23" s="194">
        <v>131.47643009014885</v>
      </c>
      <c r="G23" s="175"/>
      <c r="H23" s="195"/>
    </row>
    <row r="24" spans="1:9" ht="20.100000000000001" customHeight="1">
      <c r="A24" s="191" t="s">
        <v>258</v>
      </c>
      <c r="B24" s="189"/>
      <c r="C24" s="189"/>
      <c r="D24" s="190"/>
      <c r="E24" s="190"/>
      <c r="F24" s="190"/>
      <c r="G24" s="199"/>
      <c r="H24" s="199"/>
    </row>
    <row r="25" spans="1:9" ht="20.100000000000001" customHeight="1">
      <c r="A25" s="192" t="s">
        <v>259</v>
      </c>
      <c r="B25" s="193">
        <v>267.60399999999998</v>
      </c>
      <c r="C25" s="193">
        <v>2099.1390000000001</v>
      </c>
      <c r="D25" s="194">
        <v>72.3700009735729</v>
      </c>
      <c r="E25" s="194">
        <v>129.44425902008871</v>
      </c>
      <c r="F25" s="194">
        <v>123.70674896736165</v>
      </c>
      <c r="G25" s="195"/>
      <c r="H25" s="195"/>
      <c r="I25" s="195"/>
    </row>
    <row r="26" spans="1:9" ht="20.100000000000001" customHeight="1">
      <c r="A26" s="192" t="s">
        <v>260</v>
      </c>
      <c r="B26" s="193">
        <v>86.803906350244219</v>
      </c>
      <c r="C26" s="193">
        <v>591.3207508069205</v>
      </c>
      <c r="D26" s="194">
        <v>102.81348371357666</v>
      </c>
      <c r="E26" s="194">
        <v>130.41926174349189</v>
      </c>
      <c r="F26" s="194">
        <v>113.69923356961837</v>
      </c>
      <c r="G26" s="195"/>
      <c r="H26" s="195"/>
      <c r="I26" s="195"/>
    </row>
    <row r="27" spans="1:9" ht="20.100000000000001" customHeight="1">
      <c r="A27" s="192" t="s">
        <v>261</v>
      </c>
      <c r="B27" s="193">
        <v>750.58338855282045</v>
      </c>
      <c r="C27" s="193">
        <v>5104.2159562028319</v>
      </c>
      <c r="D27" s="194">
        <v>96.878311550992009</v>
      </c>
      <c r="E27" s="194">
        <v>127.72549589235726</v>
      </c>
      <c r="F27" s="194">
        <v>117.54603625680107</v>
      </c>
      <c r="G27" s="195"/>
      <c r="H27" s="195"/>
      <c r="I27" s="195"/>
    </row>
    <row r="28" spans="1:9" ht="20.100000000000001" customHeight="1">
      <c r="A28" s="192" t="s">
        <v>262</v>
      </c>
      <c r="B28" s="193">
        <v>15169.7</v>
      </c>
      <c r="C28" s="193">
        <v>114651.66694633348</v>
      </c>
      <c r="D28" s="194">
        <v>101.16349586971549</v>
      </c>
      <c r="E28" s="194">
        <v>117.24162801976448</v>
      </c>
      <c r="F28" s="194">
        <v>112.51986046954399</v>
      </c>
      <c r="G28" s="195"/>
      <c r="H28" s="195"/>
      <c r="I28" s="195"/>
    </row>
    <row r="29" spans="1:9" ht="20.100000000000001" customHeight="1">
      <c r="A29" s="192" t="s">
        <v>263</v>
      </c>
      <c r="B29" s="193">
        <v>8651.2609623300013</v>
      </c>
      <c r="C29" s="193">
        <v>60519.670156329994</v>
      </c>
      <c r="D29" s="194">
        <v>107</v>
      </c>
      <c r="E29" s="194">
        <v>113.02143384027508</v>
      </c>
      <c r="F29" s="194">
        <v>112.27702074838805</v>
      </c>
      <c r="G29" s="195"/>
      <c r="H29" s="195"/>
      <c r="I29" s="195"/>
    </row>
    <row r="30" spans="1:9" ht="20.100000000000001" customHeight="1">
      <c r="A30" s="200"/>
      <c r="B30" s="200"/>
      <c r="C30" s="200"/>
      <c r="D30" s="200"/>
      <c r="E30" s="200"/>
      <c r="F30" s="200"/>
      <c r="G30" s="175"/>
    </row>
    <row r="31" spans="1:9" ht="20.100000000000001" customHeight="1">
      <c r="A31" s="200"/>
      <c r="B31" s="200"/>
      <c r="C31" s="200"/>
      <c r="D31" s="200"/>
      <c r="E31" s="200"/>
      <c r="F31" s="200"/>
      <c r="G31" s="175"/>
    </row>
    <row r="32" spans="1:9" ht="20.100000000000001" customHeight="1">
      <c r="A32" s="200"/>
      <c r="B32" s="200"/>
      <c r="C32" s="200"/>
      <c r="D32" s="200"/>
      <c r="E32" s="200"/>
      <c r="F32" s="200"/>
      <c r="G32" s="175"/>
    </row>
    <row r="33" spans="1:7" ht="20.100000000000001" customHeight="1">
      <c r="A33" s="200"/>
      <c r="B33" s="200"/>
      <c r="C33" s="200"/>
      <c r="D33" s="200"/>
      <c r="E33" s="200"/>
      <c r="F33" s="200"/>
      <c r="G33" s="175"/>
    </row>
    <row r="34" spans="1:7" ht="20.100000000000001" customHeight="1">
      <c r="A34" s="200"/>
      <c r="B34" s="200"/>
      <c r="C34" s="200"/>
      <c r="D34" s="200"/>
      <c r="E34" s="200"/>
      <c r="F34" s="200"/>
      <c r="G34" s="175"/>
    </row>
    <row r="35" spans="1:7" ht="20.100000000000001" customHeight="1">
      <c r="A35" s="201"/>
      <c r="B35" s="201"/>
      <c r="C35" s="202"/>
      <c r="D35" s="202"/>
      <c r="E35" s="202"/>
      <c r="F35" s="201"/>
      <c r="G35" s="175"/>
    </row>
    <row r="36" spans="1:7" ht="20.100000000000001" customHeight="1">
      <c r="A36" s="201"/>
      <c r="B36" s="201"/>
      <c r="C36" s="202"/>
      <c r="D36" s="202"/>
      <c r="E36" s="202"/>
      <c r="F36" s="201"/>
      <c r="G36" s="175"/>
    </row>
    <row r="37" spans="1:7" ht="20.100000000000001" customHeight="1">
      <c r="A37" s="201"/>
      <c r="B37" s="201"/>
      <c r="C37" s="202"/>
      <c r="D37" s="202"/>
      <c r="E37" s="202"/>
      <c r="F37" s="201"/>
    </row>
    <row r="38" spans="1:7" ht="20.100000000000001" customHeight="1">
      <c r="A38" s="201"/>
      <c r="B38" s="201"/>
      <c r="C38" s="202"/>
      <c r="D38" s="202"/>
      <c r="E38" s="202"/>
      <c r="F38" s="201"/>
    </row>
    <row r="39" spans="1:7" ht="20.100000000000001" customHeight="1">
      <c r="A39" s="201"/>
      <c r="B39" s="201"/>
      <c r="C39" s="202"/>
      <c r="D39" s="202"/>
      <c r="E39" s="202"/>
      <c r="F39" s="201"/>
    </row>
    <row r="40" spans="1:7" ht="20.100000000000001" customHeight="1">
      <c r="A40" s="201"/>
      <c r="B40" s="201"/>
      <c r="C40" s="202"/>
      <c r="D40" s="202"/>
      <c r="E40" s="202"/>
      <c r="F40" s="201"/>
    </row>
    <row r="41" spans="1:7" ht="20.100000000000001" customHeight="1">
      <c r="A41" s="201"/>
      <c r="B41" s="201"/>
      <c r="C41" s="202"/>
      <c r="D41" s="202"/>
      <c r="E41" s="202"/>
      <c r="F41" s="201"/>
    </row>
    <row r="42" spans="1:7" ht="20.100000000000001" customHeight="1">
      <c r="A42" s="201"/>
      <c r="B42" s="201"/>
      <c r="C42" s="202"/>
      <c r="D42" s="202"/>
      <c r="E42" s="202"/>
      <c r="F42" s="201"/>
    </row>
    <row r="43" spans="1:7" ht="20.100000000000001" customHeight="1">
      <c r="A43" s="201"/>
      <c r="B43" s="201"/>
      <c r="C43" s="202"/>
      <c r="D43" s="202"/>
      <c r="E43" s="202"/>
      <c r="F43" s="201"/>
    </row>
    <row r="44" spans="1:7" ht="20.100000000000001" customHeight="1">
      <c r="A44" s="201"/>
      <c r="B44" s="201"/>
      <c r="C44" s="202"/>
      <c r="D44" s="202"/>
      <c r="E44" s="202"/>
      <c r="F44" s="201"/>
    </row>
    <row r="45" spans="1:7" ht="20.100000000000001" customHeight="1">
      <c r="A45" s="201"/>
      <c r="B45" s="201"/>
      <c r="C45" s="202"/>
      <c r="D45" s="202"/>
      <c r="E45" s="202"/>
      <c r="F45" s="201"/>
    </row>
    <row r="46" spans="1:7" ht="20.100000000000001" customHeight="1">
      <c r="A46" s="201"/>
      <c r="B46" s="201"/>
      <c r="C46" s="202"/>
      <c r="D46" s="202"/>
      <c r="E46" s="202"/>
      <c r="F46" s="201"/>
    </row>
    <row r="47" spans="1:7" ht="20.100000000000001" customHeight="1">
      <c r="A47" s="201"/>
      <c r="B47" s="201"/>
      <c r="C47" s="202"/>
      <c r="D47" s="202"/>
      <c r="E47" s="202"/>
      <c r="F47" s="201"/>
    </row>
    <row r="48" spans="1:7" ht="14.1" customHeight="1">
      <c r="A48" s="201"/>
      <c r="B48" s="201"/>
      <c r="C48" s="202"/>
      <c r="D48" s="202"/>
      <c r="E48" s="202"/>
      <c r="F48" s="201"/>
    </row>
    <row r="49" spans="1:6" ht="14.1" customHeight="1">
      <c r="A49" s="201"/>
      <c r="B49" s="201"/>
      <c r="C49" s="202"/>
      <c r="D49" s="202"/>
      <c r="E49" s="202"/>
      <c r="F49" s="201"/>
    </row>
    <row r="50" spans="1:6" ht="14.1" customHeight="1">
      <c r="A50" s="201"/>
      <c r="B50" s="201"/>
      <c r="C50" s="202"/>
      <c r="D50" s="202"/>
      <c r="E50" s="202"/>
      <c r="F50" s="201"/>
    </row>
    <row r="51" spans="1:6" ht="14.1" customHeight="1">
      <c r="A51" s="201"/>
      <c r="B51" s="201"/>
      <c r="C51" s="202"/>
      <c r="D51" s="202"/>
      <c r="E51" s="202"/>
      <c r="F51" s="201"/>
    </row>
    <row r="52" spans="1:6" ht="14.1" customHeight="1">
      <c r="A52" s="201"/>
      <c r="B52" s="201"/>
      <c r="C52" s="202"/>
      <c r="D52" s="202"/>
      <c r="E52" s="202"/>
      <c r="F52" s="201"/>
    </row>
    <row r="53" spans="1:6" ht="14.1" customHeight="1">
      <c r="A53" s="201"/>
      <c r="B53" s="201"/>
      <c r="C53" s="202"/>
      <c r="D53" s="202"/>
      <c r="E53" s="202"/>
      <c r="F53" s="201"/>
    </row>
    <row r="54" spans="1:6" ht="14.1" customHeight="1">
      <c r="A54" s="201"/>
      <c r="B54" s="201"/>
      <c r="C54" s="202"/>
      <c r="D54" s="202"/>
      <c r="E54" s="202"/>
      <c r="F54" s="201"/>
    </row>
    <row r="55" spans="1:6" ht="18" customHeight="1">
      <c r="A55" s="201"/>
      <c r="B55" s="201"/>
      <c r="C55" s="202"/>
      <c r="D55" s="202"/>
      <c r="E55" s="202"/>
      <c r="F55" s="201"/>
    </row>
    <row r="56" spans="1:6" ht="18" customHeight="1">
      <c r="A56" s="201"/>
      <c r="B56" s="201"/>
      <c r="C56" s="202"/>
      <c r="D56" s="202"/>
      <c r="E56" s="202"/>
      <c r="F56" s="201"/>
    </row>
    <row r="57" spans="1:6" ht="18" customHeight="1">
      <c r="A57" s="201"/>
      <c r="B57" s="201"/>
      <c r="C57" s="202"/>
      <c r="D57" s="202"/>
      <c r="E57" s="202"/>
      <c r="F57" s="201"/>
    </row>
    <row r="58" spans="1:6" ht="18" customHeight="1">
      <c r="A58" s="201"/>
      <c r="B58" s="201"/>
      <c r="C58" s="202"/>
      <c r="D58" s="202"/>
      <c r="E58" s="202"/>
      <c r="F58" s="201"/>
    </row>
    <row r="59" spans="1:6" ht="18" customHeight="1">
      <c r="A59" s="201"/>
      <c r="B59" s="201"/>
      <c r="C59" s="202"/>
      <c r="D59" s="202"/>
      <c r="E59" s="202"/>
      <c r="F59" s="201"/>
    </row>
    <row r="60" spans="1:6">
      <c r="A60" s="201"/>
      <c r="B60" s="201"/>
      <c r="C60" s="202"/>
      <c r="D60" s="202"/>
      <c r="E60" s="202"/>
      <c r="F60" s="201"/>
    </row>
    <row r="61" spans="1:6">
      <c r="A61" s="201"/>
      <c r="B61" s="201"/>
      <c r="C61" s="202"/>
      <c r="D61" s="202"/>
      <c r="E61" s="202"/>
      <c r="F61" s="201"/>
    </row>
    <row r="62" spans="1:6">
      <c r="A62" s="201"/>
      <c r="B62" s="201"/>
      <c r="C62" s="202"/>
      <c r="D62" s="202"/>
      <c r="E62" s="202"/>
      <c r="F62" s="201"/>
    </row>
    <row r="63" spans="1:6">
      <c r="A63" s="201"/>
      <c r="B63" s="201"/>
      <c r="C63" s="202"/>
      <c r="D63" s="202"/>
      <c r="E63" s="202"/>
      <c r="F63" s="201"/>
    </row>
    <row r="64" spans="1:6">
      <c r="A64" s="201"/>
      <c r="B64" s="201"/>
      <c r="C64" s="202"/>
      <c r="D64" s="202"/>
      <c r="E64" s="202"/>
      <c r="F64" s="201"/>
    </row>
    <row r="65" spans="1:6">
      <c r="A65" s="201"/>
      <c r="B65" s="201"/>
      <c r="C65" s="202"/>
      <c r="D65" s="202"/>
      <c r="E65" s="202"/>
      <c r="F65" s="201"/>
    </row>
    <row r="66" spans="1:6">
      <c r="A66" s="201"/>
      <c r="B66" s="201"/>
      <c r="C66" s="202"/>
      <c r="D66" s="202"/>
      <c r="E66" s="202"/>
      <c r="F66" s="201"/>
    </row>
    <row r="67" spans="1:6">
      <c r="A67" s="201"/>
      <c r="B67" s="201"/>
      <c r="C67" s="202"/>
      <c r="D67" s="202"/>
      <c r="E67" s="202"/>
      <c r="F67" s="201"/>
    </row>
    <row r="68" spans="1:6">
      <c r="A68" s="201"/>
      <c r="B68" s="201"/>
      <c r="C68" s="202"/>
      <c r="D68" s="202"/>
      <c r="E68" s="202"/>
      <c r="F68" s="201"/>
    </row>
    <row r="69" spans="1:6">
      <c r="A69" s="201"/>
      <c r="B69" s="201"/>
      <c r="C69" s="202"/>
      <c r="D69" s="202"/>
      <c r="E69" s="202"/>
      <c r="F69" s="201"/>
    </row>
    <row r="70" spans="1:6">
      <c r="A70" s="201"/>
      <c r="B70" s="201"/>
      <c r="C70" s="202"/>
      <c r="D70" s="202"/>
      <c r="E70" s="202"/>
      <c r="F70" s="201"/>
    </row>
    <row r="71" spans="1:6">
      <c r="A71" s="201"/>
      <c r="B71" s="201"/>
      <c r="C71" s="202"/>
      <c r="D71" s="202"/>
      <c r="E71" s="202"/>
      <c r="F71" s="201"/>
    </row>
    <row r="72" spans="1:6">
      <c r="A72" s="201"/>
      <c r="B72" s="201"/>
      <c r="C72" s="202"/>
      <c r="D72" s="202"/>
      <c r="E72" s="202"/>
      <c r="F72" s="201"/>
    </row>
    <row r="73" spans="1:6">
      <c r="A73" s="201"/>
      <c r="B73" s="201"/>
      <c r="C73" s="202"/>
      <c r="D73" s="202"/>
      <c r="E73" s="202"/>
      <c r="F73" s="201"/>
    </row>
    <row r="74" spans="1:6">
      <c r="A74" s="201"/>
      <c r="B74" s="201"/>
      <c r="C74" s="202"/>
      <c r="D74" s="202"/>
      <c r="E74" s="202"/>
      <c r="F74" s="201"/>
    </row>
    <row r="75" spans="1:6">
      <c r="A75" s="201"/>
      <c r="B75" s="201"/>
      <c r="C75" s="202"/>
      <c r="D75" s="202"/>
      <c r="E75" s="202"/>
      <c r="F75" s="201"/>
    </row>
    <row r="76" spans="1:6">
      <c r="A76" s="201"/>
      <c r="B76" s="201"/>
      <c r="C76" s="202"/>
      <c r="D76" s="202"/>
      <c r="E76" s="202"/>
      <c r="F76" s="201"/>
    </row>
    <row r="77" spans="1:6">
      <c r="A77" s="201"/>
      <c r="B77" s="201"/>
      <c r="C77" s="202"/>
      <c r="D77" s="202"/>
      <c r="E77" s="202"/>
      <c r="F77" s="201"/>
    </row>
    <row r="78" spans="1:6">
      <c r="A78" s="201"/>
      <c r="B78" s="201"/>
      <c r="C78" s="202"/>
      <c r="D78" s="202"/>
      <c r="E78" s="202"/>
      <c r="F78" s="201"/>
    </row>
    <row r="79" spans="1:6">
      <c r="A79" s="201"/>
      <c r="B79" s="201"/>
      <c r="C79" s="202"/>
      <c r="D79" s="202"/>
      <c r="E79" s="202"/>
      <c r="F79" s="201"/>
    </row>
    <row r="80" spans="1:6">
      <c r="A80" s="201"/>
      <c r="B80" s="201"/>
      <c r="C80" s="202"/>
      <c r="D80" s="202"/>
      <c r="E80" s="202"/>
      <c r="F80" s="201"/>
    </row>
    <row r="81" spans="1:6">
      <c r="A81" s="201"/>
      <c r="B81" s="201"/>
      <c r="C81" s="202"/>
      <c r="D81" s="202"/>
      <c r="E81" s="202"/>
      <c r="F81" s="201"/>
    </row>
    <row r="82" spans="1:6">
      <c r="A82" s="201"/>
      <c r="B82" s="201"/>
      <c r="C82" s="202"/>
      <c r="D82" s="202"/>
      <c r="E82" s="202"/>
      <c r="F82" s="201"/>
    </row>
    <row r="83" spans="1:6">
      <c r="A83" s="201"/>
      <c r="B83" s="201"/>
      <c r="C83" s="202"/>
      <c r="D83" s="202"/>
      <c r="E83" s="202"/>
      <c r="F83" s="201"/>
    </row>
    <row r="84" spans="1:6">
      <c r="A84" s="201"/>
      <c r="B84" s="201"/>
      <c r="C84" s="202"/>
      <c r="D84" s="202"/>
      <c r="E84" s="202"/>
      <c r="F84" s="201"/>
    </row>
    <row r="85" spans="1:6">
      <c r="A85" s="201"/>
      <c r="B85" s="201"/>
      <c r="C85" s="202"/>
      <c r="D85" s="202"/>
      <c r="E85" s="202"/>
      <c r="F85" s="201"/>
    </row>
    <row r="86" spans="1:6">
      <c r="A86" s="201"/>
      <c r="B86" s="201"/>
      <c r="C86" s="202"/>
      <c r="D86" s="202"/>
      <c r="E86" s="202"/>
      <c r="F86" s="201"/>
    </row>
    <row r="87" spans="1:6">
      <c r="A87" s="201"/>
      <c r="B87" s="201"/>
      <c r="C87" s="202"/>
      <c r="D87" s="202"/>
      <c r="E87" s="202"/>
      <c r="F87" s="201"/>
    </row>
    <row r="88" spans="1:6">
      <c r="A88" s="201"/>
      <c r="B88" s="201"/>
      <c r="C88" s="202"/>
      <c r="D88" s="202"/>
      <c r="E88" s="202"/>
      <c r="F88" s="201"/>
    </row>
    <row r="89" spans="1:6">
      <c r="A89" s="201"/>
      <c r="B89" s="201"/>
      <c r="C89" s="202"/>
      <c r="D89" s="202"/>
      <c r="E89" s="202"/>
      <c r="F89" s="201"/>
    </row>
    <row r="90" spans="1:6">
      <c r="A90" s="201"/>
      <c r="B90" s="201"/>
      <c r="C90" s="202"/>
      <c r="D90" s="202"/>
      <c r="E90" s="202"/>
      <c r="F90" s="201"/>
    </row>
    <row r="91" spans="1:6">
      <c r="A91" s="201"/>
      <c r="B91" s="201"/>
      <c r="C91" s="202"/>
      <c r="D91" s="202"/>
      <c r="E91" s="202"/>
      <c r="F91" s="201"/>
    </row>
    <row r="92" spans="1:6">
      <c r="A92" s="201"/>
      <c r="B92" s="201"/>
      <c r="C92" s="202"/>
      <c r="D92" s="202"/>
      <c r="E92" s="202"/>
      <c r="F92" s="201"/>
    </row>
    <row r="93" spans="1:6">
      <c r="A93" s="201"/>
      <c r="B93" s="201"/>
      <c r="C93" s="202"/>
      <c r="D93" s="202"/>
      <c r="E93" s="202"/>
      <c r="F93" s="201"/>
    </row>
    <row r="94" spans="1:6">
      <c r="A94" s="201"/>
      <c r="B94" s="201"/>
      <c r="C94" s="202"/>
      <c r="D94" s="202"/>
      <c r="E94" s="202"/>
      <c r="F94" s="201"/>
    </row>
    <row r="95" spans="1:6">
      <c r="A95" s="201"/>
      <c r="B95" s="201"/>
      <c r="C95" s="202"/>
      <c r="D95" s="202"/>
      <c r="E95" s="202"/>
      <c r="F95" s="201"/>
    </row>
    <row r="96" spans="1:6">
      <c r="A96" s="201"/>
      <c r="B96" s="201"/>
      <c r="C96" s="202"/>
      <c r="D96" s="202"/>
      <c r="E96" s="202"/>
      <c r="F96" s="201"/>
    </row>
    <row r="97" spans="1:6">
      <c r="A97" s="201"/>
      <c r="B97" s="201"/>
      <c r="C97" s="202"/>
      <c r="D97" s="202"/>
      <c r="E97" s="202"/>
      <c r="F97" s="201"/>
    </row>
    <row r="98" spans="1:6">
      <c r="A98" s="201"/>
      <c r="B98" s="201"/>
      <c r="C98" s="202"/>
      <c r="D98" s="202"/>
      <c r="E98" s="202"/>
      <c r="F98" s="201"/>
    </row>
    <row r="99" spans="1:6">
      <c r="A99" s="201"/>
      <c r="B99" s="201"/>
      <c r="C99" s="202"/>
      <c r="D99" s="202"/>
      <c r="E99" s="202"/>
      <c r="F99" s="201"/>
    </row>
    <row r="100" spans="1:6">
      <c r="A100" s="201"/>
      <c r="B100" s="201"/>
      <c r="C100" s="202"/>
      <c r="D100" s="202"/>
      <c r="E100" s="202"/>
      <c r="F100" s="201"/>
    </row>
    <row r="101" spans="1:6">
      <c r="A101" s="201"/>
      <c r="B101" s="201"/>
      <c r="C101" s="202"/>
      <c r="D101" s="202"/>
      <c r="E101" s="202"/>
      <c r="F101" s="201"/>
    </row>
    <row r="102" spans="1:6">
      <c r="A102" s="201"/>
      <c r="B102" s="201"/>
      <c r="C102" s="202"/>
      <c r="D102" s="202"/>
      <c r="E102" s="202"/>
      <c r="F102" s="201"/>
    </row>
    <row r="103" spans="1:6">
      <c r="A103" s="201"/>
      <c r="B103" s="201"/>
      <c r="C103" s="202"/>
      <c r="D103" s="202"/>
      <c r="E103" s="202"/>
      <c r="F103" s="201"/>
    </row>
    <row r="104" spans="1:6">
      <c r="A104" s="201"/>
      <c r="B104" s="201"/>
      <c r="C104" s="202"/>
      <c r="D104" s="202"/>
      <c r="E104" s="202"/>
      <c r="F104" s="201"/>
    </row>
    <row r="105" spans="1:6">
      <c r="A105" s="201"/>
      <c r="B105" s="201"/>
      <c r="C105" s="202"/>
      <c r="D105" s="202"/>
      <c r="E105" s="202"/>
      <c r="F105" s="201"/>
    </row>
    <row r="106" spans="1:6">
      <c r="A106" s="201"/>
      <c r="B106" s="201"/>
      <c r="C106" s="202"/>
      <c r="D106" s="202"/>
      <c r="E106" s="202"/>
      <c r="F106" s="201"/>
    </row>
    <row r="107" spans="1:6">
      <c r="A107" s="201"/>
      <c r="B107" s="201"/>
      <c r="C107" s="202"/>
      <c r="D107" s="202"/>
      <c r="E107" s="202"/>
      <c r="F107" s="201"/>
    </row>
    <row r="108" spans="1:6">
      <c r="A108" s="201"/>
      <c r="B108" s="201"/>
      <c r="C108" s="202"/>
      <c r="D108" s="202"/>
      <c r="E108" s="202"/>
      <c r="F108" s="201"/>
    </row>
    <row r="109" spans="1:6">
      <c r="A109" s="201"/>
      <c r="B109" s="201"/>
      <c r="C109" s="202"/>
      <c r="D109" s="202"/>
      <c r="E109" s="202"/>
      <c r="F109" s="201"/>
    </row>
    <row r="110" spans="1:6">
      <c r="A110" s="201"/>
      <c r="B110" s="201"/>
      <c r="C110" s="202"/>
      <c r="D110" s="202"/>
      <c r="E110" s="202"/>
      <c r="F110" s="201"/>
    </row>
    <row r="111" spans="1:6">
      <c r="A111" s="201"/>
      <c r="B111" s="201"/>
      <c r="C111" s="202"/>
      <c r="D111" s="202"/>
      <c r="E111" s="202"/>
      <c r="F111" s="201"/>
    </row>
    <row r="112" spans="1:6">
      <c r="A112" s="201"/>
      <c r="B112" s="201"/>
      <c r="C112" s="202"/>
      <c r="D112" s="202"/>
      <c r="E112" s="202"/>
      <c r="F112" s="201"/>
    </row>
    <row r="113" spans="1:6">
      <c r="A113" s="201"/>
      <c r="B113" s="201"/>
      <c r="C113" s="202"/>
      <c r="D113" s="202"/>
      <c r="E113" s="202"/>
      <c r="F113" s="201"/>
    </row>
    <row r="114" spans="1:6">
      <c r="A114" s="201"/>
      <c r="B114" s="201"/>
      <c r="C114" s="202"/>
      <c r="D114" s="202"/>
      <c r="E114" s="202"/>
      <c r="F114" s="201"/>
    </row>
    <row r="115" spans="1:6">
      <c r="A115" s="201"/>
      <c r="B115" s="201"/>
      <c r="C115" s="202"/>
      <c r="D115" s="202"/>
      <c r="E115" s="202"/>
      <c r="F115" s="201"/>
    </row>
    <row r="116" spans="1:6">
      <c r="A116" s="201"/>
      <c r="B116" s="201"/>
      <c r="C116" s="202"/>
      <c r="D116" s="202"/>
      <c r="E116" s="202"/>
      <c r="F116" s="201"/>
    </row>
    <row r="117" spans="1:6">
      <c r="A117" s="201"/>
      <c r="B117" s="201"/>
      <c r="C117" s="202"/>
      <c r="D117" s="202"/>
      <c r="E117" s="202"/>
      <c r="F117" s="201"/>
    </row>
    <row r="118" spans="1:6">
      <c r="A118" s="201"/>
      <c r="B118" s="201"/>
      <c r="C118" s="202"/>
      <c r="D118" s="202"/>
      <c r="E118" s="202"/>
      <c r="F118" s="201"/>
    </row>
    <row r="119" spans="1:6">
      <c r="A119" s="201"/>
      <c r="B119" s="201"/>
      <c r="C119" s="202"/>
      <c r="D119" s="202"/>
      <c r="E119" s="202"/>
      <c r="F119" s="201"/>
    </row>
    <row r="120" spans="1:6">
      <c r="A120" s="201"/>
      <c r="B120" s="201"/>
      <c r="C120" s="202"/>
      <c r="D120" s="202"/>
      <c r="E120" s="202"/>
      <c r="F120" s="201"/>
    </row>
    <row r="121" spans="1:6">
      <c r="A121" s="201"/>
      <c r="B121" s="201"/>
      <c r="C121" s="202"/>
      <c r="D121" s="202"/>
      <c r="E121" s="202"/>
      <c r="F121" s="201"/>
    </row>
    <row r="122" spans="1:6">
      <c r="A122" s="201"/>
      <c r="B122" s="201"/>
      <c r="C122" s="202"/>
      <c r="D122" s="202"/>
      <c r="E122" s="202"/>
      <c r="F122" s="201"/>
    </row>
    <row r="123" spans="1:6">
      <c r="A123" s="201"/>
      <c r="B123" s="201"/>
      <c r="C123" s="202"/>
      <c r="D123" s="202"/>
      <c r="E123" s="202"/>
      <c r="F123" s="201"/>
    </row>
    <row r="124" spans="1:6">
      <c r="A124" s="201"/>
      <c r="B124" s="201"/>
      <c r="C124" s="202"/>
      <c r="D124" s="202"/>
      <c r="E124" s="202"/>
      <c r="F124" s="201"/>
    </row>
    <row r="125" spans="1:6">
      <c r="A125" s="201"/>
      <c r="B125" s="201"/>
      <c r="C125" s="202"/>
      <c r="D125" s="202"/>
      <c r="E125" s="202"/>
      <c r="F125" s="201"/>
    </row>
    <row r="126" spans="1:6">
      <c r="A126" s="201"/>
      <c r="B126" s="201"/>
      <c r="C126" s="202"/>
      <c r="D126" s="202"/>
      <c r="E126" s="202"/>
      <c r="F126" s="201"/>
    </row>
    <row r="127" spans="1:6">
      <c r="A127" s="201"/>
      <c r="B127" s="201"/>
      <c r="C127" s="202"/>
      <c r="D127" s="202"/>
      <c r="E127" s="202"/>
      <c r="F127" s="201"/>
    </row>
    <row r="128" spans="1:6">
      <c r="A128" s="201"/>
      <c r="B128" s="201"/>
      <c r="C128" s="202"/>
      <c r="D128" s="202"/>
      <c r="E128" s="202"/>
      <c r="F128" s="201"/>
    </row>
    <row r="129" spans="1:6">
      <c r="A129" s="201"/>
      <c r="B129" s="201"/>
      <c r="C129" s="202"/>
      <c r="D129" s="202"/>
      <c r="E129" s="202"/>
      <c r="F129" s="201"/>
    </row>
    <row r="130" spans="1:6">
      <c r="A130" s="201"/>
      <c r="B130" s="201"/>
      <c r="C130" s="202"/>
      <c r="D130" s="202"/>
      <c r="E130" s="202"/>
      <c r="F130" s="201"/>
    </row>
    <row r="131" spans="1:6">
      <c r="A131" s="201"/>
      <c r="B131" s="201"/>
      <c r="C131" s="202"/>
      <c r="D131" s="202"/>
      <c r="E131" s="202"/>
      <c r="F131" s="201"/>
    </row>
    <row r="132" spans="1:6">
      <c r="A132" s="201"/>
      <c r="B132" s="201"/>
      <c r="C132" s="202"/>
      <c r="D132" s="202"/>
      <c r="E132" s="202"/>
      <c r="F132" s="201"/>
    </row>
    <row r="133" spans="1:6">
      <c r="A133" s="201"/>
      <c r="B133" s="201"/>
      <c r="C133" s="202"/>
      <c r="D133" s="202"/>
      <c r="E133" s="202"/>
      <c r="F133" s="201"/>
    </row>
    <row r="134" spans="1:6">
      <c r="A134" s="201"/>
      <c r="B134" s="201"/>
      <c r="C134" s="202"/>
      <c r="D134" s="202"/>
      <c r="E134" s="202"/>
      <c r="F134" s="201"/>
    </row>
    <row r="135" spans="1:6">
      <c r="A135" s="201"/>
      <c r="B135" s="201"/>
      <c r="C135" s="202"/>
      <c r="D135" s="202"/>
      <c r="E135" s="202"/>
      <c r="F135" s="201"/>
    </row>
    <row r="136" spans="1:6">
      <c r="A136" s="201"/>
      <c r="B136" s="201"/>
      <c r="C136" s="202"/>
      <c r="D136" s="202"/>
      <c r="E136" s="202"/>
      <c r="F136" s="201"/>
    </row>
    <row r="137" spans="1:6">
      <c r="A137" s="201"/>
      <c r="B137" s="201"/>
      <c r="C137" s="202"/>
      <c r="D137" s="202"/>
      <c r="E137" s="202"/>
      <c r="F137" s="201"/>
    </row>
    <row r="138" spans="1:6">
      <c r="A138" s="201"/>
      <c r="B138" s="201"/>
      <c r="C138" s="202"/>
      <c r="D138" s="202"/>
      <c r="E138" s="202"/>
      <c r="F138" s="201"/>
    </row>
    <row r="139" spans="1:6">
      <c r="A139" s="201"/>
      <c r="B139" s="201"/>
      <c r="C139" s="202"/>
      <c r="D139" s="202"/>
      <c r="E139" s="202"/>
      <c r="F139" s="201"/>
    </row>
    <row r="140" spans="1:6">
      <c r="A140" s="201"/>
      <c r="B140" s="201"/>
      <c r="C140" s="202"/>
      <c r="D140" s="202"/>
      <c r="E140" s="202"/>
      <c r="F140" s="201"/>
    </row>
    <row r="141" spans="1:6">
      <c r="A141" s="201"/>
      <c r="B141" s="201"/>
      <c r="C141" s="202"/>
      <c r="D141" s="202"/>
      <c r="E141" s="202"/>
      <c r="F141" s="201"/>
    </row>
    <row r="142" spans="1:6">
      <c r="A142" s="201"/>
      <c r="B142" s="201"/>
      <c r="C142" s="202"/>
      <c r="D142" s="202"/>
      <c r="E142" s="202"/>
      <c r="F142" s="201"/>
    </row>
    <row r="143" spans="1:6">
      <c r="A143" s="201"/>
      <c r="B143" s="201"/>
      <c r="C143" s="202"/>
      <c r="D143" s="202"/>
      <c r="E143" s="202"/>
      <c r="F143" s="201"/>
    </row>
    <row r="144" spans="1:6">
      <c r="A144" s="201"/>
      <c r="B144" s="201"/>
      <c r="C144" s="202"/>
      <c r="D144" s="202"/>
      <c r="E144" s="202"/>
      <c r="F144" s="201"/>
    </row>
    <row r="145" spans="1:6">
      <c r="A145" s="201"/>
      <c r="B145" s="201"/>
      <c r="C145" s="202"/>
      <c r="D145" s="202"/>
      <c r="E145" s="202"/>
      <c r="F145" s="201"/>
    </row>
    <row r="146" spans="1:6">
      <c r="A146" s="201"/>
      <c r="B146" s="201"/>
      <c r="C146" s="202"/>
      <c r="D146" s="202"/>
      <c r="E146" s="202"/>
      <c r="F146" s="201"/>
    </row>
    <row r="147" spans="1:6">
      <c r="A147" s="201"/>
      <c r="B147" s="201"/>
      <c r="C147" s="202"/>
      <c r="D147" s="202"/>
      <c r="E147" s="202"/>
      <c r="F147" s="201"/>
    </row>
    <row r="148" spans="1:6">
      <c r="A148" s="201"/>
      <c r="B148" s="201"/>
      <c r="C148" s="202"/>
      <c r="D148" s="202"/>
      <c r="E148" s="202"/>
      <c r="F148" s="201"/>
    </row>
    <row r="149" spans="1:6">
      <c r="A149" s="201"/>
      <c r="B149" s="201"/>
      <c r="C149" s="202"/>
      <c r="D149" s="202"/>
      <c r="E149" s="202"/>
      <c r="F149" s="201"/>
    </row>
    <row r="150" spans="1:6" ht="18.75">
      <c r="A150" s="201"/>
      <c r="B150" s="201"/>
      <c r="C150" s="202"/>
      <c r="D150" s="202"/>
      <c r="E150" s="202"/>
      <c r="F150" s="203"/>
    </row>
    <row r="151" spans="1:6" ht="18.75">
      <c r="A151" s="203"/>
      <c r="B151" s="203"/>
      <c r="C151" s="204"/>
      <c r="D151" s="204"/>
      <c r="E151" s="204"/>
      <c r="F151" s="203"/>
    </row>
    <row r="152" spans="1:6" ht="18.75">
      <c r="A152" s="203"/>
      <c r="B152" s="203"/>
      <c r="C152" s="204"/>
      <c r="D152" s="204"/>
      <c r="E152" s="204"/>
      <c r="F152" s="203"/>
    </row>
    <row r="153" spans="1:6">
      <c r="C153" s="204"/>
      <c r="D153" s="204"/>
      <c r="E153" s="204"/>
    </row>
    <row r="154" spans="1:6">
      <c r="C154" s="204"/>
      <c r="D154" s="204"/>
      <c r="E154" s="204"/>
    </row>
    <row r="155" spans="1:6">
      <c r="C155" s="204"/>
      <c r="D155" s="204"/>
      <c r="E155" s="204"/>
    </row>
    <row r="156" spans="1:6">
      <c r="C156" s="204"/>
      <c r="D156" s="204"/>
      <c r="E156" s="204"/>
    </row>
    <row r="157" spans="1:6">
      <c r="C157" s="204"/>
      <c r="D157" s="204"/>
      <c r="E157" s="204"/>
    </row>
    <row r="158" spans="1:6">
      <c r="C158" s="204"/>
      <c r="D158" s="204"/>
      <c r="E158" s="204"/>
    </row>
    <row r="159" spans="1:6">
      <c r="C159" s="204"/>
      <c r="D159" s="204"/>
      <c r="E159" s="204"/>
    </row>
    <row r="160" spans="1:6">
      <c r="C160" s="204"/>
      <c r="D160" s="204"/>
      <c r="E160" s="204"/>
    </row>
    <row r="161" spans="3:5">
      <c r="C161" s="204"/>
      <c r="D161" s="204"/>
      <c r="E161" s="204"/>
    </row>
    <row r="162" spans="3:5">
      <c r="C162" s="204"/>
      <c r="D162" s="204"/>
      <c r="E162" s="204"/>
    </row>
    <row r="163" spans="3:5">
      <c r="C163" s="204"/>
      <c r="D163" s="204"/>
      <c r="E163" s="204"/>
    </row>
    <row r="164" spans="3:5">
      <c r="C164" s="204"/>
      <c r="D164" s="204"/>
      <c r="E164" s="204"/>
    </row>
    <row r="165" spans="3:5">
      <c r="C165" s="204"/>
      <c r="D165" s="204"/>
      <c r="E165" s="204"/>
    </row>
    <row r="166" spans="3:5">
      <c r="C166" s="204"/>
      <c r="D166" s="204"/>
      <c r="E166" s="204"/>
    </row>
    <row r="167" spans="3:5">
      <c r="C167" s="204"/>
      <c r="D167" s="204"/>
      <c r="E167" s="204"/>
    </row>
    <row r="168" spans="3:5">
      <c r="C168" s="204"/>
      <c r="D168" s="204"/>
      <c r="E168" s="204"/>
    </row>
    <row r="169" spans="3:5">
      <c r="C169" s="204"/>
      <c r="D169" s="204"/>
      <c r="E169" s="204"/>
    </row>
    <row r="170" spans="3:5">
      <c r="C170" s="204"/>
      <c r="D170" s="204"/>
      <c r="E170" s="204"/>
    </row>
    <row r="171" spans="3:5">
      <c r="C171" s="204"/>
      <c r="D171" s="204"/>
      <c r="E171" s="204"/>
    </row>
    <row r="172" spans="3:5">
      <c r="C172" s="204"/>
      <c r="D172" s="204"/>
      <c r="E172" s="204"/>
    </row>
    <row r="173" spans="3:5">
      <c r="C173" s="204"/>
      <c r="D173" s="204"/>
      <c r="E173" s="204"/>
    </row>
    <row r="174" spans="3:5">
      <c r="C174" s="204"/>
      <c r="D174" s="204"/>
      <c r="E174" s="204"/>
    </row>
    <row r="175" spans="3:5">
      <c r="C175" s="204"/>
      <c r="D175" s="204"/>
      <c r="E175" s="204"/>
    </row>
    <row r="176" spans="3:5">
      <c r="C176" s="204"/>
      <c r="D176" s="204"/>
      <c r="E176" s="204"/>
    </row>
    <row r="177" spans="3:5">
      <c r="C177" s="204"/>
      <c r="D177" s="204"/>
      <c r="E177" s="204"/>
    </row>
    <row r="178" spans="3:5">
      <c r="C178" s="204"/>
      <c r="D178" s="204"/>
      <c r="E178" s="204"/>
    </row>
    <row r="179" spans="3:5">
      <c r="C179" s="204"/>
      <c r="D179" s="204"/>
      <c r="E179" s="204"/>
    </row>
    <row r="180" spans="3:5">
      <c r="C180" s="204"/>
      <c r="D180" s="204"/>
      <c r="E180" s="204"/>
    </row>
    <row r="181" spans="3:5">
      <c r="C181" s="204"/>
      <c r="D181" s="204"/>
      <c r="E181" s="204"/>
    </row>
    <row r="182" spans="3:5">
      <c r="C182" s="204"/>
      <c r="D182" s="204"/>
      <c r="E182" s="204"/>
    </row>
    <row r="183" spans="3:5">
      <c r="C183" s="204"/>
      <c r="D183" s="204"/>
      <c r="E183" s="204"/>
    </row>
    <row r="184" spans="3:5">
      <c r="C184" s="204"/>
      <c r="D184" s="204"/>
      <c r="E184" s="204"/>
    </row>
    <row r="185" spans="3:5">
      <c r="C185" s="204"/>
      <c r="D185" s="204"/>
      <c r="E185" s="204"/>
    </row>
    <row r="186" spans="3:5">
      <c r="C186" s="204"/>
      <c r="D186" s="204"/>
      <c r="E186" s="204"/>
    </row>
    <row r="187" spans="3:5">
      <c r="C187" s="204"/>
      <c r="D187" s="204"/>
      <c r="E187" s="204"/>
    </row>
    <row r="188" spans="3:5">
      <c r="C188" s="204"/>
      <c r="D188" s="204"/>
      <c r="E188" s="204"/>
    </row>
    <row r="189" spans="3:5">
      <c r="C189" s="204"/>
      <c r="D189" s="204"/>
      <c r="E189" s="204"/>
    </row>
    <row r="190" spans="3:5">
      <c r="C190" s="204"/>
      <c r="D190" s="204"/>
      <c r="E190" s="204"/>
    </row>
    <row r="191" spans="3:5">
      <c r="C191" s="204"/>
      <c r="D191" s="204"/>
      <c r="E191" s="204"/>
    </row>
    <row r="192" spans="3:5">
      <c r="C192" s="204"/>
      <c r="D192" s="204"/>
      <c r="E192" s="204"/>
    </row>
    <row r="193" spans="3:5">
      <c r="C193" s="204"/>
      <c r="D193" s="204"/>
      <c r="E193" s="204"/>
    </row>
    <row r="194" spans="3:5">
      <c r="C194" s="204"/>
      <c r="D194" s="204"/>
      <c r="E194" s="204"/>
    </row>
    <row r="195" spans="3:5">
      <c r="C195" s="204"/>
      <c r="D195" s="204"/>
      <c r="E195" s="204"/>
    </row>
    <row r="196" spans="3:5">
      <c r="C196" s="204"/>
      <c r="D196" s="204"/>
      <c r="E196" s="204"/>
    </row>
    <row r="197" spans="3:5">
      <c r="C197" s="204"/>
      <c r="D197" s="204"/>
      <c r="E197" s="204"/>
    </row>
    <row r="198" spans="3:5">
      <c r="C198" s="204"/>
      <c r="D198" s="204"/>
      <c r="E198" s="204"/>
    </row>
  </sheetData>
  <pageMargins left="0.78740157480314998" right="0.36" top="0.74803149606299202" bottom="0.47244094488188998" header="0.43307086614173201" footer="0.31496062992126"/>
  <pageSetup paperSize="9" scale="96" firstPageNumber="19" orientation="portrait" r:id="rId1"/>
  <headerFooter alignWithMargins="0">
    <oddHeader>&amp;C&amp;"Times New Roman,Regular"&amp;13&amp;P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F76"/>
  <sheetViews>
    <sheetView zoomScaleNormal="100" workbookViewId="0">
      <selection activeCell="E17" sqref="E17"/>
    </sheetView>
  </sheetViews>
  <sheetFormatPr defaultColWidth="11.5703125" defaultRowHeight="12.75"/>
  <cols>
    <col min="1" max="1" width="29.7109375" style="205" customWidth="1"/>
    <col min="2" max="2" width="10.7109375" style="205" customWidth="1"/>
    <col min="3" max="3" width="11.5703125" style="205" customWidth="1"/>
    <col min="4" max="4" width="14.28515625" style="205" customWidth="1"/>
    <col min="5" max="5" width="13.7109375" style="205" customWidth="1"/>
    <col min="6" max="6" width="14" style="205" customWidth="1"/>
    <col min="7" max="16384" width="11.5703125" style="205"/>
  </cols>
  <sheetData>
    <row r="1" spans="1:6" ht="20.100000000000001" customHeight="1">
      <c r="A1" s="173" t="s">
        <v>265</v>
      </c>
      <c r="B1" s="174"/>
      <c r="C1" s="174"/>
      <c r="D1" s="174"/>
      <c r="E1" s="174"/>
      <c r="F1" s="174"/>
    </row>
    <row r="2" spans="1:6" ht="20.100000000000001" customHeight="1">
      <c r="A2" s="178"/>
      <c r="B2" s="178"/>
      <c r="C2" s="178"/>
      <c r="D2" s="178"/>
      <c r="E2" s="178"/>
      <c r="F2" s="178"/>
    </row>
    <row r="3" spans="1:6" ht="20.100000000000001" customHeight="1">
      <c r="A3" s="180"/>
      <c r="B3" s="180"/>
      <c r="C3" s="180"/>
      <c r="D3" s="180"/>
      <c r="E3" s="180"/>
      <c r="F3" s="181"/>
    </row>
    <row r="4" spans="1:6" ht="16.350000000000001" customHeight="1">
      <c r="A4" s="182"/>
      <c r="B4" s="183" t="s">
        <v>71</v>
      </c>
      <c r="C4" s="183" t="s">
        <v>71</v>
      </c>
      <c r="D4" s="183" t="s">
        <v>252</v>
      </c>
      <c r="E4" s="183" t="s">
        <v>252</v>
      </c>
      <c r="F4" s="183" t="s">
        <v>211</v>
      </c>
    </row>
    <row r="5" spans="1:6" ht="16.350000000000001" customHeight="1">
      <c r="A5" s="184"/>
      <c r="B5" s="185" t="s">
        <v>75</v>
      </c>
      <c r="C5" s="185" t="s">
        <v>23</v>
      </c>
      <c r="D5" s="185" t="s">
        <v>212</v>
      </c>
      <c r="E5" s="185" t="s">
        <v>212</v>
      </c>
      <c r="F5" s="185" t="s">
        <v>212</v>
      </c>
    </row>
    <row r="6" spans="1:6" ht="16.350000000000001" customHeight="1">
      <c r="A6" s="184"/>
      <c r="B6" s="186" t="s">
        <v>76</v>
      </c>
      <c r="C6" s="186" t="s">
        <v>76</v>
      </c>
      <c r="D6" s="186" t="s">
        <v>129</v>
      </c>
      <c r="E6" s="186" t="s">
        <v>253</v>
      </c>
      <c r="F6" s="186" t="s">
        <v>253</v>
      </c>
    </row>
    <row r="7" spans="1:6" ht="16.350000000000001" customHeight="1">
      <c r="A7" s="184"/>
      <c r="B7" s="187">
        <v>2024</v>
      </c>
      <c r="C7" s="187">
        <v>2024</v>
      </c>
      <c r="D7" s="187" t="s">
        <v>244</v>
      </c>
      <c r="E7" s="187" t="s">
        <v>245</v>
      </c>
      <c r="F7" s="187" t="s">
        <v>245</v>
      </c>
    </row>
    <row r="8" spans="1:6" ht="9" customHeight="1">
      <c r="A8" s="184"/>
      <c r="B8" s="206"/>
      <c r="C8" s="206"/>
      <c r="D8" s="207"/>
      <c r="E8" s="207"/>
      <c r="F8" s="208"/>
    </row>
    <row r="9" spans="1:6" ht="20.100000000000001" customHeight="1">
      <c r="A9" s="188" t="s">
        <v>266</v>
      </c>
      <c r="B9" s="189">
        <v>215077.18197232691</v>
      </c>
      <c r="C9" s="189">
        <v>1686304.5943984366</v>
      </c>
      <c r="D9" s="190">
        <v>101.26890950777192</v>
      </c>
      <c r="E9" s="190">
        <v>113.16257155562626</v>
      </c>
      <c r="F9" s="190">
        <v>112.95406505020739</v>
      </c>
    </row>
    <row r="10" spans="1:6" ht="20.100000000000001" customHeight="1">
      <c r="A10" s="191" t="s">
        <v>255</v>
      </c>
      <c r="B10" s="189"/>
      <c r="C10" s="189"/>
      <c r="D10" s="190"/>
      <c r="E10" s="190"/>
      <c r="F10" s="190"/>
    </row>
    <row r="11" spans="1:6" ht="20.100000000000001" customHeight="1">
      <c r="A11" s="192" t="s">
        <v>256</v>
      </c>
      <c r="B11" s="193">
        <v>211287.50232066444</v>
      </c>
      <c r="C11" s="193">
        <v>1655617.1026989562</v>
      </c>
      <c r="D11" s="194">
        <v>101.26879147203208</v>
      </c>
      <c r="E11" s="194">
        <v>113.40629716546475</v>
      </c>
      <c r="F11" s="194">
        <v>113.11370798640807</v>
      </c>
    </row>
    <row r="12" spans="1:6" ht="20.100000000000001" customHeight="1">
      <c r="A12" s="192" t="s">
        <v>257</v>
      </c>
      <c r="B12" s="193">
        <v>3789.6796516624745</v>
      </c>
      <c r="C12" s="193">
        <v>30687.49169948047</v>
      </c>
      <c r="D12" s="194">
        <v>101.27549083622276</v>
      </c>
      <c r="E12" s="194">
        <v>101.05410205930356</v>
      </c>
      <c r="F12" s="194">
        <v>104.96189625247982</v>
      </c>
    </row>
    <row r="13" spans="1:6" ht="20.100000000000001" customHeight="1">
      <c r="A13" s="191" t="s">
        <v>258</v>
      </c>
      <c r="B13" s="189"/>
      <c r="C13" s="189"/>
      <c r="D13" s="190"/>
      <c r="E13" s="190"/>
      <c r="F13" s="190"/>
    </row>
    <row r="14" spans="1:6" ht="20.100000000000001" customHeight="1">
      <c r="A14" s="192" t="s">
        <v>259</v>
      </c>
      <c r="B14" s="193">
        <v>420.2</v>
      </c>
      <c r="C14" s="193">
        <v>3362.2000000000003</v>
      </c>
      <c r="D14" s="194">
        <v>98.940428537791377</v>
      </c>
      <c r="E14" s="194">
        <v>99.432087079981059</v>
      </c>
      <c r="F14" s="196">
        <v>111.84963406520293</v>
      </c>
    </row>
    <row r="15" spans="1:6" ht="20.100000000000001" customHeight="1">
      <c r="A15" s="192" t="s">
        <v>260</v>
      </c>
      <c r="B15" s="209">
        <v>11795.847036644025</v>
      </c>
      <c r="C15" s="209">
        <v>88560.61511475216</v>
      </c>
      <c r="D15" s="196">
        <v>101.14171137982059</v>
      </c>
      <c r="E15" s="196">
        <v>119.83558220563168</v>
      </c>
      <c r="F15" s="196">
        <v>115.20837679740754</v>
      </c>
    </row>
    <row r="16" spans="1:6" ht="20.100000000000001" customHeight="1">
      <c r="A16" s="192" t="s">
        <v>261</v>
      </c>
      <c r="B16" s="193">
        <v>47736.986339358838</v>
      </c>
      <c r="C16" s="193">
        <v>363513.41221254086</v>
      </c>
      <c r="D16" s="194">
        <v>101.17486665396413</v>
      </c>
      <c r="E16" s="194">
        <v>115.96094132159793</v>
      </c>
      <c r="F16" s="194">
        <v>112.97194362509974</v>
      </c>
    </row>
    <row r="17" spans="1:6" ht="20.100000000000001" customHeight="1">
      <c r="A17" s="192" t="s">
        <v>262</v>
      </c>
      <c r="B17" s="193">
        <v>155084.88919614904</v>
      </c>
      <c r="C17" s="193">
        <v>1230580.5223595886</v>
      </c>
      <c r="D17" s="194">
        <v>101.31361719250414</v>
      </c>
      <c r="E17" s="194">
        <v>111.89459902744041</v>
      </c>
      <c r="F17" s="194">
        <v>112.78751419066143</v>
      </c>
    </row>
    <row r="18" spans="1:6" ht="20.100000000000001" customHeight="1">
      <c r="A18" s="192" t="s">
        <v>263</v>
      </c>
      <c r="B18" s="193">
        <v>39.259400175000003</v>
      </c>
      <c r="C18" s="193">
        <v>287.89999999999998</v>
      </c>
      <c r="D18" s="194">
        <v>103</v>
      </c>
      <c r="E18" s="194">
        <v>135.97210117060746</v>
      </c>
      <c r="F18" s="194">
        <v>142.67023648431359</v>
      </c>
    </row>
    <row r="19" spans="1:6" ht="20.100000000000001" customHeight="1">
      <c r="A19" s="192"/>
      <c r="B19" s="197"/>
      <c r="C19" s="197"/>
      <c r="D19" s="198"/>
      <c r="E19" s="198"/>
      <c r="F19" s="198"/>
    </row>
    <row r="20" spans="1:6" ht="20.100000000000001" customHeight="1">
      <c r="A20" s="188" t="s">
        <v>267</v>
      </c>
      <c r="B20" s="189">
        <v>47051.720782126773</v>
      </c>
      <c r="C20" s="189">
        <v>351213.63451120671</v>
      </c>
      <c r="D20" s="190">
        <v>99.458682779114767</v>
      </c>
      <c r="E20" s="190">
        <v>110.47490425827908</v>
      </c>
      <c r="F20" s="190">
        <v>111.8418861776848</v>
      </c>
    </row>
    <row r="21" spans="1:6" ht="20.100000000000001" customHeight="1">
      <c r="A21" s="191" t="s">
        <v>255</v>
      </c>
      <c r="B21" s="189"/>
      <c r="C21" s="189"/>
      <c r="D21" s="190"/>
      <c r="E21" s="190"/>
      <c r="F21" s="190"/>
    </row>
    <row r="22" spans="1:6" ht="20.100000000000001" customHeight="1">
      <c r="A22" s="192" t="s">
        <v>256</v>
      </c>
      <c r="B22" s="193">
        <v>28126.247757901227</v>
      </c>
      <c r="C22" s="193">
        <v>212783.43511298308</v>
      </c>
      <c r="D22" s="194">
        <v>98.592333175028941</v>
      </c>
      <c r="E22" s="194">
        <v>105.86223555998779</v>
      </c>
      <c r="F22" s="194">
        <v>107.58742325289067</v>
      </c>
    </row>
    <row r="23" spans="1:6" ht="20.100000000000001" customHeight="1">
      <c r="A23" s="192" t="s">
        <v>257</v>
      </c>
      <c r="B23" s="193">
        <v>18925.473024225546</v>
      </c>
      <c r="C23" s="193">
        <v>138430.1993982236</v>
      </c>
      <c r="D23" s="194">
        <v>100.77471545494726</v>
      </c>
      <c r="E23" s="194">
        <v>118.12408106910148</v>
      </c>
      <c r="F23" s="194">
        <v>119.08006434656041</v>
      </c>
    </row>
    <row r="24" spans="1:6" ht="20.100000000000001" customHeight="1">
      <c r="A24" s="191" t="s">
        <v>258</v>
      </c>
      <c r="B24" s="189"/>
      <c r="C24" s="189"/>
      <c r="D24" s="190"/>
      <c r="E24" s="190"/>
      <c r="F24" s="190"/>
    </row>
    <row r="25" spans="1:6" ht="20.100000000000001" customHeight="1">
      <c r="A25" s="192" t="s">
        <v>259</v>
      </c>
      <c r="B25" s="193">
        <v>329.48899999999998</v>
      </c>
      <c r="C25" s="193">
        <v>2500.8029999999999</v>
      </c>
      <c r="D25" s="194">
        <v>96.372528086436887</v>
      </c>
      <c r="E25" s="194">
        <v>102.39955495885233</v>
      </c>
      <c r="F25" s="196">
        <v>104.26172630329084</v>
      </c>
    </row>
    <row r="26" spans="1:6" ht="20.100000000000001" customHeight="1">
      <c r="A26" s="192" t="s">
        <v>260</v>
      </c>
      <c r="B26" s="209">
        <v>23732.074103103656</v>
      </c>
      <c r="C26" s="209">
        <v>181741.6</v>
      </c>
      <c r="D26" s="196">
        <v>98.332252956150697</v>
      </c>
      <c r="E26" s="196">
        <v>107.86961740650447</v>
      </c>
      <c r="F26" s="196">
        <v>110.69098023579575</v>
      </c>
    </row>
    <row r="27" spans="1:6" ht="20.100000000000001" customHeight="1">
      <c r="A27" s="192" t="s">
        <v>261</v>
      </c>
      <c r="B27" s="193">
        <v>11765.906689318061</v>
      </c>
      <c r="C27" s="193">
        <v>80420.982961714646</v>
      </c>
      <c r="D27" s="194">
        <v>99.67309027630742</v>
      </c>
      <c r="E27" s="194">
        <v>113.99981034341418</v>
      </c>
      <c r="F27" s="194">
        <v>113.98766146027741</v>
      </c>
    </row>
    <row r="28" spans="1:6" ht="20.100000000000001" customHeight="1">
      <c r="A28" s="192" t="s">
        <v>262</v>
      </c>
      <c r="B28" s="193">
        <v>10282.200000000001</v>
      </c>
      <c r="C28" s="193">
        <v>79693.293169869692</v>
      </c>
      <c r="D28" s="194">
        <v>101.50600404093649</v>
      </c>
      <c r="E28" s="194">
        <v>112.02304252883579</v>
      </c>
      <c r="F28" s="194">
        <v>111.50184366645099</v>
      </c>
    </row>
    <row r="29" spans="1:6" ht="20.100000000000001" customHeight="1">
      <c r="A29" s="192" t="s">
        <v>263</v>
      </c>
      <c r="B29" s="193">
        <v>941.98964066165888</v>
      </c>
      <c r="C29" s="193">
        <v>6856.8807935609047</v>
      </c>
      <c r="D29" s="194">
        <v>105</v>
      </c>
      <c r="E29" s="194">
        <v>122.61426366771182</v>
      </c>
      <c r="F29" s="194">
        <v>126.62688709916215</v>
      </c>
    </row>
    <row r="30" spans="1:6" ht="20.100000000000001" customHeight="1">
      <c r="A30" s="201"/>
      <c r="B30" s="201"/>
      <c r="C30" s="202"/>
      <c r="D30" s="202"/>
      <c r="E30" s="202"/>
      <c r="F30" s="201"/>
    </row>
    <row r="31" spans="1:6" ht="20.100000000000001" customHeight="1">
      <c r="A31" s="201"/>
      <c r="B31" s="201"/>
      <c r="C31" s="202"/>
      <c r="D31" s="202"/>
      <c r="E31" s="202"/>
      <c r="F31" s="201"/>
    </row>
    <row r="32" spans="1:6" ht="20.100000000000001" customHeight="1">
      <c r="A32" s="201"/>
      <c r="B32" s="201"/>
      <c r="C32" s="202"/>
      <c r="D32" s="202"/>
      <c r="E32" s="202"/>
      <c r="F32" s="201"/>
    </row>
    <row r="33" spans="1:6" ht="20.100000000000001" customHeight="1">
      <c r="A33" s="201"/>
      <c r="B33" s="201"/>
      <c r="C33" s="202"/>
      <c r="D33" s="202"/>
      <c r="E33" s="202"/>
      <c r="F33" s="201"/>
    </row>
    <row r="34" spans="1:6" ht="20.100000000000001" customHeight="1">
      <c r="A34" s="201"/>
      <c r="B34" s="201"/>
      <c r="C34" s="202"/>
      <c r="D34" s="202"/>
      <c r="E34" s="202"/>
      <c r="F34" s="201"/>
    </row>
    <row r="35" spans="1:6" ht="15">
      <c r="A35" s="201"/>
      <c r="B35" s="201"/>
      <c r="C35" s="202"/>
      <c r="D35" s="202"/>
      <c r="E35" s="202"/>
      <c r="F35" s="201"/>
    </row>
    <row r="36" spans="1:6" ht="15">
      <c r="A36" s="201"/>
      <c r="B36" s="201"/>
      <c r="C36" s="202"/>
      <c r="D36" s="202"/>
      <c r="E36" s="202"/>
      <c r="F36" s="201"/>
    </row>
    <row r="37" spans="1:6" ht="15">
      <c r="A37" s="201"/>
      <c r="B37" s="201"/>
      <c r="C37" s="202"/>
      <c r="D37" s="202"/>
      <c r="E37" s="202"/>
      <c r="F37" s="201"/>
    </row>
    <row r="38" spans="1:6" ht="15">
      <c r="A38" s="201"/>
      <c r="B38" s="201"/>
      <c r="C38" s="202"/>
      <c r="D38" s="202"/>
      <c r="E38" s="202"/>
      <c r="F38" s="201"/>
    </row>
    <row r="39" spans="1:6" ht="15">
      <c r="A39" s="201"/>
      <c r="B39" s="201"/>
      <c r="C39" s="202"/>
      <c r="D39" s="202"/>
      <c r="E39" s="202"/>
      <c r="F39" s="201"/>
    </row>
    <row r="40" spans="1:6" ht="15">
      <c r="A40" s="201"/>
      <c r="B40" s="201"/>
      <c r="C40" s="202"/>
      <c r="D40" s="202"/>
      <c r="E40" s="202"/>
      <c r="F40" s="201"/>
    </row>
    <row r="41" spans="1:6" ht="15">
      <c r="A41" s="201"/>
      <c r="B41" s="201"/>
      <c r="C41" s="202"/>
      <c r="D41" s="202"/>
      <c r="E41" s="202"/>
      <c r="F41" s="201"/>
    </row>
    <row r="42" spans="1:6" ht="15">
      <c r="A42" s="201"/>
      <c r="B42" s="201"/>
      <c r="C42" s="202"/>
      <c r="D42" s="202"/>
      <c r="E42" s="202"/>
      <c r="F42" s="201"/>
    </row>
    <row r="43" spans="1:6" ht="15">
      <c r="A43" s="201"/>
      <c r="B43" s="201"/>
      <c r="C43" s="202"/>
      <c r="D43" s="202"/>
      <c r="E43" s="202"/>
      <c r="F43" s="201"/>
    </row>
    <row r="44" spans="1:6" ht="15">
      <c r="A44" s="201"/>
      <c r="B44" s="201"/>
      <c r="C44" s="202"/>
      <c r="D44" s="202"/>
      <c r="E44" s="202"/>
      <c r="F44" s="201"/>
    </row>
    <row r="45" spans="1:6" ht="15">
      <c r="A45" s="201"/>
      <c r="B45" s="201"/>
      <c r="C45" s="202"/>
      <c r="D45" s="202"/>
      <c r="E45" s="202"/>
      <c r="F45" s="201"/>
    </row>
    <row r="46" spans="1:6" ht="15">
      <c r="A46" s="201"/>
      <c r="B46" s="201"/>
      <c r="C46" s="202"/>
      <c r="D46" s="202"/>
      <c r="E46" s="202"/>
      <c r="F46" s="201"/>
    </row>
    <row r="47" spans="1:6" ht="15">
      <c r="A47" s="201"/>
      <c r="B47" s="201"/>
      <c r="C47" s="202"/>
      <c r="D47" s="202"/>
      <c r="E47" s="202"/>
      <c r="F47" s="201"/>
    </row>
    <row r="48" spans="1:6" ht="15">
      <c r="A48" s="201"/>
      <c r="B48" s="201"/>
      <c r="C48" s="202"/>
      <c r="D48" s="202"/>
      <c r="E48" s="202"/>
      <c r="F48" s="201"/>
    </row>
    <row r="49" spans="1:6" ht="15">
      <c r="A49" s="201"/>
      <c r="B49" s="201"/>
      <c r="C49" s="202"/>
      <c r="D49" s="202"/>
      <c r="E49" s="202"/>
      <c r="F49" s="201"/>
    </row>
    <row r="50" spans="1:6" ht="15">
      <c r="A50" s="201"/>
      <c r="B50" s="201"/>
      <c r="C50" s="202"/>
      <c r="D50" s="202"/>
      <c r="E50" s="202"/>
      <c r="F50" s="201"/>
    </row>
    <row r="51" spans="1:6" ht="15">
      <c r="A51" s="201"/>
      <c r="B51" s="201"/>
      <c r="C51" s="202"/>
      <c r="D51" s="202"/>
      <c r="E51" s="202"/>
      <c r="F51" s="201"/>
    </row>
    <row r="52" spans="1:6" ht="15">
      <c r="A52" s="201"/>
      <c r="B52" s="201"/>
      <c r="C52" s="202"/>
      <c r="D52" s="202"/>
      <c r="E52" s="202"/>
      <c r="F52" s="201"/>
    </row>
    <row r="53" spans="1:6" ht="15">
      <c r="A53" s="201"/>
      <c r="B53" s="201"/>
      <c r="C53" s="202"/>
      <c r="D53" s="202"/>
      <c r="E53" s="202"/>
      <c r="F53" s="201"/>
    </row>
    <row r="54" spans="1:6" ht="15">
      <c r="A54" s="201"/>
      <c r="B54" s="201"/>
      <c r="C54" s="202"/>
      <c r="D54" s="202"/>
      <c r="E54" s="202"/>
      <c r="F54" s="201"/>
    </row>
    <row r="55" spans="1:6" ht="15">
      <c r="A55" s="201"/>
      <c r="B55" s="201"/>
      <c r="C55" s="202"/>
      <c r="D55" s="202"/>
      <c r="E55" s="202"/>
      <c r="F55" s="201"/>
    </row>
    <row r="56" spans="1:6" ht="15">
      <c r="A56" s="201"/>
      <c r="B56" s="201"/>
      <c r="C56" s="202"/>
      <c r="D56" s="202"/>
      <c r="E56" s="202"/>
      <c r="F56" s="201"/>
    </row>
    <row r="57" spans="1:6" ht="15">
      <c r="A57" s="201"/>
      <c r="B57" s="201"/>
      <c r="C57" s="202"/>
      <c r="D57" s="202"/>
      <c r="E57" s="202"/>
      <c r="F57" s="201"/>
    </row>
    <row r="58" spans="1:6" ht="15">
      <c r="A58" s="201"/>
      <c r="B58" s="201"/>
      <c r="C58" s="202"/>
      <c r="D58" s="202"/>
      <c r="E58" s="202"/>
      <c r="F58" s="201"/>
    </row>
    <row r="59" spans="1:6" ht="15">
      <c r="A59" s="201"/>
      <c r="B59" s="201"/>
      <c r="C59" s="202"/>
      <c r="D59" s="202"/>
      <c r="E59" s="202"/>
      <c r="F59" s="201"/>
    </row>
    <row r="60" spans="1:6" ht="15">
      <c r="A60" s="201"/>
      <c r="B60" s="201"/>
      <c r="C60" s="202"/>
      <c r="D60" s="202"/>
      <c r="E60" s="202"/>
      <c r="F60" s="201"/>
    </row>
    <row r="61" spans="1:6" ht="15">
      <c r="A61" s="201"/>
      <c r="B61" s="201"/>
      <c r="C61" s="202"/>
      <c r="D61" s="202"/>
      <c r="E61" s="202"/>
      <c r="F61" s="201"/>
    </row>
    <row r="62" spans="1:6" ht="15">
      <c r="A62" s="201"/>
      <c r="B62" s="201"/>
      <c r="C62" s="202"/>
      <c r="D62" s="202"/>
      <c r="E62" s="202"/>
      <c r="F62" s="201"/>
    </row>
    <row r="63" spans="1:6" ht="15">
      <c r="A63" s="201"/>
      <c r="B63" s="201"/>
      <c r="C63" s="202"/>
      <c r="D63" s="202"/>
      <c r="E63" s="202"/>
      <c r="F63" s="201"/>
    </row>
    <row r="64" spans="1:6" ht="15">
      <c r="A64" s="201"/>
      <c r="B64" s="201"/>
      <c r="C64" s="202"/>
      <c r="D64" s="202"/>
      <c r="E64" s="202"/>
      <c r="F64" s="201"/>
    </row>
    <row r="65" spans="1:6" ht="15">
      <c r="A65" s="201"/>
      <c r="B65" s="201"/>
      <c r="C65" s="202"/>
      <c r="D65" s="202"/>
      <c r="E65" s="202"/>
      <c r="F65" s="201"/>
    </row>
    <row r="66" spans="1:6" ht="15">
      <c r="A66" s="201"/>
      <c r="B66" s="201"/>
      <c r="C66" s="202"/>
      <c r="D66" s="202"/>
      <c r="E66" s="202"/>
      <c r="F66" s="201"/>
    </row>
    <row r="67" spans="1:6" ht="15">
      <c r="A67" s="201"/>
      <c r="B67" s="201"/>
      <c r="C67" s="202"/>
      <c r="D67" s="202"/>
      <c r="E67" s="202"/>
      <c r="F67" s="201"/>
    </row>
    <row r="68" spans="1:6" ht="15">
      <c r="A68" s="201"/>
      <c r="B68" s="201"/>
      <c r="C68" s="202"/>
      <c r="D68" s="202"/>
      <c r="E68" s="202"/>
      <c r="F68" s="201"/>
    </row>
    <row r="69" spans="1:6" ht="15">
      <c r="A69" s="201"/>
      <c r="B69" s="201"/>
      <c r="C69" s="202"/>
      <c r="D69" s="202"/>
      <c r="E69" s="202"/>
      <c r="F69" s="201"/>
    </row>
    <row r="70" spans="1:6" ht="15">
      <c r="A70" s="201"/>
      <c r="B70" s="201"/>
      <c r="C70" s="202"/>
      <c r="D70" s="202"/>
      <c r="E70" s="202"/>
      <c r="F70" s="201"/>
    </row>
    <row r="71" spans="1:6" ht="15">
      <c r="A71" s="201"/>
      <c r="B71" s="201"/>
      <c r="C71" s="202"/>
      <c r="D71" s="202"/>
      <c r="E71" s="202"/>
      <c r="F71" s="201"/>
    </row>
    <row r="72" spans="1:6" ht="15">
      <c r="A72" s="201"/>
      <c r="B72" s="201"/>
      <c r="C72" s="202"/>
      <c r="D72" s="202"/>
      <c r="E72" s="202"/>
      <c r="F72" s="201"/>
    </row>
    <row r="73" spans="1:6" ht="15.75">
      <c r="A73" s="175"/>
      <c r="B73" s="175"/>
      <c r="C73" s="175"/>
      <c r="D73" s="175"/>
      <c r="E73" s="175"/>
      <c r="F73" s="175"/>
    </row>
    <row r="74" spans="1:6" ht="15.75">
      <c r="A74" s="175"/>
      <c r="B74" s="175"/>
      <c r="C74" s="175"/>
      <c r="D74" s="175"/>
      <c r="E74" s="175"/>
      <c r="F74" s="175"/>
    </row>
    <row r="75" spans="1:6" ht="15.75">
      <c r="A75" s="175"/>
      <c r="B75" s="175"/>
      <c r="C75" s="175"/>
      <c r="D75" s="175"/>
      <c r="E75" s="175"/>
      <c r="F75" s="175"/>
    </row>
    <row r="76" spans="1:6" ht="15.75">
      <c r="A76" s="175"/>
      <c r="B76" s="175"/>
      <c r="C76" s="175"/>
      <c r="D76" s="175"/>
      <c r="E76" s="175"/>
      <c r="F76" s="175"/>
    </row>
  </sheetData>
  <pageMargins left="0.78740157480314998" right="0.47244094488188998" top="0.74803149606299202" bottom="0.47244094488188998" header="0.43307086614173201" footer="0.31496062992126"/>
  <pageSetup paperSize="9" scale="94" orientation="portrait" r:id="rId1"/>
  <headerFooter alignWithMargins="0">
    <oddHeader>&amp;C&amp;"Times New Roman,Regular"&amp;13&amp;P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G198"/>
  <sheetViews>
    <sheetView zoomScale="93" zoomScaleNormal="115" workbookViewId="0">
      <selection activeCell="E17" sqref="E17"/>
    </sheetView>
  </sheetViews>
  <sheetFormatPr defaultColWidth="10" defaultRowHeight="15"/>
  <cols>
    <col min="1" max="1" width="1.7109375" style="176" customWidth="1"/>
    <col min="2" max="2" width="34.85546875" style="176" customWidth="1"/>
    <col min="3" max="5" width="11" style="176" customWidth="1"/>
    <col min="6" max="6" width="14.5703125" style="176" customWidth="1"/>
    <col min="7" max="7" width="13.42578125" style="176" customWidth="1"/>
    <col min="8" max="16384" width="10" style="176"/>
  </cols>
  <sheetData>
    <row r="1" spans="1:7" ht="20.25" customHeight="1">
      <c r="A1" s="210" t="s">
        <v>268</v>
      </c>
      <c r="B1" s="211"/>
      <c r="C1" s="211"/>
      <c r="D1" s="211"/>
      <c r="E1" s="211"/>
      <c r="F1" s="211"/>
      <c r="G1" s="211"/>
    </row>
    <row r="2" spans="1:7" ht="15" customHeight="1">
      <c r="A2" s="212"/>
      <c r="B2" s="213"/>
      <c r="C2" s="214"/>
      <c r="D2" s="214"/>
      <c r="E2" s="214"/>
      <c r="F2" s="213"/>
      <c r="G2" s="215" t="s">
        <v>269</v>
      </c>
    </row>
    <row r="3" spans="1:7" ht="14.45" customHeight="1">
      <c r="A3" s="216"/>
      <c r="B3" s="216"/>
      <c r="C3" s="185" t="s">
        <v>21</v>
      </c>
      <c r="D3" s="185" t="s">
        <v>22</v>
      </c>
      <c r="E3" s="185" t="s">
        <v>23</v>
      </c>
      <c r="F3" s="183" t="s">
        <v>252</v>
      </c>
      <c r="G3" s="183" t="s">
        <v>211</v>
      </c>
    </row>
    <row r="4" spans="1:7" ht="14.45" customHeight="1">
      <c r="A4" s="217"/>
      <c r="B4" s="217"/>
      <c r="C4" s="218" t="s">
        <v>76</v>
      </c>
      <c r="D4" s="218" t="s">
        <v>76</v>
      </c>
      <c r="E4" s="218" t="s">
        <v>76</v>
      </c>
      <c r="F4" s="185" t="s">
        <v>212</v>
      </c>
      <c r="G4" s="185" t="s">
        <v>212</v>
      </c>
    </row>
    <row r="5" spans="1:7" ht="14.45" customHeight="1">
      <c r="A5" s="217"/>
      <c r="B5" s="217"/>
      <c r="C5" s="218">
        <v>2024</v>
      </c>
      <c r="D5" s="218">
        <v>2024</v>
      </c>
      <c r="E5" s="218">
        <v>2024</v>
      </c>
      <c r="F5" s="218" t="s">
        <v>253</v>
      </c>
      <c r="G5" s="218" t="s">
        <v>253</v>
      </c>
    </row>
    <row r="6" spans="1:7" ht="14.45" customHeight="1">
      <c r="A6" s="217"/>
      <c r="B6" s="217"/>
      <c r="C6" s="219"/>
      <c r="D6" s="219"/>
      <c r="E6" s="219"/>
      <c r="F6" s="219" t="s">
        <v>245</v>
      </c>
      <c r="G6" s="219" t="s">
        <v>245</v>
      </c>
    </row>
    <row r="7" spans="1:7" ht="3.6" customHeight="1">
      <c r="A7" s="217"/>
      <c r="B7" s="217"/>
      <c r="C7" s="220"/>
      <c r="D7" s="220"/>
      <c r="E7" s="220"/>
      <c r="F7" s="221"/>
      <c r="G7" s="222"/>
    </row>
    <row r="8" spans="1:7" ht="15" customHeight="1">
      <c r="A8" s="223" t="s">
        <v>215</v>
      </c>
      <c r="B8" s="212"/>
      <c r="C8" s="224">
        <v>1151432</v>
      </c>
      <c r="D8" s="224">
        <v>1433000</v>
      </c>
      <c r="E8" s="224">
        <v>11416703</v>
      </c>
      <c r="F8" s="225">
        <v>117.70784305511405</v>
      </c>
      <c r="G8" s="225">
        <v>145.78944606103497</v>
      </c>
    </row>
    <row r="9" spans="1:7" ht="15" customHeight="1">
      <c r="A9" s="226" t="s">
        <v>270</v>
      </c>
      <c r="B9" s="226"/>
      <c r="C9" s="227"/>
      <c r="D9" s="227"/>
      <c r="E9" s="227"/>
      <c r="F9" s="198"/>
      <c r="G9" s="198"/>
    </row>
    <row r="10" spans="1:7" ht="15" customHeight="1">
      <c r="A10" s="212"/>
      <c r="B10" s="228" t="s">
        <v>271</v>
      </c>
      <c r="C10" s="227">
        <v>1002012</v>
      </c>
      <c r="D10" s="227">
        <v>1266320</v>
      </c>
      <c r="E10" s="227">
        <v>9674929</v>
      </c>
      <c r="F10" s="198">
        <v>118.52312207978915</v>
      </c>
      <c r="G10" s="198">
        <v>141.00196806671838</v>
      </c>
    </row>
    <row r="11" spans="1:7" ht="15" customHeight="1">
      <c r="A11" s="212"/>
      <c r="B11" s="228" t="s">
        <v>260</v>
      </c>
      <c r="C11" s="227">
        <v>694</v>
      </c>
      <c r="D11" s="227">
        <v>48</v>
      </c>
      <c r="E11" s="227">
        <v>165591</v>
      </c>
      <c r="F11" s="198">
        <v>1.0389610389610389</v>
      </c>
      <c r="G11" s="198">
        <v>277.47876066156141</v>
      </c>
    </row>
    <row r="12" spans="1:7" ht="15" customHeight="1">
      <c r="A12" s="212"/>
      <c r="B12" s="228" t="s">
        <v>262</v>
      </c>
      <c r="C12" s="227">
        <v>148726</v>
      </c>
      <c r="D12" s="227">
        <v>166632</v>
      </c>
      <c r="E12" s="227">
        <v>1576183</v>
      </c>
      <c r="F12" s="198">
        <v>115.40811026076116</v>
      </c>
      <c r="G12" s="198">
        <v>173.26023391812865</v>
      </c>
    </row>
    <row r="13" spans="1:7" ht="15" customHeight="1">
      <c r="A13" s="229" t="s">
        <v>272</v>
      </c>
      <c r="B13" s="229"/>
      <c r="C13" s="227"/>
      <c r="D13" s="227"/>
      <c r="E13" s="227"/>
      <c r="F13" s="198"/>
      <c r="G13" s="198"/>
    </row>
    <row r="14" spans="1:7" ht="15" customHeight="1">
      <c r="A14" s="212"/>
      <c r="B14" s="230" t="s">
        <v>273</v>
      </c>
      <c r="C14" s="224">
        <v>928662</v>
      </c>
      <c r="D14" s="224">
        <v>1177268</v>
      </c>
      <c r="E14" s="224">
        <v>9049891</v>
      </c>
      <c r="F14" s="225">
        <v>119.90731451444519</v>
      </c>
      <c r="G14" s="225">
        <v>151.02462682283081</v>
      </c>
    </row>
    <row r="15" spans="1:7" ht="15" customHeight="1">
      <c r="A15" s="212"/>
      <c r="B15" s="231" t="s">
        <v>274</v>
      </c>
      <c r="C15" s="227">
        <v>249262</v>
      </c>
      <c r="D15" s="227">
        <v>307077</v>
      </c>
      <c r="E15" s="227">
        <v>2447435</v>
      </c>
      <c r="F15" s="198">
        <v>144.64227676741984</v>
      </c>
      <c r="G15" s="198">
        <v>257.65782553127872</v>
      </c>
    </row>
    <row r="16" spans="1:7" ht="15" customHeight="1">
      <c r="A16" s="212"/>
      <c r="B16" s="231" t="s">
        <v>275</v>
      </c>
      <c r="C16" s="227">
        <v>309151</v>
      </c>
      <c r="D16" s="227">
        <v>421158</v>
      </c>
      <c r="E16" s="227">
        <v>3011988</v>
      </c>
      <c r="F16" s="198">
        <v>109.13543264646131</v>
      </c>
      <c r="G16" s="198">
        <v>132.44089273959827</v>
      </c>
    </row>
    <row r="17" spans="1:7" ht="15" customHeight="1">
      <c r="A17" s="212"/>
      <c r="B17" s="231" t="s">
        <v>276</v>
      </c>
      <c r="C17" s="227">
        <v>44569</v>
      </c>
      <c r="D17" s="227">
        <v>80731</v>
      </c>
      <c r="E17" s="227">
        <v>460938</v>
      </c>
      <c r="F17" s="198">
        <v>123.24402717349821</v>
      </c>
      <c r="G17" s="198">
        <v>132.00848862884587</v>
      </c>
    </row>
    <row r="18" spans="1:7" ht="15" customHeight="1">
      <c r="A18" s="212"/>
      <c r="B18" s="231" t="s">
        <v>277</v>
      </c>
      <c r="C18" s="227">
        <v>101465</v>
      </c>
      <c r="D18" s="227">
        <v>117848</v>
      </c>
      <c r="E18" s="227">
        <v>849741</v>
      </c>
      <c r="F18" s="198">
        <v>142.0899697367945</v>
      </c>
      <c r="G18" s="198">
        <v>170.62489834684357</v>
      </c>
    </row>
    <row r="19" spans="1:7" ht="15" customHeight="1">
      <c r="A19" s="212"/>
      <c r="B19" s="231" t="s">
        <v>278</v>
      </c>
      <c r="C19" s="227">
        <v>27509</v>
      </c>
      <c r="D19" s="227">
        <v>32202</v>
      </c>
      <c r="E19" s="227">
        <v>313298</v>
      </c>
      <c r="F19" s="198">
        <v>106.41419649053236</v>
      </c>
      <c r="G19" s="198">
        <v>107.03979938023799</v>
      </c>
    </row>
    <row r="20" spans="1:7" ht="15" customHeight="1">
      <c r="A20" s="212"/>
      <c r="B20" s="231" t="s">
        <v>279</v>
      </c>
      <c r="C20" s="227">
        <v>20927</v>
      </c>
      <c r="D20" s="227">
        <v>26574</v>
      </c>
      <c r="E20" s="227">
        <v>274094</v>
      </c>
      <c r="F20" s="198">
        <v>84.917236530964402</v>
      </c>
      <c r="G20" s="198">
        <v>85.341279182001031</v>
      </c>
    </row>
    <row r="21" spans="1:7" ht="15" customHeight="1">
      <c r="A21" s="212"/>
      <c r="B21" s="231" t="s">
        <v>280</v>
      </c>
      <c r="C21" s="227">
        <v>20367</v>
      </c>
      <c r="D21" s="227">
        <v>24313</v>
      </c>
      <c r="E21" s="227">
        <v>214892</v>
      </c>
      <c r="F21" s="198">
        <v>99.712914735676492</v>
      </c>
      <c r="G21" s="198">
        <v>105.37589062860113</v>
      </c>
    </row>
    <row r="22" spans="1:7" ht="15" customHeight="1">
      <c r="A22" s="212"/>
      <c r="B22" s="231" t="s">
        <v>281</v>
      </c>
      <c r="C22" s="227">
        <v>28532</v>
      </c>
      <c r="D22" s="227">
        <v>34934</v>
      </c>
      <c r="E22" s="227">
        <v>294957</v>
      </c>
      <c r="F22" s="198">
        <v>113.0001617337862</v>
      </c>
      <c r="G22" s="198">
        <v>115.10831515397493</v>
      </c>
    </row>
    <row r="23" spans="1:7" ht="15" customHeight="1">
      <c r="A23" s="212"/>
      <c r="B23" s="231" t="s">
        <v>282</v>
      </c>
      <c r="C23" s="227">
        <v>21791</v>
      </c>
      <c r="D23" s="227">
        <v>24872</v>
      </c>
      <c r="E23" s="227">
        <v>152750</v>
      </c>
      <c r="F23" s="198">
        <v>165.36134565520911</v>
      </c>
      <c r="G23" s="198">
        <v>159.44010688488999</v>
      </c>
    </row>
    <row r="24" spans="1:7" ht="15" customHeight="1">
      <c r="A24" s="212"/>
      <c r="B24" s="231" t="s">
        <v>283</v>
      </c>
      <c r="C24" s="227">
        <v>16151</v>
      </c>
      <c r="D24" s="227">
        <v>19630</v>
      </c>
      <c r="E24" s="227">
        <v>101071</v>
      </c>
      <c r="F24" s="198">
        <v>118.21740439626618</v>
      </c>
      <c r="G24" s="198">
        <v>117.34430873542934</v>
      </c>
    </row>
    <row r="25" spans="1:7" ht="15" customHeight="1">
      <c r="A25" s="212"/>
      <c r="B25" s="231" t="s">
        <v>284</v>
      </c>
      <c r="C25" s="227">
        <v>14069</v>
      </c>
      <c r="D25" s="227">
        <v>12041</v>
      </c>
      <c r="E25" s="227">
        <v>122219</v>
      </c>
      <c r="F25" s="198">
        <v>152.05202677105694</v>
      </c>
      <c r="G25" s="198">
        <v>199.96564136125653</v>
      </c>
    </row>
    <row r="26" spans="1:7" ht="15" customHeight="1">
      <c r="A26" s="212"/>
      <c r="B26" s="231" t="s">
        <v>285</v>
      </c>
      <c r="C26" s="227">
        <v>32346</v>
      </c>
      <c r="D26" s="227">
        <v>39971</v>
      </c>
      <c r="E26" s="227">
        <v>311719</v>
      </c>
      <c r="F26" s="198">
        <v>119.67006975839047</v>
      </c>
      <c r="G26" s="198">
        <v>126.30378320995459</v>
      </c>
    </row>
    <row r="27" spans="1:7" ht="15" customHeight="1">
      <c r="A27" s="212"/>
      <c r="B27" s="231" t="s">
        <v>286</v>
      </c>
      <c r="C27" s="227">
        <v>42523</v>
      </c>
      <c r="D27" s="227">
        <v>49726</v>
      </c>
      <c r="E27" s="227">
        <v>508598</v>
      </c>
      <c r="F27" s="198">
        <v>63.149740294375377</v>
      </c>
      <c r="G27" s="198">
        <v>84.226302358047661</v>
      </c>
    </row>
    <row r="28" spans="1:7" ht="15" customHeight="1">
      <c r="A28" s="212"/>
      <c r="B28" s="230" t="s">
        <v>287</v>
      </c>
      <c r="C28" s="224">
        <v>73408</v>
      </c>
      <c r="D28" s="224">
        <v>64050</v>
      </c>
      <c r="E28" s="224">
        <v>674293</v>
      </c>
      <c r="F28" s="225">
        <v>92.38291673277466</v>
      </c>
      <c r="G28" s="225">
        <v>107.81753176356968</v>
      </c>
    </row>
    <row r="29" spans="1:7" ht="15" customHeight="1">
      <c r="A29" s="212"/>
      <c r="B29" s="231" t="s">
        <v>288</v>
      </c>
      <c r="C29" s="227">
        <v>62900</v>
      </c>
      <c r="D29" s="227">
        <v>51228</v>
      </c>
      <c r="E29" s="227">
        <v>529228</v>
      </c>
      <c r="F29" s="198">
        <v>89.154194222067531</v>
      </c>
      <c r="G29" s="198">
        <v>105.23398010761456</v>
      </c>
    </row>
    <row r="30" spans="1:7" ht="15" customHeight="1">
      <c r="A30" s="212"/>
      <c r="B30" s="231" t="s">
        <v>289</v>
      </c>
      <c r="C30" s="227">
        <v>6762</v>
      </c>
      <c r="D30" s="227">
        <v>8610</v>
      </c>
      <c r="E30" s="227">
        <v>100291</v>
      </c>
      <c r="F30" s="198">
        <v>106.96980991427507</v>
      </c>
      <c r="G30" s="198">
        <v>112.75492995750231</v>
      </c>
    </row>
    <row r="31" spans="1:7" ht="15" customHeight="1">
      <c r="A31" s="212"/>
      <c r="B31" s="231" t="s">
        <v>290</v>
      </c>
      <c r="C31" s="227">
        <v>3746</v>
      </c>
      <c r="D31" s="227">
        <v>4212</v>
      </c>
      <c r="E31" s="227">
        <v>44774</v>
      </c>
      <c r="F31" s="198">
        <v>110.20408163265304</v>
      </c>
      <c r="G31" s="198">
        <v>133.45454545454544</v>
      </c>
    </row>
    <row r="32" spans="1:7" ht="15" customHeight="1">
      <c r="A32" s="212"/>
      <c r="B32" s="230" t="s">
        <v>291</v>
      </c>
      <c r="C32" s="224">
        <v>103084</v>
      </c>
      <c r="D32" s="224">
        <v>149102</v>
      </c>
      <c r="E32" s="224">
        <v>1311803</v>
      </c>
      <c r="F32" s="225">
        <v>114.84668058262149</v>
      </c>
      <c r="G32" s="225">
        <v>142.67893831798472</v>
      </c>
    </row>
    <row r="33" spans="1:7" ht="15" customHeight="1">
      <c r="A33" s="212"/>
      <c r="B33" s="231" t="s">
        <v>292</v>
      </c>
      <c r="C33" s="227">
        <v>14223</v>
      </c>
      <c r="D33" s="227">
        <v>19391</v>
      </c>
      <c r="E33" s="227">
        <v>142205</v>
      </c>
      <c r="F33" s="198">
        <v>216.56243019879383</v>
      </c>
      <c r="G33" s="198">
        <v>180.35562545182441</v>
      </c>
    </row>
    <row r="34" spans="1:7" ht="15" customHeight="1">
      <c r="A34" s="212"/>
      <c r="B34" s="231" t="s">
        <v>293</v>
      </c>
      <c r="C34" s="227">
        <v>17354</v>
      </c>
      <c r="D34" s="227">
        <v>23440</v>
      </c>
      <c r="E34" s="227">
        <v>208087</v>
      </c>
      <c r="F34" s="198">
        <v>101.73169567293085</v>
      </c>
      <c r="G34" s="198">
        <v>122.02082869105281</v>
      </c>
    </row>
    <row r="35" spans="1:7" ht="15" customHeight="1">
      <c r="A35" s="212"/>
      <c r="B35" s="231" t="s">
        <v>294</v>
      </c>
      <c r="C35" s="227">
        <v>15273</v>
      </c>
      <c r="D35" s="227">
        <v>23664</v>
      </c>
      <c r="E35" s="227">
        <v>184779</v>
      </c>
      <c r="F35" s="198">
        <v>111.82836349888947</v>
      </c>
      <c r="G35" s="198">
        <v>130.14896988906497</v>
      </c>
    </row>
    <row r="36" spans="1:7" ht="15" customHeight="1">
      <c r="A36" s="212"/>
      <c r="B36" s="231" t="s">
        <v>295</v>
      </c>
      <c r="C36" s="227">
        <v>11587</v>
      </c>
      <c r="D36" s="227">
        <v>18141</v>
      </c>
      <c r="E36" s="227">
        <v>160613</v>
      </c>
      <c r="F36" s="198">
        <v>112.83821608509051</v>
      </c>
      <c r="G36" s="198">
        <v>125.57308606454841</v>
      </c>
    </row>
    <row r="37" spans="1:7" ht="15" customHeight="1">
      <c r="A37" s="212"/>
      <c r="B37" s="231" t="s">
        <v>296</v>
      </c>
      <c r="C37" s="227">
        <v>6291</v>
      </c>
      <c r="D37" s="227">
        <v>17093</v>
      </c>
      <c r="E37" s="227">
        <v>55711</v>
      </c>
      <c r="F37" s="198">
        <v>127.18952302998734</v>
      </c>
      <c r="G37" s="198">
        <v>134.6880061891062</v>
      </c>
    </row>
    <row r="38" spans="1:7" ht="15" customHeight="1">
      <c r="A38" s="212"/>
      <c r="B38" s="231" t="s">
        <v>297</v>
      </c>
      <c r="C38" s="227">
        <v>5743</v>
      </c>
      <c r="D38" s="227">
        <v>8564</v>
      </c>
      <c r="E38" s="227">
        <v>52947</v>
      </c>
      <c r="F38" s="198">
        <v>79.828486204325131</v>
      </c>
      <c r="G38" s="198">
        <v>115.43090104427827</v>
      </c>
    </row>
    <row r="39" spans="1:7" ht="15" customHeight="1">
      <c r="A39" s="212"/>
      <c r="B39" s="231" t="s">
        <v>298</v>
      </c>
      <c r="C39" s="227">
        <v>3709</v>
      </c>
      <c r="D39" s="227">
        <v>14430</v>
      </c>
      <c r="E39" s="227">
        <v>59529</v>
      </c>
      <c r="F39" s="198">
        <v>174.02315484804632</v>
      </c>
      <c r="G39" s="198">
        <v>164.02788493331863</v>
      </c>
    </row>
    <row r="40" spans="1:7" ht="15" customHeight="1">
      <c r="A40" s="212"/>
      <c r="B40" s="231" t="s">
        <v>299</v>
      </c>
      <c r="C40" s="227">
        <v>2503</v>
      </c>
      <c r="D40" s="227">
        <v>1032</v>
      </c>
      <c r="E40" s="227">
        <v>21658</v>
      </c>
      <c r="F40" s="198">
        <v>74.405191059841385</v>
      </c>
      <c r="G40" s="198">
        <v>122.93807118124538</v>
      </c>
    </row>
    <row r="41" spans="1:7" ht="15" customHeight="1">
      <c r="A41" s="212"/>
      <c r="B41" s="231" t="s">
        <v>300</v>
      </c>
      <c r="C41" s="227">
        <v>3237</v>
      </c>
      <c r="D41" s="227">
        <v>1466</v>
      </c>
      <c r="E41" s="227">
        <v>25751</v>
      </c>
      <c r="F41" s="198">
        <v>79.717237629146283</v>
      </c>
      <c r="G41" s="198">
        <v>121.80596944326192</v>
      </c>
    </row>
    <row r="42" spans="1:7" ht="15" customHeight="1">
      <c r="A42" s="212"/>
      <c r="B42" s="231" t="s">
        <v>301</v>
      </c>
      <c r="C42" s="227">
        <v>2304</v>
      </c>
      <c r="D42" s="227">
        <v>1893</v>
      </c>
      <c r="E42" s="227">
        <v>21887</v>
      </c>
      <c r="F42" s="198">
        <v>79.171894604767886</v>
      </c>
      <c r="G42" s="198">
        <v>119.22972163207494</v>
      </c>
    </row>
    <row r="43" spans="1:7" ht="15" customHeight="1">
      <c r="A43" s="212"/>
      <c r="B43" s="231" t="s">
        <v>302</v>
      </c>
      <c r="C43" s="227">
        <v>3271</v>
      </c>
      <c r="D43" s="227">
        <v>2492</v>
      </c>
      <c r="E43" s="227">
        <v>20441</v>
      </c>
      <c r="F43" s="198">
        <v>86.799024730059216</v>
      </c>
      <c r="G43" s="198">
        <v>119.74809607498536</v>
      </c>
    </row>
    <row r="44" spans="1:7" ht="15" customHeight="1">
      <c r="A44" s="212"/>
      <c r="B44" s="231" t="s">
        <v>303</v>
      </c>
      <c r="C44" s="227">
        <v>4636</v>
      </c>
      <c r="D44" s="227">
        <v>1186</v>
      </c>
      <c r="E44" s="227">
        <v>19394</v>
      </c>
      <c r="F44" s="198">
        <v>67.043527416619568</v>
      </c>
      <c r="G44" s="198">
        <v>115.55052430886559</v>
      </c>
    </row>
    <row r="45" spans="1:7" ht="15" customHeight="1">
      <c r="A45" s="212"/>
      <c r="B45" s="231" t="s">
        <v>304</v>
      </c>
      <c r="C45" s="227">
        <v>1388</v>
      </c>
      <c r="D45" s="227">
        <v>1742</v>
      </c>
      <c r="E45" s="227">
        <v>29673</v>
      </c>
      <c r="F45" s="198">
        <v>141.85667752442995</v>
      </c>
      <c r="G45" s="198">
        <v>143.45177664974619</v>
      </c>
    </row>
    <row r="46" spans="1:7" ht="15" customHeight="1">
      <c r="A46" s="212"/>
      <c r="B46" s="231" t="s">
        <v>305</v>
      </c>
      <c r="C46" s="227">
        <v>11565</v>
      </c>
      <c r="D46" s="227">
        <v>14568</v>
      </c>
      <c r="E46" s="227">
        <v>309128</v>
      </c>
      <c r="F46" s="198">
        <v>83.60401721664276</v>
      </c>
      <c r="G46" s="198">
        <v>172.55935202603507</v>
      </c>
    </row>
    <row r="47" spans="1:7" ht="15" customHeight="1">
      <c r="A47" s="212"/>
      <c r="B47" s="230" t="s">
        <v>306</v>
      </c>
      <c r="C47" s="224">
        <v>42390</v>
      </c>
      <c r="D47" s="224">
        <v>37550</v>
      </c>
      <c r="E47" s="224">
        <v>346533</v>
      </c>
      <c r="F47" s="225">
        <v>111.60647941744688</v>
      </c>
      <c r="G47" s="225">
        <v>125.40730875849539</v>
      </c>
    </row>
    <row r="48" spans="1:7" ht="15" customHeight="1">
      <c r="A48" s="212"/>
      <c r="B48" s="231" t="s">
        <v>307</v>
      </c>
      <c r="C48" s="227">
        <v>37853</v>
      </c>
      <c r="D48" s="227">
        <v>33433</v>
      </c>
      <c r="E48" s="227">
        <v>314703</v>
      </c>
      <c r="F48" s="198">
        <v>109.89383032574041</v>
      </c>
      <c r="G48" s="198">
        <v>124.96644561807568</v>
      </c>
    </row>
    <row r="49" spans="1:7" ht="15" customHeight="1">
      <c r="A49" s="212"/>
      <c r="B49" s="231" t="s">
        <v>308</v>
      </c>
      <c r="C49" s="227">
        <v>4437</v>
      </c>
      <c r="D49" s="227">
        <v>3941</v>
      </c>
      <c r="E49" s="227">
        <v>31006</v>
      </c>
      <c r="F49" s="198">
        <v>125.07140590288796</v>
      </c>
      <c r="G49" s="198">
        <v>129.88438337801608</v>
      </c>
    </row>
    <row r="50" spans="1:7" ht="15" customHeight="1">
      <c r="A50" s="212"/>
      <c r="B50" s="231" t="s">
        <v>309</v>
      </c>
      <c r="C50" s="227">
        <v>100</v>
      </c>
      <c r="D50" s="227">
        <v>176</v>
      </c>
      <c r="E50" s="227">
        <v>824</v>
      </c>
      <c r="F50" s="198">
        <v>247.88732394366195</v>
      </c>
      <c r="G50" s="198">
        <v>132.05128205128204</v>
      </c>
    </row>
    <row r="51" spans="1:7" ht="15" customHeight="1">
      <c r="A51" s="212"/>
      <c r="B51" s="230" t="s">
        <v>310</v>
      </c>
      <c r="C51" s="224">
        <v>3888</v>
      </c>
      <c r="D51" s="224">
        <v>5030</v>
      </c>
      <c r="E51" s="224">
        <v>34183</v>
      </c>
      <c r="F51" s="225">
        <v>179.4505886550125</v>
      </c>
      <c r="G51" s="225">
        <v>195.46546203110705</v>
      </c>
    </row>
    <row r="52" spans="1:7" ht="18" customHeight="1">
      <c r="A52" s="232"/>
      <c r="B52" s="233"/>
      <c r="C52" s="233"/>
      <c r="D52" s="233"/>
      <c r="E52" s="233"/>
      <c r="F52" s="233"/>
      <c r="G52" s="233"/>
    </row>
    <row r="53" spans="1:7" ht="18" customHeight="1">
      <c r="A53" s="232"/>
      <c r="B53" s="232"/>
      <c r="C53" s="232"/>
      <c r="D53" s="232"/>
      <c r="E53" s="232"/>
      <c r="F53" s="232"/>
      <c r="G53" s="232"/>
    </row>
    <row r="54" spans="1:7" ht="18" customHeight="1">
      <c r="A54" s="232"/>
      <c r="B54" s="233"/>
      <c r="C54" s="233"/>
      <c r="D54" s="233"/>
      <c r="E54" s="233"/>
      <c r="F54" s="233"/>
      <c r="G54" s="233"/>
    </row>
    <row r="55" spans="1:7" ht="18" customHeight="1">
      <c r="A55" s="232"/>
      <c r="B55" s="232"/>
      <c r="C55" s="234"/>
      <c r="D55" s="234"/>
      <c r="E55" s="234"/>
      <c r="F55" s="232"/>
      <c r="G55" s="232"/>
    </row>
    <row r="56" spans="1:7" ht="18" customHeight="1">
      <c r="A56" s="232"/>
      <c r="B56" s="232"/>
      <c r="C56" s="232"/>
      <c r="D56" s="232"/>
      <c r="E56" s="232"/>
      <c r="F56" s="232"/>
      <c r="G56" s="232"/>
    </row>
    <row r="57" spans="1:7" ht="18" customHeight="1">
      <c r="A57" s="232"/>
      <c r="B57" s="232"/>
      <c r="C57" s="232"/>
      <c r="D57" s="232"/>
      <c r="E57" s="232"/>
      <c r="F57" s="232"/>
      <c r="G57" s="235"/>
    </row>
    <row r="58" spans="1:7" ht="18" customHeight="1">
      <c r="A58" s="232"/>
      <c r="B58" s="232"/>
      <c r="C58" s="232"/>
      <c r="D58" s="232"/>
      <c r="E58" s="232"/>
      <c r="F58" s="232"/>
      <c r="G58" s="235"/>
    </row>
    <row r="59" spans="1:7" ht="18" customHeight="1">
      <c r="A59" s="232"/>
      <c r="B59" s="232"/>
      <c r="C59" s="232"/>
      <c r="D59" s="232"/>
      <c r="E59" s="232"/>
      <c r="F59" s="232"/>
      <c r="G59" s="235"/>
    </row>
    <row r="60" spans="1:7">
      <c r="A60" s="232"/>
      <c r="B60" s="232"/>
      <c r="C60" s="232"/>
      <c r="D60" s="232"/>
      <c r="E60" s="232"/>
      <c r="F60" s="232"/>
      <c r="G60" s="235"/>
    </row>
    <row r="61" spans="1:7">
      <c r="A61" s="232"/>
      <c r="B61" s="232"/>
      <c r="C61" s="232"/>
      <c r="D61" s="232"/>
      <c r="E61" s="232"/>
      <c r="F61" s="232"/>
      <c r="G61" s="235"/>
    </row>
    <row r="62" spans="1:7">
      <c r="A62" s="232"/>
      <c r="B62" s="232"/>
      <c r="C62" s="232"/>
      <c r="D62" s="232"/>
      <c r="E62" s="232"/>
      <c r="F62" s="232"/>
      <c r="G62" s="235"/>
    </row>
    <row r="63" spans="1:7">
      <c r="A63" s="232"/>
      <c r="B63" s="232"/>
      <c r="C63" s="232"/>
      <c r="D63" s="232"/>
      <c r="E63" s="232"/>
      <c r="F63" s="232"/>
      <c r="G63" s="235"/>
    </row>
    <row r="64" spans="1:7">
      <c r="A64" s="232"/>
      <c r="B64" s="232"/>
      <c r="C64" s="232"/>
      <c r="D64" s="232"/>
      <c r="E64" s="232"/>
      <c r="F64" s="232"/>
      <c r="G64" s="235"/>
    </row>
    <row r="65" spans="1:7">
      <c r="A65" s="232"/>
      <c r="B65" s="232"/>
      <c r="C65" s="232"/>
      <c r="D65" s="232"/>
      <c r="E65" s="232"/>
      <c r="F65" s="232"/>
      <c r="G65" s="235"/>
    </row>
    <row r="66" spans="1:7">
      <c r="A66" s="232"/>
      <c r="B66" s="232"/>
      <c r="C66" s="232"/>
      <c r="D66" s="232"/>
      <c r="E66" s="232"/>
      <c r="F66" s="232"/>
      <c r="G66" s="235"/>
    </row>
    <row r="67" spans="1:7">
      <c r="A67" s="232"/>
      <c r="B67" s="232"/>
      <c r="C67" s="232"/>
      <c r="D67" s="232"/>
      <c r="E67" s="232"/>
      <c r="F67" s="232"/>
      <c r="G67" s="235"/>
    </row>
    <row r="68" spans="1:7">
      <c r="A68" s="232"/>
      <c r="B68" s="232"/>
      <c r="C68" s="232"/>
      <c r="D68" s="232"/>
      <c r="E68" s="232"/>
      <c r="F68" s="232"/>
      <c r="G68" s="232"/>
    </row>
    <row r="69" spans="1:7">
      <c r="A69" s="232"/>
      <c r="B69" s="232"/>
      <c r="C69" s="232"/>
      <c r="D69" s="232"/>
      <c r="E69" s="232"/>
      <c r="F69" s="232"/>
      <c r="G69" s="232"/>
    </row>
    <row r="70" spans="1:7">
      <c r="A70" s="232"/>
      <c r="B70" s="232"/>
      <c r="C70" s="232"/>
      <c r="D70" s="232"/>
      <c r="E70" s="232"/>
      <c r="F70" s="232"/>
      <c r="G70" s="232"/>
    </row>
    <row r="71" spans="1:7">
      <c r="A71" s="232"/>
      <c r="B71" s="232"/>
      <c r="C71" s="232"/>
      <c r="D71" s="232"/>
      <c r="E71" s="232"/>
      <c r="F71" s="232"/>
      <c r="G71" s="232"/>
    </row>
    <row r="72" spans="1:7">
      <c r="A72" s="232"/>
      <c r="B72" s="232"/>
      <c r="C72" s="232"/>
      <c r="D72" s="232"/>
      <c r="E72" s="232"/>
      <c r="F72" s="232"/>
      <c r="G72" s="232"/>
    </row>
    <row r="73" spans="1:7">
      <c r="A73" s="232"/>
      <c r="B73" s="232"/>
      <c r="C73" s="232"/>
      <c r="D73" s="232"/>
      <c r="E73" s="232"/>
      <c r="F73" s="232"/>
      <c r="G73" s="232"/>
    </row>
    <row r="74" spans="1:7">
      <c r="A74" s="232"/>
      <c r="B74" s="232"/>
      <c r="C74" s="232"/>
      <c r="D74" s="232"/>
      <c r="E74" s="232"/>
      <c r="F74" s="232"/>
      <c r="G74" s="232"/>
    </row>
    <row r="75" spans="1:7">
      <c r="A75" s="232"/>
      <c r="B75" s="232"/>
      <c r="C75" s="232"/>
      <c r="D75" s="232"/>
      <c r="E75" s="232"/>
      <c r="F75" s="232"/>
      <c r="G75" s="232"/>
    </row>
    <row r="76" spans="1:7">
      <c r="A76" s="232"/>
      <c r="B76" s="232"/>
      <c r="C76" s="232"/>
      <c r="D76" s="232"/>
      <c r="E76" s="232"/>
      <c r="F76" s="232"/>
      <c r="G76" s="232"/>
    </row>
    <row r="77" spans="1:7">
      <c r="A77" s="232"/>
      <c r="B77" s="232"/>
      <c r="C77" s="232"/>
      <c r="D77" s="232"/>
      <c r="E77" s="232"/>
      <c r="F77" s="232"/>
      <c r="G77" s="232"/>
    </row>
    <row r="78" spans="1:7">
      <c r="A78" s="232"/>
      <c r="B78" s="232"/>
      <c r="C78" s="232"/>
      <c r="D78" s="232"/>
      <c r="E78" s="232"/>
      <c r="F78" s="232"/>
      <c r="G78" s="232"/>
    </row>
    <row r="79" spans="1:7">
      <c r="A79" s="232"/>
      <c r="B79" s="232"/>
      <c r="C79" s="232"/>
      <c r="D79" s="232"/>
      <c r="E79" s="232"/>
      <c r="F79" s="232"/>
      <c r="G79" s="232"/>
    </row>
    <row r="80" spans="1:7">
      <c r="A80" s="232"/>
      <c r="B80" s="232"/>
      <c r="C80" s="232"/>
      <c r="D80" s="232"/>
      <c r="E80" s="232"/>
      <c r="F80" s="232"/>
      <c r="G80" s="232"/>
    </row>
    <row r="81" spans="1:7">
      <c r="A81" s="232"/>
      <c r="B81" s="232"/>
      <c r="C81" s="232"/>
      <c r="D81" s="232"/>
      <c r="E81" s="232"/>
      <c r="F81" s="232"/>
      <c r="G81" s="232"/>
    </row>
    <row r="82" spans="1:7">
      <c r="A82" s="232"/>
      <c r="B82" s="232"/>
      <c r="C82" s="232"/>
      <c r="D82" s="232"/>
      <c r="E82" s="232"/>
      <c r="F82" s="232"/>
      <c r="G82" s="232"/>
    </row>
    <row r="83" spans="1:7">
      <c r="A83" s="232"/>
      <c r="B83" s="232"/>
      <c r="C83" s="232"/>
      <c r="D83" s="232"/>
      <c r="E83" s="232"/>
      <c r="F83" s="232"/>
      <c r="G83" s="232"/>
    </row>
    <row r="84" spans="1:7">
      <c r="A84" s="232"/>
      <c r="B84" s="232"/>
      <c r="C84" s="232"/>
      <c r="D84" s="232"/>
      <c r="E84" s="232"/>
      <c r="F84" s="232"/>
      <c r="G84" s="232"/>
    </row>
    <row r="85" spans="1:7">
      <c r="A85" s="232"/>
      <c r="B85" s="232"/>
      <c r="C85" s="232"/>
      <c r="D85" s="232"/>
      <c r="E85" s="232"/>
      <c r="F85" s="232"/>
      <c r="G85" s="232"/>
    </row>
    <row r="86" spans="1:7">
      <c r="A86" s="232"/>
      <c r="B86" s="232"/>
      <c r="C86" s="232"/>
      <c r="D86" s="232"/>
      <c r="E86" s="232"/>
      <c r="F86" s="232"/>
      <c r="G86" s="232"/>
    </row>
    <row r="87" spans="1:7">
      <c r="A87" s="232"/>
      <c r="B87" s="232"/>
      <c r="C87" s="232"/>
      <c r="D87" s="232"/>
      <c r="E87" s="232"/>
      <c r="F87" s="232"/>
      <c r="G87" s="232"/>
    </row>
    <row r="88" spans="1:7">
      <c r="A88" s="232"/>
      <c r="B88" s="232"/>
      <c r="C88" s="232"/>
      <c r="D88" s="232"/>
      <c r="E88" s="232"/>
      <c r="F88" s="232"/>
      <c r="G88" s="232"/>
    </row>
    <row r="89" spans="1:7">
      <c r="A89" s="232"/>
      <c r="B89" s="232"/>
      <c r="C89" s="232"/>
      <c r="D89" s="232"/>
      <c r="E89" s="232"/>
      <c r="F89" s="232"/>
      <c r="G89" s="232"/>
    </row>
    <row r="90" spans="1:7">
      <c r="A90" s="232"/>
      <c r="B90" s="232"/>
      <c r="C90" s="232"/>
      <c r="D90" s="232"/>
      <c r="E90" s="232"/>
      <c r="F90" s="232"/>
      <c r="G90" s="232"/>
    </row>
    <row r="91" spans="1:7">
      <c r="A91" s="232"/>
      <c r="B91" s="232"/>
      <c r="C91" s="232"/>
      <c r="D91" s="232"/>
      <c r="E91" s="232"/>
      <c r="F91" s="232"/>
      <c r="G91" s="232"/>
    </row>
    <row r="92" spans="1:7">
      <c r="A92" s="232"/>
      <c r="B92" s="232"/>
      <c r="C92" s="232"/>
      <c r="D92" s="232"/>
      <c r="E92" s="232"/>
      <c r="F92" s="232"/>
      <c r="G92" s="232"/>
    </row>
    <row r="93" spans="1:7">
      <c r="A93" s="232"/>
      <c r="B93" s="232"/>
      <c r="C93" s="232"/>
      <c r="D93" s="232"/>
      <c r="E93" s="232"/>
      <c r="F93" s="232"/>
      <c r="G93" s="232"/>
    </row>
    <row r="94" spans="1:7">
      <c r="A94" s="232"/>
      <c r="B94" s="232"/>
      <c r="C94" s="232"/>
      <c r="D94" s="232"/>
      <c r="E94" s="232"/>
      <c r="F94" s="232"/>
      <c r="G94" s="232"/>
    </row>
    <row r="95" spans="1:7">
      <c r="A95" s="232"/>
      <c r="B95" s="232"/>
      <c r="C95" s="232"/>
      <c r="D95" s="232"/>
      <c r="E95" s="232"/>
      <c r="F95" s="232"/>
      <c r="G95" s="232"/>
    </row>
    <row r="96" spans="1:7">
      <c r="A96" s="232"/>
      <c r="B96" s="232"/>
      <c r="C96" s="232"/>
      <c r="D96" s="232"/>
      <c r="E96" s="232"/>
      <c r="F96" s="232"/>
      <c r="G96" s="232"/>
    </row>
    <row r="97" spans="1:7">
      <c r="A97" s="232"/>
      <c r="B97" s="232"/>
      <c r="C97" s="232"/>
      <c r="D97" s="232"/>
      <c r="E97" s="232"/>
      <c r="F97" s="232"/>
      <c r="G97" s="232"/>
    </row>
    <row r="98" spans="1:7">
      <c r="A98" s="232"/>
      <c r="B98" s="232"/>
      <c r="C98" s="232"/>
      <c r="D98" s="232"/>
      <c r="E98" s="232"/>
      <c r="F98" s="232"/>
      <c r="G98" s="232"/>
    </row>
    <row r="99" spans="1:7">
      <c r="A99" s="232"/>
      <c r="B99" s="232"/>
      <c r="C99" s="232"/>
      <c r="D99" s="232"/>
      <c r="E99" s="232"/>
      <c r="F99" s="232"/>
      <c r="G99" s="232"/>
    </row>
    <row r="100" spans="1:7">
      <c r="A100" s="232"/>
      <c r="B100" s="232"/>
      <c r="C100" s="232"/>
      <c r="D100" s="232"/>
      <c r="E100" s="232"/>
      <c r="F100" s="232"/>
      <c r="G100" s="232"/>
    </row>
    <row r="101" spans="1:7">
      <c r="A101" s="232"/>
      <c r="B101" s="232"/>
      <c r="C101" s="232"/>
      <c r="D101" s="232"/>
      <c r="E101" s="232"/>
      <c r="F101" s="232"/>
      <c r="G101" s="232"/>
    </row>
    <row r="102" spans="1:7">
      <c r="A102" s="232"/>
      <c r="B102" s="232"/>
      <c r="C102" s="232"/>
      <c r="D102" s="232"/>
      <c r="E102" s="232"/>
      <c r="F102" s="232"/>
      <c r="G102" s="232"/>
    </row>
    <row r="103" spans="1:7">
      <c r="A103" s="232"/>
      <c r="B103" s="232"/>
      <c r="C103" s="232"/>
      <c r="D103" s="232"/>
      <c r="E103" s="232"/>
      <c r="F103" s="232"/>
      <c r="G103" s="232"/>
    </row>
    <row r="104" spans="1:7">
      <c r="A104" s="232"/>
      <c r="B104" s="232"/>
      <c r="C104" s="232"/>
      <c r="D104" s="232"/>
      <c r="E104" s="232"/>
      <c r="F104" s="232"/>
      <c r="G104" s="232"/>
    </row>
    <row r="105" spans="1:7">
      <c r="A105" s="232"/>
      <c r="B105" s="232"/>
      <c r="C105" s="232"/>
      <c r="D105" s="232"/>
      <c r="E105" s="232"/>
      <c r="F105" s="232"/>
      <c r="G105" s="232"/>
    </row>
    <row r="106" spans="1:7">
      <c r="A106" s="232"/>
      <c r="B106" s="232"/>
      <c r="C106" s="232"/>
      <c r="D106" s="232"/>
      <c r="E106" s="232"/>
      <c r="F106" s="232"/>
      <c r="G106" s="232"/>
    </row>
    <row r="107" spans="1:7">
      <c r="A107" s="232"/>
      <c r="B107" s="232"/>
      <c r="C107" s="232"/>
      <c r="D107" s="232"/>
      <c r="E107" s="232"/>
      <c r="F107" s="232"/>
      <c r="G107" s="232"/>
    </row>
    <row r="108" spans="1:7">
      <c r="A108" s="232"/>
      <c r="B108" s="232"/>
      <c r="C108" s="232"/>
      <c r="D108" s="232"/>
      <c r="E108" s="232"/>
      <c r="F108" s="232"/>
      <c r="G108" s="232"/>
    </row>
    <row r="109" spans="1:7">
      <c r="A109" s="232"/>
      <c r="B109" s="232"/>
      <c r="C109" s="232"/>
      <c r="D109" s="232"/>
      <c r="E109" s="232"/>
      <c r="F109" s="232"/>
      <c r="G109" s="232"/>
    </row>
    <row r="110" spans="1:7">
      <c r="A110" s="232"/>
      <c r="B110" s="232"/>
      <c r="C110" s="232"/>
      <c r="D110" s="232"/>
      <c r="E110" s="232"/>
      <c r="F110" s="232"/>
      <c r="G110" s="232"/>
    </row>
    <row r="111" spans="1:7">
      <c r="A111" s="232"/>
      <c r="B111" s="232"/>
      <c r="C111" s="232"/>
      <c r="D111" s="232"/>
      <c r="E111" s="232"/>
      <c r="F111" s="232"/>
      <c r="G111" s="232"/>
    </row>
    <row r="112" spans="1:7">
      <c r="A112" s="232"/>
      <c r="B112" s="232"/>
      <c r="C112" s="232"/>
      <c r="D112" s="232"/>
      <c r="E112" s="232"/>
      <c r="F112" s="232"/>
      <c r="G112" s="232"/>
    </row>
    <row r="113" spans="1:7">
      <c r="A113" s="232"/>
      <c r="B113" s="232"/>
      <c r="C113" s="232"/>
      <c r="D113" s="232"/>
      <c r="E113" s="232"/>
      <c r="F113" s="232"/>
      <c r="G113" s="232"/>
    </row>
    <row r="114" spans="1:7">
      <c r="A114" s="232"/>
      <c r="B114" s="232"/>
      <c r="C114" s="232"/>
      <c r="D114" s="232"/>
      <c r="E114" s="232"/>
      <c r="F114" s="232"/>
      <c r="G114" s="232"/>
    </row>
    <row r="115" spans="1:7">
      <c r="A115" s="232"/>
      <c r="B115" s="232"/>
      <c r="C115" s="232"/>
      <c r="D115" s="232"/>
      <c r="E115" s="232"/>
      <c r="F115" s="232"/>
      <c r="G115" s="232"/>
    </row>
    <row r="116" spans="1:7">
      <c r="A116" s="232"/>
      <c r="B116" s="232"/>
      <c r="C116" s="232"/>
      <c r="D116" s="232"/>
      <c r="E116" s="232"/>
      <c r="F116" s="232"/>
      <c r="G116" s="232"/>
    </row>
    <row r="117" spans="1:7">
      <c r="A117" s="232"/>
      <c r="B117" s="232"/>
      <c r="C117" s="232"/>
      <c r="D117" s="232"/>
      <c r="E117" s="232"/>
      <c r="F117" s="232"/>
      <c r="G117" s="232"/>
    </row>
    <row r="118" spans="1:7">
      <c r="A118" s="232"/>
      <c r="B118" s="232"/>
      <c r="C118" s="232"/>
      <c r="D118" s="232"/>
      <c r="E118" s="232"/>
      <c r="F118" s="232"/>
      <c r="G118" s="232"/>
    </row>
    <row r="119" spans="1:7">
      <c r="A119" s="232"/>
      <c r="B119" s="232"/>
      <c r="C119" s="232"/>
      <c r="D119" s="232"/>
      <c r="E119" s="232"/>
      <c r="F119" s="232"/>
      <c r="G119" s="232"/>
    </row>
    <row r="120" spans="1:7">
      <c r="A120" s="232"/>
      <c r="B120" s="232"/>
      <c r="C120" s="232"/>
      <c r="D120" s="232"/>
      <c r="E120" s="232"/>
      <c r="F120" s="232"/>
      <c r="G120" s="232"/>
    </row>
    <row r="121" spans="1:7">
      <c r="A121" s="232"/>
      <c r="B121" s="232"/>
      <c r="C121" s="232"/>
      <c r="D121" s="232"/>
      <c r="E121" s="232"/>
      <c r="F121" s="232"/>
      <c r="G121" s="232"/>
    </row>
    <row r="122" spans="1:7">
      <c r="A122" s="232"/>
      <c r="B122" s="232"/>
      <c r="C122" s="232"/>
      <c r="D122" s="232"/>
      <c r="E122" s="232"/>
      <c r="F122" s="232"/>
      <c r="G122" s="232"/>
    </row>
    <row r="123" spans="1:7">
      <c r="A123" s="232"/>
      <c r="B123" s="232"/>
      <c r="C123" s="232"/>
      <c r="D123" s="232"/>
      <c r="E123" s="232"/>
      <c r="F123" s="232"/>
      <c r="G123" s="232"/>
    </row>
    <row r="124" spans="1:7">
      <c r="A124" s="232"/>
      <c r="B124" s="232"/>
      <c r="C124" s="232"/>
      <c r="D124" s="232"/>
      <c r="E124" s="232"/>
      <c r="F124" s="232"/>
      <c r="G124" s="232"/>
    </row>
    <row r="125" spans="1:7">
      <c r="A125" s="232"/>
      <c r="B125" s="232"/>
      <c r="C125" s="232"/>
      <c r="D125" s="232"/>
      <c r="E125" s="232"/>
      <c r="F125" s="232"/>
      <c r="G125" s="232"/>
    </row>
    <row r="126" spans="1:7">
      <c r="A126" s="232"/>
      <c r="B126" s="232"/>
      <c r="C126" s="232"/>
      <c r="D126" s="232"/>
      <c r="E126" s="232"/>
      <c r="F126" s="232"/>
      <c r="G126" s="232"/>
    </row>
    <row r="127" spans="1:7">
      <c r="A127" s="232"/>
      <c r="B127" s="232"/>
      <c r="C127" s="232"/>
      <c r="D127" s="232"/>
      <c r="E127" s="232"/>
      <c r="F127" s="232"/>
      <c r="G127" s="232"/>
    </row>
    <row r="128" spans="1:7">
      <c r="A128" s="232"/>
      <c r="B128" s="232"/>
      <c r="C128" s="232"/>
      <c r="D128" s="232"/>
      <c r="E128" s="232"/>
      <c r="F128" s="232"/>
      <c r="G128" s="232"/>
    </row>
    <row r="129" spans="1:7">
      <c r="A129" s="232"/>
      <c r="B129" s="232"/>
      <c r="C129" s="232"/>
      <c r="D129" s="232"/>
      <c r="E129" s="232"/>
      <c r="F129" s="232"/>
      <c r="G129" s="232"/>
    </row>
    <row r="130" spans="1:7">
      <c r="A130" s="232"/>
      <c r="B130" s="232"/>
      <c r="C130" s="232"/>
      <c r="D130" s="232"/>
      <c r="E130" s="232"/>
      <c r="F130" s="232"/>
      <c r="G130" s="232"/>
    </row>
    <row r="131" spans="1:7">
      <c r="A131" s="232"/>
      <c r="B131" s="232"/>
      <c r="C131" s="232"/>
      <c r="D131" s="232"/>
      <c r="E131" s="232"/>
      <c r="F131" s="232"/>
      <c r="G131" s="232"/>
    </row>
    <row r="132" spans="1:7">
      <c r="A132" s="232"/>
      <c r="B132" s="232"/>
      <c r="C132" s="232"/>
      <c r="D132" s="232"/>
      <c r="E132" s="232"/>
      <c r="F132" s="232"/>
      <c r="G132" s="232"/>
    </row>
    <row r="133" spans="1:7">
      <c r="A133" s="232"/>
      <c r="B133" s="232"/>
      <c r="C133" s="232"/>
      <c r="D133" s="232"/>
      <c r="E133" s="232"/>
      <c r="F133" s="232"/>
      <c r="G133" s="232"/>
    </row>
    <row r="134" spans="1:7">
      <c r="A134" s="232"/>
      <c r="B134" s="232"/>
      <c r="C134" s="232"/>
      <c r="D134" s="232"/>
      <c r="E134" s="232"/>
      <c r="F134" s="232"/>
      <c r="G134" s="232"/>
    </row>
    <row r="135" spans="1:7">
      <c r="A135" s="232"/>
      <c r="B135" s="232"/>
      <c r="C135" s="232"/>
      <c r="D135" s="232"/>
      <c r="E135" s="232"/>
      <c r="F135" s="232"/>
      <c r="G135" s="232"/>
    </row>
    <row r="136" spans="1:7">
      <c r="A136" s="232"/>
      <c r="B136" s="232"/>
      <c r="C136" s="232"/>
      <c r="D136" s="232"/>
      <c r="E136" s="232"/>
      <c r="F136" s="232"/>
      <c r="G136" s="232"/>
    </row>
    <row r="137" spans="1:7">
      <c r="A137" s="232"/>
      <c r="B137" s="232"/>
      <c r="C137" s="232"/>
      <c r="D137" s="232"/>
      <c r="E137" s="232"/>
      <c r="F137" s="232"/>
      <c r="G137" s="232"/>
    </row>
    <row r="138" spans="1:7">
      <c r="A138" s="236"/>
      <c r="B138" s="236"/>
      <c r="C138" s="236"/>
      <c r="D138" s="236"/>
      <c r="E138" s="237"/>
      <c r="F138" s="237"/>
      <c r="G138" s="236"/>
    </row>
    <row r="139" spans="1:7">
      <c r="A139" s="236"/>
      <c r="B139" s="236"/>
      <c r="C139" s="236"/>
      <c r="D139" s="236"/>
      <c r="E139" s="237"/>
      <c r="F139" s="237"/>
      <c r="G139" s="236"/>
    </row>
    <row r="140" spans="1:7">
      <c r="A140" s="236"/>
      <c r="B140" s="236"/>
      <c r="C140" s="236"/>
      <c r="D140" s="236"/>
      <c r="E140" s="237"/>
      <c r="F140" s="237"/>
      <c r="G140" s="236"/>
    </row>
    <row r="141" spans="1:7">
      <c r="A141" s="236"/>
      <c r="B141" s="236"/>
      <c r="C141" s="236"/>
      <c r="D141" s="236"/>
      <c r="E141" s="237"/>
      <c r="F141" s="237"/>
      <c r="G141" s="236"/>
    </row>
    <row r="142" spans="1:7">
      <c r="A142" s="236"/>
      <c r="B142" s="236"/>
      <c r="C142" s="236"/>
      <c r="D142" s="236"/>
      <c r="E142" s="237"/>
      <c r="F142" s="237"/>
      <c r="G142" s="236"/>
    </row>
    <row r="143" spans="1:7">
      <c r="A143" s="236"/>
      <c r="B143" s="236"/>
      <c r="C143" s="236"/>
      <c r="D143" s="236"/>
      <c r="E143" s="237"/>
      <c r="F143" s="237"/>
      <c r="G143" s="236"/>
    </row>
    <row r="144" spans="1:7">
      <c r="A144" s="236"/>
      <c r="B144" s="236"/>
      <c r="C144" s="236"/>
      <c r="D144" s="236"/>
      <c r="E144" s="237"/>
      <c r="F144" s="237"/>
      <c r="G144" s="236"/>
    </row>
    <row r="145" spans="1:7">
      <c r="A145" s="236"/>
      <c r="B145" s="236"/>
      <c r="C145" s="236"/>
      <c r="D145" s="236"/>
      <c r="E145" s="237"/>
      <c r="F145" s="237"/>
      <c r="G145" s="236"/>
    </row>
    <row r="146" spans="1:7">
      <c r="A146" s="236"/>
      <c r="B146" s="236"/>
      <c r="C146" s="236"/>
      <c r="D146" s="236"/>
      <c r="E146" s="237"/>
      <c r="F146" s="237"/>
      <c r="G146" s="236"/>
    </row>
    <row r="147" spans="1:7">
      <c r="A147" s="236"/>
      <c r="B147" s="236"/>
      <c r="C147" s="236"/>
      <c r="D147" s="236"/>
      <c r="E147" s="237"/>
      <c r="F147" s="237"/>
      <c r="G147" s="236"/>
    </row>
    <row r="148" spans="1:7">
      <c r="A148" s="236"/>
      <c r="B148" s="236"/>
      <c r="C148" s="236"/>
      <c r="D148" s="236"/>
      <c r="E148" s="237"/>
      <c r="F148" s="237"/>
      <c r="G148" s="236"/>
    </row>
    <row r="149" spans="1:7">
      <c r="A149" s="236"/>
      <c r="B149" s="236"/>
      <c r="C149" s="236"/>
      <c r="D149" s="236"/>
      <c r="E149" s="237"/>
      <c r="F149" s="237"/>
      <c r="G149" s="236"/>
    </row>
    <row r="150" spans="1:7" ht="18.75">
      <c r="A150" s="236"/>
      <c r="B150" s="236"/>
      <c r="C150" s="236"/>
      <c r="D150" s="236"/>
      <c r="E150" s="237"/>
      <c r="F150" s="237"/>
      <c r="G150" s="203"/>
    </row>
    <row r="151" spans="1:7" ht="18.75">
      <c r="A151" s="203"/>
      <c r="B151" s="203"/>
      <c r="C151" s="203"/>
      <c r="D151" s="203"/>
      <c r="E151" s="238"/>
      <c r="F151" s="238"/>
      <c r="G151" s="203"/>
    </row>
    <row r="152" spans="1:7" ht="18.75">
      <c r="A152" s="203"/>
      <c r="B152" s="203"/>
      <c r="C152" s="203"/>
      <c r="D152" s="203"/>
      <c r="E152" s="238"/>
      <c r="F152" s="238"/>
      <c r="G152" s="203"/>
    </row>
    <row r="153" spans="1:7">
      <c r="E153" s="238"/>
      <c r="F153" s="238"/>
    </row>
    <row r="154" spans="1:7">
      <c r="E154" s="238"/>
      <c r="F154" s="238"/>
    </row>
    <row r="155" spans="1:7">
      <c r="E155" s="238"/>
      <c r="F155" s="238"/>
    </row>
    <row r="156" spans="1:7">
      <c r="E156" s="238"/>
      <c r="F156" s="238"/>
    </row>
    <row r="157" spans="1:7">
      <c r="E157" s="238"/>
      <c r="F157" s="238"/>
    </row>
    <row r="158" spans="1:7">
      <c r="E158" s="238"/>
      <c r="F158" s="238"/>
    </row>
    <row r="159" spans="1:7">
      <c r="E159" s="238"/>
      <c r="F159" s="238"/>
    </row>
    <row r="160" spans="1:7">
      <c r="E160" s="238"/>
      <c r="F160" s="238"/>
    </row>
    <row r="161" spans="5:6">
      <c r="E161" s="238"/>
      <c r="F161" s="238"/>
    </row>
    <row r="162" spans="5:6">
      <c r="E162" s="238"/>
      <c r="F162" s="238"/>
    </row>
    <row r="163" spans="5:6">
      <c r="E163" s="238"/>
      <c r="F163" s="238"/>
    </row>
    <row r="164" spans="5:6">
      <c r="E164" s="238"/>
      <c r="F164" s="238"/>
    </row>
    <row r="165" spans="5:6">
      <c r="E165" s="238"/>
      <c r="F165" s="238"/>
    </row>
    <row r="166" spans="5:6">
      <c r="E166" s="238"/>
      <c r="F166" s="238"/>
    </row>
    <row r="167" spans="5:6">
      <c r="E167" s="238"/>
      <c r="F167" s="238"/>
    </row>
    <row r="168" spans="5:6">
      <c r="E168" s="238"/>
      <c r="F168" s="238"/>
    </row>
    <row r="169" spans="5:6">
      <c r="E169" s="238"/>
      <c r="F169" s="238"/>
    </row>
    <row r="170" spans="5:6">
      <c r="E170" s="238"/>
      <c r="F170" s="238"/>
    </row>
    <row r="171" spans="5:6">
      <c r="E171" s="238"/>
      <c r="F171" s="238"/>
    </row>
    <row r="172" spans="5:6">
      <c r="E172" s="238"/>
      <c r="F172" s="238"/>
    </row>
    <row r="173" spans="5:6">
      <c r="E173" s="238"/>
      <c r="F173" s="238"/>
    </row>
    <row r="174" spans="5:6">
      <c r="E174" s="238"/>
      <c r="F174" s="238"/>
    </row>
    <row r="175" spans="5:6">
      <c r="E175" s="238"/>
      <c r="F175" s="238"/>
    </row>
    <row r="176" spans="5:6">
      <c r="E176" s="238"/>
      <c r="F176" s="238"/>
    </row>
    <row r="177" spans="5:6">
      <c r="E177" s="238"/>
      <c r="F177" s="238"/>
    </row>
    <row r="178" spans="5:6">
      <c r="E178" s="238"/>
      <c r="F178" s="238"/>
    </row>
    <row r="179" spans="5:6">
      <c r="E179" s="238"/>
      <c r="F179" s="238"/>
    </row>
    <row r="180" spans="5:6">
      <c r="E180" s="238"/>
      <c r="F180" s="238"/>
    </row>
    <row r="181" spans="5:6">
      <c r="E181" s="238"/>
      <c r="F181" s="238"/>
    </row>
    <row r="182" spans="5:6">
      <c r="E182" s="238"/>
      <c r="F182" s="238"/>
    </row>
    <row r="183" spans="5:6">
      <c r="E183" s="238"/>
      <c r="F183" s="238"/>
    </row>
    <row r="184" spans="5:6">
      <c r="E184" s="238"/>
      <c r="F184" s="238"/>
    </row>
    <row r="185" spans="5:6">
      <c r="E185" s="238"/>
      <c r="F185" s="238"/>
    </row>
    <row r="186" spans="5:6">
      <c r="E186" s="238"/>
      <c r="F186" s="238"/>
    </row>
    <row r="187" spans="5:6">
      <c r="E187" s="238"/>
      <c r="F187" s="238"/>
    </row>
    <row r="188" spans="5:6">
      <c r="E188" s="238"/>
      <c r="F188" s="238"/>
    </row>
    <row r="189" spans="5:6">
      <c r="E189" s="238"/>
      <c r="F189" s="238"/>
    </row>
    <row r="190" spans="5:6">
      <c r="E190" s="238"/>
      <c r="F190" s="238"/>
    </row>
    <row r="191" spans="5:6">
      <c r="E191" s="238"/>
      <c r="F191" s="238"/>
    </row>
    <row r="192" spans="5:6">
      <c r="E192" s="238"/>
      <c r="F192" s="238"/>
    </row>
    <row r="193" spans="5:6">
      <c r="E193" s="238"/>
      <c r="F193" s="238"/>
    </row>
    <row r="194" spans="5:6">
      <c r="E194" s="238"/>
      <c r="F194" s="238"/>
    </row>
    <row r="195" spans="5:6">
      <c r="E195" s="238"/>
      <c r="F195" s="238"/>
    </row>
    <row r="196" spans="5:6">
      <c r="E196" s="238"/>
      <c r="F196" s="238"/>
    </row>
    <row r="197" spans="5:6">
      <c r="E197" s="238"/>
      <c r="F197" s="238"/>
    </row>
    <row r="198" spans="5:6">
      <c r="E198" s="238"/>
      <c r="F198" s="238"/>
    </row>
  </sheetData>
  <pageMargins left="0.78740157480314998" right="0.36" top="0.74803149606299202" bottom="0.47244094488188998" header="0.43307086614173201" footer="0.31496062992126"/>
  <pageSetup paperSize="9" scale="92" orientation="portrait" r:id="rId1"/>
  <headerFooter alignWithMargins="0"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E46"/>
  <sheetViews>
    <sheetView workbookViewId="0">
      <selection activeCell="E17" sqref="E17"/>
    </sheetView>
  </sheetViews>
  <sheetFormatPr defaultColWidth="14.7109375" defaultRowHeight="16.5" customHeight="1"/>
  <cols>
    <col min="1" max="1" width="46.140625" style="26" customWidth="1"/>
    <col min="2" max="2" width="9.7109375" style="26" customWidth="1"/>
    <col min="3" max="3" width="10.7109375" style="26" customWidth="1"/>
    <col min="4" max="5" width="10.140625" style="26" customWidth="1"/>
    <col min="6" max="16384" width="14.7109375" style="26"/>
  </cols>
  <sheetData>
    <row r="1" spans="1:109" ht="19.5" customHeight="1">
      <c r="A1" s="419" t="s">
        <v>19</v>
      </c>
      <c r="B1" s="419"/>
      <c r="C1" s="419"/>
      <c r="D1" s="419"/>
      <c r="E1" s="419"/>
    </row>
    <row r="2" spans="1:109" ht="8.4499999999999993" customHeight="1">
      <c r="A2" s="25"/>
      <c r="B2" s="25"/>
      <c r="C2" s="25"/>
      <c r="D2" s="25"/>
      <c r="E2" s="25"/>
    </row>
    <row r="3" spans="1:109" ht="15" customHeight="1">
      <c r="A3" s="27"/>
      <c r="C3" s="28"/>
      <c r="D3" s="29"/>
      <c r="E3" s="30" t="s">
        <v>20</v>
      </c>
    </row>
    <row r="4" spans="1:109" ht="15" customHeight="1">
      <c r="A4" s="31"/>
      <c r="B4" s="32" t="s">
        <v>21</v>
      </c>
      <c r="C4" s="32" t="s">
        <v>22</v>
      </c>
      <c r="D4" s="32" t="s">
        <v>22</v>
      </c>
      <c r="E4" s="32" t="s">
        <v>23</v>
      </c>
    </row>
    <row r="5" spans="1:109" ht="15" customHeight="1">
      <c r="A5" s="33"/>
      <c r="B5" s="34" t="s">
        <v>24</v>
      </c>
      <c r="C5" s="34" t="s">
        <v>24</v>
      </c>
      <c r="D5" s="34" t="s">
        <v>24</v>
      </c>
      <c r="E5" s="34" t="s">
        <v>24</v>
      </c>
    </row>
    <row r="6" spans="1:109" ht="15" customHeight="1">
      <c r="A6" s="33"/>
      <c r="B6" s="34" t="s">
        <v>25</v>
      </c>
      <c r="C6" s="34" t="s">
        <v>25</v>
      </c>
      <c r="D6" s="34" t="s">
        <v>25</v>
      </c>
      <c r="E6" s="34" t="s">
        <v>25</v>
      </c>
    </row>
    <row r="7" spans="1:109" ht="15" customHeight="1">
      <c r="A7" s="33"/>
      <c r="B7" s="34" t="s">
        <v>26</v>
      </c>
      <c r="C7" s="34" t="s">
        <v>27</v>
      </c>
      <c r="D7" s="34" t="s">
        <v>26</v>
      </c>
      <c r="E7" s="34" t="s">
        <v>28</v>
      </c>
    </row>
    <row r="8" spans="1:109" ht="15" customHeight="1">
      <c r="A8" s="33"/>
      <c r="B8" s="35" t="s">
        <v>29</v>
      </c>
      <c r="C8" s="35" t="s">
        <v>30</v>
      </c>
      <c r="D8" s="35" t="s">
        <v>29</v>
      </c>
      <c r="E8" s="35" t="s">
        <v>29</v>
      </c>
    </row>
    <row r="9" spans="1:109" ht="8.4499999999999993" customHeight="1">
      <c r="A9" s="33"/>
      <c r="B9" s="34"/>
      <c r="C9" s="34"/>
      <c r="D9" s="34"/>
      <c r="E9" s="34"/>
    </row>
    <row r="10" spans="1:109" s="34" customFormat="1" ht="15.6" customHeight="1">
      <c r="A10" s="36" t="s">
        <v>31</v>
      </c>
      <c r="B10" s="37">
        <v>111.08</v>
      </c>
      <c r="C10" s="37">
        <v>102</v>
      </c>
      <c r="D10" s="37">
        <v>109.5</v>
      </c>
      <c r="E10" s="37">
        <v>108.6</v>
      </c>
    </row>
    <row r="11" spans="1:109" s="40" customFormat="1" ht="14.65" customHeight="1">
      <c r="A11" s="38" t="s">
        <v>32</v>
      </c>
      <c r="B11" s="37">
        <v>90.27</v>
      </c>
      <c r="C11" s="37">
        <v>100.8</v>
      </c>
      <c r="D11" s="37">
        <v>98.5</v>
      </c>
      <c r="E11" s="37">
        <v>94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</row>
    <row r="12" spans="1:109" ht="14.65" customHeight="1">
      <c r="A12" s="41" t="s">
        <v>33</v>
      </c>
      <c r="B12" s="42">
        <v>90.1</v>
      </c>
      <c r="C12" s="42">
        <v>97.8</v>
      </c>
      <c r="D12" s="42">
        <v>87.7</v>
      </c>
      <c r="E12" s="42">
        <v>96.7</v>
      </c>
    </row>
    <row r="13" spans="1:109" ht="14.65" customHeight="1">
      <c r="A13" s="41" t="s">
        <v>34</v>
      </c>
      <c r="B13" s="42">
        <v>86.46</v>
      </c>
      <c r="C13" s="42">
        <v>101.4</v>
      </c>
      <c r="D13" s="42">
        <v>99.9</v>
      </c>
      <c r="E13" s="42">
        <v>88.8</v>
      </c>
    </row>
    <row r="14" spans="1:109" ht="14.65" customHeight="1">
      <c r="A14" s="41" t="s">
        <v>35</v>
      </c>
      <c r="B14" s="42">
        <v>117.08</v>
      </c>
      <c r="C14" s="42">
        <v>93.6</v>
      </c>
      <c r="D14" s="42">
        <v>139.5</v>
      </c>
      <c r="E14" s="42">
        <v>119</v>
      </c>
    </row>
    <row r="15" spans="1:109" s="43" customFormat="1" ht="14.65" customHeight="1">
      <c r="A15" s="41" t="s">
        <v>36</v>
      </c>
      <c r="B15" s="42">
        <v>97.72</v>
      </c>
      <c r="C15" s="42">
        <v>102.4</v>
      </c>
      <c r="D15" s="42">
        <v>102.6</v>
      </c>
      <c r="E15" s="42">
        <v>101.7</v>
      </c>
    </row>
    <row r="16" spans="1:109" s="43" customFormat="1" ht="14.65" customHeight="1">
      <c r="A16" s="41" t="s">
        <v>37</v>
      </c>
      <c r="B16" s="42">
        <v>106.33</v>
      </c>
      <c r="C16" s="42">
        <v>107.2</v>
      </c>
      <c r="D16" s="42">
        <v>115.9</v>
      </c>
      <c r="E16" s="42">
        <v>116.1</v>
      </c>
    </row>
    <row r="17" spans="1:109" ht="14.65" customHeight="1">
      <c r="A17" s="44" t="s">
        <v>38</v>
      </c>
      <c r="B17" s="37">
        <v>113.78</v>
      </c>
      <c r="C17" s="37">
        <v>102.2</v>
      </c>
      <c r="D17" s="37">
        <v>110.6</v>
      </c>
      <c r="E17" s="37">
        <v>109.7</v>
      </c>
    </row>
    <row r="18" spans="1:109" ht="14.65" customHeight="1">
      <c r="A18" s="41" t="s">
        <v>39</v>
      </c>
      <c r="B18" s="42">
        <v>109.99</v>
      </c>
      <c r="C18" s="42">
        <v>103.2</v>
      </c>
      <c r="D18" s="42">
        <v>109.8</v>
      </c>
      <c r="E18" s="42">
        <v>107.3</v>
      </c>
    </row>
    <row r="19" spans="1:109" ht="14.65" customHeight="1">
      <c r="A19" s="41" t="s">
        <v>40</v>
      </c>
      <c r="B19" s="42">
        <v>97.09</v>
      </c>
      <c r="C19" s="42">
        <v>102.1</v>
      </c>
      <c r="D19" s="42">
        <v>104</v>
      </c>
      <c r="E19" s="42">
        <v>100.5</v>
      </c>
    </row>
    <row r="20" spans="1:109" ht="14.65" customHeight="1">
      <c r="A20" s="41" t="s">
        <v>41</v>
      </c>
      <c r="B20" s="42">
        <v>104.2</v>
      </c>
      <c r="C20" s="42">
        <v>99.8</v>
      </c>
      <c r="D20" s="42">
        <v>96.8</v>
      </c>
      <c r="E20" s="42">
        <v>105.6</v>
      </c>
    </row>
    <row r="21" spans="1:109" ht="14.65" customHeight="1">
      <c r="A21" s="41" t="s">
        <v>42</v>
      </c>
      <c r="B21" s="42">
        <v>111.89</v>
      </c>
      <c r="C21" s="42">
        <v>102.7</v>
      </c>
      <c r="D21" s="42">
        <v>114.6</v>
      </c>
      <c r="E21" s="42">
        <v>113.4</v>
      </c>
    </row>
    <row r="22" spans="1:109" ht="14.65" customHeight="1">
      <c r="A22" s="41" t="s">
        <v>43</v>
      </c>
      <c r="B22" s="42">
        <v>116.57</v>
      </c>
      <c r="C22" s="42">
        <v>103.2</v>
      </c>
      <c r="D22" s="42">
        <v>115.4</v>
      </c>
      <c r="E22" s="42">
        <v>108.4</v>
      </c>
    </row>
    <row r="23" spans="1:109" ht="14.65" customHeight="1">
      <c r="A23" s="41" t="s">
        <v>44</v>
      </c>
      <c r="B23" s="42">
        <v>117.51</v>
      </c>
      <c r="C23" s="42">
        <v>102.3</v>
      </c>
      <c r="D23" s="42">
        <v>117.2</v>
      </c>
      <c r="E23" s="42">
        <v>110.9</v>
      </c>
    </row>
    <row r="24" spans="1:109" ht="39.75" customHeight="1">
      <c r="A24" s="41" t="s">
        <v>45</v>
      </c>
      <c r="B24" s="45">
        <v>105.53</v>
      </c>
      <c r="C24" s="45">
        <v>100.3</v>
      </c>
      <c r="D24" s="45">
        <v>103.8</v>
      </c>
      <c r="E24" s="45">
        <v>110</v>
      </c>
    </row>
    <row r="25" spans="1:109" ht="14.65" customHeight="1">
      <c r="A25" s="41" t="s">
        <v>46</v>
      </c>
      <c r="B25" s="42">
        <v>105.3</v>
      </c>
      <c r="C25" s="42">
        <v>99.8</v>
      </c>
      <c r="D25" s="42">
        <v>108.7</v>
      </c>
      <c r="E25" s="42">
        <v>108.7</v>
      </c>
    </row>
    <row r="26" spans="1:109" ht="14.65" customHeight="1">
      <c r="A26" s="41" t="s">
        <v>47</v>
      </c>
      <c r="B26" s="42">
        <v>105.93</v>
      </c>
      <c r="C26" s="42">
        <v>101.4</v>
      </c>
      <c r="D26" s="42">
        <v>110.6</v>
      </c>
      <c r="E26" s="42">
        <v>110.3</v>
      </c>
    </row>
    <row r="27" spans="1:109" ht="14.65" customHeight="1">
      <c r="A27" s="41" t="s">
        <v>48</v>
      </c>
      <c r="B27" s="42">
        <v>117.95</v>
      </c>
      <c r="C27" s="42">
        <v>103.5</v>
      </c>
      <c r="D27" s="42">
        <v>132.30000000000001</v>
      </c>
      <c r="E27" s="42">
        <v>111.5</v>
      </c>
    </row>
    <row r="28" spans="1:109" ht="14.65" customHeight="1">
      <c r="A28" s="41" t="s">
        <v>49</v>
      </c>
      <c r="B28" s="42">
        <v>107.17</v>
      </c>
      <c r="C28" s="42">
        <v>112.4</v>
      </c>
      <c r="D28" s="42">
        <v>122.6</v>
      </c>
      <c r="E28" s="42">
        <v>117.8</v>
      </c>
    </row>
    <row r="29" spans="1:109" ht="14.65" customHeight="1">
      <c r="A29" s="41" t="s">
        <v>50</v>
      </c>
      <c r="B29" s="42">
        <v>111.82</v>
      </c>
      <c r="C29" s="42">
        <v>97.8</v>
      </c>
      <c r="D29" s="42">
        <v>115.8</v>
      </c>
      <c r="E29" s="42">
        <v>109.6</v>
      </c>
    </row>
    <row r="30" spans="1:109" s="46" customFormat="1" ht="14.65" customHeight="1">
      <c r="A30" s="41" t="s">
        <v>51</v>
      </c>
      <c r="B30" s="42">
        <v>129.04</v>
      </c>
      <c r="C30" s="42">
        <v>100.2</v>
      </c>
      <c r="D30" s="42">
        <v>131.19999999999999</v>
      </c>
      <c r="E30" s="42">
        <v>129.5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</row>
    <row r="31" spans="1:109" ht="14.65" customHeight="1">
      <c r="A31" s="41" t="s">
        <v>52</v>
      </c>
      <c r="B31" s="42">
        <v>104.85</v>
      </c>
      <c r="C31" s="42">
        <v>105</v>
      </c>
      <c r="D31" s="42">
        <v>106.5</v>
      </c>
      <c r="E31" s="42">
        <v>99.4</v>
      </c>
    </row>
    <row r="32" spans="1:109" ht="14.65" customHeight="1">
      <c r="A32" s="41" t="s">
        <v>53</v>
      </c>
      <c r="B32" s="42">
        <v>109.44</v>
      </c>
      <c r="C32" s="42">
        <v>106.3</v>
      </c>
      <c r="D32" s="42">
        <v>118.4</v>
      </c>
      <c r="E32" s="42">
        <v>113.2</v>
      </c>
    </row>
    <row r="33" spans="1:5" s="47" customFormat="1" ht="25.9" customHeight="1">
      <c r="A33" s="41" t="s">
        <v>54</v>
      </c>
      <c r="B33" s="42">
        <v>112.78</v>
      </c>
      <c r="C33" s="42">
        <v>104.2</v>
      </c>
      <c r="D33" s="42">
        <v>111.2</v>
      </c>
      <c r="E33" s="42">
        <v>112.6</v>
      </c>
    </row>
    <row r="34" spans="1:5" ht="25.9" customHeight="1">
      <c r="A34" s="41" t="s">
        <v>55</v>
      </c>
      <c r="B34" s="42">
        <v>116.22</v>
      </c>
      <c r="C34" s="42">
        <v>99.4</v>
      </c>
      <c r="D34" s="42">
        <v>101.5</v>
      </c>
      <c r="E34" s="42">
        <v>109.8</v>
      </c>
    </row>
    <row r="35" spans="1:5" ht="14.65" customHeight="1">
      <c r="A35" s="41" t="s">
        <v>56</v>
      </c>
      <c r="B35" s="42">
        <v>90.69</v>
      </c>
      <c r="C35" s="42">
        <v>103.4</v>
      </c>
      <c r="D35" s="42">
        <v>94.1</v>
      </c>
      <c r="E35" s="42">
        <v>109.3</v>
      </c>
    </row>
    <row r="36" spans="1:5" ht="14.65" customHeight="1">
      <c r="A36" s="41" t="s">
        <v>57</v>
      </c>
      <c r="B36" s="42">
        <v>117.77</v>
      </c>
      <c r="C36" s="42">
        <v>100</v>
      </c>
      <c r="D36" s="42">
        <v>97.5</v>
      </c>
      <c r="E36" s="42">
        <v>104.4</v>
      </c>
    </row>
    <row r="37" spans="1:5" ht="14.65" customHeight="1">
      <c r="A37" s="41" t="s">
        <v>58</v>
      </c>
      <c r="B37" s="42">
        <v>137.97999999999999</v>
      </c>
      <c r="C37" s="42">
        <v>103.5</v>
      </c>
      <c r="D37" s="42">
        <v>129.5</v>
      </c>
      <c r="E37" s="42">
        <v>110.8</v>
      </c>
    </row>
    <row r="38" spans="1:5" ht="14.65" customHeight="1">
      <c r="A38" s="41" t="s">
        <v>59</v>
      </c>
      <c r="B38" s="42">
        <v>131.38</v>
      </c>
      <c r="C38" s="42">
        <v>95.5</v>
      </c>
      <c r="D38" s="42">
        <v>123</v>
      </c>
      <c r="E38" s="42">
        <v>104</v>
      </c>
    </row>
    <row r="39" spans="1:5" ht="14.65" customHeight="1">
      <c r="A39" s="41" t="s">
        <v>60</v>
      </c>
      <c r="B39" s="42">
        <v>128.58000000000001</v>
      </c>
      <c r="C39" s="42">
        <v>102.4</v>
      </c>
      <c r="D39" s="42">
        <v>125.6</v>
      </c>
      <c r="E39" s="42">
        <v>121.6</v>
      </c>
    </row>
    <row r="40" spans="1:5" ht="14.65" customHeight="1">
      <c r="A40" s="41" t="s">
        <v>61</v>
      </c>
      <c r="B40" s="42">
        <v>109.18</v>
      </c>
      <c r="C40" s="42">
        <v>102.5</v>
      </c>
      <c r="D40" s="42">
        <v>110.3</v>
      </c>
      <c r="E40" s="42">
        <v>104.8</v>
      </c>
    </row>
    <row r="41" spans="1:5" ht="14.65" customHeight="1">
      <c r="A41" s="41" t="s">
        <v>62</v>
      </c>
      <c r="B41" s="42">
        <v>119.32</v>
      </c>
      <c r="C41" s="42">
        <v>111.8</v>
      </c>
      <c r="D41" s="42">
        <v>98.3</v>
      </c>
      <c r="E41" s="42">
        <v>96.6</v>
      </c>
    </row>
    <row r="42" spans="1:5" s="43" customFormat="1" ht="15" customHeight="1">
      <c r="A42" s="48" t="s">
        <v>63</v>
      </c>
      <c r="B42" s="37">
        <v>107.61</v>
      </c>
      <c r="C42" s="37">
        <v>102.1</v>
      </c>
      <c r="D42" s="37">
        <v>108.9</v>
      </c>
      <c r="E42" s="37">
        <v>111.6</v>
      </c>
    </row>
    <row r="43" spans="1:5" s="43" customFormat="1" ht="27" customHeight="1">
      <c r="A43" s="48" t="s">
        <v>64</v>
      </c>
      <c r="B43" s="37">
        <v>111.14</v>
      </c>
      <c r="C43" s="37">
        <v>99.9</v>
      </c>
      <c r="D43" s="37">
        <v>112.6</v>
      </c>
      <c r="E43" s="37">
        <v>107.8</v>
      </c>
    </row>
    <row r="44" spans="1:5" s="43" customFormat="1" ht="15" customHeight="1">
      <c r="A44" s="41" t="s">
        <v>65</v>
      </c>
      <c r="B44" s="42">
        <v>103.98</v>
      </c>
      <c r="C44" s="42">
        <v>102.2</v>
      </c>
      <c r="D44" s="42">
        <v>104</v>
      </c>
      <c r="E44" s="42">
        <v>105.4</v>
      </c>
    </row>
    <row r="45" spans="1:5" s="43" customFormat="1" ht="15" customHeight="1">
      <c r="A45" s="41" t="s">
        <v>66</v>
      </c>
      <c r="B45" s="42">
        <v>111.61</v>
      </c>
      <c r="C45" s="42">
        <v>99.6</v>
      </c>
      <c r="D45" s="42">
        <v>107.4</v>
      </c>
      <c r="E45" s="42">
        <v>106.9</v>
      </c>
    </row>
    <row r="46" spans="1:5" ht="25.9" customHeight="1">
      <c r="A46" s="41" t="s">
        <v>67</v>
      </c>
      <c r="B46" s="42">
        <v>120.66</v>
      </c>
      <c r="C46" s="42">
        <v>97.3</v>
      </c>
      <c r="D46" s="42">
        <v>126.3</v>
      </c>
      <c r="E46" s="42">
        <v>111.2</v>
      </c>
    </row>
  </sheetData>
  <mergeCells count="1">
    <mergeCell ref="A1:E1"/>
  </mergeCells>
  <pageMargins left="0.78740157480314998" right="0.47244094488188998" top="0.74803149606299202" bottom="0.47244094488188998" header="0.43307086614173201" footer="0.31496062992126"/>
  <pageSetup paperSize="9" firstPageNumber="29" orientation="portrait" r:id="rId1"/>
  <headerFooter alignWithMargins="0">
    <oddHeader>&amp;C&amp;"Times New Roman,Regular"&amp;13&amp;P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3"/>
  <sheetViews>
    <sheetView workbookViewId="0">
      <pane xSplit="2" ySplit="7" topLeftCell="C8" activePane="bottomRight" state="frozen"/>
      <selection activeCell="E17" sqref="E17"/>
      <selection pane="topRight" activeCell="E17" sqref="E17"/>
      <selection pane="bottomLeft" activeCell="E17" sqref="E17"/>
      <selection pane="bottomRight" activeCell="E17" sqref="E17"/>
    </sheetView>
  </sheetViews>
  <sheetFormatPr defaultRowHeight="18" customHeight="1"/>
  <cols>
    <col min="1" max="1" width="25" style="52" customWidth="1"/>
    <col min="2" max="2" width="11" style="52" customWidth="1"/>
    <col min="3" max="3" width="9.5703125" style="52" customWidth="1"/>
    <col min="4" max="4" width="8.42578125" style="52" customWidth="1"/>
    <col min="5" max="5" width="9" style="52" customWidth="1"/>
    <col min="6" max="6" width="12.28515625" style="52" customWidth="1"/>
    <col min="7" max="7" width="13.28515625" style="52" customWidth="1"/>
    <col min="8" max="241" width="8.85546875" style="52"/>
    <col min="242" max="242" width="33.85546875" style="52" customWidth="1"/>
    <col min="243" max="243" width="10.28515625" style="52" bestFit="1" customWidth="1"/>
    <col min="244" max="244" width="7.85546875" style="52" bestFit="1" customWidth="1"/>
    <col min="245" max="245" width="7" style="52" bestFit="1" customWidth="1"/>
    <col min="246" max="246" width="7.5703125" style="52" bestFit="1" customWidth="1"/>
    <col min="247" max="248" width="10.7109375" style="52" customWidth="1"/>
    <col min="249" max="497" width="8.85546875" style="52"/>
    <col min="498" max="498" width="33.85546875" style="52" customWidth="1"/>
    <col min="499" max="499" width="10.28515625" style="52" bestFit="1" customWidth="1"/>
    <col min="500" max="500" width="7.85546875" style="52" bestFit="1" customWidth="1"/>
    <col min="501" max="501" width="7" style="52" bestFit="1" customWidth="1"/>
    <col min="502" max="502" width="7.5703125" style="52" bestFit="1" customWidth="1"/>
    <col min="503" max="504" width="10.7109375" style="52" customWidth="1"/>
    <col min="505" max="753" width="8.85546875" style="52"/>
    <col min="754" max="754" width="33.85546875" style="52" customWidth="1"/>
    <col min="755" max="755" width="10.28515625" style="52" bestFit="1" customWidth="1"/>
    <col min="756" max="756" width="7.85546875" style="52" bestFit="1" customWidth="1"/>
    <col min="757" max="757" width="7" style="52" bestFit="1" customWidth="1"/>
    <col min="758" max="758" width="7.5703125" style="52" bestFit="1" customWidth="1"/>
    <col min="759" max="760" width="10.7109375" style="52" customWidth="1"/>
    <col min="761" max="1009" width="8.85546875" style="52"/>
    <col min="1010" max="1010" width="33.85546875" style="52" customWidth="1"/>
    <col min="1011" max="1011" width="10.28515625" style="52" bestFit="1" customWidth="1"/>
    <col min="1012" max="1012" width="7.85546875" style="52" bestFit="1" customWidth="1"/>
    <col min="1013" max="1013" width="7" style="52" bestFit="1" customWidth="1"/>
    <col min="1014" max="1014" width="7.5703125" style="52" bestFit="1" customWidth="1"/>
    <col min="1015" max="1016" width="10.7109375" style="52" customWidth="1"/>
    <col min="1017" max="1265" width="8.85546875" style="52"/>
    <col min="1266" max="1266" width="33.85546875" style="52" customWidth="1"/>
    <col min="1267" max="1267" width="10.28515625" style="52" bestFit="1" customWidth="1"/>
    <col min="1268" max="1268" width="7.85546875" style="52" bestFit="1" customWidth="1"/>
    <col min="1269" max="1269" width="7" style="52" bestFit="1" customWidth="1"/>
    <col min="1270" max="1270" width="7.5703125" style="52" bestFit="1" customWidth="1"/>
    <col min="1271" max="1272" width="10.7109375" style="52" customWidth="1"/>
    <col min="1273" max="1521" width="8.85546875" style="52"/>
    <col min="1522" max="1522" width="33.85546875" style="52" customWidth="1"/>
    <col min="1523" max="1523" width="10.28515625" style="52" bestFit="1" customWidth="1"/>
    <col min="1524" max="1524" width="7.85546875" style="52" bestFit="1" customWidth="1"/>
    <col min="1525" max="1525" width="7" style="52" bestFit="1" customWidth="1"/>
    <col min="1526" max="1526" width="7.5703125" style="52" bestFit="1" customWidth="1"/>
    <col min="1527" max="1528" width="10.7109375" style="52" customWidth="1"/>
    <col min="1529" max="1777" width="8.85546875" style="52"/>
    <col min="1778" max="1778" width="33.85546875" style="52" customWidth="1"/>
    <col min="1779" max="1779" width="10.28515625" style="52" bestFit="1" customWidth="1"/>
    <col min="1780" max="1780" width="7.85546875" style="52" bestFit="1" customWidth="1"/>
    <col min="1781" max="1781" width="7" style="52" bestFit="1" customWidth="1"/>
    <col min="1782" max="1782" width="7.5703125" style="52" bestFit="1" customWidth="1"/>
    <col min="1783" max="1784" width="10.7109375" style="52" customWidth="1"/>
    <col min="1785" max="2033" width="8.85546875" style="52"/>
    <col min="2034" max="2034" width="33.85546875" style="52" customWidth="1"/>
    <col min="2035" max="2035" width="10.28515625" style="52" bestFit="1" customWidth="1"/>
    <col min="2036" max="2036" width="7.85546875" style="52" bestFit="1" customWidth="1"/>
    <col min="2037" max="2037" width="7" style="52" bestFit="1" customWidth="1"/>
    <col min="2038" max="2038" width="7.5703125" style="52" bestFit="1" customWidth="1"/>
    <col min="2039" max="2040" width="10.7109375" style="52" customWidth="1"/>
    <col min="2041" max="2289" width="8.85546875" style="52"/>
    <col min="2290" max="2290" width="33.85546875" style="52" customWidth="1"/>
    <col min="2291" max="2291" width="10.28515625" style="52" bestFit="1" customWidth="1"/>
    <col min="2292" max="2292" width="7.85546875" style="52" bestFit="1" customWidth="1"/>
    <col min="2293" max="2293" width="7" style="52" bestFit="1" customWidth="1"/>
    <col min="2294" max="2294" width="7.5703125" style="52" bestFit="1" customWidth="1"/>
    <col min="2295" max="2296" width="10.7109375" style="52" customWidth="1"/>
    <col min="2297" max="2545" width="8.85546875" style="52"/>
    <col min="2546" max="2546" width="33.85546875" style="52" customWidth="1"/>
    <col min="2547" max="2547" width="10.28515625" style="52" bestFit="1" customWidth="1"/>
    <col min="2548" max="2548" width="7.85546875" style="52" bestFit="1" customWidth="1"/>
    <col min="2549" max="2549" width="7" style="52" bestFit="1" customWidth="1"/>
    <col min="2550" max="2550" width="7.5703125" style="52" bestFit="1" customWidth="1"/>
    <col min="2551" max="2552" width="10.7109375" style="52" customWidth="1"/>
    <col min="2553" max="2801" width="8.85546875" style="52"/>
    <col min="2802" max="2802" width="33.85546875" style="52" customWidth="1"/>
    <col min="2803" max="2803" width="10.28515625" style="52" bestFit="1" customWidth="1"/>
    <col min="2804" max="2804" width="7.85546875" style="52" bestFit="1" customWidth="1"/>
    <col min="2805" max="2805" width="7" style="52" bestFit="1" customWidth="1"/>
    <col min="2806" max="2806" width="7.5703125" style="52" bestFit="1" customWidth="1"/>
    <col min="2807" max="2808" width="10.7109375" style="52" customWidth="1"/>
    <col min="2809" max="3057" width="8.85546875" style="52"/>
    <col min="3058" max="3058" width="33.85546875" style="52" customWidth="1"/>
    <col min="3059" max="3059" width="10.28515625" style="52" bestFit="1" customWidth="1"/>
    <col min="3060" max="3060" width="7.85546875" style="52" bestFit="1" customWidth="1"/>
    <col min="3061" max="3061" width="7" style="52" bestFit="1" customWidth="1"/>
    <col min="3062" max="3062" width="7.5703125" style="52" bestFit="1" customWidth="1"/>
    <col min="3063" max="3064" width="10.7109375" style="52" customWidth="1"/>
    <col min="3065" max="3313" width="8.85546875" style="52"/>
    <col min="3314" max="3314" width="33.85546875" style="52" customWidth="1"/>
    <col min="3315" max="3315" width="10.28515625" style="52" bestFit="1" customWidth="1"/>
    <col min="3316" max="3316" width="7.85546875" style="52" bestFit="1" customWidth="1"/>
    <col min="3317" max="3317" width="7" style="52" bestFit="1" customWidth="1"/>
    <col min="3318" max="3318" width="7.5703125" style="52" bestFit="1" customWidth="1"/>
    <col min="3319" max="3320" width="10.7109375" style="52" customWidth="1"/>
    <col min="3321" max="3569" width="8.85546875" style="52"/>
    <col min="3570" max="3570" width="33.85546875" style="52" customWidth="1"/>
    <col min="3571" max="3571" width="10.28515625" style="52" bestFit="1" customWidth="1"/>
    <col min="3572" max="3572" width="7.85546875" style="52" bestFit="1" customWidth="1"/>
    <col min="3573" max="3573" width="7" style="52" bestFit="1" customWidth="1"/>
    <col min="3574" max="3574" width="7.5703125" style="52" bestFit="1" customWidth="1"/>
    <col min="3575" max="3576" width="10.7109375" style="52" customWidth="1"/>
    <col min="3577" max="3825" width="8.85546875" style="52"/>
    <col min="3826" max="3826" width="33.85546875" style="52" customWidth="1"/>
    <col min="3827" max="3827" width="10.28515625" style="52" bestFit="1" customWidth="1"/>
    <col min="3828" max="3828" width="7.85546875" style="52" bestFit="1" customWidth="1"/>
    <col min="3829" max="3829" width="7" style="52" bestFit="1" customWidth="1"/>
    <col min="3830" max="3830" width="7.5703125" style="52" bestFit="1" customWidth="1"/>
    <col min="3831" max="3832" width="10.7109375" style="52" customWidth="1"/>
    <col min="3833" max="4081" width="8.85546875" style="52"/>
    <col min="4082" max="4082" width="33.85546875" style="52" customWidth="1"/>
    <col min="4083" max="4083" width="10.28515625" style="52" bestFit="1" customWidth="1"/>
    <col min="4084" max="4084" width="7.85546875" style="52" bestFit="1" customWidth="1"/>
    <col min="4085" max="4085" width="7" style="52" bestFit="1" customWidth="1"/>
    <col min="4086" max="4086" width="7.5703125" style="52" bestFit="1" customWidth="1"/>
    <col min="4087" max="4088" width="10.7109375" style="52" customWidth="1"/>
    <col min="4089" max="4337" width="8.85546875" style="52"/>
    <col min="4338" max="4338" width="33.85546875" style="52" customWidth="1"/>
    <col min="4339" max="4339" width="10.28515625" style="52" bestFit="1" customWidth="1"/>
    <col min="4340" max="4340" width="7.85546875" style="52" bestFit="1" customWidth="1"/>
    <col min="4341" max="4341" width="7" style="52" bestFit="1" customWidth="1"/>
    <col min="4342" max="4342" width="7.5703125" style="52" bestFit="1" customWidth="1"/>
    <col min="4343" max="4344" width="10.7109375" style="52" customWidth="1"/>
    <col min="4345" max="4593" width="8.85546875" style="52"/>
    <col min="4594" max="4594" width="33.85546875" style="52" customWidth="1"/>
    <col min="4595" max="4595" width="10.28515625" style="52" bestFit="1" customWidth="1"/>
    <col min="4596" max="4596" width="7.85546875" style="52" bestFit="1" customWidth="1"/>
    <col min="4597" max="4597" width="7" style="52" bestFit="1" customWidth="1"/>
    <col min="4598" max="4598" width="7.5703125" style="52" bestFit="1" customWidth="1"/>
    <col min="4599" max="4600" width="10.7109375" style="52" customWidth="1"/>
    <col min="4601" max="4849" width="8.85546875" style="52"/>
    <col min="4850" max="4850" width="33.85546875" style="52" customWidth="1"/>
    <col min="4851" max="4851" width="10.28515625" style="52" bestFit="1" customWidth="1"/>
    <col min="4852" max="4852" width="7.85546875" style="52" bestFit="1" customWidth="1"/>
    <col min="4853" max="4853" width="7" style="52" bestFit="1" customWidth="1"/>
    <col min="4854" max="4854" width="7.5703125" style="52" bestFit="1" customWidth="1"/>
    <col min="4855" max="4856" width="10.7109375" style="52" customWidth="1"/>
    <col min="4857" max="5105" width="8.85546875" style="52"/>
    <col min="5106" max="5106" width="33.85546875" style="52" customWidth="1"/>
    <col min="5107" max="5107" width="10.28515625" style="52" bestFit="1" customWidth="1"/>
    <col min="5108" max="5108" width="7.85546875" style="52" bestFit="1" customWidth="1"/>
    <col min="5109" max="5109" width="7" style="52" bestFit="1" customWidth="1"/>
    <col min="5110" max="5110" width="7.5703125" style="52" bestFit="1" customWidth="1"/>
    <col min="5111" max="5112" width="10.7109375" style="52" customWidth="1"/>
    <col min="5113" max="5361" width="8.85546875" style="52"/>
    <col min="5362" max="5362" width="33.85546875" style="52" customWidth="1"/>
    <col min="5363" max="5363" width="10.28515625" style="52" bestFit="1" customWidth="1"/>
    <col min="5364" max="5364" width="7.85546875" style="52" bestFit="1" customWidth="1"/>
    <col min="5365" max="5365" width="7" style="52" bestFit="1" customWidth="1"/>
    <col min="5366" max="5366" width="7.5703125" style="52" bestFit="1" customWidth="1"/>
    <col min="5367" max="5368" width="10.7109375" style="52" customWidth="1"/>
    <col min="5369" max="5617" width="8.85546875" style="52"/>
    <col min="5618" max="5618" width="33.85546875" style="52" customWidth="1"/>
    <col min="5619" max="5619" width="10.28515625" style="52" bestFit="1" customWidth="1"/>
    <col min="5620" max="5620" width="7.85546875" style="52" bestFit="1" customWidth="1"/>
    <col min="5621" max="5621" width="7" style="52" bestFit="1" customWidth="1"/>
    <col min="5622" max="5622" width="7.5703125" style="52" bestFit="1" customWidth="1"/>
    <col min="5623" max="5624" width="10.7109375" style="52" customWidth="1"/>
    <col min="5625" max="5873" width="8.85546875" style="52"/>
    <col min="5874" max="5874" width="33.85546875" style="52" customWidth="1"/>
    <col min="5875" max="5875" width="10.28515625" style="52" bestFit="1" customWidth="1"/>
    <col min="5876" max="5876" width="7.85546875" style="52" bestFit="1" customWidth="1"/>
    <col min="5877" max="5877" width="7" style="52" bestFit="1" customWidth="1"/>
    <col min="5878" max="5878" width="7.5703125" style="52" bestFit="1" customWidth="1"/>
    <col min="5879" max="5880" width="10.7109375" style="52" customWidth="1"/>
    <col min="5881" max="6129" width="8.85546875" style="52"/>
    <col min="6130" max="6130" width="33.85546875" style="52" customWidth="1"/>
    <col min="6131" max="6131" width="10.28515625" style="52" bestFit="1" customWidth="1"/>
    <col min="6132" max="6132" width="7.85546875" style="52" bestFit="1" customWidth="1"/>
    <col min="6133" max="6133" width="7" style="52" bestFit="1" customWidth="1"/>
    <col min="6134" max="6134" width="7.5703125" style="52" bestFit="1" customWidth="1"/>
    <col min="6135" max="6136" width="10.7109375" style="52" customWidth="1"/>
    <col min="6137" max="6385" width="8.85546875" style="52"/>
    <col min="6386" max="6386" width="33.85546875" style="52" customWidth="1"/>
    <col min="6387" max="6387" width="10.28515625" style="52" bestFit="1" customWidth="1"/>
    <col min="6388" max="6388" width="7.85546875" style="52" bestFit="1" customWidth="1"/>
    <col min="6389" max="6389" width="7" style="52" bestFit="1" customWidth="1"/>
    <col min="6390" max="6390" width="7.5703125" style="52" bestFit="1" customWidth="1"/>
    <col min="6391" max="6392" width="10.7109375" style="52" customWidth="1"/>
    <col min="6393" max="6641" width="8.85546875" style="52"/>
    <col min="6642" max="6642" width="33.85546875" style="52" customWidth="1"/>
    <col min="6643" max="6643" width="10.28515625" style="52" bestFit="1" customWidth="1"/>
    <col min="6644" max="6644" width="7.85546875" style="52" bestFit="1" customWidth="1"/>
    <col min="6645" max="6645" width="7" style="52" bestFit="1" customWidth="1"/>
    <col min="6646" max="6646" width="7.5703125" style="52" bestFit="1" customWidth="1"/>
    <col min="6647" max="6648" width="10.7109375" style="52" customWidth="1"/>
    <col min="6649" max="6897" width="8.85546875" style="52"/>
    <col min="6898" max="6898" width="33.85546875" style="52" customWidth="1"/>
    <col min="6899" max="6899" width="10.28515625" style="52" bestFit="1" customWidth="1"/>
    <col min="6900" max="6900" width="7.85546875" style="52" bestFit="1" customWidth="1"/>
    <col min="6901" max="6901" width="7" style="52" bestFit="1" customWidth="1"/>
    <col min="6902" max="6902" width="7.5703125" style="52" bestFit="1" customWidth="1"/>
    <col min="6903" max="6904" width="10.7109375" style="52" customWidth="1"/>
    <col min="6905" max="7153" width="8.85546875" style="52"/>
    <col min="7154" max="7154" width="33.85546875" style="52" customWidth="1"/>
    <col min="7155" max="7155" width="10.28515625" style="52" bestFit="1" customWidth="1"/>
    <col min="7156" max="7156" width="7.85546875" style="52" bestFit="1" customWidth="1"/>
    <col min="7157" max="7157" width="7" style="52" bestFit="1" customWidth="1"/>
    <col min="7158" max="7158" width="7.5703125" style="52" bestFit="1" customWidth="1"/>
    <col min="7159" max="7160" width="10.7109375" style="52" customWidth="1"/>
    <col min="7161" max="7409" width="8.85546875" style="52"/>
    <col min="7410" max="7410" width="33.85546875" style="52" customWidth="1"/>
    <col min="7411" max="7411" width="10.28515625" style="52" bestFit="1" customWidth="1"/>
    <col min="7412" max="7412" width="7.85546875" style="52" bestFit="1" customWidth="1"/>
    <col min="7413" max="7413" width="7" style="52" bestFit="1" customWidth="1"/>
    <col min="7414" max="7414" width="7.5703125" style="52" bestFit="1" customWidth="1"/>
    <col min="7415" max="7416" width="10.7109375" style="52" customWidth="1"/>
    <col min="7417" max="7665" width="8.85546875" style="52"/>
    <col min="7666" max="7666" width="33.85546875" style="52" customWidth="1"/>
    <col min="7667" max="7667" width="10.28515625" style="52" bestFit="1" customWidth="1"/>
    <col min="7668" max="7668" width="7.85546875" style="52" bestFit="1" customWidth="1"/>
    <col min="7669" max="7669" width="7" style="52" bestFit="1" customWidth="1"/>
    <col min="7670" max="7670" width="7.5703125" style="52" bestFit="1" customWidth="1"/>
    <col min="7671" max="7672" width="10.7109375" style="52" customWidth="1"/>
    <col min="7673" max="7921" width="8.85546875" style="52"/>
    <col min="7922" max="7922" width="33.85546875" style="52" customWidth="1"/>
    <col min="7923" max="7923" width="10.28515625" style="52" bestFit="1" customWidth="1"/>
    <col min="7924" max="7924" width="7.85546875" style="52" bestFit="1" customWidth="1"/>
    <col min="7925" max="7925" width="7" style="52" bestFit="1" customWidth="1"/>
    <col min="7926" max="7926" width="7.5703125" style="52" bestFit="1" customWidth="1"/>
    <col min="7927" max="7928" width="10.7109375" style="52" customWidth="1"/>
    <col min="7929" max="8177" width="8.85546875" style="52"/>
    <col min="8178" max="8178" width="33.85546875" style="52" customWidth="1"/>
    <col min="8179" max="8179" width="10.28515625" style="52" bestFit="1" customWidth="1"/>
    <col min="8180" max="8180" width="7.85546875" style="52" bestFit="1" customWidth="1"/>
    <col min="8181" max="8181" width="7" style="52" bestFit="1" customWidth="1"/>
    <col min="8182" max="8182" width="7.5703125" style="52" bestFit="1" customWidth="1"/>
    <col min="8183" max="8184" width="10.7109375" style="52" customWidth="1"/>
    <col min="8185" max="8433" width="8.85546875" style="52"/>
    <col min="8434" max="8434" width="33.85546875" style="52" customWidth="1"/>
    <col min="8435" max="8435" width="10.28515625" style="52" bestFit="1" customWidth="1"/>
    <col min="8436" max="8436" width="7.85546875" style="52" bestFit="1" customWidth="1"/>
    <col min="8437" max="8437" width="7" style="52" bestFit="1" customWidth="1"/>
    <col min="8438" max="8438" width="7.5703125" style="52" bestFit="1" customWidth="1"/>
    <col min="8439" max="8440" width="10.7109375" style="52" customWidth="1"/>
    <col min="8441" max="8689" width="8.85546875" style="52"/>
    <col min="8690" max="8690" width="33.85546875" style="52" customWidth="1"/>
    <col min="8691" max="8691" width="10.28515625" style="52" bestFit="1" customWidth="1"/>
    <col min="8692" max="8692" width="7.85546875" style="52" bestFit="1" customWidth="1"/>
    <col min="8693" max="8693" width="7" style="52" bestFit="1" customWidth="1"/>
    <col min="8694" max="8694" width="7.5703125" style="52" bestFit="1" customWidth="1"/>
    <col min="8695" max="8696" width="10.7109375" style="52" customWidth="1"/>
    <col min="8697" max="8945" width="8.85546875" style="52"/>
    <col min="8946" max="8946" width="33.85546875" style="52" customWidth="1"/>
    <col min="8947" max="8947" width="10.28515625" style="52" bestFit="1" customWidth="1"/>
    <col min="8948" max="8948" width="7.85546875" style="52" bestFit="1" customWidth="1"/>
    <col min="8949" max="8949" width="7" style="52" bestFit="1" customWidth="1"/>
    <col min="8950" max="8950" width="7.5703125" style="52" bestFit="1" customWidth="1"/>
    <col min="8951" max="8952" width="10.7109375" style="52" customWidth="1"/>
    <col min="8953" max="9201" width="8.85546875" style="52"/>
    <col min="9202" max="9202" width="33.85546875" style="52" customWidth="1"/>
    <col min="9203" max="9203" width="10.28515625" style="52" bestFit="1" customWidth="1"/>
    <col min="9204" max="9204" width="7.85546875" style="52" bestFit="1" customWidth="1"/>
    <col min="9205" max="9205" width="7" style="52" bestFit="1" customWidth="1"/>
    <col min="9206" max="9206" width="7.5703125" style="52" bestFit="1" customWidth="1"/>
    <col min="9207" max="9208" width="10.7109375" style="52" customWidth="1"/>
    <col min="9209" max="9457" width="8.85546875" style="52"/>
    <col min="9458" max="9458" width="33.85546875" style="52" customWidth="1"/>
    <col min="9459" max="9459" width="10.28515625" style="52" bestFit="1" customWidth="1"/>
    <col min="9460" max="9460" width="7.85546875" style="52" bestFit="1" customWidth="1"/>
    <col min="9461" max="9461" width="7" style="52" bestFit="1" customWidth="1"/>
    <col min="9462" max="9462" width="7.5703125" style="52" bestFit="1" customWidth="1"/>
    <col min="9463" max="9464" width="10.7109375" style="52" customWidth="1"/>
    <col min="9465" max="9713" width="8.85546875" style="52"/>
    <col min="9714" max="9714" width="33.85546875" style="52" customWidth="1"/>
    <col min="9715" max="9715" width="10.28515625" style="52" bestFit="1" customWidth="1"/>
    <col min="9716" max="9716" width="7.85546875" style="52" bestFit="1" customWidth="1"/>
    <col min="9717" max="9717" width="7" style="52" bestFit="1" customWidth="1"/>
    <col min="9718" max="9718" width="7.5703125" style="52" bestFit="1" customWidth="1"/>
    <col min="9719" max="9720" width="10.7109375" style="52" customWidth="1"/>
    <col min="9721" max="9969" width="8.85546875" style="52"/>
    <col min="9970" max="9970" width="33.85546875" style="52" customWidth="1"/>
    <col min="9971" max="9971" width="10.28515625" style="52" bestFit="1" customWidth="1"/>
    <col min="9972" max="9972" width="7.85546875" style="52" bestFit="1" customWidth="1"/>
    <col min="9973" max="9973" width="7" style="52" bestFit="1" customWidth="1"/>
    <col min="9974" max="9974" width="7.5703125" style="52" bestFit="1" customWidth="1"/>
    <col min="9975" max="9976" width="10.7109375" style="52" customWidth="1"/>
    <col min="9977" max="10225" width="8.85546875" style="52"/>
    <col min="10226" max="10226" width="33.85546875" style="52" customWidth="1"/>
    <col min="10227" max="10227" width="10.28515625" style="52" bestFit="1" customWidth="1"/>
    <col min="10228" max="10228" width="7.85546875" style="52" bestFit="1" customWidth="1"/>
    <col min="10229" max="10229" width="7" style="52" bestFit="1" customWidth="1"/>
    <col min="10230" max="10230" width="7.5703125" style="52" bestFit="1" customWidth="1"/>
    <col min="10231" max="10232" width="10.7109375" style="52" customWidth="1"/>
    <col min="10233" max="10481" width="8.85546875" style="52"/>
    <col min="10482" max="10482" width="33.85546875" style="52" customWidth="1"/>
    <col min="10483" max="10483" width="10.28515625" style="52" bestFit="1" customWidth="1"/>
    <col min="10484" max="10484" width="7.85546875" style="52" bestFit="1" customWidth="1"/>
    <col min="10485" max="10485" width="7" style="52" bestFit="1" customWidth="1"/>
    <col min="10486" max="10486" width="7.5703125" style="52" bestFit="1" customWidth="1"/>
    <col min="10487" max="10488" width="10.7109375" style="52" customWidth="1"/>
    <col min="10489" max="10737" width="8.85546875" style="52"/>
    <col min="10738" max="10738" width="33.85546875" style="52" customWidth="1"/>
    <col min="10739" max="10739" width="10.28515625" style="52" bestFit="1" customWidth="1"/>
    <col min="10740" max="10740" width="7.85546875" style="52" bestFit="1" customWidth="1"/>
    <col min="10741" max="10741" width="7" style="52" bestFit="1" customWidth="1"/>
    <col min="10742" max="10742" width="7.5703125" style="52" bestFit="1" customWidth="1"/>
    <col min="10743" max="10744" width="10.7109375" style="52" customWidth="1"/>
    <col min="10745" max="10993" width="8.85546875" style="52"/>
    <col min="10994" max="10994" width="33.85546875" style="52" customWidth="1"/>
    <col min="10995" max="10995" width="10.28515625" style="52" bestFit="1" customWidth="1"/>
    <col min="10996" max="10996" width="7.85546875" style="52" bestFit="1" customWidth="1"/>
    <col min="10997" max="10997" width="7" style="52" bestFit="1" customWidth="1"/>
    <col min="10998" max="10998" width="7.5703125" style="52" bestFit="1" customWidth="1"/>
    <col min="10999" max="11000" width="10.7109375" style="52" customWidth="1"/>
    <col min="11001" max="11249" width="8.85546875" style="52"/>
    <col min="11250" max="11250" width="33.85546875" style="52" customWidth="1"/>
    <col min="11251" max="11251" width="10.28515625" style="52" bestFit="1" customWidth="1"/>
    <col min="11252" max="11252" width="7.85546875" style="52" bestFit="1" customWidth="1"/>
    <col min="11253" max="11253" width="7" style="52" bestFit="1" customWidth="1"/>
    <col min="11254" max="11254" width="7.5703125" style="52" bestFit="1" customWidth="1"/>
    <col min="11255" max="11256" width="10.7109375" style="52" customWidth="1"/>
    <col min="11257" max="11505" width="8.85546875" style="52"/>
    <col min="11506" max="11506" width="33.85546875" style="52" customWidth="1"/>
    <col min="11507" max="11507" width="10.28515625" style="52" bestFit="1" customWidth="1"/>
    <col min="11508" max="11508" width="7.85546875" style="52" bestFit="1" customWidth="1"/>
    <col min="11509" max="11509" width="7" style="52" bestFit="1" customWidth="1"/>
    <col min="11510" max="11510" width="7.5703125" style="52" bestFit="1" customWidth="1"/>
    <col min="11511" max="11512" width="10.7109375" style="52" customWidth="1"/>
    <col min="11513" max="11761" width="8.85546875" style="52"/>
    <col min="11762" max="11762" width="33.85546875" style="52" customWidth="1"/>
    <col min="11763" max="11763" width="10.28515625" style="52" bestFit="1" customWidth="1"/>
    <col min="11764" max="11764" width="7.85546875" style="52" bestFit="1" customWidth="1"/>
    <col min="11765" max="11765" width="7" style="52" bestFit="1" customWidth="1"/>
    <col min="11766" max="11766" width="7.5703125" style="52" bestFit="1" customWidth="1"/>
    <col min="11767" max="11768" width="10.7109375" style="52" customWidth="1"/>
    <col min="11769" max="12017" width="8.85546875" style="52"/>
    <col min="12018" max="12018" width="33.85546875" style="52" customWidth="1"/>
    <col min="12019" max="12019" width="10.28515625" style="52" bestFit="1" customWidth="1"/>
    <col min="12020" max="12020" width="7.85546875" style="52" bestFit="1" customWidth="1"/>
    <col min="12021" max="12021" width="7" style="52" bestFit="1" customWidth="1"/>
    <col min="12022" max="12022" width="7.5703125" style="52" bestFit="1" customWidth="1"/>
    <col min="12023" max="12024" width="10.7109375" style="52" customWidth="1"/>
    <col min="12025" max="12273" width="8.85546875" style="52"/>
    <col min="12274" max="12274" width="33.85546875" style="52" customWidth="1"/>
    <col min="12275" max="12275" width="10.28515625" style="52" bestFit="1" customWidth="1"/>
    <col min="12276" max="12276" width="7.85546875" style="52" bestFit="1" customWidth="1"/>
    <col min="12277" max="12277" width="7" style="52" bestFit="1" customWidth="1"/>
    <col min="12278" max="12278" width="7.5703125" style="52" bestFit="1" customWidth="1"/>
    <col min="12279" max="12280" width="10.7109375" style="52" customWidth="1"/>
    <col min="12281" max="12529" width="8.85546875" style="52"/>
    <col min="12530" max="12530" width="33.85546875" style="52" customWidth="1"/>
    <col min="12531" max="12531" width="10.28515625" style="52" bestFit="1" customWidth="1"/>
    <col min="12532" max="12532" width="7.85546875" style="52" bestFit="1" customWidth="1"/>
    <col min="12533" max="12533" width="7" style="52" bestFit="1" customWidth="1"/>
    <col min="12534" max="12534" width="7.5703125" style="52" bestFit="1" customWidth="1"/>
    <col min="12535" max="12536" width="10.7109375" style="52" customWidth="1"/>
    <col min="12537" max="12785" width="8.85546875" style="52"/>
    <col min="12786" max="12786" width="33.85546875" style="52" customWidth="1"/>
    <col min="12787" max="12787" width="10.28515625" style="52" bestFit="1" customWidth="1"/>
    <col min="12788" max="12788" width="7.85546875" style="52" bestFit="1" customWidth="1"/>
    <col min="12789" max="12789" width="7" style="52" bestFit="1" customWidth="1"/>
    <col min="12790" max="12790" width="7.5703125" style="52" bestFit="1" customWidth="1"/>
    <col min="12791" max="12792" width="10.7109375" style="52" customWidth="1"/>
    <col min="12793" max="13041" width="8.85546875" style="52"/>
    <col min="13042" max="13042" width="33.85546875" style="52" customWidth="1"/>
    <col min="13043" max="13043" width="10.28515625" style="52" bestFit="1" customWidth="1"/>
    <col min="13044" max="13044" width="7.85546875" style="52" bestFit="1" customWidth="1"/>
    <col min="13045" max="13045" width="7" style="52" bestFit="1" customWidth="1"/>
    <col min="13046" max="13046" width="7.5703125" style="52" bestFit="1" customWidth="1"/>
    <col min="13047" max="13048" width="10.7109375" style="52" customWidth="1"/>
    <col min="13049" max="13297" width="8.85546875" style="52"/>
    <col min="13298" max="13298" width="33.85546875" style="52" customWidth="1"/>
    <col min="13299" max="13299" width="10.28515625" style="52" bestFit="1" customWidth="1"/>
    <col min="13300" max="13300" width="7.85546875" style="52" bestFit="1" customWidth="1"/>
    <col min="13301" max="13301" width="7" style="52" bestFit="1" customWidth="1"/>
    <col min="13302" max="13302" width="7.5703125" style="52" bestFit="1" customWidth="1"/>
    <col min="13303" max="13304" width="10.7109375" style="52" customWidth="1"/>
    <col min="13305" max="13553" width="8.85546875" style="52"/>
    <col min="13554" max="13554" width="33.85546875" style="52" customWidth="1"/>
    <col min="13555" max="13555" width="10.28515625" style="52" bestFit="1" customWidth="1"/>
    <col min="13556" max="13556" width="7.85546875" style="52" bestFit="1" customWidth="1"/>
    <col min="13557" max="13557" width="7" style="52" bestFit="1" customWidth="1"/>
    <col min="13558" max="13558" width="7.5703125" style="52" bestFit="1" customWidth="1"/>
    <col min="13559" max="13560" width="10.7109375" style="52" customWidth="1"/>
    <col min="13561" max="13809" width="8.85546875" style="52"/>
    <col min="13810" max="13810" width="33.85546875" style="52" customWidth="1"/>
    <col min="13811" max="13811" width="10.28515625" style="52" bestFit="1" customWidth="1"/>
    <col min="13812" max="13812" width="7.85546875" style="52" bestFit="1" customWidth="1"/>
    <col min="13813" max="13813" width="7" style="52" bestFit="1" customWidth="1"/>
    <col min="13814" max="13814" width="7.5703125" style="52" bestFit="1" customWidth="1"/>
    <col min="13815" max="13816" width="10.7109375" style="52" customWidth="1"/>
    <col min="13817" max="14065" width="8.85546875" style="52"/>
    <col min="14066" max="14066" width="33.85546875" style="52" customWidth="1"/>
    <col min="14067" max="14067" width="10.28515625" style="52" bestFit="1" customWidth="1"/>
    <col min="14068" max="14068" width="7.85546875" style="52" bestFit="1" customWidth="1"/>
    <col min="14069" max="14069" width="7" style="52" bestFit="1" customWidth="1"/>
    <col min="14070" max="14070" width="7.5703125" style="52" bestFit="1" customWidth="1"/>
    <col min="14071" max="14072" width="10.7109375" style="52" customWidth="1"/>
    <col min="14073" max="14321" width="8.85546875" style="52"/>
    <col min="14322" max="14322" width="33.85546875" style="52" customWidth="1"/>
    <col min="14323" max="14323" width="10.28515625" style="52" bestFit="1" customWidth="1"/>
    <col min="14324" max="14324" width="7.85546875" style="52" bestFit="1" customWidth="1"/>
    <col min="14325" max="14325" width="7" style="52" bestFit="1" customWidth="1"/>
    <col min="14326" max="14326" width="7.5703125" style="52" bestFit="1" customWidth="1"/>
    <col min="14327" max="14328" width="10.7109375" style="52" customWidth="1"/>
    <col min="14329" max="14577" width="8.85546875" style="52"/>
    <col min="14578" max="14578" width="33.85546875" style="52" customWidth="1"/>
    <col min="14579" max="14579" width="10.28515625" style="52" bestFit="1" customWidth="1"/>
    <col min="14580" max="14580" width="7.85546875" style="52" bestFit="1" customWidth="1"/>
    <col min="14581" max="14581" width="7" style="52" bestFit="1" customWidth="1"/>
    <col min="14582" max="14582" width="7.5703125" style="52" bestFit="1" customWidth="1"/>
    <col min="14583" max="14584" width="10.7109375" style="52" customWidth="1"/>
    <col min="14585" max="14833" width="8.85546875" style="52"/>
    <col min="14834" max="14834" width="33.85546875" style="52" customWidth="1"/>
    <col min="14835" max="14835" width="10.28515625" style="52" bestFit="1" customWidth="1"/>
    <col min="14836" max="14836" width="7.85546875" style="52" bestFit="1" customWidth="1"/>
    <col min="14837" max="14837" width="7" style="52" bestFit="1" customWidth="1"/>
    <col min="14838" max="14838" width="7.5703125" style="52" bestFit="1" customWidth="1"/>
    <col min="14839" max="14840" width="10.7109375" style="52" customWidth="1"/>
    <col min="14841" max="15089" width="8.85546875" style="52"/>
    <col min="15090" max="15090" width="33.85546875" style="52" customWidth="1"/>
    <col min="15091" max="15091" width="10.28515625" style="52" bestFit="1" customWidth="1"/>
    <col min="15092" max="15092" width="7.85546875" style="52" bestFit="1" customWidth="1"/>
    <col min="15093" max="15093" width="7" style="52" bestFit="1" customWidth="1"/>
    <col min="15094" max="15094" width="7.5703125" style="52" bestFit="1" customWidth="1"/>
    <col min="15095" max="15096" width="10.7109375" style="52" customWidth="1"/>
    <col min="15097" max="15345" width="8.85546875" style="52"/>
    <col min="15346" max="15346" width="33.85546875" style="52" customWidth="1"/>
    <col min="15347" max="15347" width="10.28515625" style="52" bestFit="1" customWidth="1"/>
    <col min="15348" max="15348" width="7.85546875" style="52" bestFit="1" customWidth="1"/>
    <col min="15349" max="15349" width="7" style="52" bestFit="1" customWidth="1"/>
    <col min="15350" max="15350" width="7.5703125" style="52" bestFit="1" customWidth="1"/>
    <col min="15351" max="15352" width="10.7109375" style="52" customWidth="1"/>
    <col min="15353" max="15601" width="8.85546875" style="52"/>
    <col min="15602" max="15602" width="33.85546875" style="52" customWidth="1"/>
    <col min="15603" max="15603" width="10.28515625" style="52" bestFit="1" customWidth="1"/>
    <col min="15604" max="15604" width="7.85546875" style="52" bestFit="1" customWidth="1"/>
    <col min="15605" max="15605" width="7" style="52" bestFit="1" customWidth="1"/>
    <col min="15606" max="15606" width="7.5703125" style="52" bestFit="1" customWidth="1"/>
    <col min="15607" max="15608" width="10.7109375" style="52" customWidth="1"/>
    <col min="15609" max="15857" width="8.85546875" style="52"/>
    <col min="15858" max="15858" width="33.85546875" style="52" customWidth="1"/>
    <col min="15859" max="15859" width="10.28515625" style="52" bestFit="1" customWidth="1"/>
    <col min="15860" max="15860" width="7.85546875" style="52" bestFit="1" customWidth="1"/>
    <col min="15861" max="15861" width="7" style="52" bestFit="1" customWidth="1"/>
    <col min="15862" max="15862" width="7.5703125" style="52" bestFit="1" customWidth="1"/>
    <col min="15863" max="15864" width="10.7109375" style="52" customWidth="1"/>
    <col min="15865" max="16113" width="8.85546875" style="52"/>
    <col min="16114" max="16114" width="33.85546875" style="52" customWidth="1"/>
    <col min="16115" max="16115" width="10.28515625" style="52" bestFit="1" customWidth="1"/>
    <col min="16116" max="16116" width="7.85546875" style="52" bestFit="1" customWidth="1"/>
    <col min="16117" max="16117" width="7" style="52" bestFit="1" customWidth="1"/>
    <col min="16118" max="16118" width="7.5703125" style="52" bestFit="1" customWidth="1"/>
    <col min="16119" max="16120" width="10.7109375" style="52" customWidth="1"/>
    <col min="16121" max="16384" width="8.85546875" style="52"/>
  </cols>
  <sheetData>
    <row r="1" spans="1:7" ht="19.5" customHeight="1">
      <c r="A1" s="49" t="s">
        <v>68</v>
      </c>
      <c r="B1" s="50"/>
      <c r="C1" s="50"/>
      <c r="D1" s="50"/>
      <c r="E1" s="50"/>
      <c r="F1" s="51"/>
    </row>
    <row r="2" spans="1:7" ht="11.65" customHeight="1">
      <c r="A2" s="53"/>
      <c r="B2" s="54"/>
      <c r="C2" s="55"/>
      <c r="D2" s="55"/>
      <c r="E2" s="55"/>
      <c r="F2" s="51"/>
    </row>
    <row r="3" spans="1:7" ht="15" customHeight="1">
      <c r="A3" s="56"/>
      <c r="B3" s="56"/>
      <c r="C3" s="55"/>
      <c r="D3" s="55"/>
      <c r="E3" s="55"/>
      <c r="F3" s="51"/>
    </row>
    <row r="4" spans="1:7" ht="15" customHeight="1">
      <c r="A4" s="57"/>
      <c r="B4" s="58" t="s">
        <v>69</v>
      </c>
      <c r="C4" s="58" t="s">
        <v>70</v>
      </c>
      <c r="D4" s="58" t="s">
        <v>71</v>
      </c>
      <c r="E4" s="58" t="s">
        <v>72</v>
      </c>
      <c r="F4" s="59" t="s">
        <v>22</v>
      </c>
      <c r="G4" s="58" t="s">
        <v>23</v>
      </c>
    </row>
    <row r="5" spans="1:7" ht="15" customHeight="1">
      <c r="A5" s="56"/>
      <c r="B5" s="60" t="s">
        <v>73</v>
      </c>
      <c r="C5" s="60" t="s">
        <v>74</v>
      </c>
      <c r="D5" s="61" t="s">
        <v>75</v>
      </c>
      <c r="E5" s="60" t="s">
        <v>23</v>
      </c>
      <c r="F5" s="62" t="s">
        <v>24</v>
      </c>
      <c r="G5" s="62" t="s">
        <v>24</v>
      </c>
    </row>
    <row r="6" spans="1:7" ht="15" customHeight="1">
      <c r="A6" s="56"/>
      <c r="B6" s="60"/>
      <c r="C6" s="60" t="s">
        <v>76</v>
      </c>
      <c r="D6" s="60" t="s">
        <v>76</v>
      </c>
      <c r="E6" s="60" t="s">
        <v>76</v>
      </c>
      <c r="F6" s="60" t="s">
        <v>77</v>
      </c>
      <c r="G6" s="60" t="s">
        <v>77</v>
      </c>
    </row>
    <row r="7" spans="1:7" ht="15" customHeight="1">
      <c r="A7" s="56"/>
      <c r="B7" s="63"/>
      <c r="C7" s="64">
        <v>2024</v>
      </c>
      <c r="D7" s="64">
        <v>2024</v>
      </c>
      <c r="E7" s="64">
        <v>2024</v>
      </c>
      <c r="F7" s="64" t="s">
        <v>7</v>
      </c>
      <c r="G7" s="64" t="s">
        <v>7</v>
      </c>
    </row>
    <row r="8" spans="1:7" ht="15" customHeight="1">
      <c r="A8" s="56"/>
      <c r="B8" s="65"/>
    </row>
    <row r="9" spans="1:7" ht="16.899999999999999" customHeight="1">
      <c r="A9" s="66" t="s">
        <v>78</v>
      </c>
      <c r="B9" s="67" t="s">
        <v>79</v>
      </c>
      <c r="C9" s="68">
        <v>3529.6074727227301</v>
      </c>
      <c r="D9" s="68">
        <v>3447</v>
      </c>
      <c r="E9" s="68">
        <v>30614.445834809187</v>
      </c>
      <c r="F9" s="69">
        <v>87.70127549100286</v>
      </c>
      <c r="G9" s="69">
        <v>96.648977778593874</v>
      </c>
    </row>
    <row r="10" spans="1:7" ht="16.899999999999999" customHeight="1">
      <c r="A10" s="66" t="s">
        <v>80</v>
      </c>
      <c r="B10" s="67" t="s">
        <v>81</v>
      </c>
      <c r="C10" s="68">
        <v>661</v>
      </c>
      <c r="D10" s="68">
        <v>668.83</v>
      </c>
      <c r="E10" s="68">
        <v>5438.0739999999996</v>
      </c>
      <c r="F10" s="69">
        <v>94.593734530796993</v>
      </c>
      <c r="G10" s="69">
        <v>92.942944097750441</v>
      </c>
    </row>
    <row r="11" spans="1:7" ht="16.899999999999999" customHeight="1">
      <c r="A11" s="66" t="s">
        <v>82</v>
      </c>
      <c r="B11" s="67" t="s">
        <v>83</v>
      </c>
      <c r="C11" s="68">
        <v>519</v>
      </c>
      <c r="D11" s="68">
        <v>527.59</v>
      </c>
      <c r="E11" s="68">
        <v>4492.0755555555561</v>
      </c>
      <c r="F11" s="69">
        <v>105.94938460028034</v>
      </c>
      <c r="G11" s="69">
        <v>85.117974248182492</v>
      </c>
    </row>
    <row r="12" spans="1:7" ht="16.899999999999999" customHeight="1">
      <c r="A12" s="66" t="s">
        <v>84</v>
      </c>
      <c r="B12" s="67" t="s">
        <v>79</v>
      </c>
      <c r="C12" s="68">
        <v>74.08472900000001</v>
      </c>
      <c r="D12" s="68">
        <v>64.41</v>
      </c>
      <c r="E12" s="68">
        <v>503.23790999999994</v>
      </c>
      <c r="F12" s="69">
        <v>92.075800322267455</v>
      </c>
      <c r="G12" s="69">
        <v>84.716213763833281</v>
      </c>
    </row>
    <row r="13" spans="1:7" ht="16.899999999999999" customHeight="1">
      <c r="A13" s="66" t="s">
        <v>85</v>
      </c>
      <c r="B13" s="67" t="s">
        <v>81</v>
      </c>
      <c r="C13" s="68">
        <v>1575.4082490000001</v>
      </c>
      <c r="D13" s="68">
        <v>1623.91</v>
      </c>
      <c r="E13" s="68">
        <v>11950.787369892158</v>
      </c>
      <c r="F13" s="69">
        <v>130.61967529623541</v>
      </c>
      <c r="G13" s="69">
        <v>112.62244990185613</v>
      </c>
    </row>
    <row r="14" spans="1:7" ht="16.899999999999999" customHeight="1">
      <c r="A14" s="66" t="s">
        <v>86</v>
      </c>
      <c r="B14" s="67" t="s">
        <v>81</v>
      </c>
      <c r="C14" s="68">
        <v>129.06153999999998</v>
      </c>
      <c r="D14" s="68">
        <v>126.25</v>
      </c>
      <c r="E14" s="68">
        <v>1012.5481399999999</v>
      </c>
      <c r="F14" s="69">
        <v>99.698196777469988</v>
      </c>
      <c r="G14" s="69">
        <v>97.258502027668897</v>
      </c>
    </row>
    <row r="15" spans="1:7" ht="16.899999999999999" customHeight="1">
      <c r="A15" s="66" t="s">
        <v>87</v>
      </c>
      <c r="B15" s="67" t="s">
        <v>81</v>
      </c>
      <c r="C15" s="68">
        <v>551.37558889035699</v>
      </c>
      <c r="D15" s="68">
        <v>580.87</v>
      </c>
      <c r="E15" s="68">
        <v>4026.7613701380305</v>
      </c>
      <c r="F15" s="69">
        <v>119.202054331276</v>
      </c>
      <c r="G15" s="69">
        <v>110.69605608034378</v>
      </c>
    </row>
    <row r="16" spans="1:7" ht="16.899999999999999" customHeight="1">
      <c r="A16" s="66" t="s">
        <v>88</v>
      </c>
      <c r="B16" s="67" t="s">
        <v>89</v>
      </c>
      <c r="C16" s="68">
        <v>171.51039953674956</v>
      </c>
      <c r="D16" s="68">
        <v>173.97</v>
      </c>
      <c r="E16" s="68">
        <v>1349.6604112062598</v>
      </c>
      <c r="F16" s="69">
        <v>104.98883193300846</v>
      </c>
      <c r="G16" s="69">
        <v>103.56271267844492</v>
      </c>
    </row>
    <row r="17" spans="1:7" ht="16.899999999999999" customHeight="1">
      <c r="A17" s="66" t="s">
        <v>90</v>
      </c>
      <c r="B17" s="67" t="s">
        <v>79</v>
      </c>
      <c r="C17" s="68">
        <v>12.005944325629171</v>
      </c>
      <c r="D17" s="68">
        <v>12.57</v>
      </c>
      <c r="E17" s="68">
        <v>93.530357690022271</v>
      </c>
      <c r="F17" s="69">
        <v>111.36433579150035</v>
      </c>
      <c r="G17" s="69">
        <v>111.19888615013403</v>
      </c>
    </row>
    <row r="18" spans="1:7" ht="16.899999999999999" customHeight="1">
      <c r="A18" s="66" t="s">
        <v>91</v>
      </c>
      <c r="B18" s="67" t="s">
        <v>81</v>
      </c>
      <c r="C18" s="68">
        <v>26.213999999999999</v>
      </c>
      <c r="D18" s="68">
        <v>28</v>
      </c>
      <c r="E18" s="68">
        <v>1062.9394430745022</v>
      </c>
      <c r="F18" s="69">
        <v>112.65303171491918</v>
      </c>
      <c r="G18" s="69">
        <v>114.19528301488472</v>
      </c>
    </row>
    <row r="19" spans="1:7" ht="16.899999999999999" customHeight="1">
      <c r="A19" s="66" t="s">
        <v>92</v>
      </c>
      <c r="B19" s="67" t="s">
        <v>81</v>
      </c>
      <c r="C19" s="68">
        <v>27.571315201379701</v>
      </c>
      <c r="D19" s="68">
        <v>27.68</v>
      </c>
      <c r="E19" s="68">
        <v>215.4522548115547</v>
      </c>
      <c r="F19" s="69">
        <v>107.67493163394487</v>
      </c>
      <c r="G19" s="69">
        <v>104.97483136521777</v>
      </c>
    </row>
    <row r="20" spans="1:7" ht="16.899999999999999" customHeight="1">
      <c r="A20" s="66" t="s">
        <v>93</v>
      </c>
      <c r="B20" s="67" t="s">
        <v>81</v>
      </c>
      <c r="C20" s="68">
        <v>1282.9851045199232</v>
      </c>
      <c r="D20" s="68">
        <v>1309.3599999999999</v>
      </c>
      <c r="E20" s="68">
        <v>9971.0240953296106</v>
      </c>
      <c r="F20" s="69">
        <v>107.65973277103438</v>
      </c>
      <c r="G20" s="69">
        <v>106.29553208295579</v>
      </c>
    </row>
    <row r="21" spans="1:7" ht="16.899999999999999" customHeight="1">
      <c r="A21" s="66" t="s">
        <v>94</v>
      </c>
      <c r="B21" s="67" t="s">
        <v>81</v>
      </c>
      <c r="C21" s="68">
        <v>700.42145499912613</v>
      </c>
      <c r="D21" s="68">
        <v>742.26</v>
      </c>
      <c r="E21" s="68">
        <v>5444.2215749338393</v>
      </c>
      <c r="F21" s="69">
        <v>98.533950315377197</v>
      </c>
      <c r="G21" s="69">
        <v>100.94236628817742</v>
      </c>
    </row>
    <row r="22" spans="1:7" ht="16.899999999999999" customHeight="1">
      <c r="A22" s="66" t="s">
        <v>95</v>
      </c>
      <c r="B22" s="67" t="s">
        <v>89</v>
      </c>
      <c r="C22" s="68">
        <v>386.12898545268547</v>
      </c>
      <c r="D22" s="68">
        <v>380.25</v>
      </c>
      <c r="E22" s="68">
        <v>2913.9688393317674</v>
      </c>
      <c r="F22" s="69">
        <v>99.370284488476841</v>
      </c>
      <c r="G22" s="69">
        <v>96.283226083791178</v>
      </c>
    </row>
    <row r="23" spans="1:7" ht="16.899999999999999" customHeight="1">
      <c r="A23" s="26" t="s">
        <v>96</v>
      </c>
      <c r="B23" s="67" t="s">
        <v>97</v>
      </c>
      <c r="C23" s="68">
        <v>620.94875017788343</v>
      </c>
      <c r="D23" s="68">
        <v>620.01</v>
      </c>
      <c r="E23" s="68">
        <v>4840.4345546639133</v>
      </c>
      <c r="F23" s="69">
        <v>96.838224613006119</v>
      </c>
      <c r="G23" s="69">
        <v>105.5419695355835</v>
      </c>
    </row>
    <row r="24" spans="1:7" ht="16.899999999999999" customHeight="1">
      <c r="A24" s="26" t="s">
        <v>98</v>
      </c>
      <c r="B24" s="67" t="s">
        <v>99</v>
      </c>
      <c r="C24" s="68">
        <v>89.354167890500221</v>
      </c>
      <c r="D24" s="68">
        <v>90.81</v>
      </c>
      <c r="E24" s="68">
        <v>668.06791078482149</v>
      </c>
      <c r="F24" s="69">
        <v>109.82891373705372</v>
      </c>
      <c r="G24" s="69">
        <v>115.57144574485409</v>
      </c>
    </row>
    <row r="25" spans="1:7" ht="30" customHeight="1">
      <c r="A25" s="70" t="s">
        <v>100</v>
      </c>
      <c r="B25" s="62" t="s">
        <v>81</v>
      </c>
      <c r="C25" s="71">
        <v>117.87281447443083</v>
      </c>
      <c r="D25" s="71">
        <v>123.67</v>
      </c>
      <c r="E25" s="71">
        <v>908.66563253042307</v>
      </c>
      <c r="F25" s="72">
        <v>117.44603021612971</v>
      </c>
      <c r="G25" s="72">
        <v>106.23319876060148</v>
      </c>
    </row>
    <row r="26" spans="1:7" ht="16.899999999999999" customHeight="1">
      <c r="A26" s="66" t="s">
        <v>101</v>
      </c>
      <c r="B26" s="67" t="s">
        <v>102</v>
      </c>
      <c r="C26" s="68">
        <v>660.21222742725297</v>
      </c>
      <c r="D26" s="68">
        <v>677.77</v>
      </c>
      <c r="E26" s="68">
        <v>4776.0747845033657</v>
      </c>
      <c r="F26" s="69">
        <v>108.40801596906834</v>
      </c>
      <c r="G26" s="69">
        <v>103.65646367081003</v>
      </c>
    </row>
    <row r="27" spans="1:7" ht="16.899999999999999" customHeight="1">
      <c r="A27" s="73" t="s">
        <v>103</v>
      </c>
      <c r="B27" s="67" t="s">
        <v>104</v>
      </c>
      <c r="C27" s="68">
        <v>32.899644537805756</v>
      </c>
      <c r="D27" s="68">
        <v>32.090000000000003</v>
      </c>
      <c r="E27" s="68">
        <v>238.66221163214658</v>
      </c>
      <c r="F27" s="69">
        <v>112.05081271771571</v>
      </c>
      <c r="G27" s="69">
        <v>104.36272762020515</v>
      </c>
    </row>
    <row r="28" spans="1:7" ht="16.899999999999999" customHeight="1">
      <c r="A28" s="66" t="s">
        <v>105</v>
      </c>
      <c r="B28" s="67" t="s">
        <v>79</v>
      </c>
      <c r="C28" s="68">
        <v>226.04815597183099</v>
      </c>
      <c r="D28" s="68">
        <v>202.35</v>
      </c>
      <c r="E28" s="68">
        <v>1806.7837248028168</v>
      </c>
      <c r="F28" s="69">
        <v>116.13175231743138</v>
      </c>
      <c r="G28" s="69">
        <v>108.8866937912981</v>
      </c>
    </row>
    <row r="29" spans="1:7" ht="16.899999999999999" customHeight="1">
      <c r="A29" s="66" t="s">
        <v>106</v>
      </c>
      <c r="B29" s="67" t="s">
        <v>81</v>
      </c>
      <c r="C29" s="68">
        <v>287.02403953756914</v>
      </c>
      <c r="D29" s="68">
        <v>277.36</v>
      </c>
      <c r="E29" s="68">
        <v>2098.4831493749339</v>
      </c>
      <c r="F29" s="69">
        <v>101.37304334644044</v>
      </c>
      <c r="G29" s="69">
        <v>112.29749595067014</v>
      </c>
    </row>
    <row r="30" spans="1:7" ht="16.899999999999999" customHeight="1">
      <c r="A30" s="66" t="s">
        <v>107</v>
      </c>
      <c r="B30" s="67" t="s">
        <v>81</v>
      </c>
      <c r="C30" s="68">
        <v>117.60793328181774</v>
      </c>
      <c r="D30" s="68">
        <v>120.61</v>
      </c>
      <c r="E30" s="68">
        <v>898.42914331889267</v>
      </c>
      <c r="F30" s="69">
        <v>100.70242006972229</v>
      </c>
      <c r="G30" s="69">
        <v>108.41000439411424</v>
      </c>
    </row>
    <row r="31" spans="1:7" ht="16.899999999999999" customHeight="1">
      <c r="A31" s="66" t="s">
        <v>108</v>
      </c>
      <c r="B31" s="67" t="s">
        <v>109</v>
      </c>
      <c r="C31" s="68">
        <v>14.875309749313029</v>
      </c>
      <c r="D31" s="68">
        <v>15.6</v>
      </c>
      <c r="E31" s="68">
        <v>119.34944647435903</v>
      </c>
      <c r="F31" s="69">
        <v>106.30602490029291</v>
      </c>
      <c r="G31" s="69">
        <v>101.31150239709979</v>
      </c>
    </row>
    <row r="32" spans="1:7" ht="16.899999999999999" customHeight="1">
      <c r="A32" s="66" t="s">
        <v>110</v>
      </c>
      <c r="B32" s="67" t="s">
        <v>79</v>
      </c>
      <c r="C32" s="68">
        <v>2144.7106340532459</v>
      </c>
      <c r="D32" s="68">
        <v>2188.62</v>
      </c>
      <c r="E32" s="68">
        <v>14843.251462185988</v>
      </c>
      <c r="F32" s="69">
        <v>125.5588207478277</v>
      </c>
      <c r="G32" s="69">
        <v>101.79607955386432</v>
      </c>
    </row>
    <row r="33" spans="1:7" ht="16.899999999999999" customHeight="1">
      <c r="A33" s="26" t="s">
        <v>111</v>
      </c>
      <c r="B33" s="67" t="s">
        <v>81</v>
      </c>
      <c r="C33" s="68">
        <v>1722.9463630279456</v>
      </c>
      <c r="D33" s="68">
        <v>1770.97</v>
      </c>
      <c r="E33" s="68">
        <v>12329.067963561582</v>
      </c>
      <c r="F33" s="69">
        <v>117.47750485263602</v>
      </c>
      <c r="G33" s="69">
        <v>117.14535535789219</v>
      </c>
    </row>
    <row r="34" spans="1:7" ht="16.899999999999999" customHeight="1">
      <c r="A34" s="66" t="s">
        <v>112</v>
      </c>
      <c r="B34" s="67" t="s">
        <v>81</v>
      </c>
      <c r="C34" s="68">
        <v>1295.9608738001807</v>
      </c>
      <c r="D34" s="68">
        <v>1466</v>
      </c>
      <c r="E34" s="68">
        <v>9435.2338031679501</v>
      </c>
      <c r="F34" s="69">
        <v>128.37162374331336</v>
      </c>
      <c r="G34" s="69">
        <v>131.02426452527843</v>
      </c>
    </row>
    <row r="35" spans="1:7" ht="16.899999999999999" customHeight="1">
      <c r="A35" s="66" t="s">
        <v>113</v>
      </c>
      <c r="B35" s="67" t="s">
        <v>102</v>
      </c>
      <c r="C35" s="68">
        <v>16.511282000000001</v>
      </c>
      <c r="D35" s="68">
        <v>15.14</v>
      </c>
      <c r="E35" s="68">
        <v>123.58229900000003</v>
      </c>
      <c r="F35" s="69">
        <v>78.434316872120618</v>
      </c>
      <c r="G35" s="69">
        <v>94.765095746009763</v>
      </c>
    </row>
    <row r="36" spans="1:7" ht="30" customHeight="1">
      <c r="A36" s="74" t="s">
        <v>114</v>
      </c>
      <c r="B36" s="75" t="s">
        <v>115</v>
      </c>
      <c r="C36" s="71">
        <v>50.407435792580799</v>
      </c>
      <c r="D36" s="71">
        <v>51.774550000000005</v>
      </c>
      <c r="E36" s="71">
        <v>359.35850080308086</v>
      </c>
      <c r="F36" s="72">
        <v>87.288604450547524</v>
      </c>
      <c r="G36" s="72">
        <v>106.97808803565636</v>
      </c>
    </row>
    <row r="37" spans="1:7" ht="16.899999999999999" customHeight="1">
      <c r="A37" s="66" t="s">
        <v>116</v>
      </c>
      <c r="B37" s="67" t="s">
        <v>117</v>
      </c>
      <c r="C37" s="68">
        <v>1195.91620250152</v>
      </c>
      <c r="D37" s="68">
        <v>1274.07</v>
      </c>
      <c r="E37" s="68">
        <v>7977.6733593334993</v>
      </c>
      <c r="F37" s="69">
        <v>120.62103446328794</v>
      </c>
      <c r="G37" s="69">
        <v>102.11251264400387</v>
      </c>
    </row>
    <row r="38" spans="1:7" ht="16.899999999999999" customHeight="1">
      <c r="A38" s="66" t="s">
        <v>118</v>
      </c>
      <c r="B38" s="67" t="s">
        <v>119</v>
      </c>
      <c r="C38" s="68">
        <v>29.71986363773896</v>
      </c>
      <c r="D38" s="68">
        <v>31.3</v>
      </c>
      <c r="E38" s="68">
        <v>205.86339172820371</v>
      </c>
      <c r="F38" s="69">
        <v>146.96362609584364</v>
      </c>
      <c r="G38" s="69">
        <v>108.72255142126046</v>
      </c>
    </row>
    <row r="39" spans="1:7" ht="16.899999999999999" customHeight="1">
      <c r="A39" s="66" t="s">
        <v>120</v>
      </c>
      <c r="B39" s="67" t="s">
        <v>81</v>
      </c>
      <c r="C39" s="68">
        <v>297.83607302298753</v>
      </c>
      <c r="D39" s="68">
        <v>280.47000000000003</v>
      </c>
      <c r="E39" s="68">
        <v>2022.4936475415955</v>
      </c>
      <c r="F39" s="69">
        <v>130.90857821854024</v>
      </c>
      <c r="G39" s="69">
        <v>106.89688011502648</v>
      </c>
    </row>
    <row r="40" spans="1:7" ht="16.899999999999999" customHeight="1">
      <c r="A40" s="66" t="s">
        <v>121</v>
      </c>
      <c r="B40" s="67" t="s">
        <v>122</v>
      </c>
      <c r="C40" s="68">
        <v>26.312323805400201</v>
      </c>
      <c r="D40" s="68">
        <v>26.86</v>
      </c>
      <c r="E40" s="68">
        <v>196.93303040774887</v>
      </c>
      <c r="F40" s="69">
        <v>109.7518297384195</v>
      </c>
      <c r="G40" s="69">
        <v>110.89555718008413</v>
      </c>
    </row>
    <row r="41" spans="1:7" ht="16.899999999999999" customHeight="1">
      <c r="A41" s="66" t="s">
        <v>123</v>
      </c>
      <c r="B41" s="67" t="s">
        <v>83</v>
      </c>
      <c r="C41" s="68">
        <v>326.4661488209648</v>
      </c>
      <c r="D41" s="68">
        <v>333.69</v>
      </c>
      <c r="E41" s="68">
        <v>2606.2493226961274</v>
      </c>
      <c r="F41" s="69">
        <v>104.04907110965699</v>
      </c>
      <c r="G41" s="69">
        <v>105.55024777139334</v>
      </c>
    </row>
    <row r="42" spans="1:7" ht="15">
      <c r="A42" s="55"/>
      <c r="F42" s="76"/>
    </row>
    <row r="43" spans="1:7" ht="15">
      <c r="F43" s="76"/>
    </row>
    <row r="44" spans="1:7" ht="15">
      <c r="F44" s="76"/>
    </row>
    <row r="45" spans="1:7" ht="15">
      <c r="F45" s="76"/>
    </row>
    <row r="46" spans="1:7" ht="15">
      <c r="F46" s="76"/>
    </row>
    <row r="47" spans="1:7" ht="15">
      <c r="F47" s="76"/>
    </row>
    <row r="48" spans="1:7" ht="15">
      <c r="F48" s="76"/>
    </row>
    <row r="49" spans="1:6" ht="15">
      <c r="F49" s="76"/>
    </row>
    <row r="50" spans="1:6" ht="15">
      <c r="A50" s="51"/>
      <c r="B50" s="51"/>
      <c r="C50" s="51"/>
      <c r="D50" s="51"/>
      <c r="E50" s="51"/>
      <c r="F50" s="76"/>
    </row>
    <row r="51" spans="1:6" ht="15">
      <c r="A51" s="51"/>
      <c r="B51" s="51"/>
      <c r="C51" s="51"/>
      <c r="D51" s="51"/>
      <c r="E51" s="51"/>
      <c r="F51" s="76"/>
    </row>
    <row r="52" spans="1:6" ht="15">
      <c r="A52" s="51"/>
      <c r="B52" s="51"/>
      <c r="C52" s="51"/>
      <c r="D52" s="51"/>
      <c r="E52" s="51"/>
      <c r="F52" s="76"/>
    </row>
    <row r="53" spans="1:6" ht="15">
      <c r="A53" s="51"/>
      <c r="B53" s="51"/>
      <c r="C53" s="51"/>
      <c r="D53" s="51"/>
      <c r="E53" s="51"/>
      <c r="F53" s="51"/>
    </row>
    <row r="54" spans="1:6" ht="15">
      <c r="A54" s="51"/>
      <c r="B54" s="51"/>
      <c r="C54" s="51"/>
      <c r="D54" s="51"/>
      <c r="E54" s="51"/>
      <c r="F54" s="51"/>
    </row>
    <row r="55" spans="1:6" ht="15">
      <c r="A55" s="51"/>
      <c r="B55" s="51"/>
      <c r="C55" s="51"/>
      <c r="D55" s="51"/>
      <c r="E55" s="51"/>
      <c r="F55" s="51"/>
    </row>
    <row r="56" spans="1:6" ht="15">
      <c r="A56" s="51"/>
      <c r="B56" s="51"/>
      <c r="C56" s="51"/>
      <c r="D56" s="51"/>
      <c r="E56" s="51"/>
      <c r="F56" s="51"/>
    </row>
    <row r="57" spans="1:6" ht="15">
      <c r="A57" s="51"/>
      <c r="B57" s="51"/>
      <c r="C57" s="51"/>
      <c r="D57" s="51"/>
      <c r="E57" s="51"/>
      <c r="F57" s="51"/>
    </row>
    <row r="58" spans="1:6" ht="15">
      <c r="A58" s="51"/>
      <c r="B58" s="51"/>
      <c r="C58" s="51"/>
      <c r="D58" s="51"/>
      <c r="E58" s="51"/>
      <c r="F58" s="51"/>
    </row>
    <row r="59" spans="1:6" ht="15">
      <c r="A59" s="51"/>
      <c r="B59" s="51"/>
      <c r="C59" s="51"/>
      <c r="D59" s="51"/>
      <c r="E59" s="51"/>
      <c r="F59" s="51"/>
    </row>
    <row r="60" spans="1:6" ht="15">
      <c r="A60" s="51"/>
      <c r="B60" s="51"/>
      <c r="C60" s="51"/>
      <c r="D60" s="51"/>
      <c r="E60" s="51"/>
      <c r="F60" s="51"/>
    </row>
    <row r="61" spans="1:6" ht="15">
      <c r="A61" s="51"/>
      <c r="B61" s="51"/>
      <c r="C61" s="51"/>
      <c r="D61" s="51"/>
      <c r="E61" s="51"/>
      <c r="F61" s="51"/>
    </row>
    <row r="62" spans="1:6" ht="15">
      <c r="A62" s="51"/>
      <c r="B62" s="51"/>
      <c r="C62" s="51"/>
      <c r="D62" s="51"/>
      <c r="E62" s="51"/>
      <c r="F62" s="51"/>
    </row>
    <row r="63" spans="1:6" ht="15">
      <c r="A63" s="51"/>
      <c r="B63" s="51"/>
      <c r="C63" s="51"/>
      <c r="D63" s="51"/>
      <c r="E63" s="51"/>
      <c r="F63" s="51"/>
    </row>
    <row r="64" spans="1:6" ht="15">
      <c r="A64" s="51"/>
      <c r="B64" s="51"/>
      <c r="C64" s="51"/>
      <c r="D64" s="51"/>
      <c r="E64" s="51"/>
      <c r="F64" s="51"/>
    </row>
    <row r="65" spans="1:6" ht="15">
      <c r="A65" s="51"/>
      <c r="B65" s="51"/>
      <c r="C65" s="51"/>
      <c r="D65" s="51"/>
      <c r="E65" s="51"/>
      <c r="F65" s="51"/>
    </row>
    <row r="66" spans="1:6" ht="18" customHeight="1">
      <c r="A66" s="51"/>
      <c r="B66" s="51"/>
      <c r="C66" s="51"/>
      <c r="D66" s="51"/>
      <c r="E66" s="51"/>
      <c r="F66" s="51"/>
    </row>
    <row r="67" spans="1:6" ht="18" customHeight="1">
      <c r="A67" s="51"/>
      <c r="B67" s="51"/>
      <c r="C67" s="51"/>
      <c r="D67" s="51"/>
      <c r="E67" s="51"/>
      <c r="F67" s="51"/>
    </row>
    <row r="68" spans="1:6" ht="18" customHeight="1">
      <c r="A68" s="51"/>
      <c r="B68" s="51"/>
      <c r="C68" s="51"/>
      <c r="D68" s="51"/>
      <c r="E68" s="51"/>
      <c r="F68" s="51"/>
    </row>
    <row r="69" spans="1:6" ht="18" customHeight="1">
      <c r="A69" s="51"/>
      <c r="B69" s="51"/>
      <c r="C69" s="51"/>
      <c r="D69" s="51"/>
      <c r="E69" s="51"/>
      <c r="F69" s="51"/>
    </row>
    <row r="70" spans="1:6" ht="18" customHeight="1">
      <c r="A70" s="51"/>
      <c r="B70" s="51"/>
      <c r="C70" s="51"/>
      <c r="D70" s="51"/>
      <c r="E70" s="51"/>
      <c r="F70" s="51"/>
    </row>
    <row r="71" spans="1:6" ht="18" customHeight="1">
      <c r="A71" s="51"/>
      <c r="B71" s="51"/>
      <c r="C71" s="51"/>
      <c r="D71" s="51"/>
      <c r="E71" s="51"/>
      <c r="F71" s="51"/>
    </row>
    <row r="72" spans="1:6" ht="18" customHeight="1">
      <c r="A72" s="51"/>
      <c r="B72" s="51"/>
      <c r="C72" s="51"/>
      <c r="D72" s="51"/>
      <c r="E72" s="51"/>
      <c r="F72" s="51"/>
    </row>
    <row r="73" spans="1:6" ht="18" customHeight="1">
      <c r="A73" s="51"/>
      <c r="B73" s="51"/>
      <c r="C73" s="51"/>
      <c r="D73" s="51"/>
      <c r="E73" s="51"/>
      <c r="F73" s="51"/>
    </row>
  </sheetData>
  <pageMargins left="0.78740157480314998" right="0.47244094488188998" top="0.74803149606299202" bottom="0.47244094488188998" header="0.43307086614173201" footer="0.31496062992126"/>
  <pageSetup paperSize="9" firstPageNumber="29" orientation="portrait" r:id="rId1"/>
  <headerFooter alignWithMargins="0">
    <oddHeader>&amp;C&amp;"Times New Roman,Regular"&amp;13&amp;P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F54"/>
  <sheetViews>
    <sheetView zoomScaleNormal="100" workbookViewId="0">
      <selection activeCell="E17" sqref="E17"/>
    </sheetView>
  </sheetViews>
  <sheetFormatPr defaultColWidth="11.42578125" defaultRowHeight="16.5" customHeight="1"/>
  <cols>
    <col min="1" max="1" width="55.7109375" style="78" customWidth="1"/>
    <col min="2" max="2" width="16.140625" style="78" customWidth="1"/>
    <col min="3" max="3" width="17.140625" style="78" customWidth="1"/>
    <col min="4" max="16384" width="11.42578125" style="78"/>
  </cols>
  <sheetData>
    <row r="1" spans="1:110" ht="20.25" customHeight="1">
      <c r="A1" s="420" t="s">
        <v>124</v>
      </c>
      <c r="B1" s="420"/>
      <c r="C1" s="420"/>
    </row>
    <row r="2" spans="1:110" ht="15" customHeight="1">
      <c r="A2" s="77"/>
      <c r="B2" s="77"/>
      <c r="C2" s="77"/>
    </row>
    <row r="3" spans="1:110" ht="15" customHeight="1">
      <c r="A3" s="79"/>
      <c r="C3" s="80" t="s">
        <v>20</v>
      </c>
    </row>
    <row r="4" spans="1:110" s="83" customFormat="1" ht="15" customHeight="1">
      <c r="A4" s="81"/>
      <c r="B4" s="82" t="s">
        <v>125</v>
      </c>
      <c r="C4" s="82" t="s">
        <v>125</v>
      </c>
    </row>
    <row r="5" spans="1:110" s="83" customFormat="1" ht="15" customHeight="1">
      <c r="A5" s="84"/>
      <c r="B5" s="85" t="s">
        <v>126</v>
      </c>
      <c r="C5" s="85" t="s">
        <v>126</v>
      </c>
    </row>
    <row r="6" spans="1:110" s="83" customFormat="1" ht="15" customHeight="1">
      <c r="A6" s="84"/>
      <c r="B6" s="86" t="s">
        <v>127</v>
      </c>
      <c r="C6" s="86" t="s">
        <v>127</v>
      </c>
    </row>
    <row r="7" spans="1:110" s="83" customFormat="1" ht="15" customHeight="1">
      <c r="A7" s="84"/>
      <c r="B7" s="85" t="s">
        <v>128</v>
      </c>
      <c r="C7" s="85" t="s">
        <v>128</v>
      </c>
    </row>
    <row r="8" spans="1:110" s="83" customFormat="1" ht="15" customHeight="1">
      <c r="A8" s="84"/>
      <c r="B8" s="87" t="s">
        <v>129</v>
      </c>
      <c r="C8" s="87" t="s">
        <v>29</v>
      </c>
    </row>
    <row r="9" spans="1:110" s="83" customFormat="1" ht="18" customHeight="1">
      <c r="A9" s="84"/>
      <c r="B9" s="85"/>
      <c r="C9" s="85"/>
    </row>
    <row r="10" spans="1:110" ht="16.149999999999999" customHeight="1">
      <c r="A10" s="36" t="s">
        <v>31</v>
      </c>
      <c r="B10" s="88">
        <v>100.91</v>
      </c>
      <c r="C10" s="88">
        <v>104.5</v>
      </c>
    </row>
    <row r="11" spans="1:110" s="91" customFormat="1" ht="15.4" customHeight="1">
      <c r="A11" s="89" t="s">
        <v>32</v>
      </c>
      <c r="B11" s="90">
        <v>100</v>
      </c>
      <c r="C11" s="90">
        <v>100.1</v>
      </c>
    </row>
    <row r="12" spans="1:110" s="94" customFormat="1" ht="15.4" customHeight="1">
      <c r="A12" s="41" t="s">
        <v>33</v>
      </c>
      <c r="B12" s="92">
        <v>100</v>
      </c>
      <c r="C12" s="92">
        <v>100.1</v>
      </c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93"/>
      <c r="BW12" s="93"/>
      <c r="BX12" s="93"/>
      <c r="BY12" s="93"/>
      <c r="BZ12" s="93"/>
      <c r="CA12" s="93"/>
      <c r="CB12" s="93"/>
      <c r="CC12" s="93"/>
      <c r="CD12" s="93"/>
      <c r="CE12" s="93"/>
      <c r="CF12" s="93"/>
      <c r="CG12" s="93"/>
      <c r="CH12" s="93"/>
      <c r="CI12" s="93"/>
      <c r="CJ12" s="93"/>
      <c r="CK12" s="93"/>
      <c r="CL12" s="93"/>
      <c r="CM12" s="93"/>
      <c r="CN12" s="93"/>
      <c r="CO12" s="93"/>
      <c r="CP12" s="93"/>
      <c r="CQ12" s="93"/>
      <c r="CR12" s="93"/>
      <c r="CS12" s="93"/>
      <c r="CT12" s="93"/>
      <c r="CU12" s="93"/>
      <c r="CV12" s="93"/>
      <c r="CW12" s="93"/>
      <c r="CX12" s="93"/>
      <c r="CY12" s="93"/>
      <c r="CZ12" s="93"/>
      <c r="DA12" s="93"/>
      <c r="DB12" s="93"/>
      <c r="DC12" s="93"/>
      <c r="DD12" s="93"/>
      <c r="DE12" s="93"/>
      <c r="DF12" s="93"/>
    </row>
    <row r="13" spans="1:110" ht="15.4" customHeight="1">
      <c r="A13" s="41" t="s">
        <v>34</v>
      </c>
      <c r="B13" s="92">
        <v>100.1</v>
      </c>
      <c r="C13" s="92">
        <v>98.8</v>
      </c>
    </row>
    <row r="14" spans="1:110" ht="15.4" customHeight="1">
      <c r="A14" s="41" t="s">
        <v>35</v>
      </c>
      <c r="B14" s="92">
        <v>100.1</v>
      </c>
      <c r="C14" s="92">
        <v>114.5</v>
      </c>
    </row>
    <row r="15" spans="1:110" ht="15.4" customHeight="1">
      <c r="A15" s="41" t="s">
        <v>36</v>
      </c>
      <c r="B15" s="92">
        <v>99.8</v>
      </c>
      <c r="C15" s="92">
        <v>93.6</v>
      </c>
    </row>
    <row r="16" spans="1:110" ht="15.4" customHeight="1">
      <c r="A16" s="41" t="s">
        <v>37</v>
      </c>
      <c r="B16" s="92">
        <v>100.1</v>
      </c>
      <c r="C16" s="92">
        <v>113.6</v>
      </c>
    </row>
    <row r="17" spans="1:110" ht="15.4" customHeight="1">
      <c r="A17" s="95" t="s">
        <v>38</v>
      </c>
      <c r="B17" s="90">
        <v>101</v>
      </c>
      <c r="C17" s="96">
        <v>104.8</v>
      </c>
    </row>
    <row r="18" spans="1:110" s="97" customFormat="1" ht="15.4" customHeight="1">
      <c r="A18" s="41" t="s">
        <v>39</v>
      </c>
      <c r="B18" s="92">
        <v>101.1</v>
      </c>
      <c r="C18" s="92">
        <v>98.8</v>
      </c>
    </row>
    <row r="19" spans="1:110" ht="15.4" customHeight="1">
      <c r="A19" s="41" t="s">
        <v>40</v>
      </c>
      <c r="B19" s="92">
        <v>99.9</v>
      </c>
      <c r="C19" s="92">
        <v>98.1</v>
      </c>
    </row>
    <row r="20" spans="1:110" ht="15.4" customHeight="1">
      <c r="A20" s="41" t="s">
        <v>41</v>
      </c>
      <c r="B20" s="92">
        <v>99.9</v>
      </c>
      <c r="C20" s="92">
        <v>101.7</v>
      </c>
    </row>
    <row r="21" spans="1:110" ht="15.4" customHeight="1">
      <c r="A21" s="41" t="s">
        <v>42</v>
      </c>
      <c r="B21" s="92">
        <v>100.9</v>
      </c>
      <c r="C21" s="98">
        <v>103.9</v>
      </c>
    </row>
    <row r="22" spans="1:110" ht="15.4" customHeight="1">
      <c r="A22" s="41" t="s">
        <v>43</v>
      </c>
      <c r="B22" s="92">
        <v>101.3</v>
      </c>
      <c r="C22" s="92">
        <v>104.9</v>
      </c>
    </row>
    <row r="23" spans="1:110" ht="15.4" customHeight="1">
      <c r="A23" s="41" t="s">
        <v>44</v>
      </c>
      <c r="B23" s="92">
        <v>101.1</v>
      </c>
      <c r="C23" s="92">
        <v>105.9</v>
      </c>
    </row>
    <row r="24" spans="1:110" ht="27" customHeight="1">
      <c r="A24" s="41" t="s">
        <v>130</v>
      </c>
      <c r="B24" s="92">
        <v>100.4</v>
      </c>
      <c r="C24" s="92">
        <v>100.4</v>
      </c>
    </row>
    <row r="25" spans="1:110" ht="15.4" customHeight="1">
      <c r="A25" s="41" t="s">
        <v>46</v>
      </c>
      <c r="B25" s="92">
        <v>100.1</v>
      </c>
      <c r="C25" s="92">
        <v>101.9</v>
      </c>
    </row>
    <row r="26" spans="1:110" ht="15.4" customHeight="1">
      <c r="A26" s="41" t="s">
        <v>47</v>
      </c>
      <c r="B26" s="92">
        <v>100.9</v>
      </c>
      <c r="C26" s="92">
        <v>97.3</v>
      </c>
    </row>
    <row r="27" spans="1:110" ht="15.4" customHeight="1">
      <c r="A27" s="41" t="s">
        <v>48</v>
      </c>
      <c r="B27" s="92">
        <v>100.4</v>
      </c>
      <c r="C27" s="98">
        <v>100.2</v>
      </c>
    </row>
    <row r="28" spans="1:110" ht="15.4" customHeight="1">
      <c r="A28" s="41" t="s">
        <v>49</v>
      </c>
      <c r="B28" s="92">
        <v>99.8</v>
      </c>
      <c r="C28" s="92">
        <v>103.1</v>
      </c>
    </row>
    <row r="29" spans="1:110" s="99" customFormat="1" ht="15.4" customHeight="1">
      <c r="A29" s="41" t="s">
        <v>50</v>
      </c>
      <c r="B29" s="92">
        <v>100.1</v>
      </c>
      <c r="C29" s="92">
        <v>103.7</v>
      </c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78"/>
      <c r="BJ29" s="78"/>
      <c r="BK29" s="78"/>
      <c r="BL29" s="78"/>
      <c r="BM29" s="78"/>
      <c r="BN29" s="78"/>
      <c r="BO29" s="78"/>
      <c r="BP29" s="78"/>
      <c r="BQ29" s="78"/>
      <c r="BR29" s="78"/>
      <c r="BS29" s="78"/>
      <c r="BT29" s="78"/>
      <c r="BU29" s="78"/>
      <c r="BV29" s="78"/>
      <c r="BW29" s="78"/>
      <c r="BX29" s="78"/>
      <c r="BY29" s="78"/>
      <c r="BZ29" s="78"/>
      <c r="CA29" s="78"/>
      <c r="CB29" s="78"/>
      <c r="CC29" s="78"/>
      <c r="CD29" s="78"/>
      <c r="CE29" s="78"/>
      <c r="CF29" s="78"/>
      <c r="CG29" s="78"/>
      <c r="CH29" s="78"/>
      <c r="CI29" s="78"/>
      <c r="CJ29" s="78"/>
      <c r="CK29" s="78"/>
      <c r="CL29" s="78"/>
      <c r="CM29" s="78"/>
      <c r="CN29" s="78"/>
      <c r="CO29" s="78"/>
      <c r="CP29" s="78"/>
      <c r="CQ29" s="78"/>
      <c r="CR29" s="78"/>
      <c r="CS29" s="78"/>
      <c r="CT29" s="78"/>
      <c r="CU29" s="78"/>
      <c r="CV29" s="78"/>
      <c r="CW29" s="78"/>
      <c r="CX29" s="78"/>
      <c r="CY29" s="78"/>
      <c r="CZ29" s="78"/>
      <c r="DA29" s="78"/>
      <c r="DB29" s="78"/>
      <c r="DC29" s="78"/>
      <c r="DD29" s="78"/>
      <c r="DE29" s="78"/>
      <c r="DF29" s="78"/>
    </row>
    <row r="30" spans="1:110" ht="15.4" customHeight="1">
      <c r="A30" s="41" t="s">
        <v>51</v>
      </c>
      <c r="B30" s="92">
        <v>100.8</v>
      </c>
      <c r="C30" s="92">
        <v>103.7</v>
      </c>
    </row>
    <row r="31" spans="1:110" ht="15.4" customHeight="1">
      <c r="A31" s="41" t="s">
        <v>52</v>
      </c>
      <c r="B31" s="92">
        <v>100.6</v>
      </c>
      <c r="C31" s="92">
        <v>96.6</v>
      </c>
    </row>
    <row r="32" spans="1:110" ht="15.4" customHeight="1">
      <c r="A32" s="41" t="s">
        <v>53</v>
      </c>
      <c r="B32" s="92">
        <v>100.3</v>
      </c>
      <c r="C32" s="92">
        <v>110.7</v>
      </c>
    </row>
    <row r="33" spans="1:3" ht="15.4" customHeight="1">
      <c r="A33" s="41" t="s">
        <v>131</v>
      </c>
      <c r="B33" s="92">
        <v>100.6</v>
      </c>
      <c r="C33" s="92">
        <v>107.3</v>
      </c>
    </row>
    <row r="34" spans="1:3" ht="15.4" customHeight="1">
      <c r="A34" s="41" t="s">
        <v>132</v>
      </c>
      <c r="B34" s="92">
        <v>101</v>
      </c>
      <c r="C34" s="92">
        <v>105</v>
      </c>
    </row>
    <row r="35" spans="1:3" ht="15.4" customHeight="1">
      <c r="A35" s="41" t="s">
        <v>56</v>
      </c>
      <c r="B35" s="92">
        <v>100.8</v>
      </c>
      <c r="C35" s="92">
        <v>107.6</v>
      </c>
    </row>
    <row r="36" spans="1:3" ht="15.4" customHeight="1">
      <c r="A36" s="41" t="s">
        <v>57</v>
      </c>
      <c r="B36" s="92">
        <v>101.1</v>
      </c>
      <c r="C36" s="92">
        <v>115.9</v>
      </c>
    </row>
    <row r="37" spans="1:3" s="97" customFormat="1" ht="15.4" customHeight="1">
      <c r="A37" s="41" t="s">
        <v>58</v>
      </c>
      <c r="B37" s="92">
        <v>100.5</v>
      </c>
      <c r="C37" s="92">
        <v>104.8</v>
      </c>
    </row>
    <row r="38" spans="1:3" s="97" customFormat="1" ht="15.4" customHeight="1">
      <c r="A38" s="41" t="s">
        <v>59</v>
      </c>
      <c r="B38" s="92">
        <v>101.3</v>
      </c>
      <c r="C38" s="92">
        <v>101.8</v>
      </c>
    </row>
    <row r="39" spans="1:3" ht="15.4" customHeight="1">
      <c r="A39" s="41" t="s">
        <v>60</v>
      </c>
      <c r="B39" s="92">
        <v>101.8</v>
      </c>
      <c r="C39" s="92">
        <v>110.9</v>
      </c>
    </row>
    <row r="40" spans="1:3" ht="15.4" customHeight="1">
      <c r="A40" s="41" t="s">
        <v>61</v>
      </c>
      <c r="B40" s="92">
        <v>101.1</v>
      </c>
      <c r="C40" s="92">
        <v>110.8</v>
      </c>
    </row>
    <row r="41" spans="1:3" ht="15.4" customHeight="1">
      <c r="A41" s="41" t="s">
        <v>62</v>
      </c>
      <c r="B41" s="92">
        <v>100.6</v>
      </c>
      <c r="C41" s="92">
        <v>92.1</v>
      </c>
    </row>
    <row r="42" spans="1:3" ht="15.4" customHeight="1">
      <c r="A42" s="100" t="s">
        <v>63</v>
      </c>
      <c r="B42" s="90">
        <v>100</v>
      </c>
      <c r="C42" s="90">
        <v>101.6</v>
      </c>
    </row>
    <row r="43" spans="1:3" ht="15.4" customHeight="1">
      <c r="A43" s="100" t="s">
        <v>133</v>
      </c>
      <c r="B43" s="90">
        <v>100.1</v>
      </c>
      <c r="C43" s="90">
        <v>100.8</v>
      </c>
    </row>
    <row r="44" spans="1:3" ht="15.4" customHeight="1">
      <c r="A44" s="41" t="s">
        <v>65</v>
      </c>
      <c r="B44" s="92">
        <v>100</v>
      </c>
      <c r="C44" s="92">
        <v>100.1</v>
      </c>
    </row>
    <row r="45" spans="1:3" ht="15.4" customHeight="1">
      <c r="A45" s="41" t="s">
        <v>66</v>
      </c>
      <c r="B45" s="92">
        <v>100.1</v>
      </c>
      <c r="C45" s="92">
        <v>112.1</v>
      </c>
    </row>
    <row r="46" spans="1:3" ht="15.4" customHeight="1">
      <c r="A46" s="41" t="s">
        <v>134</v>
      </c>
      <c r="B46" s="92">
        <v>100.1</v>
      </c>
      <c r="C46" s="92">
        <v>99.6</v>
      </c>
    </row>
    <row r="47" spans="1:3" ht="15.4" customHeight="1">
      <c r="A47" s="41" t="s">
        <v>135</v>
      </c>
      <c r="B47" s="92">
        <v>100</v>
      </c>
      <c r="C47" s="92">
        <v>94.1</v>
      </c>
    </row>
    <row r="48" spans="1:3" ht="16.149999999999999" customHeight="1">
      <c r="A48" s="101"/>
    </row>
    <row r="49" spans="1:1" ht="16.149999999999999" customHeight="1">
      <c r="A49" s="101"/>
    </row>
    <row r="50" spans="1:1" ht="16.149999999999999" customHeight="1">
      <c r="A50" s="101"/>
    </row>
    <row r="51" spans="1:1" ht="16.5" customHeight="1">
      <c r="A51" s="101"/>
    </row>
    <row r="52" spans="1:1" ht="16.5" customHeight="1">
      <c r="A52" s="101"/>
    </row>
    <row r="53" spans="1:1" ht="16.5" customHeight="1">
      <c r="A53" s="101"/>
    </row>
    <row r="54" spans="1:1" ht="16.5" customHeight="1">
      <c r="A54" s="101"/>
    </row>
  </sheetData>
  <mergeCells count="1">
    <mergeCell ref="A1:C1"/>
  </mergeCells>
  <pageMargins left="0.78740157480314998" right="0.47244094488188998" top="0.74803149606299202" bottom="0.47244094488188998" header="0.43307086614173201" footer="0.31496062992126"/>
  <pageSetup paperSize="9" firstPageNumber="29" orientation="portrait" r:id="rId1"/>
  <headerFooter alignWithMargins="0">
    <oddHeader>&amp;C&amp;"Times New Roman,Regular"&amp;13&amp;P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8"/>
  <sheetViews>
    <sheetView topLeftCell="A31" zoomScaleNormal="100" workbookViewId="0">
      <selection activeCell="E17" sqref="E17"/>
    </sheetView>
  </sheetViews>
  <sheetFormatPr defaultColWidth="9.140625" defaultRowHeight="15"/>
  <cols>
    <col min="1" max="1" width="34" style="109" customWidth="1"/>
    <col min="2" max="3" width="26" style="109" customWidth="1"/>
    <col min="4" max="16384" width="9.140625" style="109"/>
  </cols>
  <sheetData>
    <row r="1" spans="1:3" s="78" customFormat="1" ht="20.25" customHeight="1">
      <c r="A1" s="102" t="s">
        <v>136</v>
      </c>
      <c r="B1" s="103"/>
      <c r="C1" s="103"/>
    </row>
    <row r="2" spans="1:3" s="78" customFormat="1" ht="20.25" customHeight="1">
      <c r="A2" s="77" t="s">
        <v>137</v>
      </c>
      <c r="B2" s="77"/>
      <c r="C2" s="77"/>
    </row>
    <row r="3" spans="1:3" s="78" customFormat="1" ht="22.5" customHeight="1">
      <c r="A3" s="79"/>
      <c r="C3" s="80" t="s">
        <v>20</v>
      </c>
    </row>
    <row r="4" spans="1:3" s="83" customFormat="1" ht="20.25" customHeight="1">
      <c r="A4" s="81"/>
      <c r="B4" s="82" t="s">
        <v>138</v>
      </c>
      <c r="C4" s="82" t="s">
        <v>138</v>
      </c>
    </row>
    <row r="5" spans="1:3" s="83" customFormat="1" ht="20.25" customHeight="1">
      <c r="A5" s="84"/>
      <c r="B5" s="104" t="s">
        <v>139</v>
      </c>
      <c r="C5" s="104" t="s">
        <v>139</v>
      </c>
    </row>
    <row r="6" spans="1:3" s="83" customFormat="1" ht="20.25" customHeight="1">
      <c r="A6" s="84"/>
      <c r="B6" s="87" t="s">
        <v>140</v>
      </c>
      <c r="C6" s="87" t="s">
        <v>141</v>
      </c>
    </row>
    <row r="7" spans="1:3" s="83" customFormat="1" ht="17.25" customHeight="1">
      <c r="A7" s="84"/>
      <c r="B7" s="85"/>
      <c r="C7" s="85"/>
    </row>
    <row r="8" spans="1:3" s="78" customFormat="1" ht="20.25" customHeight="1">
      <c r="A8" s="105" t="s">
        <v>142</v>
      </c>
      <c r="B8" s="106">
        <v>100.91</v>
      </c>
      <c r="C8" s="106">
        <v>104.5</v>
      </c>
    </row>
    <row r="9" spans="1:3" ht="19.350000000000001" customHeight="1">
      <c r="A9" s="107" t="s">
        <v>143</v>
      </c>
      <c r="B9" s="108">
        <v>100.6</v>
      </c>
      <c r="C9" s="108">
        <v>100</v>
      </c>
    </row>
    <row r="10" spans="1:3" ht="19.350000000000001" customHeight="1">
      <c r="A10" s="107" t="s">
        <v>144</v>
      </c>
      <c r="B10" s="108">
        <v>102.5</v>
      </c>
      <c r="C10" s="108">
        <v>104.6</v>
      </c>
    </row>
    <row r="11" spans="1:3" ht="19.350000000000001" customHeight="1">
      <c r="A11" s="107" t="s">
        <v>145</v>
      </c>
      <c r="B11" s="108">
        <v>99.4</v>
      </c>
      <c r="C11" s="108">
        <v>93.1</v>
      </c>
    </row>
    <row r="12" spans="1:3" ht="19.350000000000001" customHeight="1">
      <c r="A12" s="107" t="s">
        <v>146</v>
      </c>
      <c r="B12" s="108">
        <v>100</v>
      </c>
      <c r="C12" s="108">
        <v>100</v>
      </c>
    </row>
    <row r="13" spans="1:3" ht="19.350000000000001" customHeight="1">
      <c r="A13" s="107" t="s">
        <v>147</v>
      </c>
      <c r="B13" s="108">
        <v>100.7</v>
      </c>
      <c r="C13" s="108">
        <v>106.4</v>
      </c>
    </row>
    <row r="14" spans="1:3" ht="19.350000000000001" customHeight="1">
      <c r="A14" s="107" t="s">
        <v>148</v>
      </c>
      <c r="B14" s="108">
        <v>101.7</v>
      </c>
      <c r="C14" s="108">
        <v>107.4</v>
      </c>
    </row>
    <row r="15" spans="1:3" ht="19.350000000000001" customHeight="1">
      <c r="A15" s="107" t="s">
        <v>149</v>
      </c>
      <c r="B15" s="108">
        <v>101.4</v>
      </c>
      <c r="C15" s="108">
        <v>116.8</v>
      </c>
    </row>
    <row r="16" spans="1:3" ht="19.350000000000001" customHeight="1">
      <c r="A16" s="107" t="s">
        <v>150</v>
      </c>
      <c r="B16" s="108">
        <v>100.6</v>
      </c>
      <c r="C16" s="108">
        <v>102.7</v>
      </c>
    </row>
    <row r="17" spans="1:3" ht="19.350000000000001" customHeight="1">
      <c r="A17" s="107" t="s">
        <v>151</v>
      </c>
      <c r="B17" s="108">
        <v>101.5</v>
      </c>
      <c r="C17" s="108">
        <v>113</v>
      </c>
    </row>
    <row r="18" spans="1:3" ht="19.350000000000001" customHeight="1">
      <c r="A18" s="107" t="s">
        <v>152</v>
      </c>
      <c r="B18" s="108">
        <v>100.8</v>
      </c>
      <c r="C18" s="108">
        <v>99.5</v>
      </c>
    </row>
    <row r="19" spans="1:3" ht="19.350000000000001" customHeight="1">
      <c r="A19" s="107" t="s">
        <v>153</v>
      </c>
      <c r="B19" s="108">
        <v>100.4</v>
      </c>
      <c r="C19" s="108">
        <v>107.9</v>
      </c>
    </row>
    <row r="20" spans="1:3" ht="19.350000000000001" customHeight="1">
      <c r="A20" s="107" t="s">
        <v>154</v>
      </c>
      <c r="B20" s="108">
        <v>99.8</v>
      </c>
      <c r="C20" s="108">
        <v>99.3</v>
      </c>
    </row>
    <row r="21" spans="1:3" ht="19.350000000000001" customHeight="1">
      <c r="A21" s="107" t="s">
        <v>155</v>
      </c>
      <c r="B21" s="108">
        <v>99.7</v>
      </c>
      <c r="C21" s="108">
        <v>99</v>
      </c>
    </row>
    <row r="22" spans="1:3" ht="19.350000000000001" customHeight="1">
      <c r="A22" s="107" t="s">
        <v>156</v>
      </c>
      <c r="B22" s="108">
        <v>100.4</v>
      </c>
      <c r="C22" s="108">
        <v>108.5</v>
      </c>
    </row>
    <row r="23" spans="1:3" ht="19.350000000000001" customHeight="1">
      <c r="A23" s="107" t="s">
        <v>157</v>
      </c>
      <c r="B23" s="108">
        <v>101.8</v>
      </c>
      <c r="C23" s="108">
        <v>101.1</v>
      </c>
    </row>
    <row r="24" spans="1:3" ht="19.350000000000001" customHeight="1">
      <c r="A24" s="107" t="s">
        <v>158</v>
      </c>
      <c r="B24" s="108">
        <v>100.2</v>
      </c>
      <c r="C24" s="108">
        <v>104</v>
      </c>
    </row>
    <row r="25" spans="1:3" ht="19.350000000000001" customHeight="1">
      <c r="A25" s="107" t="s">
        <v>159</v>
      </c>
      <c r="B25" s="108">
        <v>100.5</v>
      </c>
      <c r="C25" s="108">
        <v>111.1</v>
      </c>
    </row>
    <row r="26" spans="1:3" ht="19.350000000000001" customHeight="1">
      <c r="A26" s="107" t="s">
        <v>160</v>
      </c>
      <c r="B26" s="108">
        <v>99.9</v>
      </c>
      <c r="C26" s="108">
        <v>103</v>
      </c>
    </row>
    <row r="27" spans="1:3" ht="19.350000000000001" customHeight="1">
      <c r="A27" s="107" t="s">
        <v>161</v>
      </c>
      <c r="B27" s="108">
        <v>99.8</v>
      </c>
      <c r="C27" s="108">
        <v>95.7</v>
      </c>
    </row>
    <row r="28" spans="1:3" ht="19.350000000000001" customHeight="1">
      <c r="A28" s="107" t="s">
        <v>162</v>
      </c>
      <c r="B28" s="108">
        <v>101.6</v>
      </c>
      <c r="C28" s="108">
        <v>104.1</v>
      </c>
    </row>
    <row r="29" spans="1:3" ht="19.350000000000001" customHeight="1">
      <c r="A29" s="107" t="s">
        <v>163</v>
      </c>
      <c r="B29" s="108">
        <v>100.7</v>
      </c>
      <c r="C29" s="108">
        <v>106.4</v>
      </c>
    </row>
    <row r="30" spans="1:3" ht="19.350000000000001" customHeight="1">
      <c r="A30" s="107" t="s">
        <v>164</v>
      </c>
      <c r="B30" s="108">
        <v>100</v>
      </c>
      <c r="C30" s="108">
        <v>99.2</v>
      </c>
    </row>
    <row r="31" spans="1:3" ht="19.350000000000001" customHeight="1">
      <c r="A31" s="107" t="s">
        <v>165</v>
      </c>
      <c r="B31" s="108">
        <v>99.9</v>
      </c>
      <c r="C31" s="108">
        <v>100.8</v>
      </c>
    </row>
    <row r="32" spans="1:3" ht="19.350000000000001" customHeight="1">
      <c r="A32" s="107" t="s">
        <v>166</v>
      </c>
      <c r="B32" s="108">
        <v>99.4</v>
      </c>
      <c r="C32" s="108">
        <v>98.9</v>
      </c>
    </row>
    <row r="33" spans="1:3" ht="19.350000000000001" customHeight="1">
      <c r="A33" s="107" t="s">
        <v>167</v>
      </c>
      <c r="B33" s="108">
        <v>101.6</v>
      </c>
      <c r="C33" s="108">
        <v>103.4</v>
      </c>
    </row>
    <row r="34" spans="1:3" ht="19.350000000000001" customHeight="1">
      <c r="A34" s="107" t="s">
        <v>168</v>
      </c>
      <c r="B34" s="108">
        <v>101.4</v>
      </c>
      <c r="C34" s="108">
        <v>114</v>
      </c>
    </row>
    <row r="35" spans="1:3" ht="19.350000000000001" customHeight="1">
      <c r="A35" s="107" t="s">
        <v>169</v>
      </c>
      <c r="B35" s="108">
        <v>101.2</v>
      </c>
      <c r="C35" s="108">
        <v>107.3</v>
      </c>
    </row>
    <row r="36" spans="1:3" ht="19.350000000000001" customHeight="1">
      <c r="A36" s="107" t="s">
        <v>170</v>
      </c>
      <c r="B36" s="108">
        <v>100.5</v>
      </c>
      <c r="C36" s="108">
        <v>95.9</v>
      </c>
    </row>
    <row r="37" spans="1:3" ht="19.350000000000001" customHeight="1">
      <c r="A37" s="107" t="s">
        <v>171</v>
      </c>
      <c r="B37" s="108">
        <v>100.4</v>
      </c>
      <c r="C37" s="108">
        <v>100</v>
      </c>
    </row>
    <row r="38" spans="1:3" ht="19.350000000000001" customHeight="1">
      <c r="A38" s="107" t="s">
        <v>172</v>
      </c>
      <c r="B38" s="108">
        <v>100</v>
      </c>
      <c r="C38" s="108">
        <v>103.6</v>
      </c>
    </row>
    <row r="39" spans="1:3" ht="24" customHeight="1">
      <c r="A39" s="107" t="s">
        <v>173</v>
      </c>
      <c r="B39" s="108">
        <v>101</v>
      </c>
      <c r="C39" s="108">
        <v>108</v>
      </c>
    </row>
    <row r="40" spans="1:3" s="78" customFormat="1" ht="20.25" customHeight="1">
      <c r="A40" s="102" t="s">
        <v>174</v>
      </c>
      <c r="B40" s="108"/>
      <c r="C40" s="108"/>
    </row>
    <row r="41" spans="1:3" s="78" customFormat="1" ht="20.25" customHeight="1">
      <c r="A41" s="110" t="s">
        <v>175</v>
      </c>
      <c r="B41" s="108"/>
      <c r="C41" s="108"/>
    </row>
    <row r="42" spans="1:3" s="78" customFormat="1" ht="20.25" customHeight="1">
      <c r="A42" s="79"/>
      <c r="C42" s="111" t="s">
        <v>20</v>
      </c>
    </row>
    <row r="43" spans="1:3" s="83" customFormat="1" ht="20.25" customHeight="1">
      <c r="A43" s="81"/>
      <c r="B43" s="82" t="s">
        <v>138</v>
      </c>
      <c r="C43" s="82" t="s">
        <v>138</v>
      </c>
    </row>
    <row r="44" spans="1:3" s="83" customFormat="1" ht="20.25" customHeight="1">
      <c r="A44" s="84"/>
      <c r="B44" s="104" t="s">
        <v>139</v>
      </c>
      <c r="C44" s="104" t="s">
        <v>139</v>
      </c>
    </row>
    <row r="45" spans="1:3" s="83" customFormat="1" ht="20.25" customHeight="1">
      <c r="A45" s="84"/>
      <c r="B45" s="87" t="s">
        <v>140</v>
      </c>
      <c r="C45" s="87" t="s">
        <v>141</v>
      </c>
    </row>
    <row r="46" spans="1:3" ht="20.25" customHeight="1">
      <c r="A46" s="112"/>
      <c r="B46" s="113"/>
      <c r="C46" s="113"/>
    </row>
    <row r="47" spans="1:3" ht="18" customHeight="1">
      <c r="A47" s="107" t="s">
        <v>176</v>
      </c>
      <c r="B47" s="108">
        <v>99.7</v>
      </c>
      <c r="C47" s="108">
        <v>104.3</v>
      </c>
    </row>
    <row r="48" spans="1:3" ht="18" customHeight="1">
      <c r="A48" s="107" t="s">
        <v>177</v>
      </c>
      <c r="B48" s="108">
        <v>101.5</v>
      </c>
      <c r="C48" s="108">
        <v>146.69999999999999</v>
      </c>
    </row>
    <row r="49" spans="1:3" ht="18" customHeight="1">
      <c r="A49" s="107" t="s">
        <v>178</v>
      </c>
      <c r="B49" s="108">
        <v>100.5</v>
      </c>
      <c r="C49" s="108">
        <v>118.2</v>
      </c>
    </row>
    <row r="50" spans="1:3" ht="18" customHeight="1">
      <c r="A50" s="107" t="s">
        <v>179</v>
      </c>
      <c r="B50" s="108">
        <v>100.5</v>
      </c>
      <c r="C50" s="108">
        <v>107.9</v>
      </c>
    </row>
    <row r="51" spans="1:3" ht="18" customHeight="1">
      <c r="A51" s="107" t="s">
        <v>180</v>
      </c>
      <c r="B51" s="108">
        <v>100.5</v>
      </c>
      <c r="C51" s="108">
        <v>104.1</v>
      </c>
    </row>
    <row r="52" spans="1:3" ht="18" customHeight="1">
      <c r="A52" s="107" t="s">
        <v>181</v>
      </c>
      <c r="B52" s="108">
        <v>100.3</v>
      </c>
      <c r="C52" s="108">
        <v>100.7</v>
      </c>
    </row>
    <row r="53" spans="1:3" ht="18" customHeight="1">
      <c r="A53" s="107" t="s">
        <v>182</v>
      </c>
      <c r="B53" s="108">
        <v>102.2</v>
      </c>
      <c r="C53" s="108">
        <v>117.1</v>
      </c>
    </row>
    <row r="54" spans="1:3" ht="18" customHeight="1">
      <c r="A54" s="107" t="s">
        <v>183</v>
      </c>
      <c r="B54" s="108">
        <v>100.2</v>
      </c>
      <c r="C54" s="108">
        <v>108.4</v>
      </c>
    </row>
    <row r="55" spans="1:3" ht="18" customHeight="1">
      <c r="A55" s="107" t="s">
        <v>184</v>
      </c>
      <c r="B55" s="108">
        <v>101.7</v>
      </c>
      <c r="C55" s="108">
        <v>101.9</v>
      </c>
    </row>
    <row r="56" spans="1:3" ht="18" customHeight="1">
      <c r="A56" s="107" t="s">
        <v>185</v>
      </c>
      <c r="B56" s="108">
        <v>100.7</v>
      </c>
      <c r="C56" s="108">
        <v>96.2</v>
      </c>
    </row>
    <row r="57" spans="1:3" ht="18" customHeight="1">
      <c r="A57" s="107" t="s">
        <v>186</v>
      </c>
      <c r="B57" s="108">
        <v>101.6</v>
      </c>
      <c r="C57" s="108">
        <v>143.6</v>
      </c>
    </row>
    <row r="58" spans="1:3" ht="18" customHeight="1">
      <c r="A58" s="107" t="s">
        <v>187</v>
      </c>
      <c r="B58" s="108">
        <v>100</v>
      </c>
      <c r="C58" s="108">
        <v>97.2</v>
      </c>
    </row>
    <row r="59" spans="1:3" ht="18" customHeight="1">
      <c r="A59" s="107" t="s">
        <v>188</v>
      </c>
      <c r="B59" s="108">
        <v>99.8</v>
      </c>
      <c r="C59" s="108">
        <v>101.8</v>
      </c>
    </row>
    <row r="60" spans="1:3" ht="18" customHeight="1">
      <c r="A60" s="107" t="s">
        <v>189</v>
      </c>
      <c r="B60" s="108">
        <v>103.9</v>
      </c>
      <c r="C60" s="108">
        <v>108.5</v>
      </c>
    </row>
    <row r="61" spans="1:3" ht="18" customHeight="1">
      <c r="A61" s="107" t="s">
        <v>190</v>
      </c>
      <c r="B61" s="108">
        <v>101.2</v>
      </c>
      <c r="C61" s="108">
        <v>105.4</v>
      </c>
    </row>
    <row r="62" spans="1:3" ht="18" customHeight="1">
      <c r="A62" s="107" t="s">
        <v>191</v>
      </c>
      <c r="B62" s="108">
        <v>101.7</v>
      </c>
      <c r="C62" s="108">
        <v>105.2</v>
      </c>
    </row>
    <row r="63" spans="1:3" ht="18" customHeight="1">
      <c r="A63" s="107" t="s">
        <v>192</v>
      </c>
      <c r="B63" s="108">
        <v>100.3</v>
      </c>
      <c r="C63" s="108">
        <v>99.4</v>
      </c>
    </row>
    <row r="64" spans="1:3" ht="18" customHeight="1">
      <c r="A64" s="107" t="s">
        <v>193</v>
      </c>
      <c r="B64" s="108">
        <v>101.5</v>
      </c>
      <c r="C64" s="108">
        <v>104.5</v>
      </c>
    </row>
    <row r="65" spans="1:3" ht="18" customHeight="1">
      <c r="A65" s="107" t="s">
        <v>194</v>
      </c>
      <c r="B65" s="108">
        <v>100.4</v>
      </c>
      <c r="C65" s="108">
        <v>100.1</v>
      </c>
    </row>
    <row r="66" spans="1:3" ht="18" customHeight="1">
      <c r="A66" s="107" t="s">
        <v>195</v>
      </c>
      <c r="B66" s="108">
        <v>100.5</v>
      </c>
      <c r="C66" s="108">
        <v>109.7</v>
      </c>
    </row>
    <row r="67" spans="1:3" ht="18" customHeight="1">
      <c r="A67" s="107" t="s">
        <v>196</v>
      </c>
      <c r="B67" s="108">
        <v>101</v>
      </c>
      <c r="C67" s="108">
        <v>103</v>
      </c>
    </row>
    <row r="68" spans="1:3" ht="18" customHeight="1">
      <c r="A68" s="107" t="s">
        <v>197</v>
      </c>
      <c r="B68" s="108">
        <v>100.5</v>
      </c>
      <c r="C68" s="108">
        <v>103.8</v>
      </c>
    </row>
    <row r="69" spans="1:3" ht="18" customHeight="1">
      <c r="A69" s="107" t="s">
        <v>198</v>
      </c>
      <c r="B69" s="108">
        <v>100.2</v>
      </c>
      <c r="C69" s="108">
        <v>107</v>
      </c>
    </row>
    <row r="70" spans="1:3" ht="18" customHeight="1">
      <c r="A70" s="107" t="s">
        <v>199</v>
      </c>
      <c r="B70" s="108">
        <v>100.5</v>
      </c>
      <c r="C70" s="108">
        <v>111.3</v>
      </c>
    </row>
    <row r="71" spans="1:3" ht="18" customHeight="1">
      <c r="A71" s="107" t="s">
        <v>200</v>
      </c>
      <c r="B71" s="108">
        <v>102.8</v>
      </c>
      <c r="C71" s="108">
        <v>100.2</v>
      </c>
    </row>
    <row r="72" spans="1:3" ht="18" customHeight="1">
      <c r="A72" s="107" t="s">
        <v>201</v>
      </c>
      <c r="B72" s="108">
        <v>103.5</v>
      </c>
      <c r="C72" s="108">
        <v>106.3</v>
      </c>
    </row>
    <row r="73" spans="1:3" ht="18" customHeight="1">
      <c r="A73" s="107" t="s">
        <v>202</v>
      </c>
      <c r="B73" s="108">
        <v>102.9</v>
      </c>
      <c r="C73" s="108">
        <v>97</v>
      </c>
    </row>
    <row r="74" spans="1:3" ht="18" customHeight="1">
      <c r="A74" s="107" t="s">
        <v>203</v>
      </c>
      <c r="B74" s="108">
        <v>101.6</v>
      </c>
      <c r="C74" s="108">
        <v>106.3</v>
      </c>
    </row>
    <row r="75" spans="1:3" ht="18" customHeight="1">
      <c r="A75" s="107" t="s">
        <v>204</v>
      </c>
      <c r="B75" s="108">
        <v>101.6</v>
      </c>
      <c r="C75" s="108">
        <v>101.3</v>
      </c>
    </row>
    <row r="76" spans="1:3" ht="18" customHeight="1">
      <c r="A76" s="107" t="s">
        <v>205</v>
      </c>
      <c r="B76" s="108">
        <v>101.8</v>
      </c>
      <c r="C76" s="108">
        <v>103</v>
      </c>
    </row>
    <row r="77" spans="1:3" ht="18" customHeight="1">
      <c r="A77" s="107" t="s">
        <v>206</v>
      </c>
      <c r="B77" s="108">
        <v>100.5</v>
      </c>
      <c r="C77" s="108">
        <v>113.4</v>
      </c>
    </row>
    <row r="78" spans="1:3" ht="18" customHeight="1">
      <c r="A78" s="107" t="s">
        <v>207</v>
      </c>
      <c r="B78" s="108">
        <v>102.4</v>
      </c>
      <c r="C78" s="108">
        <v>102.1</v>
      </c>
    </row>
  </sheetData>
  <pageMargins left="0.78740157480314998" right="0.47244094488188998" top="0.74803149606299202" bottom="0.47244094488188998" header="0.43307086614173201" footer="0.31496062992126"/>
  <pageSetup paperSize="9" firstPageNumber="29" orientation="portrait" r:id="rId1"/>
  <headerFooter alignWithMargins="0">
    <oddHeader>&amp;C&amp;"Times New Roman,Regular"&amp;13&amp;P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84E4B-2D0A-43CF-BCC5-CD4483353201}">
  <sheetPr>
    <pageSetUpPr fitToPage="1"/>
  </sheetPr>
  <dimension ref="A1:L51"/>
  <sheetViews>
    <sheetView zoomScale="90" zoomScaleNormal="90" workbookViewId="0">
      <selection activeCell="E20" sqref="E20"/>
    </sheetView>
  </sheetViews>
  <sheetFormatPr defaultColWidth="7.5703125" defaultRowHeight="14.25"/>
  <cols>
    <col min="1" max="1" width="37.140625" style="345" customWidth="1"/>
    <col min="2" max="3" width="9.42578125" style="345" customWidth="1"/>
    <col min="4" max="4" width="9.28515625" style="345" customWidth="1"/>
    <col min="5" max="5" width="8.7109375" style="345" customWidth="1"/>
    <col min="6" max="6" width="9.5703125" style="345" customWidth="1"/>
    <col min="7" max="7" width="11.28515625" style="345" customWidth="1"/>
    <col min="8" max="8" width="7.5703125" style="345"/>
    <col min="9" max="9" width="8.5703125" style="345" bestFit="1" customWidth="1"/>
    <col min="10" max="10" width="7.5703125" style="345"/>
    <col min="11" max="11" width="9.42578125" style="345" hidden="1" customWidth="1"/>
    <col min="12" max="12" width="9.28515625" style="345" hidden="1" customWidth="1"/>
    <col min="13" max="16384" width="7.5703125" style="345"/>
  </cols>
  <sheetData>
    <row r="1" spans="1:12" s="319" customFormat="1" ht="20.100000000000001" customHeight="1">
      <c r="A1" s="318" t="s">
        <v>412</v>
      </c>
    </row>
    <row r="2" spans="1:12" s="321" customFormat="1" ht="20.100000000000001" customHeight="1">
      <c r="A2" s="320"/>
    </row>
    <row r="3" spans="1:12" s="323" customFormat="1" ht="20.100000000000001" customHeight="1">
      <c r="A3" s="322"/>
      <c r="E3" s="324"/>
      <c r="F3" s="325"/>
    </row>
    <row r="4" spans="1:12" s="329" customFormat="1" ht="16.899999999999999" customHeight="1">
      <c r="A4" s="326"/>
      <c r="B4" s="327" t="s">
        <v>21</v>
      </c>
      <c r="C4" s="327" t="s">
        <v>22</v>
      </c>
      <c r="D4" s="327" t="s">
        <v>23</v>
      </c>
      <c r="E4" s="421" t="s">
        <v>312</v>
      </c>
      <c r="F4" s="421"/>
      <c r="G4" s="328" t="s">
        <v>23</v>
      </c>
      <c r="K4" s="327" t="s">
        <v>22</v>
      </c>
      <c r="L4" s="327" t="s">
        <v>23</v>
      </c>
    </row>
    <row r="5" spans="1:12" s="329" customFormat="1" ht="16.899999999999999" customHeight="1">
      <c r="B5" s="330" t="s">
        <v>76</v>
      </c>
      <c r="C5" s="330" t="s">
        <v>76</v>
      </c>
      <c r="D5" s="330" t="s">
        <v>76</v>
      </c>
      <c r="E5" s="422" t="s">
        <v>413</v>
      </c>
      <c r="F5" s="422"/>
      <c r="G5" s="331" t="s">
        <v>24</v>
      </c>
      <c r="K5" s="330" t="s">
        <v>76</v>
      </c>
      <c r="L5" s="330" t="s">
        <v>76</v>
      </c>
    </row>
    <row r="6" spans="1:12" s="329" customFormat="1" ht="16.899999999999999" customHeight="1">
      <c r="B6" s="330">
        <v>2024</v>
      </c>
      <c r="C6" s="330">
        <v>2024</v>
      </c>
      <c r="D6" s="330">
        <v>2024</v>
      </c>
      <c r="E6" s="332" t="s">
        <v>21</v>
      </c>
      <c r="F6" s="332" t="s">
        <v>22</v>
      </c>
      <c r="G6" s="331" t="s">
        <v>25</v>
      </c>
      <c r="K6" s="330">
        <v>2023</v>
      </c>
      <c r="L6" s="330">
        <v>2023</v>
      </c>
    </row>
    <row r="7" spans="1:12" s="329" customFormat="1" ht="16.899999999999999" customHeight="1">
      <c r="B7" s="330"/>
      <c r="C7" s="330"/>
      <c r="D7" s="330"/>
      <c r="E7" s="332" t="s">
        <v>76</v>
      </c>
      <c r="F7" s="332" t="s">
        <v>76</v>
      </c>
      <c r="G7" s="331" t="s">
        <v>253</v>
      </c>
      <c r="K7" s="330"/>
      <c r="L7" s="330"/>
    </row>
    <row r="8" spans="1:12" s="329" customFormat="1" ht="16.899999999999999" customHeight="1">
      <c r="B8" s="333"/>
      <c r="C8" s="333"/>
      <c r="D8" s="333"/>
      <c r="E8" s="334">
        <v>2024</v>
      </c>
      <c r="F8" s="334">
        <v>2023</v>
      </c>
      <c r="G8" s="335" t="s">
        <v>414</v>
      </c>
      <c r="K8" s="333"/>
      <c r="L8" s="333"/>
    </row>
    <row r="9" spans="1:12" s="329" customFormat="1" ht="15.95" customHeight="1">
      <c r="B9" s="336"/>
      <c r="C9" s="336"/>
      <c r="D9" s="336"/>
      <c r="K9" s="336"/>
      <c r="L9" s="336"/>
    </row>
    <row r="10" spans="1:12" s="329" customFormat="1" ht="30" customHeight="1">
      <c r="A10" s="337" t="s">
        <v>415</v>
      </c>
      <c r="B10" s="338">
        <v>15785</v>
      </c>
      <c r="C10" s="338">
        <v>13393</v>
      </c>
      <c r="D10" s="338">
        <v>110764</v>
      </c>
      <c r="E10" s="339">
        <f t="shared" ref="E10:E17" si="0">C10/B10*100</f>
        <v>84.84637313905607</v>
      </c>
      <c r="F10" s="339">
        <f>C10/K10*100</f>
        <v>87.188334092832491</v>
      </c>
      <c r="G10" s="339">
        <f>D10/L10*100</f>
        <v>104.44113376204575</v>
      </c>
      <c r="H10" s="340"/>
      <c r="I10" s="340"/>
      <c r="J10" s="340"/>
      <c r="K10" s="341">
        <v>15361</v>
      </c>
      <c r="L10" s="341">
        <v>106054</v>
      </c>
    </row>
    <row r="11" spans="1:12" s="329" customFormat="1" ht="30" customHeight="1">
      <c r="A11" s="337" t="s">
        <v>416</v>
      </c>
      <c r="B11" s="338">
        <v>132876</v>
      </c>
      <c r="C11" s="338">
        <v>124639</v>
      </c>
      <c r="D11" s="338">
        <v>994686</v>
      </c>
      <c r="E11" s="339">
        <f t="shared" si="0"/>
        <v>93.800987386736494</v>
      </c>
      <c r="F11" s="339">
        <f t="shared" ref="F11:G17" si="1">C11/K11*100</f>
        <v>83.802613107095752</v>
      </c>
      <c r="G11" s="339">
        <f t="shared" si="1"/>
        <v>100.67967582044413</v>
      </c>
      <c r="H11" s="340"/>
      <c r="I11" s="340"/>
      <c r="J11" s="340"/>
      <c r="K11" s="341">
        <v>148729.25244075301</v>
      </c>
      <c r="L11" s="341">
        <v>987971</v>
      </c>
    </row>
    <row r="12" spans="1:12" s="329" customFormat="1" ht="30" customHeight="1">
      <c r="A12" s="337" t="s">
        <v>417</v>
      </c>
      <c r="B12" s="338">
        <v>81717</v>
      </c>
      <c r="C12" s="338">
        <v>71793</v>
      </c>
      <c r="D12" s="338">
        <v>672439</v>
      </c>
      <c r="E12" s="339">
        <f t="shared" si="0"/>
        <v>87.855648151547413</v>
      </c>
      <c r="F12" s="339">
        <f t="shared" si="1"/>
        <v>77.359812077065655</v>
      </c>
      <c r="G12" s="339">
        <f t="shared" si="1"/>
        <v>98.099254815687971</v>
      </c>
      <c r="H12" s="340"/>
      <c r="I12" s="340"/>
      <c r="J12" s="340"/>
      <c r="K12" s="341">
        <v>92804</v>
      </c>
      <c r="L12" s="341">
        <v>685468</v>
      </c>
    </row>
    <row r="13" spans="1:12" s="329" customFormat="1" ht="30" customHeight="1">
      <c r="A13" s="342" t="s">
        <v>418</v>
      </c>
      <c r="B13" s="343">
        <v>7.4928836842008817</v>
      </c>
      <c r="C13" s="343">
        <f>C11/C10</f>
        <v>9.3062793996864031</v>
      </c>
      <c r="D13" s="343">
        <f>D11/D10</f>
        <v>8.9802282329998917</v>
      </c>
      <c r="E13" s="339">
        <f t="shared" si="0"/>
        <v>124.20157301132481</v>
      </c>
      <c r="F13" s="339">
        <f t="shared" si="1"/>
        <v>96.116772936466646</v>
      </c>
      <c r="G13" s="339">
        <f t="shared" si="1"/>
        <v>96.398489937717869</v>
      </c>
      <c r="H13" s="340"/>
      <c r="I13" s="340"/>
      <c r="J13" s="340"/>
      <c r="K13" s="343">
        <f>K11/K10</f>
        <v>9.6822636834029687</v>
      </c>
      <c r="L13" s="343">
        <f>L11/L10</f>
        <v>9.3157353800893876</v>
      </c>
    </row>
    <row r="14" spans="1:12" s="329" customFormat="1" ht="30" customHeight="1">
      <c r="A14" s="337" t="s">
        <v>419</v>
      </c>
      <c r="B14" s="338">
        <v>7532</v>
      </c>
      <c r="C14" s="338">
        <v>8487</v>
      </c>
      <c r="D14" s="338">
        <v>57312</v>
      </c>
      <c r="E14" s="339">
        <f t="shared" si="0"/>
        <v>112.67923526287839</v>
      </c>
      <c r="F14" s="339">
        <f t="shared" si="1"/>
        <v>135.5967406934015</v>
      </c>
      <c r="G14" s="339">
        <f t="shared" si="1"/>
        <v>125.29404048795418</v>
      </c>
      <c r="H14" s="340"/>
      <c r="I14" s="340"/>
      <c r="J14" s="340"/>
      <c r="K14" s="341">
        <v>6259</v>
      </c>
      <c r="L14" s="341">
        <v>45742</v>
      </c>
    </row>
    <row r="15" spans="1:12" s="344" customFormat="1" ht="30" customHeight="1">
      <c r="A15" s="342" t="s">
        <v>420</v>
      </c>
      <c r="B15" s="338">
        <v>5418</v>
      </c>
      <c r="C15" s="338">
        <v>5334</v>
      </c>
      <c r="D15" s="338">
        <v>82826</v>
      </c>
      <c r="E15" s="339">
        <f t="shared" si="0"/>
        <v>98.449612403100772</v>
      </c>
      <c r="F15" s="339">
        <f t="shared" si="1"/>
        <v>103.01274623406719</v>
      </c>
      <c r="G15" s="339">
        <f t="shared" si="1"/>
        <v>115.3035512925814</v>
      </c>
      <c r="H15" s="340"/>
      <c r="I15" s="340"/>
      <c r="J15" s="340"/>
      <c r="K15" s="341">
        <v>5178</v>
      </c>
      <c r="L15" s="341">
        <v>71833</v>
      </c>
    </row>
    <row r="16" spans="1:12" s="344" customFormat="1" ht="30" customHeight="1">
      <c r="A16" s="342" t="s">
        <v>421</v>
      </c>
      <c r="B16" s="338">
        <v>5404</v>
      </c>
      <c r="C16" s="338">
        <v>5160</v>
      </c>
      <c r="D16" s="338">
        <v>38680</v>
      </c>
      <c r="E16" s="339">
        <f t="shared" si="0"/>
        <v>95.484826054774246</v>
      </c>
      <c r="F16" s="339">
        <f t="shared" si="1"/>
        <v>98.926380368098151</v>
      </c>
      <c r="G16" s="339">
        <f t="shared" si="1"/>
        <v>94.194428209624007</v>
      </c>
      <c r="H16" s="340"/>
      <c r="I16" s="340"/>
      <c r="J16" s="340"/>
      <c r="K16" s="341">
        <v>5216</v>
      </c>
      <c r="L16" s="341">
        <v>41064</v>
      </c>
    </row>
    <row r="17" spans="1:12" s="344" customFormat="1" ht="30" customHeight="1">
      <c r="A17" s="337" t="s">
        <v>422</v>
      </c>
      <c r="B17" s="338">
        <v>1730</v>
      </c>
      <c r="C17" s="338">
        <v>1927</v>
      </c>
      <c r="D17" s="338">
        <v>13761</v>
      </c>
      <c r="E17" s="339">
        <f t="shared" si="0"/>
        <v>111.38728323699422</v>
      </c>
      <c r="F17" s="339">
        <f t="shared" si="1"/>
        <v>126.03008502289077</v>
      </c>
      <c r="G17" s="339">
        <f t="shared" si="1"/>
        <v>118.01886792452829</v>
      </c>
      <c r="H17" s="340"/>
      <c r="I17" s="340"/>
      <c r="J17" s="340"/>
      <c r="K17" s="341">
        <v>1529</v>
      </c>
      <c r="L17" s="341">
        <v>11660</v>
      </c>
    </row>
    <row r="18" spans="1:12" s="344" customFormat="1" ht="20.100000000000001" customHeight="1">
      <c r="A18" s="345"/>
      <c r="B18" s="346"/>
      <c r="C18" s="346"/>
      <c r="D18" s="346"/>
      <c r="E18" s="345"/>
      <c r="F18" s="345"/>
      <c r="G18" s="345"/>
      <c r="H18" s="340"/>
      <c r="K18" s="346"/>
      <c r="L18" s="346"/>
    </row>
    <row r="19" spans="1:12">
      <c r="B19" s="346"/>
      <c r="C19" s="435"/>
      <c r="D19" s="347"/>
      <c r="E19" s="348"/>
    </row>
    <row r="20" spans="1:12">
      <c r="B20" s="346"/>
      <c r="C20" s="346"/>
      <c r="D20" s="349"/>
    </row>
    <row r="21" spans="1:12">
      <c r="D21" s="346"/>
    </row>
    <row r="22" spans="1:12" ht="20.100000000000001" customHeight="1"/>
    <row r="23" spans="1:12" ht="20.100000000000001" customHeight="1"/>
    <row r="24" spans="1:12" ht="20.100000000000001" customHeight="1"/>
    <row r="25" spans="1:12" ht="20.100000000000001" customHeight="1"/>
    <row r="26" spans="1:12" ht="20.100000000000001" customHeight="1"/>
    <row r="27" spans="1:12" ht="20.100000000000001" customHeight="1"/>
    <row r="28" spans="1:12" ht="21.6" customHeight="1"/>
    <row r="29" spans="1:12" ht="21.6" customHeight="1"/>
    <row r="30" spans="1:12" ht="21.6" customHeight="1"/>
    <row r="40" spans="1:12" ht="15">
      <c r="A40" s="350"/>
      <c r="B40" s="350"/>
      <c r="C40" s="350"/>
      <c r="D40" s="350"/>
      <c r="E40" s="350"/>
      <c r="F40" s="350"/>
      <c r="G40" s="350"/>
      <c r="K40" s="350"/>
      <c r="L40" s="350"/>
    </row>
    <row r="41" spans="1:12" ht="15">
      <c r="A41" s="350"/>
      <c r="B41" s="350"/>
      <c r="C41" s="350"/>
      <c r="D41" s="350"/>
      <c r="E41" s="350"/>
      <c r="F41" s="350"/>
      <c r="G41" s="350"/>
      <c r="K41" s="350"/>
      <c r="L41" s="350"/>
    </row>
    <row r="42" spans="1:12" ht="15">
      <c r="A42" s="350"/>
      <c r="B42" s="350"/>
      <c r="C42" s="350"/>
      <c r="D42" s="350"/>
      <c r="E42" s="350"/>
      <c r="F42" s="350"/>
      <c r="G42" s="350"/>
      <c r="K42" s="350"/>
      <c r="L42" s="350"/>
    </row>
    <row r="43" spans="1:12" ht="15">
      <c r="A43" s="350"/>
      <c r="B43" s="350"/>
      <c r="C43" s="350"/>
      <c r="D43" s="350"/>
      <c r="E43" s="350"/>
      <c r="F43" s="350"/>
      <c r="G43" s="350"/>
      <c r="K43" s="350"/>
      <c r="L43" s="350"/>
    </row>
    <row r="44" spans="1:12" ht="15">
      <c r="A44" s="350"/>
      <c r="B44" s="350"/>
      <c r="C44" s="350"/>
      <c r="D44" s="350"/>
      <c r="E44" s="350"/>
      <c r="F44" s="350"/>
      <c r="G44" s="350"/>
      <c r="K44" s="350"/>
      <c r="L44" s="350"/>
    </row>
    <row r="45" spans="1:12" ht="15">
      <c r="A45" s="350"/>
      <c r="B45" s="350"/>
      <c r="C45" s="350"/>
      <c r="D45" s="350"/>
      <c r="E45" s="350"/>
      <c r="F45" s="350"/>
      <c r="G45" s="350"/>
      <c r="K45" s="350"/>
      <c r="L45" s="350"/>
    </row>
    <row r="46" spans="1:12" ht="15">
      <c r="A46" s="350"/>
      <c r="B46" s="350"/>
      <c r="C46" s="350"/>
      <c r="D46" s="350"/>
      <c r="E46" s="350"/>
      <c r="F46" s="350"/>
      <c r="G46" s="350"/>
      <c r="K46" s="350"/>
      <c r="L46" s="350"/>
    </row>
    <row r="47" spans="1:12" ht="15">
      <c r="A47" s="350"/>
      <c r="B47" s="350"/>
      <c r="C47" s="350"/>
      <c r="D47" s="350"/>
      <c r="E47" s="350"/>
      <c r="F47" s="350"/>
      <c r="G47" s="350"/>
      <c r="K47" s="350"/>
      <c r="L47" s="350"/>
    </row>
    <row r="48" spans="1:12" ht="15">
      <c r="A48" s="350"/>
      <c r="B48" s="350"/>
      <c r="C48" s="350"/>
      <c r="D48" s="350"/>
      <c r="E48" s="350"/>
      <c r="F48" s="350"/>
      <c r="G48" s="350"/>
      <c r="K48" s="350"/>
      <c r="L48" s="350"/>
    </row>
    <row r="49" spans="1:12" ht="15">
      <c r="A49" s="350"/>
      <c r="B49" s="350"/>
      <c r="C49" s="350"/>
      <c r="D49" s="350"/>
      <c r="E49" s="350"/>
      <c r="F49" s="350"/>
      <c r="G49" s="350"/>
      <c r="K49" s="350"/>
      <c r="L49" s="350"/>
    </row>
    <row r="50" spans="1:12" ht="15">
      <c r="A50" s="350"/>
      <c r="B50" s="350"/>
      <c r="C50" s="350"/>
      <c r="D50" s="350"/>
      <c r="E50" s="350"/>
      <c r="F50" s="350"/>
      <c r="G50" s="350"/>
      <c r="K50" s="350"/>
      <c r="L50" s="350"/>
    </row>
    <row r="51" spans="1:12" ht="15">
      <c r="A51" s="350"/>
      <c r="B51" s="350"/>
      <c r="C51" s="350"/>
      <c r="D51" s="350"/>
      <c r="E51" s="350"/>
      <c r="F51" s="350"/>
      <c r="G51" s="350"/>
      <c r="K51" s="350"/>
      <c r="L51" s="350"/>
    </row>
  </sheetData>
  <mergeCells count="2">
    <mergeCell ref="E4:F4"/>
    <mergeCell ref="E5:F5"/>
  </mergeCells>
  <pageMargins left="0.78740157480314965" right="0.47244094488188981" top="0.74803149606299213" bottom="0.47244094488188981" header="0.43307086614173229" footer="0.31496062992125984"/>
  <pageSetup paperSize="9" scale="94" firstPageNumber="27" orientation="portrait" r:id="rId1"/>
  <headerFooter alignWithMargins="0">
    <oddHeader>&amp;C&amp;"Times New Roman,Regular"&amp;12&amp;P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EA79B-800F-4C6F-95EA-46E0130013C9}">
  <dimension ref="A1:N67"/>
  <sheetViews>
    <sheetView topLeftCell="B19" workbookViewId="0">
      <selection activeCell="E20" sqref="E20"/>
    </sheetView>
  </sheetViews>
  <sheetFormatPr defaultColWidth="8.7109375" defaultRowHeight="12.75"/>
  <cols>
    <col min="1" max="1" width="1.28515625" style="321" customWidth="1"/>
    <col min="2" max="2" width="40.28515625" style="321" customWidth="1"/>
    <col min="3" max="5" width="8.140625" style="321" customWidth="1"/>
    <col min="6" max="6" width="0.42578125" style="321" customWidth="1"/>
    <col min="7" max="9" width="7.140625" style="321" customWidth="1"/>
    <col min="10" max="11" width="8.7109375" style="321" customWidth="1"/>
    <col min="12" max="14" width="8.140625" style="321" hidden="1" customWidth="1"/>
    <col min="15" max="16384" width="8.7109375" style="321"/>
  </cols>
  <sheetData>
    <row r="1" spans="1:14" s="319" customFormat="1" ht="20.100000000000001" customHeight="1">
      <c r="A1" s="318" t="s">
        <v>423</v>
      </c>
      <c r="B1" s="318"/>
      <c r="C1" s="351"/>
      <c r="D1" s="351"/>
      <c r="E1" s="351"/>
      <c r="F1" s="351"/>
      <c r="G1" s="351"/>
      <c r="L1" s="351"/>
      <c r="M1" s="351"/>
      <c r="N1" s="351"/>
    </row>
    <row r="2" spans="1:14" ht="20.100000000000001" customHeight="1">
      <c r="A2" s="320"/>
      <c r="B2" s="320"/>
      <c r="C2" s="329"/>
      <c r="D2" s="329"/>
      <c r="E2" s="329"/>
      <c r="F2" s="329"/>
      <c r="G2" s="329"/>
      <c r="L2" s="329"/>
      <c r="M2" s="329"/>
      <c r="N2" s="329"/>
    </row>
    <row r="3" spans="1:14" s="323" customFormat="1" ht="20.100000000000001" customHeight="1">
      <c r="A3" s="322"/>
      <c r="B3" s="322"/>
      <c r="C3" s="322"/>
      <c r="D3" s="322"/>
      <c r="E3" s="322"/>
      <c r="F3" s="322"/>
      <c r="G3" s="352"/>
      <c r="L3" s="322"/>
      <c r="M3" s="322"/>
      <c r="N3" s="322"/>
    </row>
    <row r="4" spans="1:14" s="323" customFormat="1" ht="15" customHeight="1">
      <c r="A4" s="353"/>
      <c r="B4" s="353"/>
      <c r="C4" s="423" t="s">
        <v>424</v>
      </c>
      <c r="D4" s="424"/>
      <c r="E4" s="424"/>
      <c r="F4" s="58"/>
      <c r="G4" s="426" t="s">
        <v>425</v>
      </c>
      <c r="H4" s="426"/>
      <c r="I4" s="426"/>
      <c r="L4" s="427" t="s">
        <v>426</v>
      </c>
      <c r="M4" s="424"/>
      <c r="N4" s="424"/>
    </row>
    <row r="5" spans="1:14" s="323" customFormat="1" ht="15" customHeight="1">
      <c r="A5" s="355"/>
      <c r="B5" s="355"/>
      <c r="C5" s="425"/>
      <c r="D5" s="425"/>
      <c r="E5" s="425"/>
      <c r="F5" s="60"/>
      <c r="G5" s="428" t="s">
        <v>427</v>
      </c>
      <c r="H5" s="428"/>
      <c r="I5" s="428"/>
      <c r="L5" s="425"/>
      <c r="M5" s="425"/>
      <c r="N5" s="425"/>
    </row>
    <row r="6" spans="1:14" s="323" customFormat="1" ht="15" customHeight="1">
      <c r="A6" s="355"/>
      <c r="B6" s="355"/>
      <c r="C6" s="354" t="s">
        <v>428</v>
      </c>
      <c r="D6" s="354" t="s">
        <v>429</v>
      </c>
      <c r="E6" s="354" t="s">
        <v>430</v>
      </c>
      <c r="F6" s="60"/>
      <c r="G6" s="354" t="s">
        <v>428</v>
      </c>
      <c r="H6" s="354" t="s">
        <v>429</v>
      </c>
      <c r="I6" s="354" t="s">
        <v>430</v>
      </c>
      <c r="L6" s="354" t="s">
        <v>428</v>
      </c>
      <c r="M6" s="354" t="s">
        <v>429</v>
      </c>
      <c r="N6" s="354" t="s">
        <v>430</v>
      </c>
    </row>
    <row r="7" spans="1:14" s="323" customFormat="1" ht="15" customHeight="1">
      <c r="A7" s="355"/>
      <c r="B7" s="355"/>
      <c r="C7" s="357" t="s">
        <v>431</v>
      </c>
      <c r="D7" s="357" t="s">
        <v>432</v>
      </c>
      <c r="E7" s="357" t="s">
        <v>433</v>
      </c>
      <c r="F7" s="60"/>
      <c r="G7" s="357" t="s">
        <v>434</v>
      </c>
      <c r="H7" s="357" t="s">
        <v>432</v>
      </c>
      <c r="I7" s="357" t="s">
        <v>433</v>
      </c>
      <c r="L7" s="357" t="s">
        <v>431</v>
      </c>
      <c r="M7" s="357" t="s">
        <v>432</v>
      </c>
      <c r="N7" s="357" t="s">
        <v>433</v>
      </c>
    </row>
    <row r="8" spans="1:14" s="323" customFormat="1" ht="15" customHeight="1">
      <c r="A8" s="355"/>
      <c r="B8" s="355"/>
      <c r="C8" s="356" t="s">
        <v>435</v>
      </c>
      <c r="D8" s="356" t="s">
        <v>243</v>
      </c>
      <c r="E8" s="356" t="s">
        <v>436</v>
      </c>
      <c r="F8" s="64"/>
      <c r="G8" s="357" t="s">
        <v>437</v>
      </c>
      <c r="H8" s="357"/>
      <c r="I8" s="357"/>
      <c r="L8" s="356" t="s">
        <v>435</v>
      </c>
      <c r="M8" s="356" t="s">
        <v>243</v>
      </c>
      <c r="N8" s="356" t="s">
        <v>436</v>
      </c>
    </row>
    <row r="9" spans="1:14" s="323" customFormat="1" ht="20.100000000000001" customHeight="1">
      <c r="A9" s="322"/>
      <c r="B9" s="322"/>
      <c r="C9" s="60"/>
      <c r="D9" s="60"/>
      <c r="E9" s="60"/>
      <c r="F9" s="60"/>
      <c r="G9" s="60"/>
      <c r="L9" s="60"/>
      <c r="M9" s="60"/>
      <c r="N9" s="60"/>
    </row>
    <row r="10" spans="1:14" s="360" customFormat="1" ht="20.100000000000001" customHeight="1">
      <c r="A10" s="358" t="s">
        <v>215</v>
      </c>
      <c r="B10" s="358"/>
      <c r="C10" s="359">
        <f>C12+C13+C18</f>
        <v>110764</v>
      </c>
      <c r="D10" s="359">
        <f t="shared" ref="D10:E10" si="0">D12+D13+D18</f>
        <v>994685.75828966498</v>
      </c>
      <c r="E10" s="359">
        <f t="shared" si="0"/>
        <v>672439</v>
      </c>
      <c r="F10" s="359"/>
      <c r="G10" s="382">
        <f>C10/L10*100</f>
        <v>104.44113376204575</v>
      </c>
      <c r="H10" s="382">
        <f t="shared" ref="H10:I10" si="1">D10/M10*100</f>
        <v>100.67966660178011</v>
      </c>
      <c r="I10" s="382">
        <f t="shared" si="1"/>
        <v>98.099254815687971</v>
      </c>
      <c r="L10" s="359">
        <f t="shared" ref="L10:N10" si="2">L12+L13+L18</f>
        <v>106054</v>
      </c>
      <c r="M10" s="359">
        <f t="shared" si="2"/>
        <v>987970.85038428009</v>
      </c>
      <c r="N10" s="359">
        <f t="shared" si="2"/>
        <v>685468</v>
      </c>
    </row>
    <row r="11" spans="1:14" s="360" customFormat="1" ht="18" customHeight="1">
      <c r="A11" s="358" t="s">
        <v>438</v>
      </c>
      <c r="B11" s="358"/>
      <c r="C11" s="359"/>
      <c r="D11" s="359"/>
      <c r="E11" s="359"/>
      <c r="F11" s="359"/>
      <c r="G11" s="382"/>
      <c r="H11" s="382"/>
      <c r="I11" s="382"/>
      <c r="L11" s="344"/>
      <c r="M11" s="359"/>
      <c r="N11" s="359"/>
    </row>
    <row r="12" spans="1:14" s="364" customFormat="1" ht="18" customHeight="1">
      <c r="A12" s="361"/>
      <c r="B12" s="362" t="s">
        <v>439</v>
      </c>
      <c r="C12" s="363">
        <v>1090</v>
      </c>
      <c r="D12" s="363">
        <v>14850.461667850999</v>
      </c>
      <c r="E12" s="363">
        <v>7122</v>
      </c>
      <c r="F12" s="363"/>
      <c r="G12" s="383">
        <f t="shared" ref="G12:I30" si="3">C12/L12*100</f>
        <v>96.289752650176681</v>
      </c>
      <c r="H12" s="383">
        <f t="shared" si="3"/>
        <v>88.001055502992713</v>
      </c>
      <c r="I12" s="383">
        <f t="shared" si="3"/>
        <v>97.228668941979521</v>
      </c>
      <c r="L12" s="363">
        <v>1132</v>
      </c>
      <c r="M12" s="363">
        <v>16875.322214</v>
      </c>
      <c r="N12" s="363">
        <v>7325</v>
      </c>
    </row>
    <row r="13" spans="1:14" s="364" customFormat="1" ht="18" customHeight="1">
      <c r="A13" s="361"/>
      <c r="B13" s="362" t="s">
        <v>440</v>
      </c>
      <c r="C13" s="363">
        <f>SUM(C14:C17)</f>
        <v>25694</v>
      </c>
      <c r="D13" s="363">
        <f t="shared" ref="D13:E13" si="4">SUM(D14:D17)</f>
        <v>307714.55697737599</v>
      </c>
      <c r="E13" s="363">
        <f t="shared" si="4"/>
        <v>317095</v>
      </c>
      <c r="F13" s="363">
        <v>0</v>
      </c>
      <c r="G13" s="383">
        <f t="shared" si="3"/>
        <v>101.39299948699735</v>
      </c>
      <c r="H13" s="383">
        <f t="shared" si="3"/>
        <v>95.503379248235547</v>
      </c>
      <c r="I13" s="383">
        <f t="shared" si="3"/>
        <v>93.014830980792468</v>
      </c>
      <c r="L13" s="363">
        <f t="shared" ref="L13:N13" si="5">SUM(L14:L17)</f>
        <v>25341</v>
      </c>
      <c r="M13" s="363">
        <f t="shared" si="5"/>
        <v>322202.79470693297</v>
      </c>
      <c r="N13" s="363">
        <f t="shared" si="5"/>
        <v>340908</v>
      </c>
    </row>
    <row r="14" spans="1:14" s="323" customFormat="1" ht="18" customHeight="1">
      <c r="A14" s="365"/>
      <c r="B14" s="366" t="s">
        <v>32</v>
      </c>
      <c r="C14" s="367">
        <v>445</v>
      </c>
      <c r="D14" s="367">
        <v>12803.66259</v>
      </c>
      <c r="E14" s="367">
        <v>6415</v>
      </c>
      <c r="F14" s="367"/>
      <c r="G14" s="384">
        <f t="shared" si="3"/>
        <v>86.40776699029125</v>
      </c>
      <c r="H14" s="384">
        <f t="shared" si="3"/>
        <v>94.314545160834328</v>
      </c>
      <c r="I14" s="384">
        <f t="shared" si="3"/>
        <v>204.49474019764105</v>
      </c>
      <c r="L14" s="367">
        <v>515</v>
      </c>
      <c r="M14" s="367">
        <v>13575.491</v>
      </c>
      <c r="N14" s="367">
        <v>3137</v>
      </c>
    </row>
    <row r="15" spans="1:14" s="323" customFormat="1" ht="18" customHeight="1">
      <c r="A15" s="365"/>
      <c r="B15" s="366" t="s">
        <v>38</v>
      </c>
      <c r="C15" s="367">
        <v>13390</v>
      </c>
      <c r="D15" s="367">
        <v>135569.503607277</v>
      </c>
      <c r="E15" s="367">
        <v>255906</v>
      </c>
      <c r="F15" s="367"/>
      <c r="G15" s="384">
        <f t="shared" si="3"/>
        <v>105.65769746705595</v>
      </c>
      <c r="H15" s="384">
        <f t="shared" si="3"/>
        <v>93.976022134997095</v>
      </c>
      <c r="I15" s="384">
        <f t="shared" si="3"/>
        <v>91.643419125414965</v>
      </c>
      <c r="L15" s="367">
        <v>12673</v>
      </c>
      <c r="M15" s="367">
        <v>144259.674465185</v>
      </c>
      <c r="N15" s="367">
        <v>279241</v>
      </c>
    </row>
    <row r="16" spans="1:14" s="323" customFormat="1" ht="18" customHeight="1">
      <c r="A16" s="365"/>
      <c r="B16" s="366" t="s">
        <v>441</v>
      </c>
      <c r="C16" s="367">
        <v>800</v>
      </c>
      <c r="D16" s="367">
        <v>17252.975465</v>
      </c>
      <c r="E16" s="367">
        <v>6073</v>
      </c>
      <c r="F16" s="367"/>
      <c r="G16" s="384">
        <f t="shared" si="3"/>
        <v>110.19283746556474</v>
      </c>
      <c r="H16" s="384">
        <f t="shared" si="3"/>
        <v>92.015186937728004</v>
      </c>
      <c r="I16" s="384">
        <f t="shared" si="3"/>
        <v>133.53122251539139</v>
      </c>
      <c r="L16" s="367">
        <v>726</v>
      </c>
      <c r="M16" s="367">
        <v>18750.139014199998</v>
      </c>
      <c r="N16" s="367">
        <v>4548</v>
      </c>
    </row>
    <row r="17" spans="1:14" s="323" customFormat="1" ht="18" customHeight="1">
      <c r="A17" s="365"/>
      <c r="B17" s="366" t="s">
        <v>442</v>
      </c>
      <c r="C17" s="367">
        <v>11059</v>
      </c>
      <c r="D17" s="367">
        <v>142088.415315099</v>
      </c>
      <c r="E17" s="367">
        <v>48701</v>
      </c>
      <c r="F17" s="367"/>
      <c r="G17" s="384">
        <f t="shared" si="3"/>
        <v>96.779557189113504</v>
      </c>
      <c r="H17" s="384">
        <f t="shared" si="3"/>
        <v>97.57647593916478</v>
      </c>
      <c r="I17" s="384">
        <f t="shared" si="3"/>
        <v>90.217109406839313</v>
      </c>
      <c r="L17" s="367">
        <v>11427</v>
      </c>
      <c r="M17" s="367">
        <v>145617.490227548</v>
      </c>
      <c r="N17" s="367">
        <v>53982</v>
      </c>
    </row>
    <row r="18" spans="1:14" s="324" customFormat="1" ht="18" customHeight="1">
      <c r="A18" s="368"/>
      <c r="B18" s="362" t="s">
        <v>443</v>
      </c>
      <c r="C18" s="363">
        <f>SUM(C19:C30)</f>
        <v>83980</v>
      </c>
      <c r="D18" s="363">
        <f t="shared" ref="D18:E18" si="6">SUM(D19:D30)</f>
        <v>672120.73964443791</v>
      </c>
      <c r="E18" s="363">
        <f t="shared" si="6"/>
        <v>348222</v>
      </c>
      <c r="F18" s="363"/>
      <c r="G18" s="383">
        <f t="shared" si="3"/>
        <v>105.52770133574596</v>
      </c>
      <c r="H18" s="383">
        <f t="shared" si="3"/>
        <v>103.57963727796975</v>
      </c>
      <c r="I18" s="383">
        <f t="shared" si="3"/>
        <v>103.25796551366257</v>
      </c>
      <c r="L18" s="363">
        <f>SUM(L19:L30)</f>
        <v>79581</v>
      </c>
      <c r="M18" s="363">
        <f t="shared" ref="M18:N18" si="7">SUM(M19:M30)</f>
        <v>648892.73346334707</v>
      </c>
      <c r="N18" s="363">
        <f t="shared" si="7"/>
        <v>337235</v>
      </c>
    </row>
    <row r="19" spans="1:14" s="323" customFormat="1" ht="18" customHeight="1">
      <c r="A19" s="365"/>
      <c r="B19" s="366" t="s">
        <v>444</v>
      </c>
      <c r="C19" s="367">
        <v>45408</v>
      </c>
      <c r="D19" s="367">
        <v>277362.07738882297</v>
      </c>
      <c r="E19" s="367">
        <v>170863</v>
      </c>
      <c r="F19" s="367"/>
      <c r="G19" s="384">
        <f t="shared" si="3"/>
        <v>112.07700851536468</v>
      </c>
      <c r="H19" s="384">
        <f t="shared" si="3"/>
        <v>106.77725298336111</v>
      </c>
      <c r="I19" s="384">
        <f t="shared" si="3"/>
        <v>108.52854493254402</v>
      </c>
      <c r="L19" s="367">
        <v>40515</v>
      </c>
      <c r="M19" s="367">
        <v>259757.644666176</v>
      </c>
      <c r="N19" s="367">
        <v>157436</v>
      </c>
    </row>
    <row r="20" spans="1:14" s="323" customFormat="1" ht="18" customHeight="1">
      <c r="A20" s="365"/>
      <c r="B20" s="366" t="s">
        <v>445</v>
      </c>
      <c r="C20" s="367">
        <v>5864</v>
      </c>
      <c r="D20" s="367">
        <v>33437.979835193997</v>
      </c>
      <c r="E20" s="367">
        <v>26384</v>
      </c>
      <c r="F20" s="367"/>
      <c r="G20" s="384">
        <f t="shared" si="3"/>
        <v>115.47853485624262</v>
      </c>
      <c r="H20" s="384">
        <f t="shared" si="3"/>
        <v>97.31034248790651</v>
      </c>
      <c r="I20" s="384">
        <f t="shared" si="3"/>
        <v>121.42298311012931</v>
      </c>
      <c r="L20" s="367">
        <v>5078</v>
      </c>
      <c r="M20" s="367">
        <v>34362.205476103001</v>
      </c>
      <c r="N20" s="367">
        <v>21729</v>
      </c>
    </row>
    <row r="21" spans="1:14" s="323" customFormat="1" ht="18" customHeight="1">
      <c r="A21" s="365"/>
      <c r="B21" s="366" t="s">
        <v>446</v>
      </c>
      <c r="C21" s="367">
        <v>4152</v>
      </c>
      <c r="D21" s="367">
        <v>34999.222594284001</v>
      </c>
      <c r="E21" s="367">
        <v>17959</v>
      </c>
      <c r="F21" s="367"/>
      <c r="G21" s="384">
        <f t="shared" si="3"/>
        <v>89.967497291440964</v>
      </c>
      <c r="H21" s="384">
        <f t="shared" si="3"/>
        <v>137.17787783539995</v>
      </c>
      <c r="I21" s="384">
        <f t="shared" si="3"/>
        <v>89.188518077075884</v>
      </c>
      <c r="L21" s="367">
        <v>4615</v>
      </c>
      <c r="M21" s="367">
        <v>25513.751303457</v>
      </c>
      <c r="N21" s="367">
        <v>20136</v>
      </c>
    </row>
    <row r="22" spans="1:14" s="323" customFormat="1" ht="18" customHeight="1">
      <c r="A22" s="365"/>
      <c r="B22" s="366" t="s">
        <v>447</v>
      </c>
      <c r="C22" s="367">
        <v>3431</v>
      </c>
      <c r="D22" s="367">
        <v>11458.886894245999</v>
      </c>
      <c r="E22" s="367">
        <v>15659</v>
      </c>
      <c r="F22" s="367"/>
      <c r="G22" s="384">
        <f t="shared" si="3"/>
        <v>107.65610291810479</v>
      </c>
      <c r="H22" s="384">
        <f t="shared" si="3"/>
        <v>94.833585714827876</v>
      </c>
      <c r="I22" s="384">
        <f t="shared" si="3"/>
        <v>95.955634536429926</v>
      </c>
      <c r="L22" s="367">
        <v>3187</v>
      </c>
      <c r="M22" s="367">
        <v>12083.152617158001</v>
      </c>
      <c r="N22" s="367">
        <v>16319</v>
      </c>
    </row>
    <row r="23" spans="1:14" s="323" customFormat="1" ht="18" customHeight="1">
      <c r="A23" s="365"/>
      <c r="B23" s="366" t="s">
        <v>448</v>
      </c>
      <c r="C23" s="367">
        <v>885</v>
      </c>
      <c r="D23" s="367">
        <v>15213.841567998999</v>
      </c>
      <c r="E23" s="367">
        <v>4637</v>
      </c>
      <c r="F23" s="367"/>
      <c r="G23" s="384">
        <f t="shared" si="3"/>
        <v>97.252747252747255</v>
      </c>
      <c r="H23" s="384">
        <f t="shared" si="3"/>
        <v>80.868380128655858</v>
      </c>
      <c r="I23" s="384">
        <f t="shared" si="3"/>
        <v>98.387438998514739</v>
      </c>
      <c r="L23" s="367">
        <v>910</v>
      </c>
      <c r="M23" s="367">
        <v>18813.090535256</v>
      </c>
      <c r="N23" s="367">
        <v>4713</v>
      </c>
    </row>
    <row r="24" spans="1:14" s="323" customFormat="1" ht="18" customHeight="1">
      <c r="A24" s="365"/>
      <c r="B24" s="366" t="s">
        <v>449</v>
      </c>
      <c r="C24" s="367">
        <v>3155</v>
      </c>
      <c r="D24" s="367">
        <v>199905.421873377</v>
      </c>
      <c r="E24" s="367">
        <v>17605</v>
      </c>
      <c r="F24" s="367"/>
      <c r="G24" s="384">
        <f t="shared" si="3"/>
        <v>102.23590408295529</v>
      </c>
      <c r="H24" s="384">
        <f t="shared" si="3"/>
        <v>118.46178771367748</v>
      </c>
      <c r="I24" s="384">
        <f t="shared" si="3"/>
        <v>103.82143067759628</v>
      </c>
      <c r="L24" s="367">
        <v>3086</v>
      </c>
      <c r="M24" s="367">
        <v>168750.97508788999</v>
      </c>
      <c r="N24" s="367">
        <v>16957</v>
      </c>
    </row>
    <row r="25" spans="1:14" s="323" customFormat="1" ht="30" customHeight="1">
      <c r="A25" s="365"/>
      <c r="B25" s="366" t="s">
        <v>450</v>
      </c>
      <c r="C25" s="367">
        <v>8570</v>
      </c>
      <c r="D25" s="367">
        <v>42682.720258444002</v>
      </c>
      <c r="E25" s="367">
        <v>39502</v>
      </c>
      <c r="F25" s="367"/>
      <c r="G25" s="384">
        <f t="shared" si="3"/>
        <v>96.119336025123374</v>
      </c>
      <c r="H25" s="384">
        <f t="shared" si="3"/>
        <v>67.075247864836328</v>
      </c>
      <c r="I25" s="384">
        <f t="shared" si="3"/>
        <v>101.11864840650198</v>
      </c>
      <c r="J25" s="369"/>
      <c r="L25" s="367">
        <v>8916</v>
      </c>
      <c r="M25" s="367">
        <v>63634.085027093999</v>
      </c>
      <c r="N25" s="367">
        <v>39065</v>
      </c>
    </row>
    <row r="26" spans="1:14" s="323" customFormat="1" ht="18" customHeight="1">
      <c r="A26" s="365"/>
      <c r="B26" s="366" t="s">
        <v>451</v>
      </c>
      <c r="C26" s="367">
        <v>3563</v>
      </c>
      <c r="D26" s="367">
        <v>11709.297971243999</v>
      </c>
      <c r="E26" s="367">
        <v>15710</v>
      </c>
      <c r="F26" s="367"/>
      <c r="G26" s="384">
        <f t="shared" si="3"/>
        <v>95.676691729323309</v>
      </c>
      <c r="H26" s="384">
        <f t="shared" si="3"/>
        <v>88.298487342112537</v>
      </c>
      <c r="I26" s="384">
        <f t="shared" si="3"/>
        <v>88.973211757376674</v>
      </c>
      <c r="L26" s="367">
        <v>3724</v>
      </c>
      <c r="M26" s="367">
        <v>13261.040277934</v>
      </c>
      <c r="N26" s="367">
        <v>17657</v>
      </c>
    </row>
    <row r="27" spans="1:14" s="323" customFormat="1" ht="18" customHeight="1">
      <c r="A27" s="365"/>
      <c r="B27" s="366" t="s">
        <v>452</v>
      </c>
      <c r="C27" s="367">
        <v>1034</v>
      </c>
      <c r="D27" s="367">
        <v>7168.5730852569995</v>
      </c>
      <c r="E27" s="367">
        <v>5808</v>
      </c>
      <c r="F27" s="367"/>
      <c r="G27" s="384">
        <f t="shared" si="3"/>
        <v>91.829484902309062</v>
      </c>
      <c r="H27" s="384">
        <f t="shared" si="3"/>
        <v>74.129965859858132</v>
      </c>
      <c r="I27" s="384">
        <f t="shared" si="3"/>
        <v>94.731691404338605</v>
      </c>
      <c r="L27" s="367">
        <v>1126</v>
      </c>
      <c r="M27" s="367">
        <v>9670.2770628670005</v>
      </c>
      <c r="N27" s="367">
        <v>6131</v>
      </c>
    </row>
    <row r="28" spans="1:14" s="323" customFormat="1" ht="18" customHeight="1">
      <c r="A28" s="365"/>
      <c r="B28" s="366" t="s">
        <v>453</v>
      </c>
      <c r="C28" s="367">
        <v>906</v>
      </c>
      <c r="D28" s="367">
        <v>5961.6415999990004</v>
      </c>
      <c r="E28" s="367">
        <v>3977</v>
      </c>
      <c r="F28" s="367"/>
      <c r="G28" s="384">
        <f t="shared" si="3"/>
        <v>110.62271062271063</v>
      </c>
      <c r="H28" s="384">
        <f t="shared" si="3"/>
        <v>114.60619040777527</v>
      </c>
      <c r="I28" s="384">
        <f t="shared" si="3"/>
        <v>113.72605090077208</v>
      </c>
      <c r="L28" s="367">
        <v>819</v>
      </c>
      <c r="M28" s="367">
        <v>5201.8495499999999</v>
      </c>
      <c r="N28" s="367">
        <v>3497</v>
      </c>
    </row>
    <row r="29" spans="1:14" ht="30" customHeight="1">
      <c r="A29" s="365"/>
      <c r="B29" s="366" t="s">
        <v>454</v>
      </c>
      <c r="C29" s="367">
        <v>5902</v>
      </c>
      <c r="D29" s="367">
        <v>29436.301895083001</v>
      </c>
      <c r="E29" s="367">
        <v>26300</v>
      </c>
      <c r="F29" s="367"/>
      <c r="G29" s="384">
        <f t="shared" si="3"/>
        <v>90.549248235655114</v>
      </c>
      <c r="H29" s="384">
        <f t="shared" si="3"/>
        <v>83.464408167995998</v>
      </c>
      <c r="I29" s="384">
        <f t="shared" si="3"/>
        <v>88.920444940325254</v>
      </c>
      <c r="L29" s="367">
        <v>6518</v>
      </c>
      <c r="M29" s="367">
        <v>35268.089166623002</v>
      </c>
      <c r="N29" s="367">
        <v>29577</v>
      </c>
    </row>
    <row r="30" spans="1:14" ht="18" customHeight="1">
      <c r="A30" s="365"/>
      <c r="B30" s="366" t="s">
        <v>455</v>
      </c>
      <c r="C30" s="367">
        <v>1110</v>
      </c>
      <c r="D30" s="367">
        <v>2784.7746804879998</v>
      </c>
      <c r="E30" s="367">
        <v>3818</v>
      </c>
      <c r="F30" s="367"/>
      <c r="G30" s="384">
        <f t="shared" si="3"/>
        <v>102.11591536338547</v>
      </c>
      <c r="H30" s="384">
        <f t="shared" si="3"/>
        <v>108.08057883566376</v>
      </c>
      <c r="I30" s="384">
        <f t="shared" si="3"/>
        <v>95.022399203583873</v>
      </c>
      <c r="L30" s="367">
        <v>1087</v>
      </c>
      <c r="M30" s="367">
        <v>2576.572692789</v>
      </c>
      <c r="N30" s="367">
        <v>4018</v>
      </c>
    </row>
    <row r="31" spans="1:14" ht="18" customHeight="1">
      <c r="C31" s="359"/>
      <c r="D31" s="359"/>
      <c r="E31" s="359"/>
      <c r="F31" s="367"/>
      <c r="G31" s="370"/>
      <c r="H31" s="371"/>
      <c r="I31" s="371"/>
      <c r="L31" s="329"/>
      <c r="M31" s="367"/>
      <c r="N31" s="367"/>
    </row>
    <row r="32" spans="1:14" ht="20.100000000000001" customHeight="1">
      <c r="A32" s="329"/>
      <c r="B32" s="329"/>
      <c r="C32" s="329"/>
      <c r="D32" s="329"/>
      <c r="E32" s="329"/>
      <c r="F32" s="329"/>
      <c r="G32" s="329"/>
      <c r="L32" s="329"/>
      <c r="M32" s="329"/>
      <c r="N32" s="329"/>
    </row>
    <row r="33" spans="1:14" ht="20.100000000000001" customHeight="1">
      <c r="A33" s="329"/>
      <c r="B33" s="329"/>
      <c r="C33" s="329"/>
      <c r="D33" s="329"/>
      <c r="E33" s="329"/>
      <c r="F33" s="329"/>
      <c r="G33" s="329"/>
      <c r="L33" s="329"/>
      <c r="M33" s="329"/>
      <c r="N33" s="329"/>
    </row>
    <row r="34" spans="1:14" ht="20.100000000000001" customHeight="1">
      <c r="A34" s="329"/>
      <c r="B34" s="329"/>
      <c r="C34" s="329"/>
      <c r="D34" s="329"/>
      <c r="E34" s="329"/>
      <c r="F34" s="329"/>
      <c r="G34" s="329"/>
      <c r="L34" s="329"/>
      <c r="M34" s="329"/>
      <c r="N34" s="329"/>
    </row>
    <row r="35" spans="1:14" ht="20.100000000000001" customHeight="1">
      <c r="A35" s="329"/>
      <c r="B35" s="329"/>
      <c r="C35" s="329"/>
      <c r="D35" s="329"/>
      <c r="E35" s="329"/>
      <c r="F35" s="329"/>
      <c r="G35" s="329"/>
      <c r="L35" s="329"/>
      <c r="M35" s="329"/>
      <c r="N35" s="329"/>
    </row>
    <row r="36" spans="1:14" ht="20.100000000000001" customHeight="1">
      <c r="A36" s="329"/>
      <c r="B36" s="329"/>
      <c r="C36" s="329"/>
      <c r="D36" s="329"/>
      <c r="E36" s="329"/>
      <c r="F36" s="329"/>
      <c r="G36" s="329"/>
      <c r="L36" s="329"/>
      <c r="M36" s="329"/>
      <c r="N36" s="329"/>
    </row>
    <row r="37" spans="1:14" ht="20.100000000000001" customHeight="1">
      <c r="A37" s="329"/>
      <c r="B37" s="329"/>
      <c r="C37" s="329"/>
      <c r="D37" s="329"/>
      <c r="E37" s="329"/>
      <c r="F37" s="329"/>
      <c r="G37" s="329"/>
      <c r="L37" s="329"/>
      <c r="M37" s="329"/>
      <c r="N37" s="329"/>
    </row>
    <row r="38" spans="1:14" ht="20.100000000000001" customHeight="1">
      <c r="A38" s="329"/>
      <c r="B38" s="329"/>
      <c r="C38" s="329"/>
      <c r="D38" s="329"/>
      <c r="E38" s="329"/>
      <c r="F38" s="329"/>
      <c r="G38" s="329"/>
      <c r="L38" s="329"/>
      <c r="M38" s="329"/>
      <c r="N38" s="329"/>
    </row>
    <row r="39" spans="1:14" ht="20.100000000000001" customHeight="1">
      <c r="A39" s="329"/>
      <c r="B39" s="329"/>
      <c r="C39" s="329"/>
      <c r="D39" s="329"/>
      <c r="E39" s="329"/>
      <c r="F39" s="329"/>
      <c r="G39" s="329"/>
      <c r="L39" s="329"/>
      <c r="M39" s="329"/>
      <c r="N39" s="329"/>
    </row>
    <row r="40" spans="1:14" ht="20.100000000000001" customHeight="1">
      <c r="A40" s="329"/>
      <c r="B40" s="329"/>
      <c r="C40" s="329"/>
      <c r="D40" s="329"/>
      <c r="E40" s="329"/>
      <c r="F40" s="329"/>
      <c r="G40" s="329"/>
      <c r="L40" s="329"/>
      <c r="M40" s="329"/>
      <c r="N40" s="329"/>
    </row>
    <row r="41" spans="1:14" ht="20.100000000000001" customHeight="1">
      <c r="A41" s="329"/>
      <c r="B41" s="329"/>
      <c r="C41" s="329"/>
      <c r="D41" s="329"/>
      <c r="E41" s="329"/>
      <c r="F41" s="329"/>
      <c r="G41" s="329"/>
      <c r="L41" s="329"/>
      <c r="M41" s="329"/>
      <c r="N41" s="329"/>
    </row>
    <row r="42" spans="1:14" ht="20.100000000000001" customHeight="1">
      <c r="A42" s="329"/>
      <c r="B42" s="329"/>
      <c r="C42" s="329"/>
      <c r="D42" s="329"/>
      <c r="E42" s="329"/>
      <c r="F42" s="329"/>
      <c r="G42" s="329"/>
      <c r="L42" s="329"/>
      <c r="M42" s="329"/>
      <c r="N42" s="329"/>
    </row>
    <row r="43" spans="1:14" ht="20.100000000000001" customHeight="1">
      <c r="A43" s="329"/>
      <c r="B43" s="329"/>
      <c r="C43" s="329"/>
      <c r="D43" s="329"/>
      <c r="E43" s="329"/>
      <c r="F43" s="329"/>
      <c r="G43" s="329"/>
      <c r="L43" s="329"/>
      <c r="M43" s="329"/>
      <c r="N43" s="329"/>
    </row>
    <row r="44" spans="1:14" ht="20.100000000000001" customHeight="1">
      <c r="A44" s="329"/>
      <c r="B44" s="329"/>
      <c r="C44" s="329"/>
      <c r="D44" s="329"/>
      <c r="E44" s="329"/>
      <c r="F44" s="329"/>
      <c r="G44" s="329"/>
      <c r="L44" s="329"/>
      <c r="M44" s="329"/>
      <c r="N44" s="329"/>
    </row>
    <row r="45" spans="1:14" ht="20.100000000000001" customHeight="1">
      <c r="A45" s="329"/>
      <c r="B45" s="329"/>
      <c r="C45" s="329"/>
      <c r="D45" s="329"/>
      <c r="E45" s="329"/>
      <c r="F45" s="329"/>
      <c r="G45" s="329"/>
      <c r="L45" s="329"/>
      <c r="M45" s="329"/>
      <c r="N45" s="329"/>
    </row>
    <row r="46" spans="1:14" ht="20.100000000000001" customHeight="1">
      <c r="A46" s="329"/>
      <c r="B46" s="329"/>
      <c r="C46" s="329"/>
      <c r="D46" s="329"/>
      <c r="E46" s="329"/>
      <c r="F46" s="329"/>
      <c r="G46" s="329"/>
      <c r="L46" s="329"/>
      <c r="M46" s="329"/>
      <c r="N46" s="329"/>
    </row>
    <row r="47" spans="1:14" ht="20.100000000000001" customHeight="1">
      <c r="A47" s="329"/>
      <c r="B47" s="329"/>
      <c r="C47" s="329"/>
      <c r="D47" s="329"/>
      <c r="E47" s="329"/>
      <c r="F47" s="329"/>
      <c r="G47" s="329"/>
      <c r="L47" s="329"/>
      <c r="M47" s="329"/>
      <c r="N47" s="329"/>
    </row>
    <row r="48" spans="1:14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</sheetData>
  <mergeCells count="4">
    <mergeCell ref="C4:E5"/>
    <mergeCell ref="G4:I4"/>
    <mergeCell ref="L4:N5"/>
    <mergeCell ref="G5:I5"/>
  </mergeCells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E2C81-AB23-4DB5-AACC-B83723961473}">
  <dimension ref="A1:D73"/>
  <sheetViews>
    <sheetView workbookViewId="0">
      <selection activeCell="E20" sqref="E20"/>
    </sheetView>
  </sheetViews>
  <sheetFormatPr defaultColWidth="8.7109375" defaultRowHeight="12.75"/>
  <cols>
    <col min="1" max="1" width="49.28515625" style="321" customWidth="1"/>
    <col min="2" max="2" width="9.85546875" style="321" customWidth="1"/>
    <col min="3" max="3" width="9.28515625" style="321" customWidth="1"/>
    <col min="4" max="4" width="20.5703125" style="321" customWidth="1"/>
    <col min="5" max="16384" width="8.7109375" style="321"/>
  </cols>
  <sheetData>
    <row r="1" spans="1:4" s="319" customFormat="1" ht="20.100000000000001" customHeight="1">
      <c r="A1" s="318" t="s">
        <v>456</v>
      </c>
      <c r="B1" s="372"/>
      <c r="C1" s="351"/>
    </row>
    <row r="2" spans="1:4" ht="20.100000000000001" customHeight="1">
      <c r="A2" s="329"/>
      <c r="B2" s="372"/>
      <c r="C2" s="329"/>
    </row>
    <row r="3" spans="1:4" s="323" customFormat="1" ht="20.100000000000001" customHeight="1">
      <c r="A3" s="322"/>
      <c r="B3" s="352"/>
      <c r="C3" s="352"/>
      <c r="D3" s="373" t="s">
        <v>457</v>
      </c>
    </row>
    <row r="4" spans="1:4" s="323" customFormat="1" ht="15.95" customHeight="1">
      <c r="A4" s="353"/>
      <c r="B4" s="354" t="s">
        <v>23</v>
      </c>
      <c r="C4" s="354" t="s">
        <v>23</v>
      </c>
      <c r="D4" s="354" t="s">
        <v>425</v>
      </c>
    </row>
    <row r="5" spans="1:4" s="323" customFormat="1" ht="15.95" customHeight="1">
      <c r="A5" s="355"/>
      <c r="B5" s="356" t="s">
        <v>390</v>
      </c>
      <c r="C5" s="356" t="s">
        <v>24</v>
      </c>
      <c r="D5" s="356" t="s">
        <v>458</v>
      </c>
    </row>
    <row r="6" spans="1:4" s="323" customFormat="1" ht="20.100000000000001" customHeight="1">
      <c r="A6" s="322"/>
      <c r="B6" s="60"/>
      <c r="C6" s="60"/>
      <c r="D6" s="60"/>
    </row>
    <row r="7" spans="1:4" s="360" customFormat="1" ht="20.100000000000001" customHeight="1">
      <c r="A7" s="374" t="s">
        <v>215</v>
      </c>
      <c r="B7" s="375">
        <v>45742</v>
      </c>
      <c r="C7" s="375">
        <f>C8+C9+C14</f>
        <v>57312</v>
      </c>
      <c r="D7" s="436">
        <f>C7/B7*100</f>
        <v>125.29404048795418</v>
      </c>
    </row>
    <row r="8" spans="1:4" s="360" customFormat="1" ht="20.100000000000001" customHeight="1">
      <c r="A8" s="362" t="s">
        <v>439</v>
      </c>
      <c r="B8" s="376">
        <v>655</v>
      </c>
      <c r="C8" s="376">
        <v>386</v>
      </c>
      <c r="D8" s="437">
        <f t="shared" ref="D8:D26" si="0">C8/B8*100</f>
        <v>58.931297709923669</v>
      </c>
    </row>
    <row r="9" spans="1:4" s="360" customFormat="1" ht="20.100000000000001" customHeight="1">
      <c r="A9" s="362" t="s">
        <v>440</v>
      </c>
      <c r="B9" s="376">
        <v>12319</v>
      </c>
      <c r="C9" s="376">
        <f>SUM(C10:C13)</f>
        <v>18714</v>
      </c>
      <c r="D9" s="437">
        <f t="shared" si="0"/>
        <v>151.9116811429499</v>
      </c>
    </row>
    <row r="10" spans="1:4" s="323" customFormat="1" ht="20.100000000000001" customHeight="1">
      <c r="A10" s="377" t="s">
        <v>32</v>
      </c>
      <c r="B10" s="378">
        <v>344</v>
      </c>
      <c r="C10" s="378">
        <v>4220</v>
      </c>
      <c r="D10" s="438">
        <f t="shared" si="0"/>
        <v>1226.7441860465117</v>
      </c>
    </row>
    <row r="11" spans="1:4" s="323" customFormat="1" ht="20.100000000000001" customHeight="1">
      <c r="A11" s="377" t="s">
        <v>38</v>
      </c>
      <c r="B11" s="378">
        <v>5269</v>
      </c>
      <c r="C11" s="378">
        <v>6555</v>
      </c>
      <c r="D11" s="438">
        <f t="shared" si="0"/>
        <v>124.40690833175177</v>
      </c>
    </row>
    <row r="12" spans="1:4" s="323" customFormat="1" ht="20.100000000000001" customHeight="1">
      <c r="A12" s="377" t="s">
        <v>441</v>
      </c>
      <c r="B12" s="378">
        <v>764</v>
      </c>
      <c r="C12" s="378">
        <v>444</v>
      </c>
      <c r="D12" s="438">
        <f t="shared" si="0"/>
        <v>58.1151832460733</v>
      </c>
    </row>
    <row r="13" spans="1:4" s="323" customFormat="1" ht="20.100000000000001" customHeight="1">
      <c r="A13" s="377" t="s">
        <v>442</v>
      </c>
      <c r="B13" s="378">
        <v>5942</v>
      </c>
      <c r="C13" s="378">
        <v>7495</v>
      </c>
      <c r="D13" s="438">
        <f t="shared" si="0"/>
        <v>126.13598115112757</v>
      </c>
    </row>
    <row r="14" spans="1:4" s="360" customFormat="1" ht="20.100000000000001" customHeight="1">
      <c r="A14" s="379" t="s">
        <v>443</v>
      </c>
      <c r="B14" s="376">
        <v>32768</v>
      </c>
      <c r="C14" s="376">
        <f>SUM(C15:C26)</f>
        <v>38212</v>
      </c>
      <c r="D14" s="437">
        <f t="shared" si="0"/>
        <v>116.61376953125</v>
      </c>
    </row>
    <row r="15" spans="1:4" s="323" customFormat="1" ht="20.100000000000001" customHeight="1">
      <c r="A15" s="377" t="s">
        <v>444</v>
      </c>
      <c r="B15" s="378">
        <v>16467</v>
      </c>
      <c r="C15" s="378">
        <v>22522</v>
      </c>
      <c r="D15" s="438">
        <f t="shared" si="0"/>
        <v>136.77051071840651</v>
      </c>
    </row>
    <row r="16" spans="1:4" s="323" customFormat="1" ht="20.100000000000001" customHeight="1">
      <c r="A16" s="377" t="s">
        <v>445</v>
      </c>
      <c r="B16" s="378">
        <v>2165</v>
      </c>
      <c r="C16" s="378">
        <v>2844</v>
      </c>
      <c r="D16" s="438">
        <f t="shared" si="0"/>
        <v>131.36258660508082</v>
      </c>
    </row>
    <row r="17" spans="1:4" s="323" customFormat="1" ht="20.100000000000001" customHeight="1">
      <c r="A17" s="377" t="s">
        <v>446</v>
      </c>
      <c r="B17" s="378">
        <v>2349</v>
      </c>
      <c r="C17" s="378">
        <v>2822</v>
      </c>
      <c r="D17" s="438">
        <f t="shared" si="0"/>
        <v>120.1362281822052</v>
      </c>
    </row>
    <row r="18" spans="1:4" s="323" customFormat="1" ht="20.100000000000001" customHeight="1">
      <c r="A18" s="377" t="s">
        <v>447</v>
      </c>
      <c r="B18" s="378">
        <v>923</v>
      </c>
      <c r="C18" s="378">
        <v>1277</v>
      </c>
      <c r="D18" s="438">
        <f t="shared" si="0"/>
        <v>138.35319609967499</v>
      </c>
    </row>
    <row r="19" spans="1:4" s="323" customFormat="1" ht="20.100000000000001" customHeight="1">
      <c r="A19" s="377" t="s">
        <v>448</v>
      </c>
      <c r="B19" s="378">
        <v>422</v>
      </c>
      <c r="C19" s="378">
        <v>456</v>
      </c>
      <c r="D19" s="438">
        <f t="shared" si="0"/>
        <v>108.0568720379147</v>
      </c>
    </row>
    <row r="20" spans="1:4" s="323" customFormat="1" ht="20.100000000000001" customHeight="1">
      <c r="A20" s="377" t="s">
        <v>449</v>
      </c>
      <c r="B20" s="378">
        <v>1721</v>
      </c>
      <c r="C20" s="378">
        <v>370</v>
      </c>
      <c r="D20" s="438">
        <f t="shared" si="0"/>
        <v>21.499128413712956</v>
      </c>
    </row>
    <row r="21" spans="1:4" s="323" customFormat="1" ht="27.95" customHeight="1">
      <c r="A21" s="377" t="s">
        <v>459</v>
      </c>
      <c r="B21" s="378">
        <v>3303</v>
      </c>
      <c r="C21" s="378">
        <v>2429</v>
      </c>
      <c r="D21" s="438">
        <f t="shared" si="0"/>
        <v>73.539206781713602</v>
      </c>
    </row>
    <row r="22" spans="1:4" s="323" customFormat="1" ht="20.100000000000001" customHeight="1">
      <c r="A22" s="377" t="s">
        <v>451</v>
      </c>
      <c r="B22" s="378">
        <v>1176</v>
      </c>
      <c r="C22" s="378">
        <v>1284</v>
      </c>
      <c r="D22" s="438">
        <f t="shared" si="0"/>
        <v>109.18367346938776</v>
      </c>
    </row>
    <row r="23" spans="1:4" s="323" customFormat="1" ht="20.100000000000001" customHeight="1">
      <c r="A23" s="377" t="s">
        <v>452</v>
      </c>
      <c r="B23" s="378">
        <v>224</v>
      </c>
      <c r="C23" s="378">
        <v>281</v>
      </c>
      <c r="D23" s="438">
        <f t="shared" si="0"/>
        <v>125.44642857142858</v>
      </c>
    </row>
    <row r="24" spans="1:4" s="323" customFormat="1" ht="20.100000000000001" customHeight="1">
      <c r="A24" s="377" t="s">
        <v>453</v>
      </c>
      <c r="B24" s="378">
        <v>362</v>
      </c>
      <c r="C24" s="378">
        <v>771</v>
      </c>
      <c r="D24" s="438">
        <f t="shared" si="0"/>
        <v>212.98342541436463</v>
      </c>
    </row>
    <row r="25" spans="1:4" ht="27.95" customHeight="1">
      <c r="A25" s="377" t="s">
        <v>460</v>
      </c>
      <c r="B25" s="378">
        <v>2436</v>
      </c>
      <c r="C25" s="378">
        <v>2782</v>
      </c>
      <c r="D25" s="438">
        <f t="shared" si="0"/>
        <v>114.20361247947454</v>
      </c>
    </row>
    <row r="26" spans="1:4" ht="20.100000000000001" customHeight="1">
      <c r="A26" s="377" t="s">
        <v>455</v>
      </c>
      <c r="B26" s="378">
        <v>1220</v>
      </c>
      <c r="C26" s="378">
        <v>374</v>
      </c>
      <c r="D26" s="438">
        <f t="shared" si="0"/>
        <v>30.655737704918035</v>
      </c>
    </row>
    <row r="27" spans="1:4" ht="20.100000000000001" customHeight="1">
      <c r="A27" s="329"/>
      <c r="B27" s="329"/>
      <c r="C27" s="329"/>
    </row>
    <row r="28" spans="1:4" ht="20.100000000000001" customHeight="1">
      <c r="A28" s="329"/>
      <c r="B28" s="329"/>
      <c r="C28" s="329"/>
    </row>
    <row r="29" spans="1:4" ht="20.100000000000001" customHeight="1">
      <c r="A29" s="329"/>
      <c r="B29" s="329"/>
      <c r="C29" s="329"/>
    </row>
    <row r="30" spans="1:4" ht="20.100000000000001" customHeight="1">
      <c r="A30" s="329"/>
      <c r="B30" s="329"/>
      <c r="C30" s="329"/>
    </row>
    <row r="31" spans="1:4" ht="20.100000000000001" customHeight="1">
      <c r="A31" s="329"/>
      <c r="B31" s="329"/>
      <c r="C31" s="329"/>
    </row>
    <row r="32" spans="1:4" ht="20.100000000000001" customHeight="1">
      <c r="A32" s="329"/>
      <c r="B32" s="329"/>
      <c r="C32" s="329"/>
    </row>
    <row r="33" spans="1:4" ht="20.100000000000001" customHeight="1">
      <c r="A33" s="329"/>
      <c r="B33" s="329"/>
      <c r="C33" s="329"/>
    </row>
    <row r="34" spans="1:4" ht="20.100000000000001" customHeight="1">
      <c r="A34" s="329"/>
      <c r="B34" s="329"/>
      <c r="C34" s="329"/>
    </row>
    <row r="35" spans="1:4" ht="20.100000000000001" customHeight="1">
      <c r="A35" s="329"/>
      <c r="B35" s="329"/>
      <c r="C35" s="329"/>
    </row>
    <row r="36" spans="1:4" ht="20.100000000000001" customHeight="1">
      <c r="A36" s="329"/>
      <c r="B36" s="329"/>
      <c r="C36" s="329"/>
    </row>
    <row r="37" spans="1:4" ht="20.100000000000001" customHeight="1">
      <c r="A37" s="329"/>
      <c r="B37" s="329"/>
      <c r="C37" s="329"/>
    </row>
    <row r="38" spans="1:4" ht="20.100000000000001" customHeight="1">
      <c r="A38" s="329"/>
      <c r="B38" s="329"/>
      <c r="C38" s="329"/>
    </row>
    <row r="39" spans="1:4" ht="20.100000000000001" customHeight="1">
      <c r="A39" s="329"/>
      <c r="B39" s="329"/>
      <c r="C39" s="329"/>
    </row>
    <row r="40" spans="1:4" ht="20.100000000000001" customHeight="1">
      <c r="A40" s="329"/>
      <c r="B40" s="329"/>
      <c r="C40" s="329"/>
    </row>
    <row r="41" spans="1:4" ht="20.100000000000001" customHeight="1">
      <c r="A41" s="329"/>
      <c r="B41" s="329"/>
      <c r="C41" s="329"/>
    </row>
    <row r="42" spans="1:4" ht="20.100000000000001" customHeight="1">
      <c r="A42" s="329"/>
      <c r="B42" s="329"/>
      <c r="C42" s="329"/>
    </row>
    <row r="43" spans="1:4" ht="20.100000000000001" customHeight="1">
      <c r="A43" s="329"/>
      <c r="B43" s="329"/>
      <c r="C43" s="329"/>
    </row>
    <row r="44" spans="1:4" ht="20.100000000000001" customHeight="1">
      <c r="A44" s="329"/>
      <c r="B44" s="329"/>
      <c r="C44" s="329"/>
      <c r="D44" s="329"/>
    </row>
    <row r="45" spans="1:4" ht="20.100000000000001" customHeight="1">
      <c r="A45" s="329"/>
      <c r="B45" s="329"/>
      <c r="C45" s="329"/>
      <c r="D45" s="329"/>
    </row>
    <row r="46" spans="1:4" ht="20.100000000000001" customHeight="1">
      <c r="A46" s="329"/>
      <c r="B46" s="329"/>
      <c r="C46" s="329"/>
      <c r="D46" s="329"/>
    </row>
    <row r="47" spans="1:4" ht="20.100000000000001" customHeight="1">
      <c r="A47" s="329"/>
      <c r="B47" s="329"/>
      <c r="C47" s="329"/>
      <c r="D47" s="329"/>
    </row>
    <row r="48" spans="1:4" ht="20.100000000000001" customHeight="1">
      <c r="A48" s="329"/>
      <c r="B48" s="329"/>
      <c r="C48" s="329"/>
      <c r="D48" s="329"/>
    </row>
    <row r="49" spans="1:4" ht="20.100000000000001" customHeight="1">
      <c r="A49" s="329"/>
      <c r="B49" s="329"/>
      <c r="C49" s="329"/>
      <c r="D49" s="329"/>
    </row>
    <row r="50" spans="1:4" ht="20.100000000000001" customHeight="1">
      <c r="A50" s="329"/>
      <c r="B50" s="329"/>
      <c r="C50" s="329"/>
      <c r="D50" s="329"/>
    </row>
    <row r="51" spans="1:4" ht="20.100000000000001" customHeight="1">
      <c r="A51" s="329"/>
      <c r="B51" s="329"/>
      <c r="C51" s="329"/>
      <c r="D51" s="329"/>
    </row>
    <row r="52" spans="1:4" ht="20.100000000000001" customHeight="1">
      <c r="A52" s="329"/>
      <c r="B52" s="329"/>
      <c r="C52" s="329"/>
      <c r="D52" s="329"/>
    </row>
    <row r="53" spans="1:4" ht="20.100000000000001" customHeight="1">
      <c r="A53" s="329"/>
      <c r="B53" s="329"/>
      <c r="C53" s="329"/>
      <c r="D53" s="329"/>
    </row>
    <row r="54" spans="1:4" ht="20.100000000000001" customHeight="1">
      <c r="A54" s="329"/>
      <c r="B54" s="329"/>
      <c r="C54" s="329"/>
      <c r="D54" s="329"/>
    </row>
    <row r="55" spans="1:4" ht="20.100000000000001" customHeight="1">
      <c r="A55" s="329"/>
      <c r="B55" s="329"/>
      <c r="C55" s="329"/>
      <c r="D55" s="329"/>
    </row>
    <row r="56" spans="1:4" ht="20.100000000000001" customHeight="1">
      <c r="A56" s="329"/>
      <c r="B56" s="329"/>
      <c r="C56" s="329"/>
      <c r="D56" s="329"/>
    </row>
    <row r="57" spans="1:4" ht="20.100000000000001" customHeight="1">
      <c r="A57" s="329"/>
      <c r="B57" s="329"/>
      <c r="C57" s="329"/>
      <c r="D57" s="329"/>
    </row>
    <row r="58" spans="1:4" ht="20.100000000000001" customHeight="1"/>
    <row r="59" spans="1:4" ht="20.100000000000001" customHeight="1"/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s="321" customFormat="1" ht="20.100000000000001" customHeight="1"/>
    <row r="66" s="321" customFormat="1" ht="20.100000000000001" customHeight="1"/>
    <row r="67" s="321" customFormat="1" ht="20.100000000000001" customHeight="1"/>
    <row r="68" s="321" customFormat="1" ht="20.100000000000001" customHeight="1"/>
    <row r="69" s="321" customFormat="1" ht="20.100000000000001" customHeight="1"/>
    <row r="70" s="321" customFormat="1" ht="20.100000000000001" customHeight="1"/>
    <row r="71" s="321" customFormat="1" ht="20.100000000000001" customHeight="1"/>
    <row r="72" s="321" customFormat="1" ht="20.100000000000001" customHeight="1"/>
    <row r="73" s="321" customFormat="1" ht="20.100000000000001" customHeight="1"/>
  </sheetData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426EF-CCF1-4996-BAD3-8C8390A1C8ED}">
  <dimension ref="A1:D75"/>
  <sheetViews>
    <sheetView workbookViewId="0">
      <selection activeCell="E20" sqref="E20"/>
    </sheetView>
  </sheetViews>
  <sheetFormatPr defaultColWidth="8.7109375" defaultRowHeight="12.75"/>
  <cols>
    <col min="1" max="1" width="46.5703125" style="321" customWidth="1"/>
    <col min="2" max="2" width="9.85546875" style="321" customWidth="1"/>
    <col min="3" max="3" width="9.28515625" style="321" customWidth="1"/>
    <col min="4" max="4" width="20.85546875" style="321" customWidth="1"/>
    <col min="5" max="16384" width="8.7109375" style="321"/>
  </cols>
  <sheetData>
    <row r="1" spans="1:4" s="319" customFormat="1" ht="20.100000000000001" customHeight="1">
      <c r="A1" s="318" t="s">
        <v>461</v>
      </c>
      <c r="B1" s="372"/>
      <c r="C1" s="351"/>
      <c r="D1" s="351"/>
    </row>
    <row r="2" spans="1:4" ht="20.100000000000001" customHeight="1">
      <c r="A2" s="329"/>
      <c r="B2" s="372"/>
      <c r="C2" s="329"/>
    </row>
    <row r="3" spans="1:4" s="323" customFormat="1" ht="15.95" customHeight="1">
      <c r="A3" s="322"/>
      <c r="B3" s="352"/>
      <c r="C3" s="352"/>
      <c r="D3" s="373" t="s">
        <v>457</v>
      </c>
    </row>
    <row r="4" spans="1:4" s="323" customFormat="1" ht="15.75" customHeight="1">
      <c r="A4" s="353"/>
      <c r="B4" s="354" t="s">
        <v>23</v>
      </c>
      <c r="C4" s="354" t="s">
        <v>23</v>
      </c>
      <c r="D4" s="354" t="s">
        <v>425</v>
      </c>
    </row>
    <row r="5" spans="1:4" s="323" customFormat="1" ht="15.95" customHeight="1">
      <c r="A5" s="355"/>
      <c r="B5" s="356" t="s">
        <v>390</v>
      </c>
      <c r="C5" s="356" t="s">
        <v>24</v>
      </c>
      <c r="D5" s="356" t="s">
        <v>458</v>
      </c>
    </row>
    <row r="6" spans="1:4" s="323" customFormat="1" ht="20.100000000000001" customHeight="1">
      <c r="A6" s="322"/>
      <c r="B6" s="60"/>
      <c r="C6" s="60"/>
      <c r="D6" s="60"/>
    </row>
    <row r="7" spans="1:4" s="360" customFormat="1" ht="20.100000000000001" customHeight="1">
      <c r="A7" s="374" t="s">
        <v>215</v>
      </c>
      <c r="B7" s="375">
        <v>71833</v>
      </c>
      <c r="C7" s="375">
        <f>SUM(C8,C9,C14)</f>
        <v>82826</v>
      </c>
      <c r="D7" s="381">
        <f t="shared" ref="D7:D26" si="0">+C7/B7*100</f>
        <v>115.3035512925814</v>
      </c>
    </row>
    <row r="8" spans="1:4" s="360" customFormat="1" ht="20.100000000000001" customHeight="1">
      <c r="A8" s="362" t="s">
        <v>439</v>
      </c>
      <c r="B8" s="376">
        <v>904</v>
      </c>
      <c r="C8" s="376">
        <v>973</v>
      </c>
      <c r="D8" s="439">
        <f t="shared" si="0"/>
        <v>107.63274336283186</v>
      </c>
    </row>
    <row r="9" spans="1:4" s="360" customFormat="1" ht="20.100000000000001" customHeight="1">
      <c r="A9" s="362" t="s">
        <v>440</v>
      </c>
      <c r="B9" s="376">
        <v>18524</v>
      </c>
      <c r="C9" s="376">
        <f>SUM(C10:C13)</f>
        <v>21325</v>
      </c>
      <c r="D9" s="439">
        <f t="shared" si="0"/>
        <v>115.12092420643489</v>
      </c>
    </row>
    <row r="10" spans="1:4" s="323" customFormat="1" ht="20.100000000000001" customHeight="1">
      <c r="A10" s="377" t="s">
        <v>32</v>
      </c>
      <c r="B10" s="378">
        <v>381</v>
      </c>
      <c r="C10" s="378">
        <v>438</v>
      </c>
      <c r="D10" s="440">
        <f t="shared" si="0"/>
        <v>114.96062992125984</v>
      </c>
    </row>
    <row r="11" spans="1:4" s="323" customFormat="1" ht="19.5" customHeight="1">
      <c r="A11" s="377" t="s">
        <v>38</v>
      </c>
      <c r="B11" s="378">
        <v>8077</v>
      </c>
      <c r="C11" s="378">
        <v>9523</v>
      </c>
      <c r="D11" s="440">
        <f t="shared" si="0"/>
        <v>117.90268664107961</v>
      </c>
    </row>
    <row r="12" spans="1:4" s="323" customFormat="1" ht="19.5" customHeight="1">
      <c r="A12" s="377" t="s">
        <v>441</v>
      </c>
      <c r="B12" s="378">
        <v>553</v>
      </c>
      <c r="C12" s="378">
        <v>576</v>
      </c>
      <c r="D12" s="440">
        <f t="shared" si="0"/>
        <v>104.15913200723328</v>
      </c>
    </row>
    <row r="13" spans="1:4" s="323" customFormat="1" ht="20.100000000000001" customHeight="1">
      <c r="A13" s="377" t="s">
        <v>442</v>
      </c>
      <c r="B13" s="378">
        <v>9513</v>
      </c>
      <c r="C13" s="378">
        <v>10788</v>
      </c>
      <c r="D13" s="440">
        <f t="shared" si="0"/>
        <v>113.40271207820875</v>
      </c>
    </row>
    <row r="14" spans="1:4" s="360" customFormat="1" ht="20.100000000000001" customHeight="1">
      <c r="A14" s="379" t="s">
        <v>443</v>
      </c>
      <c r="B14" s="376">
        <v>52405</v>
      </c>
      <c r="C14" s="376">
        <f>SUM(C15:C26)</f>
        <v>60528</v>
      </c>
      <c r="D14" s="439">
        <f t="shared" si="0"/>
        <v>115.50042934834461</v>
      </c>
    </row>
    <row r="15" spans="1:4" s="323" customFormat="1" ht="20.100000000000001" customHeight="1">
      <c r="A15" s="377" t="s">
        <v>444</v>
      </c>
      <c r="B15" s="378">
        <v>28595</v>
      </c>
      <c r="C15" s="378">
        <v>32708</v>
      </c>
      <c r="D15" s="440">
        <f t="shared" si="0"/>
        <v>114.38363350236057</v>
      </c>
    </row>
    <row r="16" spans="1:4" s="323" customFormat="1" ht="20.100000000000001" customHeight="1">
      <c r="A16" s="377" t="s">
        <v>445</v>
      </c>
      <c r="B16" s="378">
        <v>3898</v>
      </c>
      <c r="C16" s="378">
        <v>4293</v>
      </c>
      <c r="D16" s="440">
        <f t="shared" si="0"/>
        <v>110.13340174448436</v>
      </c>
    </row>
    <row r="17" spans="1:4" s="323" customFormat="1" ht="20.100000000000001" customHeight="1">
      <c r="A17" s="377" t="s">
        <v>446</v>
      </c>
      <c r="B17" s="378">
        <v>3453</v>
      </c>
      <c r="C17" s="378">
        <v>3725</v>
      </c>
      <c r="D17" s="440">
        <f t="shared" si="0"/>
        <v>107.87720822473213</v>
      </c>
    </row>
    <row r="18" spans="1:4" s="323" customFormat="1" ht="20.100000000000001" customHeight="1">
      <c r="A18" s="377" t="s">
        <v>447</v>
      </c>
      <c r="B18" s="378">
        <v>565</v>
      </c>
      <c r="C18" s="378">
        <v>2162</v>
      </c>
      <c r="D18" s="440">
        <f t="shared" si="0"/>
        <v>382.6548672566372</v>
      </c>
    </row>
    <row r="19" spans="1:4" s="323" customFormat="1" ht="21.75" customHeight="1">
      <c r="A19" s="377" t="s">
        <v>448</v>
      </c>
      <c r="B19" s="378">
        <v>1708</v>
      </c>
      <c r="C19" s="378">
        <v>686</v>
      </c>
      <c r="D19" s="440">
        <f t="shared" si="0"/>
        <v>40.16393442622951</v>
      </c>
    </row>
    <row r="20" spans="1:4" s="323" customFormat="1" ht="20.100000000000001" customHeight="1">
      <c r="A20" s="377" t="s">
        <v>449</v>
      </c>
      <c r="B20" s="378">
        <v>3061</v>
      </c>
      <c r="C20" s="378">
        <v>3610</v>
      </c>
      <c r="D20" s="440">
        <f t="shared" si="0"/>
        <v>117.93531525645213</v>
      </c>
    </row>
    <row r="21" spans="1:4" s="323" customFormat="1" ht="30" customHeight="1">
      <c r="A21" s="377" t="s">
        <v>459</v>
      </c>
      <c r="B21" s="378">
        <v>5290</v>
      </c>
      <c r="C21" s="378">
        <v>6326</v>
      </c>
      <c r="D21" s="440">
        <f t="shared" si="0"/>
        <v>119.58412098298676</v>
      </c>
    </row>
    <row r="22" spans="1:4" s="323" customFormat="1" ht="20.100000000000001" customHeight="1">
      <c r="A22" s="377" t="s">
        <v>451</v>
      </c>
      <c r="B22" s="378">
        <v>1350</v>
      </c>
      <c r="C22" s="378">
        <v>1679</v>
      </c>
      <c r="D22" s="440">
        <f t="shared" si="0"/>
        <v>124.37037037037038</v>
      </c>
    </row>
    <row r="23" spans="1:4" s="323" customFormat="1" ht="21" customHeight="1">
      <c r="A23" s="377" t="s">
        <v>452</v>
      </c>
      <c r="B23" s="378">
        <v>240</v>
      </c>
      <c r="C23" s="378">
        <v>334</v>
      </c>
      <c r="D23" s="440">
        <f t="shared" si="0"/>
        <v>139.16666666666666</v>
      </c>
    </row>
    <row r="24" spans="1:4" s="323" customFormat="1" ht="20.100000000000001" customHeight="1">
      <c r="A24" s="377" t="s">
        <v>453</v>
      </c>
      <c r="B24" s="378">
        <v>403</v>
      </c>
      <c r="C24" s="378">
        <v>444</v>
      </c>
      <c r="D24" s="440">
        <f t="shared" si="0"/>
        <v>110.17369727047146</v>
      </c>
    </row>
    <row r="25" spans="1:4" ht="29.25" customHeight="1">
      <c r="A25" s="377" t="s">
        <v>460</v>
      </c>
      <c r="B25" s="378">
        <v>3409</v>
      </c>
      <c r="C25" s="378">
        <v>4037</v>
      </c>
      <c r="D25" s="440">
        <f t="shared" si="0"/>
        <v>118.42182458198884</v>
      </c>
    </row>
    <row r="26" spans="1:4" ht="20.100000000000001" customHeight="1">
      <c r="A26" s="377" t="s">
        <v>455</v>
      </c>
      <c r="B26" s="378">
        <v>433</v>
      </c>
      <c r="C26" s="378">
        <v>524</v>
      </c>
      <c r="D26" s="440">
        <f t="shared" si="0"/>
        <v>121.0161662817552</v>
      </c>
    </row>
    <row r="27" spans="1:4" ht="29.25" customHeight="1">
      <c r="A27" s="380"/>
      <c r="B27" s="329"/>
      <c r="C27" s="329"/>
      <c r="D27" s="329"/>
    </row>
    <row r="28" spans="1:4" ht="20.100000000000001" customHeight="1">
      <c r="A28" s="380"/>
      <c r="B28" s="329"/>
      <c r="C28" s="329"/>
      <c r="D28" s="329"/>
    </row>
    <row r="29" spans="1:4" ht="20.100000000000001" customHeight="1">
      <c r="A29" s="329"/>
      <c r="B29" s="329"/>
      <c r="C29" s="329"/>
    </row>
    <row r="30" spans="1:4" ht="20.100000000000001" customHeight="1">
      <c r="A30" s="329"/>
      <c r="B30" s="329"/>
      <c r="C30" s="329"/>
    </row>
    <row r="31" spans="1:4" ht="20.100000000000001" customHeight="1">
      <c r="A31" s="329"/>
      <c r="B31" s="329"/>
      <c r="C31" s="329"/>
    </row>
    <row r="32" spans="1:4" ht="20.100000000000001" customHeight="1">
      <c r="A32" s="329"/>
      <c r="B32" s="329"/>
      <c r="C32" s="329"/>
    </row>
    <row r="33" spans="1:3" ht="20.100000000000001" customHeight="1">
      <c r="A33" s="329"/>
      <c r="B33" s="329"/>
      <c r="C33" s="329"/>
    </row>
    <row r="34" spans="1:3" ht="20.100000000000001" customHeight="1">
      <c r="A34" s="329"/>
      <c r="B34" s="329"/>
      <c r="C34" s="329"/>
    </row>
    <row r="35" spans="1:3" ht="20.100000000000001" customHeight="1">
      <c r="A35" s="329"/>
      <c r="B35" s="329"/>
      <c r="C35" s="329"/>
    </row>
    <row r="36" spans="1:3" ht="20.100000000000001" customHeight="1">
      <c r="A36" s="329"/>
      <c r="B36" s="329"/>
      <c r="C36" s="329"/>
    </row>
    <row r="37" spans="1:3" ht="20.100000000000001" customHeight="1">
      <c r="A37" s="329"/>
      <c r="B37" s="329"/>
      <c r="C37" s="329"/>
    </row>
    <row r="38" spans="1:3" ht="20.100000000000001" customHeight="1">
      <c r="A38" s="329"/>
      <c r="B38" s="329"/>
      <c r="C38" s="329"/>
    </row>
    <row r="39" spans="1:3" ht="20.100000000000001" customHeight="1">
      <c r="A39" s="329"/>
      <c r="B39" s="329"/>
      <c r="C39" s="329"/>
    </row>
    <row r="40" spans="1:3" ht="20.100000000000001" customHeight="1">
      <c r="A40" s="329"/>
      <c r="B40" s="329"/>
      <c r="C40" s="329"/>
    </row>
    <row r="41" spans="1:3" ht="20.100000000000001" customHeight="1">
      <c r="A41" s="329"/>
      <c r="B41" s="329"/>
      <c r="C41" s="329"/>
    </row>
    <row r="42" spans="1:3" ht="20.100000000000001" customHeight="1">
      <c r="A42" s="329"/>
      <c r="B42" s="329"/>
      <c r="C42" s="329"/>
    </row>
    <row r="43" spans="1:3" ht="20.100000000000001" customHeight="1">
      <c r="A43" s="329"/>
      <c r="B43" s="329"/>
      <c r="C43" s="329"/>
    </row>
    <row r="44" spans="1:3" ht="20.100000000000001" customHeight="1">
      <c r="A44" s="329"/>
      <c r="B44" s="329"/>
      <c r="C44" s="329"/>
    </row>
    <row r="45" spans="1:3" ht="20.100000000000001" customHeight="1">
      <c r="A45" s="329"/>
      <c r="B45" s="329"/>
      <c r="C45" s="329"/>
    </row>
    <row r="46" spans="1:3" ht="20.100000000000001" customHeight="1">
      <c r="A46" s="329"/>
      <c r="B46" s="329"/>
      <c r="C46" s="329"/>
    </row>
    <row r="47" spans="1:3" ht="20.100000000000001" customHeight="1">
      <c r="A47" s="329"/>
      <c r="B47" s="329"/>
      <c r="C47" s="329"/>
    </row>
    <row r="48" spans="1:3" ht="20.100000000000001" customHeight="1">
      <c r="A48" s="329"/>
      <c r="B48" s="329"/>
      <c r="C48" s="329"/>
    </row>
    <row r="49" spans="1:3" ht="20.100000000000001" customHeight="1">
      <c r="A49" s="329"/>
      <c r="B49" s="329"/>
      <c r="C49" s="329"/>
    </row>
    <row r="50" spans="1:3" ht="20.100000000000001" customHeight="1">
      <c r="A50" s="329"/>
      <c r="B50" s="329"/>
      <c r="C50" s="329"/>
    </row>
    <row r="51" spans="1:3" ht="20.100000000000001" customHeight="1">
      <c r="A51" s="329"/>
      <c r="B51" s="329"/>
      <c r="C51" s="329"/>
    </row>
    <row r="52" spans="1:3" ht="20.100000000000001" customHeight="1">
      <c r="A52" s="329"/>
      <c r="B52" s="329"/>
      <c r="C52" s="329"/>
    </row>
    <row r="53" spans="1:3" ht="20.100000000000001" customHeight="1">
      <c r="A53" s="329"/>
      <c r="B53" s="329"/>
      <c r="C53" s="329"/>
    </row>
    <row r="54" spans="1:3" ht="20.100000000000001" customHeight="1">
      <c r="A54" s="329"/>
      <c r="B54" s="329"/>
      <c r="C54" s="329"/>
    </row>
    <row r="55" spans="1:3" ht="20.100000000000001" customHeight="1">
      <c r="A55" s="329"/>
      <c r="B55" s="329"/>
      <c r="C55" s="329"/>
    </row>
    <row r="56" spans="1:3" ht="20.100000000000001" customHeight="1">
      <c r="A56" s="329"/>
      <c r="B56" s="329"/>
      <c r="C56" s="329"/>
    </row>
    <row r="57" spans="1:3" ht="20.100000000000001" customHeight="1">
      <c r="A57" s="329"/>
      <c r="B57" s="329"/>
      <c r="C57" s="329"/>
    </row>
    <row r="58" spans="1:3" ht="20.100000000000001" customHeight="1">
      <c r="A58" s="329"/>
      <c r="B58" s="329"/>
      <c r="C58" s="329"/>
    </row>
    <row r="59" spans="1:3" ht="20.100000000000001" customHeight="1">
      <c r="A59" s="329"/>
      <c r="B59" s="329"/>
      <c r="C59" s="329"/>
    </row>
    <row r="60" spans="1:3" ht="20.100000000000001" customHeight="1"/>
    <row r="61" spans="1:3" ht="20.100000000000001" customHeight="1"/>
    <row r="62" spans="1:3" ht="20.100000000000001" customHeight="1"/>
    <row r="63" spans="1:3" ht="20.100000000000001" customHeight="1"/>
    <row r="64" spans="1:3" ht="20.100000000000001" customHeight="1"/>
    <row r="65" s="321" customFormat="1" ht="20.100000000000001" customHeight="1"/>
    <row r="66" s="321" customFormat="1" ht="20.100000000000001" customHeight="1"/>
    <row r="67" s="321" customFormat="1" ht="20.100000000000001" customHeight="1"/>
    <row r="68" s="321" customFormat="1" ht="20.100000000000001" customHeight="1"/>
    <row r="69" s="321" customFormat="1" ht="20.100000000000001" customHeight="1"/>
    <row r="70" s="321" customFormat="1" ht="20.100000000000001" customHeight="1"/>
    <row r="71" s="321" customFormat="1" ht="20.100000000000001" customHeight="1"/>
    <row r="72" s="321" customFormat="1" ht="20.100000000000001" customHeight="1"/>
    <row r="73" s="321" customFormat="1" ht="20.100000000000001" customHeight="1"/>
    <row r="74" s="321" customFormat="1" ht="20.100000000000001" customHeight="1"/>
    <row r="75" s="321" customFormat="1" ht="20.100000000000001" customHeight="1"/>
  </sheetData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1. Nong nghiep</vt:lpstr>
      <vt:lpstr>2. IIP</vt:lpstr>
      <vt:lpstr>3. SP CN</vt:lpstr>
      <vt:lpstr>4. LD CN</vt:lpstr>
      <vt:lpstr>5. LD CN DP</vt:lpstr>
      <vt:lpstr>6. Chi tieu DN</vt:lpstr>
      <vt:lpstr>7. DN DK thanh lap</vt:lpstr>
      <vt:lpstr>8. DN quay lai hoat dong</vt:lpstr>
      <vt:lpstr>9. DN Ngừng có thời hạn</vt:lpstr>
      <vt:lpstr>10. DN giải thể</vt:lpstr>
      <vt:lpstr>11.VĐT</vt:lpstr>
      <vt:lpstr>12.FDI</vt:lpstr>
      <vt:lpstr>13. Tongmuc</vt:lpstr>
      <vt:lpstr>14.XK</vt:lpstr>
      <vt:lpstr>15.NK</vt:lpstr>
      <vt:lpstr>16.CPI</vt:lpstr>
      <vt:lpstr>17. VT HK</vt:lpstr>
      <vt:lpstr>18. VT HH</vt:lpstr>
      <vt:lpstr>19. KQT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ltanh</dc:creator>
  <cp:lastModifiedBy>GSO.LTANH</cp:lastModifiedBy>
  <cp:lastPrinted>2024-09-06T02:03:07Z</cp:lastPrinted>
  <dcterms:created xsi:type="dcterms:W3CDTF">2024-07-24T01:55:16Z</dcterms:created>
  <dcterms:modified xsi:type="dcterms:W3CDTF">2024-09-06T02:03:34Z</dcterms:modified>
</cp:coreProperties>
</file>