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iliu/Desktop/"/>
    </mc:Choice>
  </mc:AlternateContent>
  <bookViews>
    <workbookView xWindow="0" yWindow="460" windowWidth="35160" windowHeight="20740" tabRatio="500"/>
  </bookViews>
  <sheets>
    <sheet name="082316" sheetId="10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0" l="1"/>
  <c r="I38" i="10"/>
  <c r="G37" i="10"/>
  <c r="I37" i="10"/>
  <c r="G36" i="10"/>
  <c r="I36" i="10"/>
  <c r="G35" i="10"/>
  <c r="I35" i="10"/>
  <c r="G34" i="10"/>
  <c r="I34" i="10"/>
  <c r="G33" i="10"/>
  <c r="I33" i="10"/>
  <c r="G32" i="10"/>
  <c r="I32" i="10"/>
  <c r="G31" i="10"/>
  <c r="I31" i="10"/>
  <c r="G30" i="10"/>
  <c r="I30" i="10"/>
  <c r="G29" i="10"/>
  <c r="I29" i="10"/>
  <c r="G28" i="10"/>
  <c r="I28" i="10"/>
  <c r="G27" i="10"/>
  <c r="I27" i="10"/>
  <c r="G26" i="10"/>
  <c r="I26" i="10"/>
  <c r="G25" i="10"/>
  <c r="I25" i="10"/>
  <c r="G24" i="10"/>
  <c r="I24" i="10"/>
  <c r="G23" i="10"/>
  <c r="I23" i="10"/>
  <c r="G22" i="10"/>
  <c r="I22" i="10"/>
  <c r="G21" i="10"/>
  <c r="I21" i="10"/>
  <c r="T20" i="10"/>
  <c r="V20" i="10"/>
  <c r="G20" i="10"/>
  <c r="I20" i="10"/>
  <c r="T19" i="10"/>
  <c r="V19" i="10"/>
  <c r="G19" i="10"/>
  <c r="I19" i="10"/>
  <c r="T18" i="10"/>
  <c r="V18" i="10"/>
  <c r="G18" i="10"/>
  <c r="I18" i="10"/>
  <c r="T17" i="10"/>
  <c r="V17" i="10"/>
  <c r="G17" i="10"/>
  <c r="I17" i="10"/>
  <c r="T16" i="10"/>
  <c r="V16" i="10"/>
  <c r="G16" i="10"/>
  <c r="I16" i="10"/>
  <c r="T15" i="10"/>
  <c r="V15" i="10"/>
  <c r="G15" i="10"/>
  <c r="I15" i="10"/>
  <c r="T14" i="10"/>
  <c r="V14" i="10"/>
  <c r="G14" i="10"/>
  <c r="I14" i="10"/>
  <c r="T13" i="10"/>
  <c r="V13" i="10"/>
  <c r="G13" i="10"/>
  <c r="I13" i="10"/>
  <c r="T12" i="10"/>
  <c r="V12" i="10"/>
  <c r="G12" i="10"/>
  <c r="I12" i="10"/>
  <c r="T11" i="10"/>
  <c r="V11" i="10"/>
  <c r="G11" i="10"/>
  <c r="I11" i="10"/>
  <c r="T10" i="10"/>
  <c r="V10" i="10"/>
  <c r="G10" i="10"/>
  <c r="I10" i="10"/>
  <c r="T9" i="10"/>
  <c r="V9" i="10"/>
  <c r="G9" i="10"/>
  <c r="I9" i="10"/>
  <c r="T8" i="10"/>
  <c r="V8" i="10"/>
  <c r="G8" i="10"/>
  <c r="I8" i="10"/>
  <c r="T7" i="10"/>
  <c r="V7" i="10"/>
  <c r="G7" i="10"/>
  <c r="I7" i="10"/>
  <c r="T6" i="10"/>
  <c r="V6" i="10"/>
  <c r="G6" i="10"/>
  <c r="I6" i="10"/>
  <c r="T5" i="10"/>
  <c r="V5" i="10"/>
  <c r="G5" i="10"/>
  <c r="I5" i="10"/>
  <c r="T4" i="10"/>
  <c r="V4" i="10"/>
  <c r="G4" i="10"/>
  <c r="I4" i="10"/>
  <c r="T3" i="10"/>
  <c r="V3" i="10"/>
  <c r="G3" i="10"/>
  <c r="I3" i="10"/>
</calcChain>
</file>

<file path=xl/sharedStrings.xml><?xml version="1.0" encoding="utf-8"?>
<sst xmlns="http://schemas.openxmlformats.org/spreadsheetml/2006/main" count="240" uniqueCount="39">
  <si>
    <t>Dataset</t>
  </si>
  <si>
    <t>File/Block</t>
  </si>
  <si>
    <t>Blocksize</t>
  </si>
  <si>
    <t>Run-1</t>
  </si>
  <si>
    <t>Run-2</t>
  </si>
  <si>
    <t>Run-3</t>
  </si>
  <si>
    <t>Run-4</t>
  </si>
  <si>
    <t>Run-5</t>
  </si>
  <si>
    <t>10G-500M</t>
  </si>
  <si>
    <t>File</t>
  </si>
  <si>
    <t>Block</t>
  </si>
  <si>
    <t>100MB</t>
  </si>
  <si>
    <t>Sequential</t>
  </si>
  <si>
    <t>Sequential/Pipeline</t>
  </si>
  <si>
    <t>Pipeline</t>
  </si>
  <si>
    <t>GPFS</t>
  </si>
  <si>
    <t>20-10G</t>
  </si>
  <si>
    <t>FSType</t>
  </si>
  <si>
    <t>Avg</t>
  </si>
  <si>
    <t>Overhead</t>
  </si>
  <si>
    <t>500MB</t>
  </si>
  <si>
    <t>1GB</t>
  </si>
  <si>
    <t>2GB</t>
  </si>
  <si>
    <t>50MB</t>
  </si>
  <si>
    <t>Testbed</t>
  </si>
  <si>
    <t>Cooley</t>
  </si>
  <si>
    <t>JLSE</t>
  </si>
  <si>
    <t>Time(Ave-Overhead)</t>
  </si>
  <si>
    <t>1-Checksum-Thread</t>
  </si>
  <si>
    <t>2-Checksum-Thread</t>
  </si>
  <si>
    <t>Run-6</t>
  </si>
  <si>
    <t>Run-7</t>
  </si>
  <si>
    <t>Run-8</t>
  </si>
  <si>
    <t>Run-9</t>
  </si>
  <si>
    <t>Run-10</t>
  </si>
  <si>
    <t>Time(Avg-Overhead)</t>
  </si>
  <si>
    <t>RealData</t>
  </si>
  <si>
    <t>File Sequential</t>
  </si>
  <si>
    <t>File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</si>
</sst>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sz val="14"/>
      <color theme="1"/>
      <name val="Arial"/>
    </font>
    <font>
      <b/>
      <sz val="18"/>
      <color rgb="FF000000"/>
      <name val="Arial"/>
    </font>
    <font>
      <b/>
      <sz val="18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D1" workbookViewId="0">
      <selection activeCell="P23" sqref="P23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12.33203125" bestFit="1" customWidth="1"/>
    <col min="4" max="4" width="29" bestFit="1" customWidth="1"/>
    <col min="5" max="5" width="15.6640625" bestFit="1" customWidth="1"/>
    <col min="6" max="6" width="16.5" bestFit="1" customWidth="1"/>
    <col min="8" max="8" width="15.33203125" bestFit="1" customWidth="1"/>
    <col min="9" max="9" width="30.83203125" bestFit="1" customWidth="1"/>
    <col min="21" max="21" width="15.33203125" bestFit="1" customWidth="1"/>
    <col min="22" max="22" width="31" bestFit="1" customWidth="1"/>
  </cols>
  <sheetData>
    <row r="1" spans="1:22" ht="23" x14ac:dyDescent="0.2">
      <c r="A1" s="10" t="s">
        <v>0</v>
      </c>
      <c r="B1" s="10" t="s">
        <v>24</v>
      </c>
      <c r="C1" s="10" t="s">
        <v>17</v>
      </c>
      <c r="D1" s="10" t="s">
        <v>13</v>
      </c>
      <c r="E1" s="10" t="s">
        <v>1</v>
      </c>
      <c r="F1" s="10" t="s">
        <v>2</v>
      </c>
      <c r="G1" s="7" t="s">
        <v>18</v>
      </c>
      <c r="H1" s="7" t="s">
        <v>19</v>
      </c>
      <c r="I1" s="5" t="s">
        <v>27</v>
      </c>
      <c r="J1" s="7" t="s">
        <v>3</v>
      </c>
      <c r="K1" s="7" t="s">
        <v>4</v>
      </c>
      <c r="L1" s="7" t="s">
        <v>5</v>
      </c>
      <c r="M1" s="7" t="s">
        <v>6</v>
      </c>
      <c r="N1" s="6" t="s">
        <v>7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18</v>
      </c>
      <c r="U1" s="7" t="s">
        <v>19</v>
      </c>
      <c r="V1" s="7" t="s">
        <v>35</v>
      </c>
    </row>
    <row r="2" spans="1:22" ht="23" x14ac:dyDescent="0.2">
      <c r="A2" s="10"/>
      <c r="B2" s="10"/>
      <c r="C2" s="10"/>
      <c r="D2" s="10"/>
      <c r="E2" s="10"/>
      <c r="F2" s="10"/>
      <c r="G2" s="8" t="s">
        <v>28</v>
      </c>
      <c r="H2" s="8"/>
      <c r="I2" s="8"/>
      <c r="J2" s="8"/>
      <c r="K2" s="8"/>
      <c r="L2" s="8"/>
      <c r="M2" s="8"/>
      <c r="N2" s="8"/>
      <c r="O2" s="9" t="s">
        <v>29</v>
      </c>
      <c r="P2" s="9"/>
      <c r="Q2" s="9"/>
      <c r="R2" s="9"/>
      <c r="S2" s="9"/>
      <c r="T2" s="9"/>
      <c r="U2" s="9"/>
      <c r="V2" s="9"/>
    </row>
    <row r="3" spans="1:22" ht="18" x14ac:dyDescent="0.2">
      <c r="A3" s="1" t="s">
        <v>8</v>
      </c>
      <c r="B3" s="1" t="s">
        <v>25</v>
      </c>
      <c r="C3" s="1" t="s">
        <v>15</v>
      </c>
      <c r="D3" s="2" t="s">
        <v>12</v>
      </c>
      <c r="E3" s="2" t="s">
        <v>9</v>
      </c>
      <c r="F3" s="2" t="s">
        <v>37</v>
      </c>
      <c r="G3" s="1">
        <f t="shared" ref="G3:G14" si="0">AVERAGE(J3:N3)</f>
        <v>374.6</v>
      </c>
      <c r="H3" s="1">
        <v>0</v>
      </c>
      <c r="I3" s="1">
        <f>G3-H3</f>
        <v>374.6</v>
      </c>
      <c r="J3" s="2">
        <v>365</v>
      </c>
      <c r="K3" s="1">
        <v>366</v>
      </c>
      <c r="L3" s="1">
        <v>362</v>
      </c>
      <c r="M3" s="1">
        <v>419</v>
      </c>
      <c r="N3" s="1">
        <v>361</v>
      </c>
      <c r="O3" s="1">
        <v>304</v>
      </c>
      <c r="P3" s="1">
        <v>312</v>
      </c>
      <c r="Q3" s="1">
        <v>309</v>
      </c>
      <c r="R3" s="1">
        <v>305</v>
      </c>
      <c r="S3" s="1">
        <v>309</v>
      </c>
      <c r="T3" s="3">
        <f>AVERAGE(O3:S3)</f>
        <v>307.8</v>
      </c>
      <c r="U3" s="1">
        <v>0</v>
      </c>
      <c r="V3" s="3">
        <f>T3-U3</f>
        <v>307.8</v>
      </c>
    </row>
    <row r="4" spans="1:22" ht="18" x14ac:dyDescent="0.2">
      <c r="A4" s="1" t="s">
        <v>8</v>
      </c>
      <c r="B4" s="1" t="s">
        <v>25</v>
      </c>
      <c r="C4" s="1" t="s">
        <v>15</v>
      </c>
      <c r="D4" s="1" t="s">
        <v>14</v>
      </c>
      <c r="E4" s="1" t="s">
        <v>9</v>
      </c>
      <c r="F4" s="2" t="s">
        <v>38</v>
      </c>
      <c r="G4" s="1">
        <f t="shared" si="0"/>
        <v>361.6</v>
      </c>
      <c r="H4" s="1">
        <v>0</v>
      </c>
      <c r="I4" s="1">
        <f t="shared" ref="I4:I16" si="1">G4-H4</f>
        <v>361.6</v>
      </c>
      <c r="J4" s="1">
        <v>352</v>
      </c>
      <c r="K4" s="1">
        <v>347</v>
      </c>
      <c r="L4" s="1">
        <v>351</v>
      </c>
      <c r="M4" s="1">
        <v>409</v>
      </c>
      <c r="N4" s="1">
        <v>349</v>
      </c>
      <c r="O4" s="1">
        <v>292</v>
      </c>
      <c r="P4" s="1">
        <v>292</v>
      </c>
      <c r="Q4" s="1">
        <v>291</v>
      </c>
      <c r="R4" s="1">
        <v>290</v>
      </c>
      <c r="S4" s="1">
        <v>292</v>
      </c>
      <c r="T4" s="3">
        <f t="shared" ref="T4:T19" si="2">AVERAGE(O4:S4)</f>
        <v>291.39999999999998</v>
      </c>
      <c r="U4" s="1">
        <v>0</v>
      </c>
      <c r="V4" s="3">
        <f t="shared" ref="V4:V20" si="3">T4-U4</f>
        <v>291.39999999999998</v>
      </c>
    </row>
    <row r="5" spans="1:22" ht="18" x14ac:dyDescent="0.2">
      <c r="A5" s="1" t="s">
        <v>8</v>
      </c>
      <c r="B5" s="1" t="s">
        <v>25</v>
      </c>
      <c r="C5" s="1" t="s">
        <v>15</v>
      </c>
      <c r="D5" s="1" t="s">
        <v>14</v>
      </c>
      <c r="E5" s="1" t="s">
        <v>10</v>
      </c>
      <c r="F5" s="1" t="s">
        <v>11</v>
      </c>
      <c r="G5" s="1">
        <f t="shared" si="0"/>
        <v>316.8</v>
      </c>
      <c r="H5" s="1">
        <v>49.5</v>
      </c>
      <c r="I5" s="1">
        <f t="shared" si="1"/>
        <v>267.3</v>
      </c>
      <c r="J5" s="1">
        <v>286</v>
      </c>
      <c r="K5" s="1">
        <v>334</v>
      </c>
      <c r="L5" s="1">
        <v>334</v>
      </c>
      <c r="M5" s="1">
        <v>311</v>
      </c>
      <c r="N5" s="2">
        <v>319</v>
      </c>
      <c r="O5" s="1">
        <v>250</v>
      </c>
      <c r="P5" s="1">
        <v>218</v>
      </c>
      <c r="Q5" s="1">
        <v>220</v>
      </c>
      <c r="R5" s="1">
        <v>227</v>
      </c>
      <c r="S5" s="1">
        <v>220</v>
      </c>
      <c r="T5" s="3">
        <f t="shared" si="2"/>
        <v>227</v>
      </c>
      <c r="U5" s="1">
        <v>49.5</v>
      </c>
      <c r="V5" s="3">
        <f t="shared" si="3"/>
        <v>177.5</v>
      </c>
    </row>
    <row r="6" spans="1:22" ht="18" x14ac:dyDescent="0.2">
      <c r="A6" s="1" t="s">
        <v>8</v>
      </c>
      <c r="B6" s="1" t="s">
        <v>25</v>
      </c>
      <c r="C6" s="1" t="s">
        <v>15</v>
      </c>
      <c r="D6" s="1" t="s">
        <v>14</v>
      </c>
      <c r="E6" s="1" t="s">
        <v>10</v>
      </c>
      <c r="F6" s="1" t="s">
        <v>20</v>
      </c>
      <c r="G6" s="1">
        <f t="shared" si="0"/>
        <v>286.39999999999998</v>
      </c>
      <c r="H6" s="1">
        <v>9.5</v>
      </c>
      <c r="I6" s="1">
        <f t="shared" si="1"/>
        <v>276.89999999999998</v>
      </c>
      <c r="J6" s="1">
        <v>272</v>
      </c>
      <c r="K6" s="1">
        <v>289</v>
      </c>
      <c r="L6" s="1">
        <v>291</v>
      </c>
      <c r="M6" s="1">
        <v>292</v>
      </c>
      <c r="N6" s="1">
        <v>288</v>
      </c>
      <c r="O6" s="1">
        <v>140</v>
      </c>
      <c r="P6" s="1">
        <v>140</v>
      </c>
      <c r="Q6" s="1">
        <v>140</v>
      </c>
      <c r="R6" s="1">
        <v>141</v>
      </c>
      <c r="S6" s="1">
        <v>140</v>
      </c>
      <c r="T6" s="3">
        <f t="shared" si="2"/>
        <v>140.19999999999999</v>
      </c>
      <c r="U6" s="1">
        <v>9.5</v>
      </c>
      <c r="V6" s="3">
        <f t="shared" si="3"/>
        <v>130.69999999999999</v>
      </c>
    </row>
    <row r="7" spans="1:22" ht="18" x14ac:dyDescent="0.2">
      <c r="A7" s="1" t="s">
        <v>8</v>
      </c>
      <c r="B7" s="1" t="s">
        <v>25</v>
      </c>
      <c r="C7" s="1" t="s">
        <v>15</v>
      </c>
      <c r="D7" s="1" t="s">
        <v>14</v>
      </c>
      <c r="E7" s="1" t="s">
        <v>10</v>
      </c>
      <c r="F7" s="1" t="s">
        <v>21</v>
      </c>
      <c r="G7" s="1">
        <f t="shared" si="0"/>
        <v>280.2</v>
      </c>
      <c r="H7" s="1">
        <v>4.5</v>
      </c>
      <c r="I7" s="1">
        <f t="shared" si="1"/>
        <v>275.7</v>
      </c>
      <c r="J7" s="1">
        <v>275</v>
      </c>
      <c r="K7" s="1">
        <v>281</v>
      </c>
      <c r="L7" s="1">
        <v>283</v>
      </c>
      <c r="M7" s="1">
        <v>282</v>
      </c>
      <c r="N7" s="1">
        <v>280</v>
      </c>
      <c r="O7" s="1">
        <v>137</v>
      </c>
      <c r="P7" s="1">
        <v>137</v>
      </c>
      <c r="Q7" s="1">
        <v>136</v>
      </c>
      <c r="R7" s="1">
        <v>136</v>
      </c>
      <c r="S7" s="1">
        <v>136</v>
      </c>
      <c r="T7" s="3">
        <f t="shared" si="2"/>
        <v>136.4</v>
      </c>
      <c r="U7" s="1">
        <v>4.5</v>
      </c>
      <c r="V7" s="3">
        <f t="shared" si="3"/>
        <v>131.9</v>
      </c>
    </row>
    <row r="8" spans="1:22" ht="18" x14ac:dyDescent="0.2">
      <c r="A8" s="1" t="s">
        <v>8</v>
      </c>
      <c r="B8" s="1" t="s">
        <v>25</v>
      </c>
      <c r="C8" s="1" t="s">
        <v>15</v>
      </c>
      <c r="D8" s="1" t="s">
        <v>14</v>
      </c>
      <c r="E8" s="1" t="s">
        <v>10</v>
      </c>
      <c r="F8" s="1" t="s">
        <v>22</v>
      </c>
      <c r="G8" s="1">
        <f t="shared" si="0"/>
        <v>281.39999999999998</v>
      </c>
      <c r="H8" s="1">
        <v>2</v>
      </c>
      <c r="I8" s="1">
        <f t="shared" si="1"/>
        <v>279.39999999999998</v>
      </c>
      <c r="J8" s="1">
        <v>283</v>
      </c>
      <c r="K8" s="1">
        <v>281</v>
      </c>
      <c r="L8" s="1">
        <v>283</v>
      </c>
      <c r="M8" s="1">
        <v>280</v>
      </c>
      <c r="N8" s="1">
        <v>280</v>
      </c>
      <c r="O8" s="1">
        <v>139</v>
      </c>
      <c r="P8" s="1">
        <v>140</v>
      </c>
      <c r="Q8" s="1">
        <v>138</v>
      </c>
      <c r="R8" s="1">
        <v>139</v>
      </c>
      <c r="S8" s="3">
        <v>139</v>
      </c>
      <c r="T8" s="3">
        <f t="shared" si="2"/>
        <v>139</v>
      </c>
      <c r="U8" s="1">
        <v>2</v>
      </c>
      <c r="V8" s="3">
        <f t="shared" si="3"/>
        <v>137</v>
      </c>
    </row>
    <row r="9" spans="1:22" ht="18" x14ac:dyDescent="0.2">
      <c r="A9" s="1" t="s">
        <v>16</v>
      </c>
      <c r="B9" s="1" t="s">
        <v>25</v>
      </c>
      <c r="C9" s="1" t="s">
        <v>15</v>
      </c>
      <c r="D9" s="2" t="s">
        <v>12</v>
      </c>
      <c r="E9" s="2" t="s">
        <v>9</v>
      </c>
      <c r="F9" s="2" t="s">
        <v>37</v>
      </c>
      <c r="G9" s="1">
        <f t="shared" si="0"/>
        <v>644.20000000000005</v>
      </c>
      <c r="H9" s="1">
        <v>0</v>
      </c>
      <c r="I9" s="1">
        <f t="shared" si="1"/>
        <v>644.20000000000005</v>
      </c>
      <c r="J9" s="2">
        <v>689</v>
      </c>
      <c r="K9" s="2">
        <v>687</v>
      </c>
      <c r="L9" s="2">
        <v>689</v>
      </c>
      <c r="M9" s="2">
        <v>572</v>
      </c>
      <c r="N9" s="2">
        <v>584</v>
      </c>
      <c r="O9" s="1">
        <v>685</v>
      </c>
      <c r="P9" s="1">
        <v>687</v>
      </c>
      <c r="Q9" s="1">
        <v>681</v>
      </c>
      <c r="R9" s="1">
        <v>690</v>
      </c>
      <c r="S9" s="3">
        <v>684</v>
      </c>
      <c r="T9" s="3">
        <f t="shared" si="2"/>
        <v>685.4</v>
      </c>
      <c r="U9" s="1">
        <v>0</v>
      </c>
      <c r="V9" s="3">
        <f t="shared" si="3"/>
        <v>685.4</v>
      </c>
    </row>
    <row r="10" spans="1:22" ht="18" x14ac:dyDescent="0.2">
      <c r="A10" s="1" t="s">
        <v>16</v>
      </c>
      <c r="B10" s="1" t="s">
        <v>25</v>
      </c>
      <c r="C10" s="1" t="s">
        <v>15</v>
      </c>
      <c r="D10" s="1" t="s">
        <v>14</v>
      </c>
      <c r="E10" s="2" t="s">
        <v>9</v>
      </c>
      <c r="F10" s="2" t="s">
        <v>38</v>
      </c>
      <c r="G10" s="1">
        <f>AVERAGE(J10:N10)</f>
        <v>473.4</v>
      </c>
      <c r="H10" s="1">
        <v>0</v>
      </c>
      <c r="I10" s="1">
        <f t="shared" si="1"/>
        <v>473.4</v>
      </c>
      <c r="J10" s="1">
        <v>517</v>
      </c>
      <c r="K10" s="1">
        <v>514</v>
      </c>
      <c r="L10" s="1">
        <v>518</v>
      </c>
      <c r="M10" s="2">
        <v>401</v>
      </c>
      <c r="N10" s="2">
        <v>417</v>
      </c>
      <c r="O10" s="1">
        <v>514</v>
      </c>
      <c r="P10" s="1">
        <v>514</v>
      </c>
      <c r="Q10" s="1">
        <v>517</v>
      </c>
      <c r="R10" s="1">
        <v>517</v>
      </c>
      <c r="S10" s="3">
        <v>513</v>
      </c>
      <c r="T10" s="3">
        <f t="shared" si="2"/>
        <v>515</v>
      </c>
      <c r="U10" s="1">
        <v>0</v>
      </c>
      <c r="V10" s="3">
        <f t="shared" si="3"/>
        <v>515</v>
      </c>
    </row>
    <row r="11" spans="1:22" ht="18" x14ac:dyDescent="0.2">
      <c r="A11" s="1" t="s">
        <v>16</v>
      </c>
      <c r="B11" s="1" t="s">
        <v>25</v>
      </c>
      <c r="C11" s="1" t="s">
        <v>15</v>
      </c>
      <c r="D11" s="1" t="s">
        <v>14</v>
      </c>
      <c r="E11" s="1" t="s">
        <v>10</v>
      </c>
      <c r="F11" s="1" t="s">
        <v>11</v>
      </c>
      <c r="G11" s="1">
        <f t="shared" si="0"/>
        <v>550.20000000000005</v>
      </c>
      <c r="H11" s="3">
        <v>99</v>
      </c>
      <c r="I11" s="1">
        <f t="shared" si="1"/>
        <v>451.20000000000005</v>
      </c>
      <c r="J11" s="1">
        <v>544</v>
      </c>
      <c r="K11" s="1">
        <v>617</v>
      </c>
      <c r="L11" s="1">
        <v>598</v>
      </c>
      <c r="M11" s="2">
        <v>488</v>
      </c>
      <c r="N11" s="2">
        <v>504</v>
      </c>
      <c r="O11" s="1">
        <v>411</v>
      </c>
      <c r="P11" s="1">
        <v>398</v>
      </c>
      <c r="Q11" s="1">
        <v>396</v>
      </c>
      <c r="R11" s="1">
        <v>404</v>
      </c>
      <c r="S11" s="3">
        <v>416</v>
      </c>
      <c r="T11" s="3">
        <f t="shared" si="2"/>
        <v>405</v>
      </c>
      <c r="U11" s="3">
        <v>99</v>
      </c>
      <c r="V11" s="3">
        <f t="shared" si="3"/>
        <v>306</v>
      </c>
    </row>
    <row r="12" spans="1:22" ht="18" x14ac:dyDescent="0.2">
      <c r="A12" s="1" t="s">
        <v>16</v>
      </c>
      <c r="B12" s="1" t="s">
        <v>25</v>
      </c>
      <c r="C12" s="1" t="s">
        <v>15</v>
      </c>
      <c r="D12" s="1" t="s">
        <v>14</v>
      </c>
      <c r="E12" s="1" t="s">
        <v>10</v>
      </c>
      <c r="F12" s="1" t="s">
        <v>20</v>
      </c>
      <c r="G12" s="1">
        <f t="shared" si="0"/>
        <v>514.6</v>
      </c>
      <c r="H12" s="3">
        <v>19</v>
      </c>
      <c r="I12" s="1">
        <f t="shared" si="1"/>
        <v>495.6</v>
      </c>
      <c r="J12" s="1">
        <v>549</v>
      </c>
      <c r="K12" s="1">
        <v>549</v>
      </c>
      <c r="L12" s="1">
        <v>551</v>
      </c>
      <c r="M12" s="2">
        <v>461</v>
      </c>
      <c r="N12" s="2">
        <v>463</v>
      </c>
      <c r="O12" s="1">
        <v>282</v>
      </c>
      <c r="P12" s="1">
        <v>275</v>
      </c>
      <c r="Q12" s="1">
        <v>277</v>
      </c>
      <c r="R12" s="1">
        <v>283</v>
      </c>
      <c r="S12" s="3">
        <v>284</v>
      </c>
      <c r="T12" s="3">
        <f t="shared" si="2"/>
        <v>280.2</v>
      </c>
      <c r="U12" s="3">
        <v>19</v>
      </c>
      <c r="V12" s="3">
        <f t="shared" si="3"/>
        <v>261.2</v>
      </c>
    </row>
    <row r="13" spans="1:22" ht="18" x14ac:dyDescent="0.2">
      <c r="A13" s="1" t="s">
        <v>16</v>
      </c>
      <c r="B13" s="1" t="s">
        <v>25</v>
      </c>
      <c r="C13" s="1" t="s">
        <v>15</v>
      </c>
      <c r="D13" s="1" t="s">
        <v>14</v>
      </c>
      <c r="E13" s="1" t="s">
        <v>10</v>
      </c>
      <c r="F13" s="1" t="s">
        <v>21</v>
      </c>
      <c r="G13" s="1">
        <f t="shared" si="0"/>
        <v>494.2</v>
      </c>
      <c r="H13" s="3">
        <v>9</v>
      </c>
      <c r="I13" s="1">
        <f t="shared" si="1"/>
        <v>485.2</v>
      </c>
      <c r="J13" s="1">
        <v>530</v>
      </c>
      <c r="K13" s="1">
        <v>533</v>
      </c>
      <c r="L13" s="1">
        <v>531</v>
      </c>
      <c r="M13" s="2">
        <v>437</v>
      </c>
      <c r="N13" s="2">
        <v>440</v>
      </c>
      <c r="O13" s="1">
        <v>277</v>
      </c>
      <c r="P13" s="1">
        <v>275</v>
      </c>
      <c r="Q13" s="1">
        <v>286</v>
      </c>
      <c r="R13" s="1">
        <v>279</v>
      </c>
      <c r="S13" s="3">
        <v>277</v>
      </c>
      <c r="T13" s="3">
        <f t="shared" si="2"/>
        <v>278.8</v>
      </c>
      <c r="U13" s="3">
        <v>9</v>
      </c>
      <c r="V13" s="3">
        <f t="shared" si="3"/>
        <v>269.8</v>
      </c>
    </row>
    <row r="14" spans="1:22" ht="18" x14ac:dyDescent="0.2">
      <c r="A14" s="1" t="s">
        <v>16</v>
      </c>
      <c r="B14" s="1" t="s">
        <v>25</v>
      </c>
      <c r="C14" s="1" t="s">
        <v>15</v>
      </c>
      <c r="D14" s="1" t="s">
        <v>14</v>
      </c>
      <c r="E14" s="1" t="s">
        <v>10</v>
      </c>
      <c r="F14" s="1" t="s">
        <v>22</v>
      </c>
      <c r="G14" s="1">
        <f t="shared" si="0"/>
        <v>496.2</v>
      </c>
      <c r="H14" s="3">
        <v>4</v>
      </c>
      <c r="I14" s="1">
        <f t="shared" si="1"/>
        <v>492.2</v>
      </c>
      <c r="J14" s="1">
        <v>519</v>
      </c>
      <c r="K14" s="1">
        <v>520</v>
      </c>
      <c r="L14" s="1">
        <v>578</v>
      </c>
      <c r="M14" s="2">
        <v>439</v>
      </c>
      <c r="N14" s="2">
        <v>425</v>
      </c>
      <c r="O14" s="1">
        <v>269</v>
      </c>
      <c r="P14" s="1">
        <v>268</v>
      </c>
      <c r="Q14" s="1">
        <v>271</v>
      </c>
      <c r="R14" s="1">
        <v>268</v>
      </c>
      <c r="S14" s="3">
        <v>269</v>
      </c>
      <c r="T14" s="3">
        <f t="shared" si="2"/>
        <v>269</v>
      </c>
      <c r="U14" s="3">
        <v>4</v>
      </c>
      <c r="V14" s="3">
        <f t="shared" si="3"/>
        <v>265</v>
      </c>
    </row>
    <row r="15" spans="1:22" ht="18" x14ac:dyDescent="0.2">
      <c r="A15" s="1" t="s">
        <v>36</v>
      </c>
      <c r="B15" s="1" t="s">
        <v>25</v>
      </c>
      <c r="C15" s="1" t="s">
        <v>15</v>
      </c>
      <c r="D15" s="2" t="s">
        <v>12</v>
      </c>
      <c r="E15" s="2" t="s">
        <v>9</v>
      </c>
      <c r="F15" s="2" t="s">
        <v>37</v>
      </c>
      <c r="G15" s="1">
        <f>AVERAGE(J15:N15)</f>
        <v>670.8</v>
      </c>
      <c r="H15" s="1">
        <v>0</v>
      </c>
      <c r="I15" s="1">
        <f t="shared" si="1"/>
        <v>670.8</v>
      </c>
      <c r="J15" s="1">
        <v>670</v>
      </c>
      <c r="K15" s="1">
        <v>669</v>
      </c>
      <c r="L15" s="1">
        <v>670</v>
      </c>
      <c r="M15" s="2">
        <v>672</v>
      </c>
      <c r="N15" s="2">
        <v>673</v>
      </c>
      <c r="O15" s="1">
        <v>573</v>
      </c>
      <c r="P15" s="1">
        <v>580</v>
      </c>
      <c r="Q15" s="1">
        <v>577</v>
      </c>
      <c r="R15" s="1">
        <v>577</v>
      </c>
      <c r="S15" s="1">
        <v>579</v>
      </c>
      <c r="T15" s="3">
        <f t="shared" si="2"/>
        <v>577.20000000000005</v>
      </c>
      <c r="U15" s="1">
        <v>0</v>
      </c>
      <c r="V15" s="3">
        <f t="shared" si="3"/>
        <v>577.20000000000005</v>
      </c>
    </row>
    <row r="16" spans="1:22" ht="18" x14ac:dyDescent="0.2">
      <c r="A16" s="1" t="s">
        <v>36</v>
      </c>
      <c r="B16" s="1" t="s">
        <v>25</v>
      </c>
      <c r="C16" s="1" t="s">
        <v>15</v>
      </c>
      <c r="D16" s="1" t="s">
        <v>14</v>
      </c>
      <c r="E16" s="1" t="s">
        <v>9</v>
      </c>
      <c r="F16" s="2" t="s">
        <v>38</v>
      </c>
      <c r="G16" s="1">
        <f>AVERAGE(J16:N16)</f>
        <v>545.6</v>
      </c>
      <c r="H16" s="1">
        <v>0</v>
      </c>
      <c r="I16" s="1">
        <f t="shared" si="1"/>
        <v>545.6</v>
      </c>
      <c r="J16" s="1">
        <v>541</v>
      </c>
      <c r="K16" s="1">
        <v>543</v>
      </c>
      <c r="L16" s="1">
        <v>548</v>
      </c>
      <c r="M16" s="2">
        <v>548</v>
      </c>
      <c r="N16" s="2">
        <v>548</v>
      </c>
      <c r="O16" s="1">
        <v>616</v>
      </c>
      <c r="P16" s="1">
        <v>598</v>
      </c>
      <c r="Q16" s="1">
        <v>599</v>
      </c>
      <c r="R16" s="1">
        <v>604</v>
      </c>
      <c r="S16" s="1">
        <v>594</v>
      </c>
      <c r="T16" s="3">
        <f t="shared" si="2"/>
        <v>602.20000000000005</v>
      </c>
      <c r="U16" s="1">
        <v>0</v>
      </c>
      <c r="V16" s="3">
        <f t="shared" si="3"/>
        <v>602.20000000000005</v>
      </c>
    </row>
    <row r="17" spans="1:22" ht="18" x14ac:dyDescent="0.2">
      <c r="A17" s="1" t="s">
        <v>36</v>
      </c>
      <c r="B17" s="1" t="s">
        <v>25</v>
      </c>
      <c r="C17" s="1" t="s">
        <v>15</v>
      </c>
      <c r="D17" s="1" t="s">
        <v>14</v>
      </c>
      <c r="E17" s="1" t="s">
        <v>10</v>
      </c>
      <c r="F17" s="1" t="s">
        <v>23</v>
      </c>
      <c r="G17" s="1">
        <f t="shared" ref="G17:G20" si="4">AVERAGE(J17:N17)</f>
        <v>661.8</v>
      </c>
      <c r="H17" s="1">
        <v>174.75</v>
      </c>
      <c r="I17" s="1">
        <f>G17-H17</f>
        <v>487.04999999999995</v>
      </c>
      <c r="J17" s="1">
        <v>623</v>
      </c>
      <c r="K17" s="1">
        <v>670</v>
      </c>
      <c r="L17" s="1">
        <v>672</v>
      </c>
      <c r="M17" s="2">
        <v>673</v>
      </c>
      <c r="N17" s="2">
        <v>671</v>
      </c>
      <c r="O17" s="1">
        <v>683</v>
      </c>
      <c r="P17" s="1">
        <v>581</v>
      </c>
      <c r="Q17" s="1">
        <v>607</v>
      </c>
      <c r="R17" s="1">
        <v>590</v>
      </c>
      <c r="S17" s="1">
        <v>589</v>
      </c>
      <c r="T17" s="3">
        <f t="shared" si="2"/>
        <v>610</v>
      </c>
      <c r="U17" s="1">
        <v>174.75</v>
      </c>
      <c r="V17" s="3">
        <f t="shared" si="3"/>
        <v>435.25</v>
      </c>
    </row>
    <row r="18" spans="1:22" ht="18" x14ac:dyDescent="0.2">
      <c r="A18" s="1" t="s">
        <v>36</v>
      </c>
      <c r="B18" s="1" t="s">
        <v>25</v>
      </c>
      <c r="C18" s="1" t="s">
        <v>15</v>
      </c>
      <c r="D18" s="1" t="s">
        <v>14</v>
      </c>
      <c r="E18" s="1" t="s">
        <v>10</v>
      </c>
      <c r="F18" s="1" t="s">
        <v>11</v>
      </c>
      <c r="G18" s="1">
        <f t="shared" si="4"/>
        <v>569.20000000000005</v>
      </c>
      <c r="H18" s="1">
        <v>86.7</v>
      </c>
      <c r="I18" s="1">
        <f>G18-H18</f>
        <v>482.50000000000006</v>
      </c>
      <c r="J18" s="1">
        <v>558</v>
      </c>
      <c r="K18" s="1">
        <v>577</v>
      </c>
      <c r="L18" s="1">
        <v>570</v>
      </c>
      <c r="M18" s="2">
        <v>570</v>
      </c>
      <c r="N18" s="2">
        <v>571</v>
      </c>
      <c r="O18" s="1">
        <v>385</v>
      </c>
      <c r="P18" s="1">
        <v>408</v>
      </c>
      <c r="Q18" s="1">
        <v>417</v>
      </c>
      <c r="R18" s="1">
        <v>411</v>
      </c>
      <c r="S18" s="1">
        <v>407</v>
      </c>
      <c r="T18" s="3">
        <f t="shared" si="2"/>
        <v>405.6</v>
      </c>
      <c r="U18" s="1">
        <v>86.7</v>
      </c>
      <c r="V18" s="3">
        <f t="shared" si="3"/>
        <v>318.90000000000003</v>
      </c>
    </row>
    <row r="19" spans="1:22" ht="18" x14ac:dyDescent="0.2">
      <c r="A19" s="1" t="s">
        <v>36</v>
      </c>
      <c r="B19" s="1" t="s">
        <v>25</v>
      </c>
      <c r="C19" s="1" t="s">
        <v>15</v>
      </c>
      <c r="D19" s="1" t="s">
        <v>14</v>
      </c>
      <c r="E19" s="1" t="s">
        <v>10</v>
      </c>
      <c r="F19" s="1" t="s">
        <v>20</v>
      </c>
      <c r="G19" s="1">
        <f t="shared" si="4"/>
        <v>531.4</v>
      </c>
      <c r="H19" s="1">
        <v>13.2</v>
      </c>
      <c r="I19" s="1">
        <f>G19-H19</f>
        <v>518.19999999999993</v>
      </c>
      <c r="J19" s="1">
        <v>534</v>
      </c>
      <c r="K19" s="1">
        <v>536</v>
      </c>
      <c r="L19" s="1">
        <v>528</v>
      </c>
      <c r="M19" s="2">
        <v>529</v>
      </c>
      <c r="N19" s="2">
        <v>530</v>
      </c>
      <c r="O19" s="1">
        <v>303</v>
      </c>
      <c r="P19" s="1">
        <v>309</v>
      </c>
      <c r="Q19" s="1">
        <v>308</v>
      </c>
      <c r="R19" s="1">
        <v>308</v>
      </c>
      <c r="S19" s="1">
        <v>306</v>
      </c>
      <c r="T19" s="3">
        <f t="shared" si="2"/>
        <v>306.8</v>
      </c>
      <c r="U19" s="1">
        <v>13.2</v>
      </c>
      <c r="V19" s="3">
        <f t="shared" si="3"/>
        <v>293.60000000000002</v>
      </c>
    </row>
    <row r="20" spans="1:22" ht="18" x14ac:dyDescent="0.2">
      <c r="A20" s="1" t="s">
        <v>36</v>
      </c>
      <c r="B20" s="1" t="s">
        <v>25</v>
      </c>
      <c r="C20" s="1" t="s">
        <v>15</v>
      </c>
      <c r="D20" s="1" t="s">
        <v>14</v>
      </c>
      <c r="E20" s="1" t="s">
        <v>10</v>
      </c>
      <c r="F20" s="1" t="s">
        <v>21</v>
      </c>
      <c r="G20" s="1">
        <f t="shared" si="4"/>
        <v>542.20000000000005</v>
      </c>
      <c r="H20" s="1">
        <v>4.8</v>
      </c>
      <c r="I20" s="1">
        <f t="shared" ref="I20:I38" si="5">G20-H20</f>
        <v>537.40000000000009</v>
      </c>
      <c r="J20" s="1">
        <v>543</v>
      </c>
      <c r="K20" s="1">
        <v>543</v>
      </c>
      <c r="L20" s="1">
        <v>539</v>
      </c>
      <c r="M20" s="2">
        <v>542</v>
      </c>
      <c r="N20" s="2">
        <v>544</v>
      </c>
      <c r="O20" s="1">
        <v>296</v>
      </c>
      <c r="P20" s="1">
        <v>302</v>
      </c>
      <c r="Q20" s="1">
        <v>297</v>
      </c>
      <c r="R20" s="1">
        <v>302</v>
      </c>
      <c r="S20" s="1">
        <v>298</v>
      </c>
      <c r="T20" s="3">
        <f>AVERAGE(O20:S20)</f>
        <v>299</v>
      </c>
      <c r="U20" s="1">
        <v>4.8</v>
      </c>
      <c r="V20" s="3">
        <f t="shared" si="3"/>
        <v>294.2</v>
      </c>
    </row>
    <row r="21" spans="1:22" ht="18" x14ac:dyDescent="0.2">
      <c r="A21" s="1" t="s">
        <v>8</v>
      </c>
      <c r="B21" s="1" t="s">
        <v>26</v>
      </c>
      <c r="C21" s="1" t="s">
        <v>15</v>
      </c>
      <c r="D21" s="2" t="s">
        <v>12</v>
      </c>
      <c r="E21" s="2" t="s">
        <v>9</v>
      </c>
      <c r="F21" s="2" t="s">
        <v>37</v>
      </c>
      <c r="G21" s="3">
        <f>AVERAGE(J21:L21)</f>
        <v>1377.3333333333333</v>
      </c>
      <c r="H21" s="1">
        <v>0</v>
      </c>
      <c r="I21" s="1">
        <f t="shared" si="5"/>
        <v>1377.3333333333333</v>
      </c>
      <c r="J21" s="4">
        <v>1379</v>
      </c>
      <c r="K21" s="4">
        <v>1374</v>
      </c>
      <c r="L21" s="4">
        <v>1379</v>
      </c>
      <c r="S21" s="3"/>
      <c r="T21" s="3"/>
      <c r="U21" s="3"/>
      <c r="V21" s="3"/>
    </row>
    <row r="22" spans="1:22" ht="18" x14ac:dyDescent="0.2">
      <c r="A22" s="1" t="s">
        <v>8</v>
      </c>
      <c r="B22" s="1" t="s">
        <v>26</v>
      </c>
      <c r="C22" s="1" t="s">
        <v>15</v>
      </c>
      <c r="D22" s="1" t="s">
        <v>14</v>
      </c>
      <c r="E22" s="1" t="s">
        <v>9</v>
      </c>
      <c r="F22" s="2" t="s">
        <v>38</v>
      </c>
      <c r="G22" s="3">
        <f>AVERAGE(J22:L22)</f>
        <v>1314</v>
      </c>
      <c r="H22" s="1">
        <v>0</v>
      </c>
      <c r="I22" s="1">
        <f t="shared" si="5"/>
        <v>1314</v>
      </c>
      <c r="J22" s="4">
        <v>1314</v>
      </c>
      <c r="K22" s="4">
        <v>1313</v>
      </c>
      <c r="L22" s="4">
        <v>1315</v>
      </c>
      <c r="S22" s="3"/>
      <c r="T22" s="3"/>
      <c r="U22" s="3"/>
      <c r="V22" s="3"/>
    </row>
    <row r="23" spans="1:22" ht="18" x14ac:dyDescent="0.2">
      <c r="A23" s="1" t="s">
        <v>8</v>
      </c>
      <c r="B23" s="1" t="s">
        <v>26</v>
      </c>
      <c r="C23" s="1" t="s">
        <v>15</v>
      </c>
      <c r="D23" s="1" t="s">
        <v>14</v>
      </c>
      <c r="E23" s="1" t="s">
        <v>10</v>
      </c>
      <c r="F23" s="1" t="s">
        <v>11</v>
      </c>
      <c r="G23" s="3">
        <f t="shared" ref="G23:G38" si="6">AVERAGE(J23:L23)</f>
        <v>1085.3333333333333</v>
      </c>
      <c r="H23" s="3">
        <v>99</v>
      </c>
      <c r="I23" s="1">
        <f t="shared" si="5"/>
        <v>986.33333333333326</v>
      </c>
      <c r="J23" s="4">
        <v>1101</v>
      </c>
      <c r="K23" s="4">
        <v>1070</v>
      </c>
      <c r="L23" s="4">
        <v>1085</v>
      </c>
      <c r="S23" s="3"/>
      <c r="T23" s="3"/>
      <c r="U23" s="3"/>
      <c r="V23" s="3"/>
    </row>
    <row r="24" spans="1:22" ht="18" x14ac:dyDescent="0.2">
      <c r="A24" s="1" t="s">
        <v>8</v>
      </c>
      <c r="B24" s="1" t="s">
        <v>26</v>
      </c>
      <c r="C24" s="1" t="s">
        <v>15</v>
      </c>
      <c r="D24" s="1" t="s">
        <v>14</v>
      </c>
      <c r="E24" s="1" t="s">
        <v>10</v>
      </c>
      <c r="F24" s="1" t="s">
        <v>20</v>
      </c>
      <c r="G24" s="3">
        <f t="shared" si="6"/>
        <v>982</v>
      </c>
      <c r="H24" s="3">
        <v>19</v>
      </c>
      <c r="I24" s="1">
        <f t="shared" si="5"/>
        <v>963</v>
      </c>
      <c r="J24" s="4">
        <v>967</v>
      </c>
      <c r="K24" s="4">
        <v>979</v>
      </c>
      <c r="L24" s="4">
        <v>1000</v>
      </c>
      <c r="S24" s="3"/>
      <c r="T24" s="3"/>
      <c r="U24" s="3"/>
      <c r="V24" s="3"/>
    </row>
    <row r="25" spans="1:22" ht="18" x14ac:dyDescent="0.2">
      <c r="A25" s="1" t="s">
        <v>8</v>
      </c>
      <c r="B25" s="1" t="s">
        <v>26</v>
      </c>
      <c r="C25" s="1" t="s">
        <v>15</v>
      </c>
      <c r="D25" s="1" t="s">
        <v>14</v>
      </c>
      <c r="E25" s="1" t="s">
        <v>10</v>
      </c>
      <c r="F25" s="1" t="s">
        <v>21</v>
      </c>
      <c r="G25" s="3">
        <f t="shared" si="6"/>
        <v>955.66666666666663</v>
      </c>
      <c r="H25" s="3">
        <v>9</v>
      </c>
      <c r="I25" s="1">
        <f t="shared" si="5"/>
        <v>946.66666666666663</v>
      </c>
      <c r="J25" s="4">
        <v>956</v>
      </c>
      <c r="K25" s="4">
        <v>953</v>
      </c>
      <c r="L25" s="4">
        <v>958</v>
      </c>
      <c r="S25" s="3"/>
      <c r="T25" s="3"/>
      <c r="U25" s="3"/>
      <c r="V25" s="3"/>
    </row>
    <row r="26" spans="1:22" ht="18" x14ac:dyDescent="0.2">
      <c r="A26" s="1" t="s">
        <v>8</v>
      </c>
      <c r="B26" s="1" t="s">
        <v>26</v>
      </c>
      <c r="C26" s="1" t="s">
        <v>15</v>
      </c>
      <c r="D26" s="1" t="s">
        <v>14</v>
      </c>
      <c r="E26" s="1" t="s">
        <v>10</v>
      </c>
      <c r="F26" s="1" t="s">
        <v>22</v>
      </c>
      <c r="G26" s="3">
        <f t="shared" si="6"/>
        <v>989</v>
      </c>
      <c r="H26" s="3">
        <v>4</v>
      </c>
      <c r="I26" s="1">
        <f t="shared" si="5"/>
        <v>985</v>
      </c>
      <c r="J26" s="4">
        <v>987</v>
      </c>
      <c r="K26" s="4">
        <v>990</v>
      </c>
      <c r="L26" s="4">
        <v>990</v>
      </c>
      <c r="S26" s="3"/>
      <c r="T26" s="3"/>
      <c r="U26" s="3"/>
      <c r="V26" s="3"/>
    </row>
    <row r="27" spans="1:22" ht="18" x14ac:dyDescent="0.2">
      <c r="A27" s="1" t="s">
        <v>16</v>
      </c>
      <c r="B27" s="1" t="s">
        <v>26</v>
      </c>
      <c r="C27" s="1" t="s">
        <v>15</v>
      </c>
      <c r="D27" s="2" t="s">
        <v>12</v>
      </c>
      <c r="E27" s="2" t="s">
        <v>9</v>
      </c>
      <c r="F27" s="2" t="s">
        <v>37</v>
      </c>
      <c r="G27" s="3">
        <f t="shared" si="6"/>
        <v>2617.6666666666665</v>
      </c>
      <c r="H27" s="1">
        <v>0</v>
      </c>
      <c r="I27" s="1">
        <f t="shared" si="5"/>
        <v>2617.6666666666665</v>
      </c>
      <c r="J27" s="4">
        <v>2619</v>
      </c>
      <c r="K27" s="4">
        <v>2617</v>
      </c>
      <c r="L27" s="4">
        <v>2617</v>
      </c>
      <c r="S27" s="3"/>
      <c r="T27" s="3"/>
      <c r="U27" s="3"/>
      <c r="V27" s="3"/>
    </row>
    <row r="28" spans="1:22" ht="18" x14ac:dyDescent="0.2">
      <c r="A28" s="1" t="s">
        <v>16</v>
      </c>
      <c r="B28" s="1" t="s">
        <v>26</v>
      </c>
      <c r="C28" s="1" t="s">
        <v>15</v>
      </c>
      <c r="D28" s="1" t="s">
        <v>14</v>
      </c>
      <c r="E28" s="2" t="s">
        <v>9</v>
      </c>
      <c r="F28" s="2" t="s">
        <v>38</v>
      </c>
      <c r="G28" s="3">
        <f t="shared" si="6"/>
        <v>1840.6666666666667</v>
      </c>
      <c r="H28" s="1">
        <v>0</v>
      </c>
      <c r="I28" s="1">
        <f t="shared" si="5"/>
        <v>1840.6666666666667</v>
      </c>
      <c r="J28" s="4">
        <v>1838</v>
      </c>
      <c r="K28" s="4">
        <v>1844</v>
      </c>
      <c r="L28" s="4">
        <v>1840</v>
      </c>
      <c r="S28" s="3"/>
      <c r="T28" s="3"/>
      <c r="U28" s="3"/>
      <c r="V28" s="3"/>
    </row>
    <row r="29" spans="1:22" ht="18" x14ac:dyDescent="0.2">
      <c r="A29" s="1" t="s">
        <v>16</v>
      </c>
      <c r="B29" s="1" t="s">
        <v>26</v>
      </c>
      <c r="C29" s="1" t="s">
        <v>15</v>
      </c>
      <c r="D29" s="1" t="s">
        <v>14</v>
      </c>
      <c r="E29" s="1" t="s">
        <v>10</v>
      </c>
      <c r="F29" s="1" t="s">
        <v>11</v>
      </c>
      <c r="G29" s="3">
        <f t="shared" si="6"/>
        <v>2039.3333333333333</v>
      </c>
      <c r="H29" s="3">
        <v>198</v>
      </c>
      <c r="I29" s="1">
        <f t="shared" si="5"/>
        <v>1841.3333333333333</v>
      </c>
      <c r="J29" s="4">
        <v>2040</v>
      </c>
      <c r="K29" s="4">
        <v>2044</v>
      </c>
      <c r="L29" s="4">
        <v>2034</v>
      </c>
      <c r="S29" s="3"/>
      <c r="T29" s="3"/>
      <c r="U29" s="3"/>
      <c r="V29" s="3"/>
    </row>
    <row r="30" spans="1:22" ht="18" x14ac:dyDescent="0.2">
      <c r="A30" s="1" t="s">
        <v>16</v>
      </c>
      <c r="B30" s="1" t="s">
        <v>26</v>
      </c>
      <c r="C30" s="1" t="s">
        <v>15</v>
      </c>
      <c r="D30" s="1" t="s">
        <v>14</v>
      </c>
      <c r="E30" s="1" t="s">
        <v>10</v>
      </c>
      <c r="F30" s="1" t="s">
        <v>20</v>
      </c>
      <c r="G30" s="3">
        <f t="shared" si="6"/>
        <v>1836.6666666666667</v>
      </c>
      <c r="H30" s="3">
        <v>38</v>
      </c>
      <c r="I30" s="1">
        <f t="shared" si="5"/>
        <v>1798.6666666666667</v>
      </c>
      <c r="J30" s="4">
        <v>1838</v>
      </c>
      <c r="K30" s="4">
        <v>1836</v>
      </c>
      <c r="L30" s="4">
        <v>1836</v>
      </c>
      <c r="S30" s="3"/>
      <c r="T30" s="3"/>
      <c r="U30" s="3"/>
      <c r="V30" s="3"/>
    </row>
    <row r="31" spans="1:22" ht="18" x14ac:dyDescent="0.2">
      <c r="A31" s="1" t="s">
        <v>16</v>
      </c>
      <c r="B31" s="1" t="s">
        <v>26</v>
      </c>
      <c r="C31" s="1" t="s">
        <v>15</v>
      </c>
      <c r="D31" s="1" t="s">
        <v>14</v>
      </c>
      <c r="E31" s="1" t="s">
        <v>10</v>
      </c>
      <c r="F31" s="1" t="s">
        <v>21</v>
      </c>
      <c r="G31" s="3">
        <f t="shared" si="6"/>
        <v>1823.6666666666667</v>
      </c>
      <c r="H31" s="3">
        <v>18</v>
      </c>
      <c r="I31" s="1">
        <f t="shared" si="5"/>
        <v>1805.6666666666667</v>
      </c>
      <c r="J31" s="4">
        <v>1817</v>
      </c>
      <c r="K31" s="4">
        <v>1813</v>
      </c>
      <c r="L31" s="4">
        <v>1841</v>
      </c>
      <c r="S31" s="3"/>
      <c r="T31" s="3"/>
      <c r="U31" s="3"/>
      <c r="V31" s="3"/>
    </row>
    <row r="32" spans="1:22" ht="18" x14ac:dyDescent="0.2">
      <c r="A32" s="1" t="s">
        <v>16</v>
      </c>
      <c r="B32" s="1" t="s">
        <v>26</v>
      </c>
      <c r="C32" s="1" t="s">
        <v>15</v>
      </c>
      <c r="D32" s="1" t="s">
        <v>14</v>
      </c>
      <c r="E32" s="1" t="s">
        <v>10</v>
      </c>
      <c r="F32" s="1" t="s">
        <v>22</v>
      </c>
      <c r="G32" s="3">
        <f t="shared" si="6"/>
        <v>1807.3333333333333</v>
      </c>
      <c r="H32" s="3">
        <v>8</v>
      </c>
      <c r="I32" s="1">
        <f t="shared" si="5"/>
        <v>1799.3333333333333</v>
      </c>
      <c r="J32" s="4">
        <v>1808</v>
      </c>
      <c r="K32" s="4">
        <v>1805</v>
      </c>
      <c r="L32" s="4">
        <v>1809</v>
      </c>
      <c r="S32" s="3"/>
      <c r="T32" s="3"/>
      <c r="U32" s="3"/>
      <c r="V32" s="3"/>
    </row>
    <row r="33" spans="1:22" ht="18" x14ac:dyDescent="0.2">
      <c r="A33" s="1" t="s">
        <v>36</v>
      </c>
      <c r="B33" s="1" t="s">
        <v>26</v>
      </c>
      <c r="C33" s="1" t="s">
        <v>15</v>
      </c>
      <c r="D33" s="2" t="s">
        <v>12</v>
      </c>
      <c r="E33" s="2" t="s">
        <v>9</v>
      </c>
      <c r="F33" s="2" t="s">
        <v>37</v>
      </c>
      <c r="G33" s="3">
        <f t="shared" si="6"/>
        <v>2382</v>
      </c>
      <c r="H33" s="1">
        <v>0</v>
      </c>
      <c r="I33" s="1">
        <f t="shared" si="5"/>
        <v>2382</v>
      </c>
      <c r="J33" s="3">
        <v>2372</v>
      </c>
      <c r="K33" s="3">
        <v>2393</v>
      </c>
      <c r="L33" s="3">
        <v>2381</v>
      </c>
      <c r="S33" s="3"/>
      <c r="T33" s="3"/>
      <c r="U33" s="3"/>
      <c r="V33" s="3"/>
    </row>
    <row r="34" spans="1:22" ht="18" x14ac:dyDescent="0.2">
      <c r="A34" s="1" t="s">
        <v>36</v>
      </c>
      <c r="B34" s="1" t="s">
        <v>26</v>
      </c>
      <c r="C34" s="1" t="s">
        <v>15</v>
      </c>
      <c r="D34" s="1" t="s">
        <v>14</v>
      </c>
      <c r="E34" s="1" t="s">
        <v>9</v>
      </c>
      <c r="F34" s="2" t="s">
        <v>38</v>
      </c>
      <c r="G34" s="3">
        <f t="shared" si="6"/>
        <v>1983.3333333333333</v>
      </c>
      <c r="H34" s="1">
        <v>0</v>
      </c>
      <c r="I34" s="1">
        <f t="shared" si="5"/>
        <v>1983.3333333333333</v>
      </c>
      <c r="J34" s="3">
        <v>1988</v>
      </c>
      <c r="K34" s="3">
        <v>1982</v>
      </c>
      <c r="L34" s="3">
        <v>1980</v>
      </c>
      <c r="S34" s="3"/>
      <c r="T34" s="3"/>
      <c r="U34" s="3"/>
      <c r="V34" s="3"/>
    </row>
    <row r="35" spans="1:22" ht="18" x14ac:dyDescent="0.2">
      <c r="A35" s="1" t="s">
        <v>36</v>
      </c>
      <c r="B35" s="1" t="s">
        <v>26</v>
      </c>
      <c r="C35" s="1" t="s">
        <v>15</v>
      </c>
      <c r="D35" s="1" t="s">
        <v>14</v>
      </c>
      <c r="E35" s="1" t="s">
        <v>10</v>
      </c>
      <c r="F35" s="1" t="s">
        <v>23</v>
      </c>
      <c r="G35" s="3">
        <f t="shared" si="6"/>
        <v>2097</v>
      </c>
      <c r="H35" s="1">
        <v>349.5</v>
      </c>
      <c r="I35" s="1">
        <f>G35-H35</f>
        <v>1747.5</v>
      </c>
      <c r="J35" s="3">
        <v>2086</v>
      </c>
      <c r="K35" s="3">
        <v>2095</v>
      </c>
      <c r="L35" s="3">
        <v>2110</v>
      </c>
      <c r="S35" s="3"/>
      <c r="T35" s="3"/>
      <c r="U35" s="3"/>
      <c r="V35" s="3"/>
    </row>
    <row r="36" spans="1:22" ht="18" x14ac:dyDescent="0.2">
      <c r="A36" s="1" t="s">
        <v>36</v>
      </c>
      <c r="B36" s="1" t="s">
        <v>26</v>
      </c>
      <c r="C36" s="1" t="s">
        <v>15</v>
      </c>
      <c r="D36" s="1" t="s">
        <v>14</v>
      </c>
      <c r="E36" s="1" t="s">
        <v>10</v>
      </c>
      <c r="F36" s="1" t="s">
        <v>11</v>
      </c>
      <c r="G36" s="3">
        <f t="shared" si="6"/>
        <v>1920</v>
      </c>
      <c r="H36" s="1">
        <v>173.4</v>
      </c>
      <c r="I36" s="1">
        <f t="shared" si="5"/>
        <v>1746.6</v>
      </c>
      <c r="J36" s="3">
        <v>1921</v>
      </c>
      <c r="K36" s="3">
        <v>1916</v>
      </c>
      <c r="L36" s="3">
        <v>1923</v>
      </c>
      <c r="S36" s="3"/>
      <c r="T36" s="3"/>
      <c r="U36" s="3"/>
      <c r="V36" s="3"/>
    </row>
    <row r="37" spans="1:22" ht="18" x14ac:dyDescent="0.2">
      <c r="A37" s="1" t="s">
        <v>36</v>
      </c>
      <c r="B37" s="1" t="s">
        <v>26</v>
      </c>
      <c r="C37" s="1" t="s">
        <v>15</v>
      </c>
      <c r="D37" s="1" t="s">
        <v>14</v>
      </c>
      <c r="E37" s="1" t="s">
        <v>10</v>
      </c>
      <c r="F37" s="1" t="s">
        <v>20</v>
      </c>
      <c r="G37" s="3">
        <f t="shared" si="6"/>
        <v>1844.3333333333333</v>
      </c>
      <c r="H37" s="1">
        <v>26.4</v>
      </c>
      <c r="I37" s="1">
        <f t="shared" si="5"/>
        <v>1817.9333333333332</v>
      </c>
      <c r="J37" s="3">
        <v>1838</v>
      </c>
      <c r="K37" s="3">
        <v>1844</v>
      </c>
      <c r="L37" s="3">
        <v>1851</v>
      </c>
      <c r="S37" s="3"/>
      <c r="T37" s="3"/>
      <c r="U37" s="3"/>
      <c r="V37" s="3"/>
    </row>
    <row r="38" spans="1:22" ht="18" x14ac:dyDescent="0.2">
      <c r="A38" s="1" t="s">
        <v>36</v>
      </c>
      <c r="B38" s="1" t="s">
        <v>26</v>
      </c>
      <c r="C38" s="1" t="s">
        <v>15</v>
      </c>
      <c r="D38" s="1" t="s">
        <v>14</v>
      </c>
      <c r="E38" s="1" t="s">
        <v>10</v>
      </c>
      <c r="F38" s="1" t="s">
        <v>21</v>
      </c>
      <c r="G38" s="3">
        <f t="shared" si="6"/>
        <v>1948.3333333333333</v>
      </c>
      <c r="H38" s="1">
        <v>9.6</v>
      </c>
      <c r="I38" s="1">
        <f t="shared" si="5"/>
        <v>1938.7333333333333</v>
      </c>
      <c r="J38" s="3">
        <v>1935</v>
      </c>
      <c r="K38" s="3">
        <v>1930</v>
      </c>
      <c r="L38" s="3">
        <v>1980</v>
      </c>
      <c r="S38" s="3"/>
      <c r="T38" s="3"/>
      <c r="U38" s="3"/>
      <c r="V38" s="3"/>
    </row>
  </sheetData>
  <mergeCells count="8">
    <mergeCell ref="G2:N2"/>
    <mergeCell ref="O2:V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082316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2016-08-03T20:02:56Z</dcterms:created>
  <dcterms:modified xsi:type="dcterms:W3CDTF">2016-08-23T14:30:15Z</dcterms:modified>
</cp:coreProperties>
</file>