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xiaobing\doc\数据表\开发\excel\"/>
    </mc:Choice>
  </mc:AlternateContent>
  <xr:revisionPtr revIDLastSave="0" documentId="13_ncr:1_{25462795-6288-4144-834C-3343492D3326}" xr6:coauthVersionLast="47" xr6:coauthVersionMax="47" xr10:uidLastSave="{00000000-0000-0000-0000-000000000000}"/>
  <bookViews>
    <workbookView xWindow="28680" yWindow="1245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A93" i="1"/>
  <c r="A94" i="1"/>
  <c r="M86" i="1"/>
  <c r="M87" i="1" s="1"/>
  <c r="M88" i="1" s="1"/>
  <c r="M89" i="1" s="1"/>
  <c r="M90" i="1" s="1"/>
  <c r="M91" i="1" s="1"/>
  <c r="M92" i="1" s="1"/>
  <c r="M93" i="1" s="1"/>
  <c r="M94" i="1" s="1"/>
  <c r="M76" i="1"/>
  <c r="M77" i="1" s="1"/>
  <c r="M78" i="1" s="1"/>
  <c r="M79" i="1" s="1"/>
  <c r="M80" i="1" s="1"/>
  <c r="M81" i="1" s="1"/>
  <c r="M82" i="1" s="1"/>
  <c r="M83" i="1" s="1"/>
  <c r="M84" i="1" s="1"/>
  <c r="M66" i="1"/>
  <c r="M67" i="1" s="1"/>
  <c r="M68" i="1" s="1"/>
  <c r="M69" i="1" s="1"/>
  <c r="M70" i="1" s="1"/>
  <c r="M71" i="1" s="1"/>
  <c r="M72" i="1" s="1"/>
  <c r="M73" i="1" s="1"/>
  <c r="M74" i="1" s="1"/>
  <c r="M56" i="1"/>
  <c r="M57" i="1" s="1"/>
  <c r="M58" i="1" s="1"/>
  <c r="M59" i="1" s="1"/>
  <c r="M60" i="1" s="1"/>
  <c r="M61" i="1" s="1"/>
  <c r="M62" i="1" s="1"/>
  <c r="M63" i="1" s="1"/>
  <c r="M64" i="1" s="1"/>
  <c r="L86" i="1"/>
  <c r="L87" i="1" s="1"/>
  <c r="L88" i="1" s="1"/>
  <c r="L89" i="1" s="1"/>
  <c r="L90" i="1" s="1"/>
  <c r="L91" i="1" s="1"/>
  <c r="L92" i="1" s="1"/>
  <c r="L93" i="1" s="1"/>
  <c r="L94" i="1" s="1"/>
  <c r="L76" i="1"/>
  <c r="L77" i="1" s="1"/>
  <c r="L78" i="1" s="1"/>
  <c r="L79" i="1" s="1"/>
  <c r="L80" i="1" s="1"/>
  <c r="L81" i="1" s="1"/>
  <c r="L82" i="1" s="1"/>
  <c r="L83" i="1" s="1"/>
  <c r="L84" i="1" s="1"/>
  <c r="L66" i="1"/>
  <c r="L67" i="1" s="1"/>
  <c r="L68" i="1" s="1"/>
  <c r="L69" i="1" s="1"/>
  <c r="L70" i="1" s="1"/>
  <c r="L71" i="1" s="1"/>
  <c r="L72" i="1" s="1"/>
  <c r="L73" i="1" s="1"/>
  <c r="L74" i="1" s="1"/>
  <c r="L56" i="1"/>
  <c r="L57" i="1" s="1"/>
  <c r="L58" i="1" s="1"/>
  <c r="L59" i="1" s="1"/>
  <c r="L60" i="1" s="1"/>
  <c r="L61" i="1" s="1"/>
  <c r="L62" i="1" s="1"/>
  <c r="L63" i="1" s="1"/>
  <c r="L64" i="1" s="1"/>
  <c r="K86" i="1"/>
  <c r="K87" i="1" s="1"/>
  <c r="K88" i="1" s="1"/>
  <c r="K89" i="1" s="1"/>
  <c r="K90" i="1" s="1"/>
  <c r="K91" i="1" s="1"/>
  <c r="K92" i="1" s="1"/>
  <c r="K93" i="1" s="1"/>
  <c r="K94" i="1" s="1"/>
  <c r="K76" i="1"/>
  <c r="K77" i="1" s="1"/>
  <c r="K78" i="1" s="1"/>
  <c r="K79" i="1" s="1"/>
  <c r="K80" i="1" s="1"/>
  <c r="K81" i="1" s="1"/>
  <c r="K82" i="1" s="1"/>
  <c r="K83" i="1" s="1"/>
  <c r="K84" i="1" s="1"/>
  <c r="K66" i="1"/>
  <c r="K67" i="1" s="1"/>
  <c r="K68" i="1" s="1"/>
  <c r="K69" i="1" s="1"/>
  <c r="K70" i="1" s="1"/>
  <c r="K71" i="1" s="1"/>
  <c r="K72" i="1" s="1"/>
  <c r="K73" i="1" s="1"/>
  <c r="K74" i="1" s="1"/>
  <c r="K56" i="1"/>
  <c r="K57" i="1" s="1"/>
  <c r="K58" i="1" s="1"/>
  <c r="K59" i="1" s="1"/>
  <c r="K60" i="1" s="1"/>
  <c r="K61" i="1" s="1"/>
  <c r="K62" i="1" s="1"/>
  <c r="K63" i="1" s="1"/>
  <c r="K64" i="1" s="1"/>
  <c r="B86" i="1"/>
  <c r="B87" i="1"/>
  <c r="B88" i="1"/>
  <c r="B89" i="1"/>
  <c r="B90" i="1"/>
  <c r="B91" i="1"/>
  <c r="B92" i="1"/>
  <c r="B93" i="1"/>
  <c r="B94" i="1"/>
  <c r="B76" i="1"/>
  <c r="B77" i="1"/>
  <c r="B78" i="1"/>
  <c r="B79" i="1"/>
  <c r="B80" i="1"/>
  <c r="B81" i="1"/>
  <c r="B82" i="1"/>
  <c r="B83" i="1"/>
  <c r="B84" i="1"/>
  <c r="E65" i="1"/>
  <c r="E66" i="1" s="1"/>
  <c r="E67" i="1" s="1"/>
  <c r="E68" i="1" s="1"/>
  <c r="E69" i="1" s="1"/>
  <c r="E70" i="1" s="1"/>
  <c r="E71" i="1" s="1"/>
  <c r="E72" i="1" s="1"/>
  <c r="E73" i="1" s="1"/>
  <c r="E74" i="1" s="1"/>
  <c r="A74" i="1" s="1"/>
  <c r="E75" i="1"/>
  <c r="E76" i="1" s="1"/>
  <c r="E77" i="1" s="1"/>
  <c r="E78" i="1" s="1"/>
  <c r="E79" i="1" s="1"/>
  <c r="E80" i="1" s="1"/>
  <c r="A80" i="1" s="1"/>
  <c r="E85" i="1"/>
  <c r="E86" i="1" s="1"/>
  <c r="E87" i="1" s="1"/>
  <c r="E88" i="1" s="1"/>
  <c r="E89" i="1" s="1"/>
  <c r="E90" i="1" s="1"/>
  <c r="E91" i="1" s="1"/>
  <c r="E92" i="1" s="1"/>
  <c r="E93" i="1" s="1"/>
  <c r="E94" i="1" s="1"/>
  <c r="B66" i="1"/>
  <c r="B67" i="1"/>
  <c r="B68" i="1"/>
  <c r="B69" i="1"/>
  <c r="B70" i="1"/>
  <c r="B71" i="1"/>
  <c r="B72" i="1"/>
  <c r="B73" i="1"/>
  <c r="B74" i="1"/>
  <c r="B56" i="1"/>
  <c r="B57" i="1"/>
  <c r="B58" i="1"/>
  <c r="B59" i="1"/>
  <c r="B60" i="1"/>
  <c r="B61" i="1"/>
  <c r="B62" i="1"/>
  <c r="B63" i="1"/>
  <c r="B64" i="1"/>
  <c r="L26" i="1"/>
  <c r="L27" i="1" s="1"/>
  <c r="L6" i="1"/>
  <c r="M46" i="1"/>
  <c r="M47" i="1" s="1"/>
  <c r="M48" i="1" s="1"/>
  <c r="M49" i="1" s="1"/>
  <c r="M50" i="1" s="1"/>
  <c r="M51" i="1" s="1"/>
  <c r="M52" i="1" s="1"/>
  <c r="M53" i="1" s="1"/>
  <c r="M54" i="1" s="1"/>
  <c r="L46" i="1"/>
  <c r="L47" i="1" s="1"/>
  <c r="M36" i="1"/>
  <c r="M37" i="1" s="1"/>
  <c r="M38" i="1" s="1"/>
  <c r="M39" i="1" s="1"/>
  <c r="M40" i="1" s="1"/>
  <c r="M41" i="1" s="1"/>
  <c r="M42" i="1" s="1"/>
  <c r="M43" i="1" s="1"/>
  <c r="M44" i="1" s="1"/>
  <c r="M26" i="1"/>
  <c r="M27" i="1" s="1"/>
  <c r="M28" i="1" s="1"/>
  <c r="M29" i="1" s="1"/>
  <c r="M30" i="1" s="1"/>
  <c r="M31" i="1" s="1"/>
  <c r="M32" i="1" s="1"/>
  <c r="M33" i="1" s="1"/>
  <c r="M34" i="1" s="1"/>
  <c r="M16" i="1"/>
  <c r="M17" i="1" s="1"/>
  <c r="M18" i="1" s="1"/>
  <c r="M19" i="1" s="1"/>
  <c r="M20" i="1" s="1"/>
  <c r="M21" i="1" s="1"/>
  <c r="M22" i="1" s="1"/>
  <c r="M23" i="1" s="1"/>
  <c r="M24" i="1" s="1"/>
  <c r="M6" i="1"/>
  <c r="M7" i="1" s="1"/>
  <c r="M8" i="1" s="1"/>
  <c r="M9" i="1" s="1"/>
  <c r="M10" i="1" s="1"/>
  <c r="M11" i="1" s="1"/>
  <c r="M12" i="1" s="1"/>
  <c r="M13" i="1" s="1"/>
  <c r="M14" i="1" s="1"/>
  <c r="L36" i="1"/>
  <c r="L37" i="1" s="1"/>
  <c r="L16" i="1"/>
  <c r="L17" i="1" s="1"/>
  <c r="E95" i="1"/>
  <c r="A95" i="1" s="1"/>
  <c r="E96" i="1"/>
  <c r="A96" i="1" s="1"/>
  <c r="E97" i="1"/>
  <c r="A97" i="1" s="1"/>
  <c r="B85" i="1"/>
  <c r="A76" i="1" l="1"/>
  <c r="A75" i="1"/>
  <c r="A70" i="1"/>
  <c r="A88" i="1"/>
  <c r="A69" i="1"/>
  <c r="A87" i="1"/>
  <c r="A92" i="1"/>
  <c r="A86" i="1"/>
  <c r="A68" i="1"/>
  <c r="A91" i="1"/>
  <c r="A85" i="1"/>
  <c r="A79" i="1"/>
  <c r="A73" i="1"/>
  <c r="A67" i="1"/>
  <c r="A90" i="1"/>
  <c r="A78" i="1"/>
  <c r="A72" i="1"/>
  <c r="A66" i="1"/>
  <c r="A89" i="1"/>
  <c r="A77" i="1"/>
  <c r="A71" i="1"/>
  <c r="A65" i="1"/>
  <c r="E81" i="1"/>
  <c r="L48" i="1"/>
  <c r="L38" i="1"/>
  <c r="L28" i="1"/>
  <c r="L18" i="1"/>
  <c r="L7" i="1"/>
  <c r="B97" i="1"/>
  <c r="B96" i="1"/>
  <c r="B9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65" i="1"/>
  <c r="B75" i="1"/>
  <c r="B5" i="1"/>
  <c r="E15" i="1"/>
  <c r="A15" i="1" s="1"/>
  <c r="E25" i="1"/>
  <c r="A25" i="1" s="1"/>
  <c r="E35" i="1"/>
  <c r="A35" i="1" s="1"/>
  <c r="E45" i="1"/>
  <c r="A45" i="1" s="1"/>
  <c r="E55" i="1"/>
  <c r="A55" i="1" s="1"/>
  <c r="E5" i="1"/>
  <c r="A5" i="1" s="1"/>
  <c r="E82" i="1" l="1"/>
  <c r="A82" i="1" s="1"/>
  <c r="A81" i="1"/>
  <c r="E83" i="1"/>
  <c r="A83" i="1" s="1"/>
  <c r="E56" i="1"/>
  <c r="A56" i="1" s="1"/>
  <c r="L49" i="1"/>
  <c r="L39" i="1"/>
  <c r="L29" i="1"/>
  <c r="L19" i="1"/>
  <c r="L8" i="1"/>
  <c r="E16" i="1"/>
  <c r="A16" i="1" s="1"/>
  <c r="E46" i="1"/>
  <c r="A46" i="1" s="1"/>
  <c r="E26" i="1"/>
  <c r="A26" i="1" s="1"/>
  <c r="E6" i="1"/>
  <c r="A6" i="1" s="1"/>
  <c r="E36" i="1"/>
  <c r="A36" i="1" s="1"/>
  <c r="E84" i="1" l="1"/>
  <c r="A84" i="1" s="1"/>
  <c r="E57" i="1"/>
  <c r="A57" i="1" s="1"/>
  <c r="L50" i="1"/>
  <c r="L40" i="1"/>
  <c r="L30" i="1"/>
  <c r="L20" i="1"/>
  <c r="L9" i="1"/>
  <c r="E7" i="1"/>
  <c r="A7" i="1" s="1"/>
  <c r="E27" i="1"/>
  <c r="A27" i="1" s="1"/>
  <c r="E37" i="1"/>
  <c r="A37" i="1" s="1"/>
  <c r="E47" i="1"/>
  <c r="A47" i="1" s="1"/>
  <c r="E17" i="1"/>
  <c r="A17" i="1" s="1"/>
  <c r="E58" i="1" l="1"/>
  <c r="A58" i="1" s="1"/>
  <c r="L51" i="1"/>
  <c r="L41" i="1"/>
  <c r="L31" i="1"/>
  <c r="L21" i="1"/>
  <c r="L10" i="1"/>
  <c r="E38" i="1"/>
  <c r="A38" i="1" s="1"/>
  <c r="E8" i="1"/>
  <c r="A8" i="1" s="1"/>
  <c r="E18" i="1"/>
  <c r="A18" i="1" s="1"/>
  <c r="E48" i="1"/>
  <c r="A48" i="1" s="1"/>
  <c r="E28" i="1"/>
  <c r="A28" i="1" s="1"/>
  <c r="E59" i="1" l="1"/>
  <c r="A59" i="1" s="1"/>
  <c r="L52" i="1"/>
  <c r="L42" i="1"/>
  <c r="L32" i="1"/>
  <c r="L22" i="1"/>
  <c r="L11" i="1"/>
  <c r="E39" i="1"/>
  <c r="A39" i="1" s="1"/>
  <c r="E29" i="1"/>
  <c r="A29" i="1" s="1"/>
  <c r="E49" i="1"/>
  <c r="A49" i="1" s="1"/>
  <c r="E19" i="1"/>
  <c r="A19" i="1" s="1"/>
  <c r="E9" i="1"/>
  <c r="A9" i="1" s="1"/>
  <c r="E60" i="1" l="1"/>
  <c r="A60" i="1" s="1"/>
  <c r="L53" i="1"/>
  <c r="L43" i="1"/>
  <c r="L33" i="1"/>
  <c r="L23" i="1"/>
  <c r="L12" i="1"/>
  <c r="E10" i="1"/>
  <c r="A10" i="1" s="1"/>
  <c r="E20" i="1"/>
  <c r="A20" i="1" s="1"/>
  <c r="E50" i="1"/>
  <c r="A50" i="1" s="1"/>
  <c r="E30" i="1"/>
  <c r="A30" i="1" s="1"/>
  <c r="E40" i="1"/>
  <c r="A40" i="1" s="1"/>
  <c r="E61" i="1" l="1"/>
  <c r="A61" i="1" s="1"/>
  <c r="L54" i="1"/>
  <c r="L44" i="1"/>
  <c r="L34" i="1"/>
  <c r="L24" i="1"/>
  <c r="L13" i="1"/>
  <c r="E41" i="1"/>
  <c r="A41" i="1" s="1"/>
  <c r="E31" i="1"/>
  <c r="A31" i="1" s="1"/>
  <c r="E51" i="1"/>
  <c r="A51" i="1" s="1"/>
  <c r="E21" i="1"/>
  <c r="A21" i="1" s="1"/>
  <c r="E11" i="1"/>
  <c r="A11" i="1" s="1"/>
  <c r="E62" i="1" l="1"/>
  <c r="A62" i="1" s="1"/>
  <c r="L14" i="1"/>
  <c r="E12" i="1"/>
  <c r="A12" i="1" s="1"/>
  <c r="E22" i="1"/>
  <c r="A22" i="1" s="1"/>
  <c r="E52" i="1"/>
  <c r="A52" i="1" s="1"/>
  <c r="E32" i="1"/>
  <c r="A32" i="1" s="1"/>
  <c r="E42" i="1"/>
  <c r="A42" i="1" s="1"/>
  <c r="E63" i="1" l="1"/>
  <c r="A63" i="1" s="1"/>
  <c r="E43" i="1"/>
  <c r="A43" i="1" s="1"/>
  <c r="E33" i="1"/>
  <c r="A33" i="1" s="1"/>
  <c r="E53" i="1"/>
  <c r="A53" i="1" s="1"/>
  <c r="E23" i="1"/>
  <c r="A23" i="1" s="1"/>
  <c r="E13" i="1"/>
  <c r="A13" i="1" s="1"/>
  <c r="E64" i="1" l="1"/>
  <c r="A64" i="1" s="1"/>
  <c r="E14" i="1"/>
  <c r="A14" i="1" s="1"/>
  <c r="E24" i="1"/>
  <c r="A24" i="1" s="1"/>
  <c r="E54" i="1"/>
  <c r="A54" i="1" s="1"/>
  <c r="E34" i="1"/>
  <c r="A34" i="1" s="1"/>
  <c r="E44" i="1"/>
  <c r="A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2" authorId="0" shapeId="0" xr:uid="{9BAB28B5-673C-4111-88C5-6863E811836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1s攻击多少次</t>
        </r>
      </text>
    </comment>
    <comment ref="J2" authorId="0" shapeId="0" xr:uid="{210E91F1-7E5D-430F-8BCC-6143ED12645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1s移动多少格
1格=100*100像素点</t>
        </r>
      </text>
    </comment>
    <comment ref="L2" authorId="0" shapeId="0" xr:uid="{F7A9C9A2-9AED-470F-B1E3-C87C5A0BC5D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格数</t>
        </r>
      </text>
    </comment>
    <comment ref="M2" authorId="0" shapeId="0" xr:uid="{CF857574-BB4D-45B9-8E4D-3E9FDECFB5D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格数</t>
        </r>
      </text>
    </comment>
    <comment ref="R2" authorId="0" shapeId="0" xr:uid="{E38595B5-6F2A-4ABF-A20F-37811788C02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最终获得功勋 向上取整
</t>
        </r>
      </text>
    </comment>
  </commentList>
</comments>
</file>

<file path=xl/sharedStrings.xml><?xml version="1.0" encoding="utf-8"?>
<sst xmlns="http://schemas.openxmlformats.org/spreadsheetml/2006/main" count="1018" uniqueCount="117">
  <si>
    <t>兵种id</t>
    <phoneticPr fontId="1" type="noConversion"/>
  </si>
  <si>
    <t>兵种名称</t>
    <phoneticPr fontId="1" type="noConversion"/>
  </si>
  <si>
    <t>兵种类型</t>
    <phoneticPr fontId="1" type="noConversion"/>
  </si>
  <si>
    <t>兵种等级</t>
    <phoneticPr fontId="1" type="noConversion"/>
  </si>
  <si>
    <t>攻击</t>
    <phoneticPr fontId="1" type="noConversion"/>
  </si>
  <si>
    <t>血量</t>
    <phoneticPr fontId="1" type="noConversion"/>
  </si>
  <si>
    <t>防御</t>
    <phoneticPr fontId="1" type="noConversion"/>
  </si>
  <si>
    <t>攻速</t>
    <phoneticPr fontId="1" type="noConversion"/>
  </si>
  <si>
    <t>移速</t>
    <phoneticPr fontId="1" type="noConversion"/>
  </si>
  <si>
    <t>攻击类型</t>
    <phoneticPr fontId="1" type="noConversion"/>
  </si>
  <si>
    <t>攻击范围</t>
    <phoneticPr fontId="1" type="noConversion"/>
  </si>
  <si>
    <t>仇恨范围</t>
    <phoneticPr fontId="1" type="noConversion"/>
  </si>
  <si>
    <t>出兵冷却</t>
    <phoneticPr fontId="1" type="noConversion"/>
  </si>
  <si>
    <t>出兵数量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</si>
  <si>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</si>
  <si>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</si>
  <si>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</si>
  <si>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lv</t>
    <phoneticPr fontId="1" type="noConversion"/>
  </si>
  <si>
    <t>att</t>
    <phoneticPr fontId="1" type="noConversion"/>
  </si>
  <si>
    <t>hp</t>
    <phoneticPr fontId="1" type="noConversion"/>
  </si>
  <si>
    <t>def</t>
    <phoneticPr fontId="1" type="noConversion"/>
  </si>
  <si>
    <t>att_speed</t>
    <phoneticPr fontId="1" type="noConversion"/>
  </si>
  <si>
    <t>move_speed</t>
    <phoneticPr fontId="1" type="noConversion"/>
  </si>
  <si>
    <t>att_type</t>
    <phoneticPr fontId="1" type="noConversion"/>
  </si>
  <si>
    <t>att_scope</t>
    <phoneticPr fontId="1" type="noConversion"/>
  </si>
  <si>
    <t>host_scope</t>
    <phoneticPr fontId="1" type="noConversion"/>
  </si>
  <si>
    <t>arms_time</t>
    <phoneticPr fontId="1" type="noConversion"/>
  </si>
  <si>
    <t>arms_num</t>
    <phoneticPr fontId="1" type="noConversion"/>
  </si>
  <si>
    <t>兵种资源</t>
    <phoneticPr fontId="1" type="noConversion"/>
  </si>
  <si>
    <t>res</t>
    <phoneticPr fontId="1" type="noConversion"/>
  </si>
  <si>
    <t>int32</t>
    <phoneticPr fontId="1" type="noConversion"/>
  </si>
  <si>
    <t>string</t>
    <phoneticPr fontId="1" type="noConversion"/>
  </si>
  <si>
    <t>步兵</t>
    <phoneticPr fontId="1" type="noConversion"/>
  </si>
  <si>
    <t>骑兵</t>
    <phoneticPr fontId="1" type="noConversion"/>
  </si>
  <si>
    <t>弓兵</t>
    <phoneticPr fontId="1" type="noConversion"/>
  </si>
  <si>
    <t>枪兵</t>
    <phoneticPr fontId="1" type="noConversion"/>
  </si>
  <si>
    <t>禁卫军</t>
    <phoneticPr fontId="1" type="noConversion"/>
  </si>
  <si>
    <t>虎豹骑</t>
    <phoneticPr fontId="1" type="noConversion"/>
  </si>
  <si>
    <t>bubing</t>
    <phoneticPr fontId="1" type="noConversion"/>
  </si>
  <si>
    <t>qibing</t>
    <phoneticPr fontId="1" type="noConversion"/>
  </si>
  <si>
    <t>gongbing</t>
    <phoneticPr fontId="1" type="noConversion"/>
  </si>
  <si>
    <t>qiangbing</t>
    <phoneticPr fontId="1" type="noConversion"/>
  </si>
  <si>
    <t>jinwei</t>
    <phoneticPr fontId="1" type="noConversion"/>
  </si>
  <si>
    <t>hubao</t>
    <phoneticPr fontId="1" type="noConversion"/>
  </si>
  <si>
    <t>克制关系加成</t>
    <phoneticPr fontId="1" type="noConversion"/>
  </si>
  <si>
    <t>restrain</t>
    <phoneticPr fontId="1" type="noConversion"/>
  </si>
  <si>
    <t>兵种唯一id</t>
    <phoneticPr fontId="1" type="noConversion"/>
  </si>
  <si>
    <t>名称key</t>
    <phoneticPr fontId="1" type="noConversion"/>
  </si>
  <si>
    <t>资源名称</t>
    <phoneticPr fontId="1" type="noConversion"/>
  </si>
  <si>
    <t>1步2骑3弓4枪5禁卫军6虎豹骑7玄甲军8锦衣卫</t>
    <phoneticPr fontId="1" type="noConversion"/>
  </si>
  <si>
    <t>兵种等级每天提升1级</t>
    <phoneticPr fontId="1" type="noConversion"/>
  </si>
  <si>
    <t>攻击一次造成的基础伤害值</t>
  </si>
  <si>
    <t>可受到的最大伤害值</t>
    <phoneticPr fontId="1" type="noConversion"/>
  </si>
  <si>
    <t>减少受到的伤害值</t>
    <phoneticPr fontId="1" type="noConversion"/>
  </si>
  <si>
    <t>多少s攻击一次</t>
    <phoneticPr fontId="1" type="noConversion"/>
  </si>
  <si>
    <t>移动一格需要的时间</t>
    <phoneticPr fontId="1" type="noConversion"/>
  </si>
  <si>
    <t>1近战 2远程</t>
    <phoneticPr fontId="1" type="noConversion"/>
  </si>
  <si>
    <t>格数，以100*100的像素为1格</t>
    <phoneticPr fontId="1" type="noConversion"/>
  </si>
  <si>
    <t>主堡每多少s出一次兵</t>
    <phoneticPr fontId="1" type="noConversion"/>
  </si>
  <si>
    <t>每次出兵数量</t>
    <phoneticPr fontId="1" type="noConversion"/>
  </si>
  <si>
    <t>兵种类型，最终伤害加成</t>
    <phoneticPr fontId="1" type="noConversion"/>
  </si>
  <si>
    <t>float</t>
    <phoneticPr fontId="1" type="noConversion"/>
  </si>
  <si>
    <t>陷阵营</t>
    <phoneticPr fontId="1" type="noConversion"/>
  </si>
  <si>
    <t>大戟士</t>
    <phoneticPr fontId="1" type="noConversion"/>
  </si>
  <si>
    <t>无当飞军</t>
    <phoneticPr fontId="1" type="noConversion"/>
  </si>
  <si>
    <t>xianzhen</t>
    <phoneticPr fontId="1" type="noConversion"/>
  </si>
  <si>
    <t>daji</t>
    <phoneticPr fontId="1" type="noConversion"/>
  </si>
  <si>
    <t>wudang</t>
    <phoneticPr fontId="1" type="noConversion"/>
  </si>
  <si>
    <t>击杀获得功勋</t>
    <phoneticPr fontId="1" type="noConversion"/>
  </si>
  <si>
    <t>1</t>
    <phoneticPr fontId="1" type="noConversion"/>
  </si>
  <si>
    <t>exploit</t>
  </si>
  <si>
    <t>bubing_res1</t>
  </si>
  <si>
    <t>qibing_res1</t>
  </si>
  <si>
    <t>qiangbing_res1</t>
  </si>
  <si>
    <t>hubao_res1</t>
  </si>
  <si>
    <t>xianzhen_res1</t>
  </si>
  <si>
    <t>daji_res1</t>
  </si>
  <si>
    <t>wudang_res1</t>
  </si>
  <si>
    <t>gongbing_res1</t>
    <phoneticPr fontId="1" type="noConversion"/>
  </si>
  <si>
    <t>jinwei_res1</t>
    <phoneticPr fontId="1" type="noConversion"/>
  </si>
  <si>
    <t>3</t>
    <phoneticPr fontId="1" type="noConversion"/>
  </si>
  <si>
    <t>7</t>
    <phoneticPr fontId="1" type="noConversion"/>
  </si>
  <si>
    <t>10</t>
    <phoneticPr fontId="1" type="noConversion"/>
  </si>
  <si>
    <t>爆兵数量</t>
    <phoneticPr fontId="1" type="noConversion"/>
  </si>
  <si>
    <t>征召数量</t>
    <phoneticPr fontId="1" type="noConversion"/>
  </si>
  <si>
    <t>礼物数量</t>
    <phoneticPr fontId="1" type="noConversion"/>
  </si>
  <si>
    <t>bao_num</t>
    <phoneticPr fontId="1" type="noConversion"/>
  </si>
  <si>
    <t>zhen_num</t>
    <phoneticPr fontId="1" type="noConversion"/>
  </si>
  <si>
    <t>gift_num</t>
    <phoneticPr fontId="1" type="noConversion"/>
  </si>
  <si>
    <t>0</t>
    <phoneticPr fontId="1" type="noConversion"/>
  </si>
  <si>
    <t>对弓兵伤害加成</t>
  </si>
  <si>
    <t>对步兵伤害加成</t>
  </si>
  <si>
    <t>对枪兵伤害加成</t>
  </si>
  <si>
    <t xml:space="preserve"> 对骑兵伤害加成</t>
  </si>
  <si>
    <t>aniFrame</t>
    <phoneticPr fontId="1" type="noConversion"/>
  </si>
  <si>
    <t>攻击动作时间</t>
    <phoneticPr fontId="1" type="noConversion"/>
  </si>
  <si>
    <t>0.6</t>
  </si>
  <si>
    <t>0.6</t>
    <phoneticPr fontId="1" type="noConversion"/>
  </si>
  <si>
    <t>20011,5000</t>
    <phoneticPr fontId="1" type="noConversion"/>
  </si>
  <si>
    <t>20009,5000</t>
    <phoneticPr fontId="1" type="noConversion"/>
  </si>
  <si>
    <t>20010,5000</t>
    <phoneticPr fontId="1" type="noConversion"/>
  </si>
  <si>
    <t>20012,2000</t>
    <phoneticPr fontId="1" type="noConversion"/>
  </si>
  <si>
    <t>15</t>
    <phoneticPr fontId="1" type="noConversion"/>
  </si>
  <si>
    <t>出兵获得功勋</t>
    <phoneticPr fontId="1" type="noConversion"/>
  </si>
  <si>
    <t>go_exploit</t>
    <phoneticPr fontId="1" type="noConversion"/>
  </si>
  <si>
    <t>3</t>
  </si>
  <si>
    <t>2.4</t>
  </si>
  <si>
    <t>2.4</t>
    <phoneticPr fontId="1" type="noConversion"/>
  </si>
  <si>
    <t>百战之士</t>
    <phoneticPr fontId="1" type="noConversion"/>
  </si>
  <si>
    <t>baizhan</t>
    <phoneticPr fontId="1" type="noConversion"/>
  </si>
  <si>
    <t>baizhan_res1</t>
    <phoneticPr fontId="1" type="noConversion"/>
  </si>
  <si>
    <t>白马义从</t>
    <phoneticPr fontId="1" type="noConversion"/>
  </si>
  <si>
    <t>baima</t>
    <phoneticPr fontId="1" type="noConversion"/>
  </si>
  <si>
    <t>baima_res1</t>
    <phoneticPr fontId="1" type="noConversion"/>
  </si>
  <si>
    <t>chiyou_res1</t>
    <phoneticPr fontId="1" type="noConversion"/>
  </si>
  <si>
    <t>蚩尤</t>
    <phoneticPr fontId="1" type="noConversion"/>
  </si>
  <si>
    <t>chiyou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</si>
</sst>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abSelected="1" zoomScaleNormal="100" workbookViewId="0">
      <pane xSplit="1" ySplit="4" topLeftCell="B68" activePane="bottomRight" state="frozen"/>
      <selection pane="topRight" activeCell="B1" sqref="B1"/>
      <selection pane="bottomLeft" activeCell="A5" sqref="A5"/>
      <selection pane="bottomRight" activeCell="K96" sqref="K96"/>
    </sheetView>
  </sheetViews>
  <sheetFormatPr defaultRowHeight="14.25" x14ac:dyDescent="0.2"/>
  <cols>
    <col min="1" max="1" width="7.5" bestFit="1" customWidth="1"/>
    <col min="2" max="2" width="17.875" bestFit="1" customWidth="1"/>
    <col min="3" max="3" width="15.375" bestFit="1" customWidth="1"/>
    <col min="6" max="6" width="5.25" bestFit="1" customWidth="1"/>
    <col min="7" max="7" width="7.5" bestFit="1" customWidth="1"/>
    <col min="8" max="8" width="5.25" bestFit="1" customWidth="1"/>
    <col min="9" max="9" width="9.5" bestFit="1" customWidth="1"/>
    <col min="10" max="10" width="12.125" bestFit="1" customWidth="1"/>
    <col min="12" max="12" width="9.375" bestFit="1" customWidth="1"/>
    <col min="13" max="13" width="10.625" bestFit="1" customWidth="1"/>
    <col min="14" max="15" width="9.875" bestFit="1" customWidth="1"/>
    <col min="16" max="16" width="13" style="4" bestFit="1" customWidth="1"/>
    <col min="17" max="18" width="13" style="4" customWidth="1"/>
    <col min="19" max="19" width="13" customWidth="1"/>
    <col min="20" max="22" width="13" style="4" customWidth="1"/>
  </cols>
  <sheetData>
    <row r="1" spans="1:25" x14ac:dyDescent="0.2">
      <c r="A1" s="1" t="s">
        <v>14</v>
      </c>
      <c r="B1" s="1" t="s">
        <v>15</v>
      </c>
      <c r="C1" s="1" t="s">
        <v>29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3" t="s">
        <v>45</v>
      </c>
      <c r="Q1" s="3" t="s">
        <v>94</v>
      </c>
      <c r="R1" s="3" t="s">
        <v>70</v>
      </c>
      <c r="S1" s="1" t="s">
        <v>104</v>
      </c>
      <c r="T1" s="1" t="s">
        <v>86</v>
      </c>
      <c r="U1" s="1" t="s">
        <v>87</v>
      </c>
      <c r="V1" s="1" t="s">
        <v>88</v>
      </c>
      <c r="W1" s="1"/>
      <c r="X1" s="1"/>
    </row>
    <row r="2" spans="1:25" x14ac:dyDescent="0.2">
      <c r="A2" s="1" t="s">
        <v>0</v>
      </c>
      <c r="B2" s="1" t="s">
        <v>1</v>
      </c>
      <c r="C2" s="1" t="s">
        <v>28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3" t="s">
        <v>44</v>
      </c>
      <c r="Q2" s="3" t="s">
        <v>95</v>
      </c>
      <c r="R2" s="3" t="s">
        <v>68</v>
      </c>
      <c r="S2" s="1" t="s">
        <v>103</v>
      </c>
      <c r="T2" s="1" t="s">
        <v>83</v>
      </c>
      <c r="U2" s="1" t="s">
        <v>84</v>
      </c>
      <c r="V2" s="1" t="s">
        <v>85</v>
      </c>
      <c r="W2" s="1"/>
      <c r="X2" s="1"/>
    </row>
    <row r="3" spans="1:25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3">
        <v>1</v>
      </c>
      <c r="Q3" s="3" t="s">
        <v>89</v>
      </c>
      <c r="R3" s="3" t="s">
        <v>69</v>
      </c>
      <c r="S3" s="1">
        <v>0</v>
      </c>
      <c r="T3" s="1">
        <v>0</v>
      </c>
      <c r="U3" s="1">
        <v>0</v>
      </c>
      <c r="V3" s="1">
        <v>0</v>
      </c>
      <c r="W3" s="1"/>
      <c r="X3" s="1"/>
    </row>
    <row r="4" spans="1:25" x14ac:dyDescent="0.2">
      <c r="A4" s="1" t="s">
        <v>30</v>
      </c>
      <c r="B4" s="1" t="s">
        <v>31</v>
      </c>
      <c r="C4" s="1" t="s">
        <v>31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61</v>
      </c>
      <c r="J4" s="1" t="s">
        <v>61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3" t="s">
        <v>31</v>
      </c>
      <c r="Q4" s="1" t="s">
        <v>61</v>
      </c>
      <c r="R4" s="1" t="s">
        <v>61</v>
      </c>
      <c r="S4" s="1" t="s">
        <v>61</v>
      </c>
      <c r="T4" s="1" t="s">
        <v>30</v>
      </c>
      <c r="U4" s="1" t="s">
        <v>30</v>
      </c>
      <c r="V4" s="1" t="s">
        <v>30</v>
      </c>
      <c r="W4" s="1"/>
      <c r="X4" s="1"/>
    </row>
    <row r="5" spans="1:25" s="7" customFormat="1" x14ac:dyDescent="0.2">
      <c r="A5" s="5">
        <f>400000+D5*100+E5</f>
        <v>400101</v>
      </c>
      <c r="B5" s="5" t="str">
        <f t="shared" ref="B5:B36" si="0">$X5&amp;"_"&amp;B$1&amp;"1"</f>
        <v>bubing_name1</v>
      </c>
      <c r="C5" s="5" t="s">
        <v>71</v>
      </c>
      <c r="D5" s="5">
        <v>1</v>
      </c>
      <c r="E5" s="5">
        <f>IF(D5=D4,E4+1,1)</f>
        <v>1</v>
      </c>
      <c r="F5" s="5">
        <v>220</v>
      </c>
      <c r="G5" s="5">
        <v>1875</v>
      </c>
      <c r="H5" s="5">
        <v>99</v>
      </c>
      <c r="I5" s="5">
        <v>1</v>
      </c>
      <c r="J5" s="5">
        <v>2</v>
      </c>
      <c r="K5" s="5">
        <v>1</v>
      </c>
      <c r="L5" s="5">
        <v>1</v>
      </c>
      <c r="M5" s="5">
        <v>10</v>
      </c>
      <c r="N5" s="5">
        <v>15</v>
      </c>
      <c r="O5" s="5">
        <v>1</v>
      </c>
      <c r="P5" s="6" t="s">
        <v>98</v>
      </c>
      <c r="Q5" s="6" t="s">
        <v>97</v>
      </c>
      <c r="R5" s="6" t="s">
        <v>80</v>
      </c>
      <c r="S5" s="6" t="s">
        <v>107</v>
      </c>
      <c r="T5" s="6" t="s">
        <v>80</v>
      </c>
      <c r="U5" s="6" t="s">
        <v>81</v>
      </c>
      <c r="V5" s="6" t="s">
        <v>82</v>
      </c>
      <c r="W5" s="5" t="s">
        <v>32</v>
      </c>
      <c r="X5" s="5" t="s">
        <v>38</v>
      </c>
      <c r="Y5" s="7" t="s">
        <v>90</v>
      </c>
    </row>
    <row r="6" spans="1:25" s="7" customFormat="1" x14ac:dyDescent="0.2">
      <c r="A6" s="5">
        <f t="shared" ref="A6:A69" si="1">400000+D6*100+E6</f>
        <v>400102</v>
      </c>
      <c r="B6" s="5" t="str">
        <f t="shared" si="0"/>
        <v>bubing_name1</v>
      </c>
      <c r="C6" s="5" t="s">
        <v>71</v>
      </c>
      <c r="D6" s="5">
        <v>1</v>
      </c>
      <c r="E6" s="5">
        <f t="shared" ref="E6:E97" si="2">IF(D6=D5,E5+1,1)</f>
        <v>2</v>
      </c>
      <c r="F6" s="5">
        <v>240</v>
      </c>
      <c r="G6" s="5">
        <v>2025</v>
      </c>
      <c r="H6" s="5">
        <v>108</v>
      </c>
      <c r="I6" s="5">
        <v>1</v>
      </c>
      <c r="J6" s="5">
        <v>2</v>
      </c>
      <c r="K6" s="5">
        <v>1</v>
      </c>
      <c r="L6" s="5">
        <f t="shared" ref="L6:N14" si="3">L5</f>
        <v>1</v>
      </c>
      <c r="M6" s="5">
        <f t="shared" si="3"/>
        <v>10</v>
      </c>
      <c r="N6" s="5">
        <f>N5</f>
        <v>15</v>
      </c>
      <c r="O6" s="5">
        <v>1</v>
      </c>
      <c r="P6" s="6" t="s">
        <v>98</v>
      </c>
      <c r="Q6" s="6" t="s">
        <v>97</v>
      </c>
      <c r="R6" s="6" t="s">
        <v>80</v>
      </c>
      <c r="S6" s="6" t="s">
        <v>107</v>
      </c>
      <c r="T6" s="6" t="s">
        <v>80</v>
      </c>
      <c r="U6" s="6" t="s">
        <v>81</v>
      </c>
      <c r="V6" s="6" t="s">
        <v>82</v>
      </c>
      <c r="W6" s="5" t="s">
        <v>32</v>
      </c>
      <c r="X6" s="5" t="s">
        <v>38</v>
      </c>
      <c r="Y6" s="7" t="s">
        <v>90</v>
      </c>
    </row>
    <row r="7" spans="1:25" s="7" customFormat="1" x14ac:dyDescent="0.2">
      <c r="A7" s="5">
        <f t="shared" si="1"/>
        <v>400103</v>
      </c>
      <c r="B7" s="5" t="str">
        <f t="shared" si="0"/>
        <v>bubing_name1</v>
      </c>
      <c r="C7" s="5" t="s">
        <v>71</v>
      </c>
      <c r="D7" s="5">
        <v>1</v>
      </c>
      <c r="E7" s="5">
        <f t="shared" si="2"/>
        <v>3</v>
      </c>
      <c r="F7" s="5">
        <v>260</v>
      </c>
      <c r="G7" s="5">
        <v>2175</v>
      </c>
      <c r="H7" s="5">
        <v>117</v>
      </c>
      <c r="I7" s="5">
        <v>1</v>
      </c>
      <c r="J7" s="5">
        <v>2</v>
      </c>
      <c r="K7" s="5">
        <v>1</v>
      </c>
      <c r="L7" s="5">
        <f t="shared" si="3"/>
        <v>1</v>
      </c>
      <c r="M7" s="5">
        <f t="shared" si="3"/>
        <v>10</v>
      </c>
      <c r="N7" s="5">
        <f t="shared" si="3"/>
        <v>15</v>
      </c>
      <c r="O7" s="5">
        <v>1</v>
      </c>
      <c r="P7" s="6" t="s">
        <v>98</v>
      </c>
      <c r="Q7" s="6" t="s">
        <v>96</v>
      </c>
      <c r="R7" s="6" t="s">
        <v>105</v>
      </c>
      <c r="S7" s="6" t="s">
        <v>106</v>
      </c>
      <c r="T7" s="6" t="s">
        <v>80</v>
      </c>
      <c r="U7" s="6" t="s">
        <v>81</v>
      </c>
      <c r="V7" s="6" t="s">
        <v>82</v>
      </c>
      <c r="W7" s="5" t="s">
        <v>32</v>
      </c>
      <c r="X7" s="5" t="s">
        <v>38</v>
      </c>
      <c r="Y7" s="7" t="s">
        <v>90</v>
      </c>
    </row>
    <row r="8" spans="1:25" s="7" customFormat="1" x14ac:dyDescent="0.2">
      <c r="A8" s="5">
        <f t="shared" si="1"/>
        <v>400104</v>
      </c>
      <c r="B8" s="5" t="str">
        <f t="shared" si="0"/>
        <v>bubing_name1</v>
      </c>
      <c r="C8" s="5" t="s">
        <v>71</v>
      </c>
      <c r="D8" s="5">
        <v>1</v>
      </c>
      <c r="E8" s="5">
        <f t="shared" si="2"/>
        <v>4</v>
      </c>
      <c r="F8" s="5">
        <v>280</v>
      </c>
      <c r="G8" s="5">
        <v>2325</v>
      </c>
      <c r="H8" s="5">
        <v>126</v>
      </c>
      <c r="I8" s="5">
        <v>1</v>
      </c>
      <c r="J8" s="5">
        <v>2</v>
      </c>
      <c r="K8" s="5">
        <v>1</v>
      </c>
      <c r="L8" s="5">
        <f t="shared" si="3"/>
        <v>1</v>
      </c>
      <c r="M8" s="5">
        <f t="shared" si="3"/>
        <v>10</v>
      </c>
      <c r="N8" s="5">
        <f t="shared" si="3"/>
        <v>15</v>
      </c>
      <c r="O8" s="5">
        <v>1</v>
      </c>
      <c r="P8" s="6" t="s">
        <v>98</v>
      </c>
      <c r="Q8" s="6" t="s">
        <v>96</v>
      </c>
      <c r="R8" s="6" t="s">
        <v>105</v>
      </c>
      <c r="S8" s="6" t="s">
        <v>106</v>
      </c>
      <c r="T8" s="6" t="s">
        <v>80</v>
      </c>
      <c r="U8" s="6" t="s">
        <v>81</v>
      </c>
      <c r="V8" s="6" t="s">
        <v>82</v>
      </c>
      <c r="W8" s="5" t="s">
        <v>32</v>
      </c>
      <c r="X8" s="5" t="s">
        <v>38</v>
      </c>
      <c r="Y8" s="7" t="s">
        <v>90</v>
      </c>
    </row>
    <row r="9" spans="1:25" s="7" customFormat="1" x14ac:dyDescent="0.2">
      <c r="A9" s="5">
        <f t="shared" si="1"/>
        <v>400105</v>
      </c>
      <c r="B9" s="5" t="str">
        <f t="shared" si="0"/>
        <v>bubing_name1</v>
      </c>
      <c r="C9" s="5" t="s">
        <v>71</v>
      </c>
      <c r="D9" s="5">
        <v>1</v>
      </c>
      <c r="E9" s="5">
        <f t="shared" si="2"/>
        <v>5</v>
      </c>
      <c r="F9" s="5">
        <v>300</v>
      </c>
      <c r="G9" s="5">
        <v>2475</v>
      </c>
      <c r="H9" s="5">
        <v>135</v>
      </c>
      <c r="I9" s="5">
        <v>1</v>
      </c>
      <c r="J9" s="5">
        <v>2</v>
      </c>
      <c r="K9" s="5">
        <v>1</v>
      </c>
      <c r="L9" s="5">
        <f t="shared" si="3"/>
        <v>1</v>
      </c>
      <c r="M9" s="5">
        <f t="shared" si="3"/>
        <v>10</v>
      </c>
      <c r="N9" s="5">
        <f t="shared" si="3"/>
        <v>15</v>
      </c>
      <c r="O9" s="5">
        <v>1</v>
      </c>
      <c r="P9" s="6" t="s">
        <v>98</v>
      </c>
      <c r="Q9" s="6" t="s">
        <v>96</v>
      </c>
      <c r="R9" s="6" t="s">
        <v>105</v>
      </c>
      <c r="S9" s="6" t="s">
        <v>106</v>
      </c>
      <c r="T9" s="6" t="s">
        <v>80</v>
      </c>
      <c r="U9" s="6" t="s">
        <v>81</v>
      </c>
      <c r="V9" s="6" t="s">
        <v>82</v>
      </c>
      <c r="W9" s="5" t="s">
        <v>32</v>
      </c>
      <c r="X9" s="5" t="s">
        <v>38</v>
      </c>
      <c r="Y9" s="7" t="s">
        <v>90</v>
      </c>
    </row>
    <row r="10" spans="1:25" s="7" customFormat="1" x14ac:dyDescent="0.2">
      <c r="A10" s="5">
        <f t="shared" si="1"/>
        <v>400106</v>
      </c>
      <c r="B10" s="5" t="str">
        <f t="shared" si="0"/>
        <v>bubing_name1</v>
      </c>
      <c r="C10" s="5" t="s">
        <v>71</v>
      </c>
      <c r="D10" s="5">
        <v>1</v>
      </c>
      <c r="E10" s="5">
        <f t="shared" si="2"/>
        <v>6</v>
      </c>
      <c r="F10" s="5">
        <v>320</v>
      </c>
      <c r="G10" s="5">
        <v>2625</v>
      </c>
      <c r="H10" s="5">
        <v>144</v>
      </c>
      <c r="I10" s="5">
        <v>1</v>
      </c>
      <c r="J10" s="5">
        <v>2</v>
      </c>
      <c r="K10" s="5">
        <v>1</v>
      </c>
      <c r="L10" s="5">
        <f t="shared" si="3"/>
        <v>1</v>
      </c>
      <c r="M10" s="5">
        <f t="shared" si="3"/>
        <v>10</v>
      </c>
      <c r="N10" s="5">
        <f t="shared" si="3"/>
        <v>15</v>
      </c>
      <c r="O10" s="5">
        <v>1</v>
      </c>
      <c r="P10" s="6" t="s">
        <v>98</v>
      </c>
      <c r="Q10" s="6" t="s">
        <v>96</v>
      </c>
      <c r="R10" s="6" t="s">
        <v>105</v>
      </c>
      <c r="S10" s="6" t="s">
        <v>106</v>
      </c>
      <c r="T10" s="6" t="s">
        <v>80</v>
      </c>
      <c r="U10" s="6" t="s">
        <v>81</v>
      </c>
      <c r="V10" s="6" t="s">
        <v>82</v>
      </c>
      <c r="W10" s="5" t="s">
        <v>32</v>
      </c>
      <c r="X10" s="5" t="s">
        <v>38</v>
      </c>
      <c r="Y10" s="7" t="s">
        <v>90</v>
      </c>
    </row>
    <row r="11" spans="1:25" s="7" customFormat="1" x14ac:dyDescent="0.2">
      <c r="A11" s="5">
        <f t="shared" si="1"/>
        <v>400107</v>
      </c>
      <c r="B11" s="5" t="str">
        <f t="shared" si="0"/>
        <v>bubing_name1</v>
      </c>
      <c r="C11" s="5" t="s">
        <v>71</v>
      </c>
      <c r="D11" s="5">
        <v>1</v>
      </c>
      <c r="E11" s="5">
        <f t="shared" si="2"/>
        <v>7</v>
      </c>
      <c r="F11" s="5">
        <v>340</v>
      </c>
      <c r="G11" s="5">
        <v>2775</v>
      </c>
      <c r="H11" s="5">
        <v>153</v>
      </c>
      <c r="I11" s="5">
        <v>1</v>
      </c>
      <c r="J11" s="5">
        <v>2</v>
      </c>
      <c r="K11" s="5">
        <v>1</v>
      </c>
      <c r="L11" s="5">
        <f t="shared" si="3"/>
        <v>1</v>
      </c>
      <c r="M11" s="5">
        <f t="shared" si="3"/>
        <v>10</v>
      </c>
      <c r="N11" s="5">
        <f t="shared" si="3"/>
        <v>15</v>
      </c>
      <c r="O11" s="5">
        <v>1</v>
      </c>
      <c r="P11" s="6" t="s">
        <v>98</v>
      </c>
      <c r="Q11" s="6" t="s">
        <v>96</v>
      </c>
      <c r="R11" s="6" t="s">
        <v>105</v>
      </c>
      <c r="S11" s="6" t="s">
        <v>106</v>
      </c>
      <c r="T11" s="6" t="s">
        <v>80</v>
      </c>
      <c r="U11" s="6" t="s">
        <v>81</v>
      </c>
      <c r="V11" s="6" t="s">
        <v>82</v>
      </c>
      <c r="W11" s="5" t="s">
        <v>32</v>
      </c>
      <c r="X11" s="5" t="s">
        <v>38</v>
      </c>
      <c r="Y11" s="7" t="s">
        <v>90</v>
      </c>
    </row>
    <row r="12" spans="1:25" s="7" customFormat="1" x14ac:dyDescent="0.2">
      <c r="A12" s="5">
        <f t="shared" si="1"/>
        <v>400108</v>
      </c>
      <c r="B12" s="5" t="str">
        <f t="shared" si="0"/>
        <v>bubing_name1</v>
      </c>
      <c r="C12" s="5" t="s">
        <v>71</v>
      </c>
      <c r="D12" s="5">
        <v>1</v>
      </c>
      <c r="E12" s="5">
        <f t="shared" si="2"/>
        <v>8</v>
      </c>
      <c r="F12" s="5">
        <v>360</v>
      </c>
      <c r="G12" s="5">
        <v>2925</v>
      </c>
      <c r="H12" s="5">
        <v>162</v>
      </c>
      <c r="I12" s="5">
        <v>1</v>
      </c>
      <c r="J12" s="5">
        <v>2</v>
      </c>
      <c r="K12" s="5">
        <v>1</v>
      </c>
      <c r="L12" s="5">
        <f t="shared" si="3"/>
        <v>1</v>
      </c>
      <c r="M12" s="5">
        <f t="shared" si="3"/>
        <v>10</v>
      </c>
      <c r="N12" s="5">
        <f t="shared" si="3"/>
        <v>15</v>
      </c>
      <c r="O12" s="5">
        <v>1</v>
      </c>
      <c r="P12" s="6" t="s">
        <v>98</v>
      </c>
      <c r="Q12" s="6" t="s">
        <v>96</v>
      </c>
      <c r="R12" s="6" t="s">
        <v>105</v>
      </c>
      <c r="S12" s="6" t="s">
        <v>106</v>
      </c>
      <c r="T12" s="6" t="s">
        <v>80</v>
      </c>
      <c r="U12" s="6" t="s">
        <v>81</v>
      </c>
      <c r="V12" s="6" t="s">
        <v>82</v>
      </c>
      <c r="W12" s="5" t="s">
        <v>32</v>
      </c>
      <c r="X12" s="5" t="s">
        <v>38</v>
      </c>
      <c r="Y12" s="7" t="s">
        <v>90</v>
      </c>
    </row>
    <row r="13" spans="1:25" s="7" customFormat="1" x14ac:dyDescent="0.2">
      <c r="A13" s="5">
        <f t="shared" si="1"/>
        <v>400109</v>
      </c>
      <c r="B13" s="5" t="str">
        <f t="shared" si="0"/>
        <v>bubing_name1</v>
      </c>
      <c r="C13" s="5" t="s">
        <v>71</v>
      </c>
      <c r="D13" s="5">
        <v>1</v>
      </c>
      <c r="E13" s="5">
        <f t="shared" si="2"/>
        <v>9</v>
      </c>
      <c r="F13" s="5">
        <v>380</v>
      </c>
      <c r="G13" s="5">
        <v>3075</v>
      </c>
      <c r="H13" s="5">
        <v>171</v>
      </c>
      <c r="I13" s="5">
        <v>1</v>
      </c>
      <c r="J13" s="5">
        <v>2</v>
      </c>
      <c r="K13" s="5">
        <v>1</v>
      </c>
      <c r="L13" s="5">
        <f t="shared" si="3"/>
        <v>1</v>
      </c>
      <c r="M13" s="5">
        <f t="shared" si="3"/>
        <v>10</v>
      </c>
      <c r="N13" s="5">
        <f t="shared" si="3"/>
        <v>15</v>
      </c>
      <c r="O13" s="5">
        <v>1</v>
      </c>
      <c r="P13" s="6" t="s">
        <v>98</v>
      </c>
      <c r="Q13" s="6" t="s">
        <v>96</v>
      </c>
      <c r="R13" s="6" t="s">
        <v>105</v>
      </c>
      <c r="S13" s="6" t="s">
        <v>106</v>
      </c>
      <c r="T13" s="6" t="s">
        <v>80</v>
      </c>
      <c r="U13" s="6" t="s">
        <v>81</v>
      </c>
      <c r="V13" s="6" t="s">
        <v>82</v>
      </c>
      <c r="W13" s="5" t="s">
        <v>32</v>
      </c>
      <c r="X13" s="5" t="s">
        <v>38</v>
      </c>
      <c r="Y13" s="7" t="s">
        <v>90</v>
      </c>
    </row>
    <row r="14" spans="1:25" s="7" customFormat="1" x14ac:dyDescent="0.2">
      <c r="A14" s="5">
        <f t="shared" si="1"/>
        <v>400110</v>
      </c>
      <c r="B14" s="5" t="str">
        <f t="shared" si="0"/>
        <v>bubing_name1</v>
      </c>
      <c r="C14" s="5" t="s">
        <v>71</v>
      </c>
      <c r="D14" s="5">
        <v>1</v>
      </c>
      <c r="E14" s="5">
        <f t="shared" si="2"/>
        <v>10</v>
      </c>
      <c r="F14" s="5">
        <v>400</v>
      </c>
      <c r="G14" s="5">
        <v>3225</v>
      </c>
      <c r="H14" s="5">
        <v>180</v>
      </c>
      <c r="I14" s="5">
        <v>1</v>
      </c>
      <c r="J14" s="5">
        <v>2</v>
      </c>
      <c r="K14" s="5">
        <v>1</v>
      </c>
      <c r="L14" s="5">
        <f t="shared" si="3"/>
        <v>1</v>
      </c>
      <c r="M14" s="5">
        <f t="shared" si="3"/>
        <v>10</v>
      </c>
      <c r="N14" s="5">
        <f t="shared" si="3"/>
        <v>15</v>
      </c>
      <c r="O14" s="5">
        <v>1</v>
      </c>
      <c r="P14" s="6" t="s">
        <v>98</v>
      </c>
      <c r="Q14" s="6" t="s">
        <v>96</v>
      </c>
      <c r="R14" s="6" t="s">
        <v>105</v>
      </c>
      <c r="S14" s="6" t="s">
        <v>106</v>
      </c>
      <c r="T14" s="6" t="s">
        <v>80</v>
      </c>
      <c r="U14" s="6" t="s">
        <v>81</v>
      </c>
      <c r="V14" s="6" t="s">
        <v>82</v>
      </c>
      <c r="W14" s="5" t="s">
        <v>32</v>
      </c>
      <c r="X14" s="5" t="s">
        <v>38</v>
      </c>
      <c r="Y14" s="7" t="s">
        <v>90</v>
      </c>
    </row>
    <row r="15" spans="1:25" s="10" customFormat="1" x14ac:dyDescent="0.2">
      <c r="A15" s="8">
        <f t="shared" si="1"/>
        <v>400201</v>
      </c>
      <c r="B15" s="8" t="str">
        <f t="shared" si="0"/>
        <v>qibing_name1</v>
      </c>
      <c r="C15" s="8" t="s">
        <v>72</v>
      </c>
      <c r="D15" s="8">
        <v>2</v>
      </c>
      <c r="E15" s="8">
        <f t="shared" si="2"/>
        <v>1</v>
      </c>
      <c r="F15" s="8">
        <v>220</v>
      </c>
      <c r="G15" s="8">
        <v>2500</v>
      </c>
      <c r="H15" s="8">
        <v>66</v>
      </c>
      <c r="I15" s="8">
        <v>1</v>
      </c>
      <c r="J15" s="8">
        <v>3</v>
      </c>
      <c r="K15" s="8">
        <v>1</v>
      </c>
      <c r="L15" s="8">
        <v>2</v>
      </c>
      <c r="M15" s="8">
        <v>12</v>
      </c>
      <c r="N15" s="5">
        <f t="shared" ref="N15:N54" si="4">N14</f>
        <v>15</v>
      </c>
      <c r="O15" s="5">
        <v>1</v>
      </c>
      <c r="P15" s="9" t="s">
        <v>99</v>
      </c>
      <c r="Q15" s="9" t="s">
        <v>96</v>
      </c>
      <c r="R15" s="6" t="s">
        <v>105</v>
      </c>
      <c r="S15" s="6" t="s">
        <v>106</v>
      </c>
      <c r="T15" s="6" t="s">
        <v>80</v>
      </c>
      <c r="U15" s="6" t="s">
        <v>81</v>
      </c>
      <c r="V15" s="6" t="s">
        <v>82</v>
      </c>
      <c r="W15" s="8" t="s">
        <v>33</v>
      </c>
      <c r="X15" s="8" t="s">
        <v>39</v>
      </c>
      <c r="Y15" s="7" t="s">
        <v>91</v>
      </c>
    </row>
    <row r="16" spans="1:25" s="10" customFormat="1" x14ac:dyDescent="0.2">
      <c r="A16" s="8">
        <f t="shared" si="1"/>
        <v>400202</v>
      </c>
      <c r="B16" s="8" t="str">
        <f t="shared" si="0"/>
        <v>qibing_name1</v>
      </c>
      <c r="C16" s="8" t="s">
        <v>72</v>
      </c>
      <c r="D16" s="8">
        <v>2</v>
      </c>
      <c r="E16" s="8">
        <f t="shared" si="2"/>
        <v>2</v>
      </c>
      <c r="F16" s="8">
        <v>240</v>
      </c>
      <c r="G16" s="8">
        <v>2700</v>
      </c>
      <c r="H16" s="8">
        <v>72</v>
      </c>
      <c r="I16" s="8">
        <v>1</v>
      </c>
      <c r="J16" s="8">
        <v>3</v>
      </c>
      <c r="K16" s="8">
        <v>1</v>
      </c>
      <c r="L16" s="8">
        <f t="shared" ref="L16:M24" si="5">L15</f>
        <v>2</v>
      </c>
      <c r="M16" s="8">
        <f t="shared" si="5"/>
        <v>12</v>
      </c>
      <c r="N16" s="5">
        <f t="shared" si="4"/>
        <v>15</v>
      </c>
      <c r="O16" s="5">
        <v>1</v>
      </c>
      <c r="P16" s="9" t="s">
        <v>99</v>
      </c>
      <c r="Q16" s="9" t="s">
        <v>96</v>
      </c>
      <c r="R16" s="6" t="s">
        <v>105</v>
      </c>
      <c r="S16" s="6" t="s">
        <v>106</v>
      </c>
      <c r="T16" s="6" t="s">
        <v>80</v>
      </c>
      <c r="U16" s="6" t="s">
        <v>81</v>
      </c>
      <c r="V16" s="6" t="s">
        <v>82</v>
      </c>
      <c r="W16" s="8" t="s">
        <v>33</v>
      </c>
      <c r="X16" s="8" t="s">
        <v>39</v>
      </c>
      <c r="Y16" s="7" t="s">
        <v>91</v>
      </c>
    </row>
    <row r="17" spans="1:25" s="10" customFormat="1" x14ac:dyDescent="0.2">
      <c r="A17" s="8">
        <f t="shared" si="1"/>
        <v>400203</v>
      </c>
      <c r="B17" s="8" t="str">
        <f t="shared" si="0"/>
        <v>qibing_name1</v>
      </c>
      <c r="C17" s="8" t="s">
        <v>72</v>
      </c>
      <c r="D17" s="8">
        <v>2</v>
      </c>
      <c r="E17" s="8">
        <f t="shared" si="2"/>
        <v>3</v>
      </c>
      <c r="F17" s="8">
        <v>260</v>
      </c>
      <c r="G17" s="8">
        <v>2900</v>
      </c>
      <c r="H17" s="8">
        <v>78</v>
      </c>
      <c r="I17" s="8">
        <v>1</v>
      </c>
      <c r="J17" s="8">
        <v>3</v>
      </c>
      <c r="K17" s="8">
        <v>1</v>
      </c>
      <c r="L17" s="8">
        <f t="shared" si="5"/>
        <v>2</v>
      </c>
      <c r="M17" s="8">
        <f t="shared" ref="M17:M24" si="6">M16</f>
        <v>12</v>
      </c>
      <c r="N17" s="5">
        <f t="shared" si="4"/>
        <v>15</v>
      </c>
      <c r="O17" s="5">
        <v>1</v>
      </c>
      <c r="P17" s="9" t="s">
        <v>99</v>
      </c>
      <c r="Q17" s="9" t="s">
        <v>96</v>
      </c>
      <c r="R17" s="6" t="s">
        <v>105</v>
      </c>
      <c r="S17" s="6" t="s">
        <v>106</v>
      </c>
      <c r="T17" s="6" t="s">
        <v>80</v>
      </c>
      <c r="U17" s="6" t="s">
        <v>81</v>
      </c>
      <c r="V17" s="6" t="s">
        <v>82</v>
      </c>
      <c r="W17" s="8" t="s">
        <v>33</v>
      </c>
      <c r="X17" s="8" t="s">
        <v>39</v>
      </c>
      <c r="Y17" s="7" t="s">
        <v>91</v>
      </c>
    </row>
    <row r="18" spans="1:25" s="10" customFormat="1" x14ac:dyDescent="0.2">
      <c r="A18" s="8">
        <f t="shared" si="1"/>
        <v>400204</v>
      </c>
      <c r="B18" s="8" t="str">
        <f t="shared" si="0"/>
        <v>qibing_name1</v>
      </c>
      <c r="C18" s="8" t="s">
        <v>72</v>
      </c>
      <c r="D18" s="8">
        <v>2</v>
      </c>
      <c r="E18" s="8">
        <f t="shared" si="2"/>
        <v>4</v>
      </c>
      <c r="F18" s="8">
        <v>280</v>
      </c>
      <c r="G18" s="8">
        <v>3100</v>
      </c>
      <c r="H18" s="8">
        <v>84</v>
      </c>
      <c r="I18" s="8">
        <v>1</v>
      </c>
      <c r="J18" s="8">
        <v>3</v>
      </c>
      <c r="K18" s="8">
        <v>1</v>
      </c>
      <c r="L18" s="8">
        <f t="shared" si="5"/>
        <v>2</v>
      </c>
      <c r="M18" s="8">
        <f t="shared" si="6"/>
        <v>12</v>
      </c>
      <c r="N18" s="5">
        <f t="shared" si="4"/>
        <v>15</v>
      </c>
      <c r="O18" s="5">
        <v>1</v>
      </c>
      <c r="P18" s="9" t="s">
        <v>99</v>
      </c>
      <c r="Q18" s="9" t="s">
        <v>96</v>
      </c>
      <c r="R18" s="6" t="s">
        <v>105</v>
      </c>
      <c r="S18" s="6" t="s">
        <v>106</v>
      </c>
      <c r="T18" s="6" t="s">
        <v>80</v>
      </c>
      <c r="U18" s="6" t="s">
        <v>81</v>
      </c>
      <c r="V18" s="6" t="s">
        <v>82</v>
      </c>
      <c r="W18" s="8" t="s">
        <v>33</v>
      </c>
      <c r="X18" s="8" t="s">
        <v>39</v>
      </c>
      <c r="Y18" s="7" t="s">
        <v>91</v>
      </c>
    </row>
    <row r="19" spans="1:25" s="10" customFormat="1" x14ac:dyDescent="0.2">
      <c r="A19" s="8">
        <f t="shared" si="1"/>
        <v>400205</v>
      </c>
      <c r="B19" s="8" t="str">
        <f t="shared" si="0"/>
        <v>qibing_name1</v>
      </c>
      <c r="C19" s="8" t="s">
        <v>72</v>
      </c>
      <c r="D19" s="8">
        <v>2</v>
      </c>
      <c r="E19" s="8">
        <f t="shared" si="2"/>
        <v>5</v>
      </c>
      <c r="F19" s="8">
        <v>300</v>
      </c>
      <c r="G19" s="8">
        <v>3300</v>
      </c>
      <c r="H19" s="8">
        <v>90</v>
      </c>
      <c r="I19" s="8">
        <v>1</v>
      </c>
      <c r="J19" s="8">
        <v>3</v>
      </c>
      <c r="K19" s="8">
        <v>1</v>
      </c>
      <c r="L19" s="8">
        <f t="shared" si="5"/>
        <v>2</v>
      </c>
      <c r="M19" s="8">
        <f t="shared" si="6"/>
        <v>12</v>
      </c>
      <c r="N19" s="5">
        <f t="shared" si="4"/>
        <v>15</v>
      </c>
      <c r="O19" s="5">
        <v>1</v>
      </c>
      <c r="P19" s="9" t="s">
        <v>99</v>
      </c>
      <c r="Q19" s="9" t="s">
        <v>96</v>
      </c>
      <c r="R19" s="6" t="s">
        <v>105</v>
      </c>
      <c r="S19" s="6" t="s">
        <v>106</v>
      </c>
      <c r="T19" s="6" t="s">
        <v>80</v>
      </c>
      <c r="U19" s="6" t="s">
        <v>81</v>
      </c>
      <c r="V19" s="6" t="s">
        <v>82</v>
      </c>
      <c r="W19" s="8" t="s">
        <v>33</v>
      </c>
      <c r="X19" s="8" t="s">
        <v>39</v>
      </c>
      <c r="Y19" s="7" t="s">
        <v>91</v>
      </c>
    </row>
    <row r="20" spans="1:25" s="10" customFormat="1" x14ac:dyDescent="0.2">
      <c r="A20" s="8">
        <f t="shared" si="1"/>
        <v>400206</v>
      </c>
      <c r="B20" s="8" t="str">
        <f t="shared" si="0"/>
        <v>qibing_name1</v>
      </c>
      <c r="C20" s="8" t="s">
        <v>72</v>
      </c>
      <c r="D20" s="8">
        <v>2</v>
      </c>
      <c r="E20" s="8">
        <f t="shared" si="2"/>
        <v>6</v>
      </c>
      <c r="F20" s="8">
        <v>320</v>
      </c>
      <c r="G20" s="8">
        <v>3500</v>
      </c>
      <c r="H20" s="8">
        <v>96</v>
      </c>
      <c r="I20" s="8">
        <v>1</v>
      </c>
      <c r="J20" s="8">
        <v>3</v>
      </c>
      <c r="K20" s="8">
        <v>1</v>
      </c>
      <c r="L20" s="8">
        <f t="shared" si="5"/>
        <v>2</v>
      </c>
      <c r="M20" s="8">
        <f t="shared" si="6"/>
        <v>12</v>
      </c>
      <c r="N20" s="5">
        <f t="shared" si="4"/>
        <v>15</v>
      </c>
      <c r="O20" s="5">
        <v>1</v>
      </c>
      <c r="P20" s="9" t="s">
        <v>99</v>
      </c>
      <c r="Q20" s="9" t="s">
        <v>96</v>
      </c>
      <c r="R20" s="6" t="s">
        <v>105</v>
      </c>
      <c r="S20" s="6" t="s">
        <v>106</v>
      </c>
      <c r="T20" s="6" t="s">
        <v>80</v>
      </c>
      <c r="U20" s="6" t="s">
        <v>81</v>
      </c>
      <c r="V20" s="6" t="s">
        <v>82</v>
      </c>
      <c r="W20" s="8" t="s">
        <v>33</v>
      </c>
      <c r="X20" s="8" t="s">
        <v>39</v>
      </c>
      <c r="Y20" s="7" t="s">
        <v>91</v>
      </c>
    </row>
    <row r="21" spans="1:25" s="10" customFormat="1" x14ac:dyDescent="0.2">
      <c r="A21" s="8">
        <f t="shared" si="1"/>
        <v>400207</v>
      </c>
      <c r="B21" s="8" t="str">
        <f t="shared" si="0"/>
        <v>qibing_name1</v>
      </c>
      <c r="C21" s="8" t="s">
        <v>72</v>
      </c>
      <c r="D21" s="8">
        <v>2</v>
      </c>
      <c r="E21" s="8">
        <f t="shared" si="2"/>
        <v>7</v>
      </c>
      <c r="F21" s="8">
        <v>340</v>
      </c>
      <c r="G21" s="8">
        <v>3700</v>
      </c>
      <c r="H21" s="8">
        <v>102</v>
      </c>
      <c r="I21" s="8">
        <v>1</v>
      </c>
      <c r="J21" s="8">
        <v>3</v>
      </c>
      <c r="K21" s="8">
        <v>1</v>
      </c>
      <c r="L21" s="8">
        <f t="shared" si="5"/>
        <v>2</v>
      </c>
      <c r="M21" s="8">
        <f t="shared" si="6"/>
        <v>12</v>
      </c>
      <c r="N21" s="5">
        <f t="shared" si="4"/>
        <v>15</v>
      </c>
      <c r="O21" s="5">
        <v>1</v>
      </c>
      <c r="P21" s="9" t="s">
        <v>99</v>
      </c>
      <c r="Q21" s="9" t="s">
        <v>96</v>
      </c>
      <c r="R21" s="6" t="s">
        <v>105</v>
      </c>
      <c r="S21" s="6" t="s">
        <v>106</v>
      </c>
      <c r="T21" s="6" t="s">
        <v>80</v>
      </c>
      <c r="U21" s="6" t="s">
        <v>81</v>
      </c>
      <c r="V21" s="6" t="s">
        <v>82</v>
      </c>
      <c r="W21" s="8" t="s">
        <v>33</v>
      </c>
      <c r="X21" s="8" t="s">
        <v>39</v>
      </c>
      <c r="Y21" s="7" t="s">
        <v>91</v>
      </c>
    </row>
    <row r="22" spans="1:25" s="10" customFormat="1" x14ac:dyDescent="0.2">
      <c r="A22" s="8">
        <f t="shared" si="1"/>
        <v>400208</v>
      </c>
      <c r="B22" s="8" t="str">
        <f t="shared" si="0"/>
        <v>qibing_name1</v>
      </c>
      <c r="C22" s="8" t="s">
        <v>72</v>
      </c>
      <c r="D22" s="8">
        <v>2</v>
      </c>
      <c r="E22" s="8">
        <f t="shared" si="2"/>
        <v>8</v>
      </c>
      <c r="F22" s="8">
        <v>360</v>
      </c>
      <c r="G22" s="8">
        <v>3900</v>
      </c>
      <c r="H22" s="8">
        <v>108</v>
      </c>
      <c r="I22" s="8">
        <v>1</v>
      </c>
      <c r="J22" s="8">
        <v>3</v>
      </c>
      <c r="K22" s="8">
        <v>1</v>
      </c>
      <c r="L22" s="8">
        <f t="shared" si="5"/>
        <v>2</v>
      </c>
      <c r="M22" s="8">
        <f t="shared" si="6"/>
        <v>12</v>
      </c>
      <c r="N22" s="5">
        <f t="shared" si="4"/>
        <v>15</v>
      </c>
      <c r="O22" s="5">
        <v>1</v>
      </c>
      <c r="P22" s="9" t="s">
        <v>99</v>
      </c>
      <c r="Q22" s="9" t="s">
        <v>96</v>
      </c>
      <c r="R22" s="6" t="s">
        <v>105</v>
      </c>
      <c r="S22" s="6" t="s">
        <v>106</v>
      </c>
      <c r="T22" s="6" t="s">
        <v>80</v>
      </c>
      <c r="U22" s="6" t="s">
        <v>81</v>
      </c>
      <c r="V22" s="6" t="s">
        <v>82</v>
      </c>
      <c r="W22" s="8" t="s">
        <v>33</v>
      </c>
      <c r="X22" s="8" t="s">
        <v>39</v>
      </c>
      <c r="Y22" s="7" t="s">
        <v>91</v>
      </c>
    </row>
    <row r="23" spans="1:25" s="10" customFormat="1" x14ac:dyDescent="0.2">
      <c r="A23" s="8">
        <f t="shared" si="1"/>
        <v>400209</v>
      </c>
      <c r="B23" s="8" t="str">
        <f t="shared" si="0"/>
        <v>qibing_name1</v>
      </c>
      <c r="C23" s="8" t="s">
        <v>72</v>
      </c>
      <c r="D23" s="8">
        <v>2</v>
      </c>
      <c r="E23" s="8">
        <f t="shared" si="2"/>
        <v>9</v>
      </c>
      <c r="F23" s="8">
        <v>380</v>
      </c>
      <c r="G23" s="8">
        <v>4100</v>
      </c>
      <c r="H23" s="8">
        <v>114</v>
      </c>
      <c r="I23" s="8">
        <v>1</v>
      </c>
      <c r="J23" s="8">
        <v>3</v>
      </c>
      <c r="K23" s="8">
        <v>1</v>
      </c>
      <c r="L23" s="8">
        <f t="shared" si="5"/>
        <v>2</v>
      </c>
      <c r="M23" s="8">
        <f t="shared" si="6"/>
        <v>12</v>
      </c>
      <c r="N23" s="5">
        <f t="shared" si="4"/>
        <v>15</v>
      </c>
      <c r="O23" s="5">
        <v>1</v>
      </c>
      <c r="P23" s="9" t="s">
        <v>99</v>
      </c>
      <c r="Q23" s="9" t="s">
        <v>96</v>
      </c>
      <c r="R23" s="6" t="s">
        <v>105</v>
      </c>
      <c r="S23" s="6" t="s">
        <v>106</v>
      </c>
      <c r="T23" s="6" t="s">
        <v>80</v>
      </c>
      <c r="U23" s="6" t="s">
        <v>81</v>
      </c>
      <c r="V23" s="6" t="s">
        <v>82</v>
      </c>
      <c r="W23" s="8" t="s">
        <v>33</v>
      </c>
      <c r="X23" s="8" t="s">
        <v>39</v>
      </c>
      <c r="Y23" s="7" t="s">
        <v>91</v>
      </c>
    </row>
    <row r="24" spans="1:25" s="10" customFormat="1" x14ac:dyDescent="0.2">
      <c r="A24" s="8">
        <f t="shared" si="1"/>
        <v>400210</v>
      </c>
      <c r="B24" s="8" t="str">
        <f t="shared" si="0"/>
        <v>qibing_name1</v>
      </c>
      <c r="C24" s="8" t="s">
        <v>72</v>
      </c>
      <c r="D24" s="8">
        <v>2</v>
      </c>
      <c r="E24" s="8">
        <f t="shared" si="2"/>
        <v>10</v>
      </c>
      <c r="F24" s="8">
        <v>400</v>
      </c>
      <c r="G24" s="8">
        <v>4300</v>
      </c>
      <c r="H24" s="8">
        <v>120</v>
      </c>
      <c r="I24" s="8">
        <v>1</v>
      </c>
      <c r="J24" s="8">
        <v>3</v>
      </c>
      <c r="K24" s="8">
        <v>1</v>
      </c>
      <c r="L24" s="8">
        <f t="shared" si="5"/>
        <v>2</v>
      </c>
      <c r="M24" s="8">
        <f t="shared" si="6"/>
        <v>12</v>
      </c>
      <c r="N24" s="5">
        <f t="shared" si="4"/>
        <v>15</v>
      </c>
      <c r="O24" s="5">
        <v>1</v>
      </c>
      <c r="P24" s="9" t="s">
        <v>99</v>
      </c>
      <c r="Q24" s="9" t="s">
        <v>96</v>
      </c>
      <c r="R24" s="6" t="s">
        <v>105</v>
      </c>
      <c r="S24" s="6" t="s">
        <v>106</v>
      </c>
      <c r="T24" s="6" t="s">
        <v>80</v>
      </c>
      <c r="U24" s="6" t="s">
        <v>81</v>
      </c>
      <c r="V24" s="6" t="s">
        <v>82</v>
      </c>
      <c r="W24" s="8" t="s">
        <v>33</v>
      </c>
      <c r="X24" s="8" t="s">
        <v>39</v>
      </c>
      <c r="Y24" s="7" t="s">
        <v>91</v>
      </c>
    </row>
    <row r="25" spans="1:25" s="13" customFormat="1" x14ac:dyDescent="0.2">
      <c r="A25" s="11">
        <f t="shared" si="1"/>
        <v>400301</v>
      </c>
      <c r="B25" s="11" t="str">
        <f t="shared" si="0"/>
        <v>gongbing_name1</v>
      </c>
      <c r="C25" s="11" t="s">
        <v>78</v>
      </c>
      <c r="D25" s="11">
        <v>3</v>
      </c>
      <c r="E25" s="11">
        <f t="shared" si="2"/>
        <v>1</v>
      </c>
      <c r="F25" s="11">
        <v>165</v>
      </c>
      <c r="G25" s="11">
        <v>625</v>
      </c>
      <c r="H25" s="11">
        <v>33</v>
      </c>
      <c r="I25" s="11">
        <v>1.5</v>
      </c>
      <c r="J25" s="11">
        <v>1</v>
      </c>
      <c r="K25" s="11">
        <v>2</v>
      </c>
      <c r="L25" s="11">
        <v>5</v>
      </c>
      <c r="M25" s="11">
        <v>15</v>
      </c>
      <c r="N25" s="5">
        <f t="shared" si="4"/>
        <v>15</v>
      </c>
      <c r="O25" s="5">
        <v>1</v>
      </c>
      <c r="P25" s="12" t="s">
        <v>101</v>
      </c>
      <c r="Q25" s="12" t="s">
        <v>96</v>
      </c>
      <c r="R25" s="6" t="s">
        <v>105</v>
      </c>
      <c r="S25" s="6" t="s">
        <v>106</v>
      </c>
      <c r="T25" s="6" t="s">
        <v>80</v>
      </c>
      <c r="U25" s="6" t="s">
        <v>81</v>
      </c>
      <c r="V25" s="6" t="s">
        <v>82</v>
      </c>
      <c r="W25" s="11" t="s">
        <v>34</v>
      </c>
      <c r="X25" s="11" t="s">
        <v>40</v>
      </c>
      <c r="Y25" s="7" t="s">
        <v>92</v>
      </c>
    </row>
    <row r="26" spans="1:25" s="13" customFormat="1" x14ac:dyDescent="0.2">
      <c r="A26" s="11">
        <f t="shared" si="1"/>
        <v>400302</v>
      </c>
      <c r="B26" s="11" t="str">
        <f t="shared" si="0"/>
        <v>gongbing_name1</v>
      </c>
      <c r="C26" s="11" t="s">
        <v>78</v>
      </c>
      <c r="D26" s="11">
        <v>3</v>
      </c>
      <c r="E26" s="11">
        <f t="shared" si="2"/>
        <v>2</v>
      </c>
      <c r="F26" s="11">
        <v>180</v>
      </c>
      <c r="G26" s="11">
        <v>675</v>
      </c>
      <c r="H26" s="11">
        <v>36</v>
      </c>
      <c r="I26" s="11">
        <v>1.5</v>
      </c>
      <c r="J26" s="11">
        <v>1</v>
      </c>
      <c r="K26" s="11">
        <v>2</v>
      </c>
      <c r="L26" s="11">
        <f t="shared" ref="L26:M34" si="7">L25</f>
        <v>5</v>
      </c>
      <c r="M26" s="11">
        <f t="shared" si="7"/>
        <v>15</v>
      </c>
      <c r="N26" s="5">
        <f t="shared" si="4"/>
        <v>15</v>
      </c>
      <c r="O26" s="5">
        <v>1</v>
      </c>
      <c r="P26" s="12" t="s">
        <v>101</v>
      </c>
      <c r="Q26" s="12" t="s">
        <v>96</v>
      </c>
      <c r="R26" s="6" t="s">
        <v>105</v>
      </c>
      <c r="S26" s="6" t="s">
        <v>106</v>
      </c>
      <c r="T26" s="6" t="s">
        <v>80</v>
      </c>
      <c r="U26" s="6" t="s">
        <v>81</v>
      </c>
      <c r="V26" s="6" t="s">
        <v>82</v>
      </c>
      <c r="W26" s="11" t="s">
        <v>34</v>
      </c>
      <c r="X26" s="11" t="s">
        <v>40</v>
      </c>
      <c r="Y26" s="7" t="s">
        <v>92</v>
      </c>
    </row>
    <row r="27" spans="1:25" s="13" customFormat="1" x14ac:dyDescent="0.2">
      <c r="A27" s="11">
        <f t="shared" si="1"/>
        <v>400303</v>
      </c>
      <c r="B27" s="11" t="str">
        <f t="shared" si="0"/>
        <v>gongbing_name1</v>
      </c>
      <c r="C27" s="11" t="s">
        <v>78</v>
      </c>
      <c r="D27" s="11">
        <v>3</v>
      </c>
      <c r="E27" s="11">
        <f t="shared" si="2"/>
        <v>3</v>
      </c>
      <c r="F27" s="11">
        <v>195</v>
      </c>
      <c r="G27" s="11">
        <v>725</v>
      </c>
      <c r="H27" s="11">
        <v>39</v>
      </c>
      <c r="I27" s="11">
        <v>1.5</v>
      </c>
      <c r="J27" s="11">
        <v>1</v>
      </c>
      <c r="K27" s="11">
        <v>2</v>
      </c>
      <c r="L27" s="11">
        <f t="shared" si="7"/>
        <v>5</v>
      </c>
      <c r="M27" s="11">
        <f t="shared" ref="M27:M34" si="8">M26</f>
        <v>15</v>
      </c>
      <c r="N27" s="5">
        <f t="shared" si="4"/>
        <v>15</v>
      </c>
      <c r="O27" s="5">
        <v>1</v>
      </c>
      <c r="P27" s="12" t="s">
        <v>101</v>
      </c>
      <c r="Q27" s="12" t="s">
        <v>96</v>
      </c>
      <c r="R27" s="6" t="s">
        <v>105</v>
      </c>
      <c r="S27" s="6" t="s">
        <v>106</v>
      </c>
      <c r="T27" s="6" t="s">
        <v>80</v>
      </c>
      <c r="U27" s="6" t="s">
        <v>81</v>
      </c>
      <c r="V27" s="6" t="s">
        <v>82</v>
      </c>
      <c r="W27" s="11" t="s">
        <v>34</v>
      </c>
      <c r="X27" s="11" t="s">
        <v>40</v>
      </c>
      <c r="Y27" s="7" t="s">
        <v>92</v>
      </c>
    </row>
    <row r="28" spans="1:25" s="13" customFormat="1" x14ac:dyDescent="0.2">
      <c r="A28" s="11">
        <f t="shared" si="1"/>
        <v>400304</v>
      </c>
      <c r="B28" s="11" t="str">
        <f t="shared" si="0"/>
        <v>gongbing_name1</v>
      </c>
      <c r="C28" s="11" t="s">
        <v>78</v>
      </c>
      <c r="D28" s="11">
        <v>3</v>
      </c>
      <c r="E28" s="11">
        <f t="shared" si="2"/>
        <v>4</v>
      </c>
      <c r="F28" s="11">
        <v>210</v>
      </c>
      <c r="G28" s="11">
        <v>775</v>
      </c>
      <c r="H28" s="11">
        <v>42</v>
      </c>
      <c r="I28" s="11">
        <v>1.5</v>
      </c>
      <c r="J28" s="11">
        <v>1</v>
      </c>
      <c r="K28" s="11">
        <v>2</v>
      </c>
      <c r="L28" s="11">
        <f t="shared" si="7"/>
        <v>5</v>
      </c>
      <c r="M28" s="11">
        <f t="shared" si="8"/>
        <v>15</v>
      </c>
      <c r="N28" s="5">
        <f t="shared" si="4"/>
        <v>15</v>
      </c>
      <c r="O28" s="5">
        <v>1</v>
      </c>
      <c r="P28" s="12" t="s">
        <v>101</v>
      </c>
      <c r="Q28" s="12" t="s">
        <v>96</v>
      </c>
      <c r="R28" s="6" t="s">
        <v>105</v>
      </c>
      <c r="S28" s="6" t="s">
        <v>106</v>
      </c>
      <c r="T28" s="6" t="s">
        <v>80</v>
      </c>
      <c r="U28" s="6" t="s">
        <v>81</v>
      </c>
      <c r="V28" s="6" t="s">
        <v>82</v>
      </c>
      <c r="W28" s="11" t="s">
        <v>34</v>
      </c>
      <c r="X28" s="11" t="s">
        <v>40</v>
      </c>
      <c r="Y28" s="7" t="s">
        <v>92</v>
      </c>
    </row>
    <row r="29" spans="1:25" s="13" customFormat="1" x14ac:dyDescent="0.2">
      <c r="A29" s="11">
        <f t="shared" si="1"/>
        <v>400305</v>
      </c>
      <c r="B29" s="11" t="str">
        <f t="shared" si="0"/>
        <v>gongbing_name1</v>
      </c>
      <c r="C29" s="11" t="s">
        <v>78</v>
      </c>
      <c r="D29" s="11">
        <v>3</v>
      </c>
      <c r="E29" s="11">
        <f t="shared" si="2"/>
        <v>5</v>
      </c>
      <c r="F29" s="11">
        <v>225</v>
      </c>
      <c r="G29" s="11">
        <v>825</v>
      </c>
      <c r="H29" s="11">
        <v>45</v>
      </c>
      <c r="I29" s="11">
        <v>1.5</v>
      </c>
      <c r="J29" s="11">
        <v>1</v>
      </c>
      <c r="K29" s="11">
        <v>2</v>
      </c>
      <c r="L29" s="11">
        <f t="shared" si="7"/>
        <v>5</v>
      </c>
      <c r="M29" s="11">
        <f t="shared" si="8"/>
        <v>15</v>
      </c>
      <c r="N29" s="5">
        <f t="shared" si="4"/>
        <v>15</v>
      </c>
      <c r="O29" s="5">
        <v>1</v>
      </c>
      <c r="P29" s="12" t="s">
        <v>101</v>
      </c>
      <c r="Q29" s="12" t="s">
        <v>96</v>
      </c>
      <c r="R29" s="6" t="s">
        <v>105</v>
      </c>
      <c r="S29" s="6" t="s">
        <v>106</v>
      </c>
      <c r="T29" s="6" t="s">
        <v>80</v>
      </c>
      <c r="U29" s="6" t="s">
        <v>81</v>
      </c>
      <c r="V29" s="6" t="s">
        <v>82</v>
      </c>
      <c r="W29" s="11" t="s">
        <v>34</v>
      </c>
      <c r="X29" s="11" t="s">
        <v>40</v>
      </c>
      <c r="Y29" s="7" t="s">
        <v>92</v>
      </c>
    </row>
    <row r="30" spans="1:25" s="13" customFormat="1" x14ac:dyDescent="0.2">
      <c r="A30" s="11">
        <f t="shared" si="1"/>
        <v>400306</v>
      </c>
      <c r="B30" s="11" t="str">
        <f t="shared" si="0"/>
        <v>gongbing_name1</v>
      </c>
      <c r="C30" s="11" t="s">
        <v>78</v>
      </c>
      <c r="D30" s="11">
        <v>3</v>
      </c>
      <c r="E30" s="11">
        <f t="shared" si="2"/>
        <v>6</v>
      </c>
      <c r="F30" s="11">
        <v>240</v>
      </c>
      <c r="G30" s="11">
        <v>875</v>
      </c>
      <c r="H30" s="11">
        <v>48</v>
      </c>
      <c r="I30" s="11">
        <v>1.5</v>
      </c>
      <c r="J30" s="11">
        <v>1</v>
      </c>
      <c r="K30" s="11">
        <v>2</v>
      </c>
      <c r="L30" s="11">
        <f t="shared" si="7"/>
        <v>5</v>
      </c>
      <c r="M30" s="11">
        <f t="shared" si="8"/>
        <v>15</v>
      </c>
      <c r="N30" s="5">
        <f t="shared" si="4"/>
        <v>15</v>
      </c>
      <c r="O30" s="5">
        <v>1</v>
      </c>
      <c r="P30" s="12" t="s">
        <v>101</v>
      </c>
      <c r="Q30" s="12" t="s">
        <v>96</v>
      </c>
      <c r="R30" s="6" t="s">
        <v>105</v>
      </c>
      <c r="S30" s="6" t="s">
        <v>106</v>
      </c>
      <c r="T30" s="6" t="s">
        <v>80</v>
      </c>
      <c r="U30" s="6" t="s">
        <v>81</v>
      </c>
      <c r="V30" s="6" t="s">
        <v>82</v>
      </c>
      <c r="W30" s="11" t="s">
        <v>34</v>
      </c>
      <c r="X30" s="11" t="s">
        <v>40</v>
      </c>
      <c r="Y30" s="7" t="s">
        <v>92</v>
      </c>
    </row>
    <row r="31" spans="1:25" s="13" customFormat="1" x14ac:dyDescent="0.2">
      <c r="A31" s="11">
        <f t="shared" si="1"/>
        <v>400307</v>
      </c>
      <c r="B31" s="11" t="str">
        <f t="shared" si="0"/>
        <v>gongbing_name1</v>
      </c>
      <c r="C31" s="11" t="s">
        <v>78</v>
      </c>
      <c r="D31" s="11">
        <v>3</v>
      </c>
      <c r="E31" s="11">
        <f t="shared" si="2"/>
        <v>7</v>
      </c>
      <c r="F31" s="11">
        <v>255</v>
      </c>
      <c r="G31" s="11">
        <v>925</v>
      </c>
      <c r="H31" s="11">
        <v>51</v>
      </c>
      <c r="I31" s="11">
        <v>1.5</v>
      </c>
      <c r="J31" s="11">
        <v>1</v>
      </c>
      <c r="K31" s="11">
        <v>2</v>
      </c>
      <c r="L31" s="11">
        <f t="shared" si="7"/>
        <v>5</v>
      </c>
      <c r="M31" s="11">
        <f t="shared" si="8"/>
        <v>15</v>
      </c>
      <c r="N31" s="5">
        <f t="shared" si="4"/>
        <v>15</v>
      </c>
      <c r="O31" s="5">
        <v>1</v>
      </c>
      <c r="P31" s="12" t="s">
        <v>101</v>
      </c>
      <c r="Q31" s="12" t="s">
        <v>96</v>
      </c>
      <c r="R31" s="6" t="s">
        <v>105</v>
      </c>
      <c r="S31" s="6" t="s">
        <v>106</v>
      </c>
      <c r="T31" s="6" t="s">
        <v>80</v>
      </c>
      <c r="U31" s="6" t="s">
        <v>81</v>
      </c>
      <c r="V31" s="6" t="s">
        <v>82</v>
      </c>
      <c r="W31" s="11" t="s">
        <v>34</v>
      </c>
      <c r="X31" s="11" t="s">
        <v>40</v>
      </c>
      <c r="Y31" s="7" t="s">
        <v>92</v>
      </c>
    </row>
    <row r="32" spans="1:25" s="13" customFormat="1" x14ac:dyDescent="0.2">
      <c r="A32" s="11">
        <f t="shared" si="1"/>
        <v>400308</v>
      </c>
      <c r="B32" s="11" t="str">
        <f t="shared" si="0"/>
        <v>gongbing_name1</v>
      </c>
      <c r="C32" s="11" t="s">
        <v>78</v>
      </c>
      <c r="D32" s="11">
        <v>3</v>
      </c>
      <c r="E32" s="11">
        <f t="shared" si="2"/>
        <v>8</v>
      </c>
      <c r="F32" s="11">
        <v>270</v>
      </c>
      <c r="G32" s="11">
        <v>975</v>
      </c>
      <c r="H32" s="11">
        <v>54</v>
      </c>
      <c r="I32" s="11">
        <v>1.5</v>
      </c>
      <c r="J32" s="11">
        <v>1</v>
      </c>
      <c r="K32" s="11">
        <v>2</v>
      </c>
      <c r="L32" s="11">
        <f t="shared" si="7"/>
        <v>5</v>
      </c>
      <c r="M32" s="11">
        <f t="shared" si="8"/>
        <v>15</v>
      </c>
      <c r="N32" s="5">
        <f t="shared" si="4"/>
        <v>15</v>
      </c>
      <c r="O32" s="5">
        <v>1</v>
      </c>
      <c r="P32" s="12" t="s">
        <v>101</v>
      </c>
      <c r="Q32" s="12" t="s">
        <v>96</v>
      </c>
      <c r="R32" s="6" t="s">
        <v>105</v>
      </c>
      <c r="S32" s="6" t="s">
        <v>106</v>
      </c>
      <c r="T32" s="6" t="s">
        <v>80</v>
      </c>
      <c r="U32" s="6" t="s">
        <v>81</v>
      </c>
      <c r="V32" s="6" t="s">
        <v>82</v>
      </c>
      <c r="W32" s="11" t="s">
        <v>34</v>
      </c>
      <c r="X32" s="11" t="s">
        <v>40</v>
      </c>
      <c r="Y32" s="7" t="s">
        <v>92</v>
      </c>
    </row>
    <row r="33" spans="1:25" s="13" customFormat="1" x14ac:dyDescent="0.2">
      <c r="A33" s="11">
        <f t="shared" si="1"/>
        <v>400309</v>
      </c>
      <c r="B33" s="11" t="str">
        <f t="shared" si="0"/>
        <v>gongbing_name1</v>
      </c>
      <c r="C33" s="11" t="s">
        <v>78</v>
      </c>
      <c r="D33" s="11">
        <v>3</v>
      </c>
      <c r="E33" s="11">
        <f t="shared" si="2"/>
        <v>9</v>
      </c>
      <c r="F33" s="11">
        <v>285</v>
      </c>
      <c r="G33" s="11">
        <v>1025</v>
      </c>
      <c r="H33" s="11">
        <v>57</v>
      </c>
      <c r="I33" s="11">
        <v>1.5</v>
      </c>
      <c r="J33" s="11">
        <v>1</v>
      </c>
      <c r="K33" s="11">
        <v>2</v>
      </c>
      <c r="L33" s="11">
        <f t="shared" si="7"/>
        <v>5</v>
      </c>
      <c r="M33" s="11">
        <f t="shared" si="8"/>
        <v>15</v>
      </c>
      <c r="N33" s="5">
        <f t="shared" si="4"/>
        <v>15</v>
      </c>
      <c r="O33" s="5">
        <v>1</v>
      </c>
      <c r="P33" s="12" t="s">
        <v>101</v>
      </c>
      <c r="Q33" s="12" t="s">
        <v>96</v>
      </c>
      <c r="R33" s="6" t="s">
        <v>105</v>
      </c>
      <c r="S33" s="6" t="s">
        <v>106</v>
      </c>
      <c r="T33" s="6" t="s">
        <v>80</v>
      </c>
      <c r="U33" s="6" t="s">
        <v>81</v>
      </c>
      <c r="V33" s="6" t="s">
        <v>82</v>
      </c>
      <c r="W33" s="11" t="s">
        <v>34</v>
      </c>
      <c r="X33" s="11" t="s">
        <v>40</v>
      </c>
      <c r="Y33" s="7" t="s">
        <v>92</v>
      </c>
    </row>
    <row r="34" spans="1:25" s="13" customFormat="1" x14ac:dyDescent="0.2">
      <c r="A34" s="11">
        <f t="shared" si="1"/>
        <v>400310</v>
      </c>
      <c r="B34" s="11" t="str">
        <f t="shared" si="0"/>
        <v>gongbing_name1</v>
      </c>
      <c r="C34" s="11" t="s">
        <v>78</v>
      </c>
      <c r="D34" s="11">
        <v>3</v>
      </c>
      <c r="E34" s="11">
        <f t="shared" si="2"/>
        <v>10</v>
      </c>
      <c r="F34" s="11">
        <v>300</v>
      </c>
      <c r="G34" s="11">
        <v>1075</v>
      </c>
      <c r="H34" s="11">
        <v>60</v>
      </c>
      <c r="I34" s="11">
        <v>1.5</v>
      </c>
      <c r="J34" s="11">
        <v>1</v>
      </c>
      <c r="K34" s="11">
        <v>2</v>
      </c>
      <c r="L34" s="11">
        <f t="shared" si="7"/>
        <v>5</v>
      </c>
      <c r="M34" s="11">
        <f t="shared" si="8"/>
        <v>15</v>
      </c>
      <c r="N34" s="5">
        <f t="shared" si="4"/>
        <v>15</v>
      </c>
      <c r="O34" s="5">
        <v>1</v>
      </c>
      <c r="P34" s="12" t="s">
        <v>101</v>
      </c>
      <c r="Q34" s="12" t="s">
        <v>96</v>
      </c>
      <c r="R34" s="6" t="s">
        <v>105</v>
      </c>
      <c r="S34" s="6" t="s">
        <v>106</v>
      </c>
      <c r="T34" s="6" t="s">
        <v>80</v>
      </c>
      <c r="U34" s="6" t="s">
        <v>81</v>
      </c>
      <c r="V34" s="6" t="s">
        <v>82</v>
      </c>
      <c r="W34" s="11" t="s">
        <v>34</v>
      </c>
      <c r="X34" s="11" t="s">
        <v>40</v>
      </c>
      <c r="Y34" s="7" t="s">
        <v>92</v>
      </c>
    </row>
    <row r="35" spans="1:25" s="16" customFormat="1" x14ac:dyDescent="0.2">
      <c r="A35" s="14">
        <f t="shared" si="1"/>
        <v>400401</v>
      </c>
      <c r="B35" s="14" t="str">
        <f t="shared" si="0"/>
        <v>qiangbing_name1</v>
      </c>
      <c r="C35" s="14" t="s">
        <v>73</v>
      </c>
      <c r="D35" s="14">
        <v>4</v>
      </c>
      <c r="E35" s="14">
        <f t="shared" si="2"/>
        <v>1</v>
      </c>
      <c r="F35" s="14">
        <v>275</v>
      </c>
      <c r="G35" s="14">
        <v>1875</v>
      </c>
      <c r="H35" s="14">
        <v>99</v>
      </c>
      <c r="I35" s="14">
        <v>1</v>
      </c>
      <c r="J35" s="14">
        <v>2</v>
      </c>
      <c r="K35" s="14">
        <v>1</v>
      </c>
      <c r="L35" s="14">
        <v>2</v>
      </c>
      <c r="M35" s="14">
        <v>10</v>
      </c>
      <c r="N35" s="5">
        <f t="shared" si="4"/>
        <v>15</v>
      </c>
      <c r="O35" s="5">
        <v>1</v>
      </c>
      <c r="P35" s="15" t="s">
        <v>100</v>
      </c>
      <c r="Q35" s="15" t="s">
        <v>96</v>
      </c>
      <c r="R35" s="6" t="s">
        <v>105</v>
      </c>
      <c r="S35" s="6" t="s">
        <v>106</v>
      </c>
      <c r="T35" s="6" t="s">
        <v>80</v>
      </c>
      <c r="U35" s="6" t="s">
        <v>81</v>
      </c>
      <c r="V35" s="6" t="s">
        <v>82</v>
      </c>
      <c r="W35" s="14" t="s">
        <v>35</v>
      </c>
      <c r="X35" s="14" t="s">
        <v>41</v>
      </c>
      <c r="Y35" s="7" t="s">
        <v>93</v>
      </c>
    </row>
    <row r="36" spans="1:25" s="16" customFormat="1" x14ac:dyDescent="0.2">
      <c r="A36" s="14">
        <f t="shared" si="1"/>
        <v>400402</v>
      </c>
      <c r="B36" s="14" t="str">
        <f t="shared" si="0"/>
        <v>qiangbing_name1</v>
      </c>
      <c r="C36" s="14" t="s">
        <v>73</v>
      </c>
      <c r="D36" s="14">
        <v>4</v>
      </c>
      <c r="E36" s="14">
        <f t="shared" si="2"/>
        <v>2</v>
      </c>
      <c r="F36" s="14">
        <v>300</v>
      </c>
      <c r="G36" s="14">
        <v>2025</v>
      </c>
      <c r="H36" s="14">
        <v>108</v>
      </c>
      <c r="I36" s="14">
        <v>1</v>
      </c>
      <c r="J36" s="14">
        <v>2</v>
      </c>
      <c r="K36" s="14">
        <v>1</v>
      </c>
      <c r="L36" s="14">
        <f t="shared" ref="L36:M44" si="9">L35</f>
        <v>2</v>
      </c>
      <c r="M36" s="14">
        <f t="shared" si="9"/>
        <v>10</v>
      </c>
      <c r="N36" s="5">
        <f t="shared" si="4"/>
        <v>15</v>
      </c>
      <c r="O36" s="5">
        <v>1</v>
      </c>
      <c r="P36" s="15" t="s">
        <v>100</v>
      </c>
      <c r="Q36" s="15" t="s">
        <v>96</v>
      </c>
      <c r="R36" s="6" t="s">
        <v>105</v>
      </c>
      <c r="S36" s="6" t="s">
        <v>106</v>
      </c>
      <c r="T36" s="6" t="s">
        <v>80</v>
      </c>
      <c r="U36" s="6" t="s">
        <v>81</v>
      </c>
      <c r="V36" s="6" t="s">
        <v>82</v>
      </c>
      <c r="W36" s="14" t="s">
        <v>35</v>
      </c>
      <c r="X36" s="14" t="s">
        <v>41</v>
      </c>
      <c r="Y36" s="7" t="s">
        <v>93</v>
      </c>
    </row>
    <row r="37" spans="1:25" s="16" customFormat="1" x14ac:dyDescent="0.2">
      <c r="A37" s="14">
        <f t="shared" si="1"/>
        <v>400403</v>
      </c>
      <c r="B37" s="14" t="str">
        <f t="shared" ref="B37:B97" si="10">$X37&amp;"_"&amp;B$1&amp;"1"</f>
        <v>qiangbing_name1</v>
      </c>
      <c r="C37" s="14" t="s">
        <v>73</v>
      </c>
      <c r="D37" s="14">
        <v>4</v>
      </c>
      <c r="E37" s="14">
        <f t="shared" si="2"/>
        <v>3</v>
      </c>
      <c r="F37" s="14">
        <v>325</v>
      </c>
      <c r="G37" s="14">
        <v>2175</v>
      </c>
      <c r="H37" s="14">
        <v>117</v>
      </c>
      <c r="I37" s="14">
        <v>1</v>
      </c>
      <c r="J37" s="14">
        <v>2</v>
      </c>
      <c r="K37" s="14">
        <v>1</v>
      </c>
      <c r="L37" s="14">
        <f t="shared" si="9"/>
        <v>2</v>
      </c>
      <c r="M37" s="14">
        <f t="shared" ref="M37:M44" si="11">M36</f>
        <v>10</v>
      </c>
      <c r="N37" s="5">
        <f t="shared" si="4"/>
        <v>15</v>
      </c>
      <c r="O37" s="5">
        <v>1</v>
      </c>
      <c r="P37" s="15" t="s">
        <v>100</v>
      </c>
      <c r="Q37" s="15" t="s">
        <v>96</v>
      </c>
      <c r="R37" s="6" t="s">
        <v>105</v>
      </c>
      <c r="S37" s="6" t="s">
        <v>106</v>
      </c>
      <c r="T37" s="6" t="s">
        <v>80</v>
      </c>
      <c r="U37" s="6" t="s">
        <v>81</v>
      </c>
      <c r="V37" s="6" t="s">
        <v>82</v>
      </c>
      <c r="W37" s="14" t="s">
        <v>35</v>
      </c>
      <c r="X37" s="14" t="s">
        <v>41</v>
      </c>
      <c r="Y37" s="7" t="s">
        <v>93</v>
      </c>
    </row>
    <row r="38" spans="1:25" s="16" customFormat="1" x14ac:dyDescent="0.2">
      <c r="A38" s="14">
        <f t="shared" si="1"/>
        <v>400404</v>
      </c>
      <c r="B38" s="14" t="str">
        <f t="shared" si="10"/>
        <v>qiangbing_name1</v>
      </c>
      <c r="C38" s="14" t="s">
        <v>73</v>
      </c>
      <c r="D38" s="14">
        <v>4</v>
      </c>
      <c r="E38" s="14">
        <f t="shared" si="2"/>
        <v>4</v>
      </c>
      <c r="F38" s="14">
        <v>350</v>
      </c>
      <c r="G38" s="14">
        <v>2325</v>
      </c>
      <c r="H38" s="14">
        <v>126</v>
      </c>
      <c r="I38" s="14">
        <v>1</v>
      </c>
      <c r="J38" s="14">
        <v>2</v>
      </c>
      <c r="K38" s="14">
        <v>1</v>
      </c>
      <c r="L38" s="14">
        <f t="shared" si="9"/>
        <v>2</v>
      </c>
      <c r="M38" s="14">
        <f t="shared" si="11"/>
        <v>10</v>
      </c>
      <c r="N38" s="5">
        <f t="shared" si="4"/>
        <v>15</v>
      </c>
      <c r="O38" s="5">
        <v>1</v>
      </c>
      <c r="P38" s="15" t="s">
        <v>100</v>
      </c>
      <c r="Q38" s="15" t="s">
        <v>96</v>
      </c>
      <c r="R38" s="6" t="s">
        <v>105</v>
      </c>
      <c r="S38" s="6" t="s">
        <v>106</v>
      </c>
      <c r="T38" s="6" t="s">
        <v>80</v>
      </c>
      <c r="U38" s="6" t="s">
        <v>81</v>
      </c>
      <c r="V38" s="6" t="s">
        <v>82</v>
      </c>
      <c r="W38" s="14" t="s">
        <v>35</v>
      </c>
      <c r="X38" s="14" t="s">
        <v>41</v>
      </c>
      <c r="Y38" s="7" t="s">
        <v>93</v>
      </c>
    </row>
    <row r="39" spans="1:25" s="16" customFormat="1" x14ac:dyDescent="0.2">
      <c r="A39" s="14">
        <f t="shared" si="1"/>
        <v>400405</v>
      </c>
      <c r="B39" s="14" t="str">
        <f t="shared" si="10"/>
        <v>qiangbing_name1</v>
      </c>
      <c r="C39" s="14" t="s">
        <v>73</v>
      </c>
      <c r="D39" s="14">
        <v>4</v>
      </c>
      <c r="E39" s="14">
        <f t="shared" si="2"/>
        <v>5</v>
      </c>
      <c r="F39" s="14">
        <v>375</v>
      </c>
      <c r="G39" s="14">
        <v>2475</v>
      </c>
      <c r="H39" s="14">
        <v>135</v>
      </c>
      <c r="I39" s="14">
        <v>1</v>
      </c>
      <c r="J39" s="14">
        <v>2</v>
      </c>
      <c r="K39" s="14">
        <v>1</v>
      </c>
      <c r="L39" s="14">
        <f t="shared" si="9"/>
        <v>2</v>
      </c>
      <c r="M39" s="14">
        <f t="shared" si="11"/>
        <v>10</v>
      </c>
      <c r="N39" s="5">
        <f t="shared" si="4"/>
        <v>15</v>
      </c>
      <c r="O39" s="5">
        <v>1</v>
      </c>
      <c r="P39" s="15" t="s">
        <v>100</v>
      </c>
      <c r="Q39" s="15" t="s">
        <v>96</v>
      </c>
      <c r="R39" s="6" t="s">
        <v>105</v>
      </c>
      <c r="S39" s="6" t="s">
        <v>106</v>
      </c>
      <c r="T39" s="6" t="s">
        <v>80</v>
      </c>
      <c r="U39" s="6" t="s">
        <v>81</v>
      </c>
      <c r="V39" s="6" t="s">
        <v>82</v>
      </c>
      <c r="W39" s="14" t="s">
        <v>35</v>
      </c>
      <c r="X39" s="14" t="s">
        <v>41</v>
      </c>
      <c r="Y39" s="7" t="s">
        <v>93</v>
      </c>
    </row>
    <row r="40" spans="1:25" s="16" customFormat="1" x14ac:dyDescent="0.2">
      <c r="A40" s="14">
        <f t="shared" si="1"/>
        <v>400406</v>
      </c>
      <c r="B40" s="14" t="str">
        <f t="shared" si="10"/>
        <v>qiangbing_name1</v>
      </c>
      <c r="C40" s="14" t="s">
        <v>73</v>
      </c>
      <c r="D40" s="14">
        <v>4</v>
      </c>
      <c r="E40" s="14">
        <f t="shared" si="2"/>
        <v>6</v>
      </c>
      <c r="F40" s="14">
        <v>400</v>
      </c>
      <c r="G40" s="14">
        <v>2625</v>
      </c>
      <c r="H40" s="14">
        <v>144</v>
      </c>
      <c r="I40" s="14">
        <v>1</v>
      </c>
      <c r="J40" s="14">
        <v>2</v>
      </c>
      <c r="K40" s="14">
        <v>1</v>
      </c>
      <c r="L40" s="14">
        <f t="shared" si="9"/>
        <v>2</v>
      </c>
      <c r="M40" s="14">
        <f t="shared" si="11"/>
        <v>10</v>
      </c>
      <c r="N40" s="5">
        <f t="shared" si="4"/>
        <v>15</v>
      </c>
      <c r="O40" s="5">
        <v>1</v>
      </c>
      <c r="P40" s="15" t="s">
        <v>100</v>
      </c>
      <c r="Q40" s="15" t="s">
        <v>96</v>
      </c>
      <c r="R40" s="6" t="s">
        <v>105</v>
      </c>
      <c r="S40" s="6" t="s">
        <v>106</v>
      </c>
      <c r="T40" s="6" t="s">
        <v>80</v>
      </c>
      <c r="U40" s="6" t="s">
        <v>81</v>
      </c>
      <c r="V40" s="6" t="s">
        <v>82</v>
      </c>
      <c r="W40" s="14" t="s">
        <v>35</v>
      </c>
      <c r="X40" s="14" t="s">
        <v>41</v>
      </c>
      <c r="Y40" s="7" t="s">
        <v>93</v>
      </c>
    </row>
    <row r="41" spans="1:25" s="16" customFormat="1" x14ac:dyDescent="0.2">
      <c r="A41" s="14">
        <f t="shared" si="1"/>
        <v>400407</v>
      </c>
      <c r="B41" s="14" t="str">
        <f t="shared" si="10"/>
        <v>qiangbing_name1</v>
      </c>
      <c r="C41" s="14" t="s">
        <v>73</v>
      </c>
      <c r="D41" s="14">
        <v>4</v>
      </c>
      <c r="E41" s="14">
        <f t="shared" si="2"/>
        <v>7</v>
      </c>
      <c r="F41" s="14">
        <v>425</v>
      </c>
      <c r="G41" s="14">
        <v>2775</v>
      </c>
      <c r="H41" s="14">
        <v>153</v>
      </c>
      <c r="I41" s="14">
        <v>1</v>
      </c>
      <c r="J41" s="14">
        <v>2</v>
      </c>
      <c r="K41" s="14">
        <v>1</v>
      </c>
      <c r="L41" s="14">
        <f t="shared" si="9"/>
        <v>2</v>
      </c>
      <c r="M41" s="14">
        <f t="shared" si="11"/>
        <v>10</v>
      </c>
      <c r="N41" s="5">
        <f t="shared" si="4"/>
        <v>15</v>
      </c>
      <c r="O41" s="5">
        <v>1</v>
      </c>
      <c r="P41" s="15" t="s">
        <v>100</v>
      </c>
      <c r="Q41" s="15" t="s">
        <v>96</v>
      </c>
      <c r="R41" s="6" t="s">
        <v>105</v>
      </c>
      <c r="S41" s="6" t="s">
        <v>106</v>
      </c>
      <c r="T41" s="6" t="s">
        <v>80</v>
      </c>
      <c r="U41" s="6" t="s">
        <v>81</v>
      </c>
      <c r="V41" s="6" t="s">
        <v>82</v>
      </c>
      <c r="W41" s="14" t="s">
        <v>35</v>
      </c>
      <c r="X41" s="14" t="s">
        <v>41</v>
      </c>
      <c r="Y41" s="7" t="s">
        <v>93</v>
      </c>
    </row>
    <row r="42" spans="1:25" s="16" customFormat="1" x14ac:dyDescent="0.2">
      <c r="A42" s="14">
        <f t="shared" si="1"/>
        <v>400408</v>
      </c>
      <c r="B42" s="14" t="str">
        <f t="shared" si="10"/>
        <v>qiangbing_name1</v>
      </c>
      <c r="C42" s="14" t="s">
        <v>73</v>
      </c>
      <c r="D42" s="14">
        <v>4</v>
      </c>
      <c r="E42" s="14">
        <f t="shared" si="2"/>
        <v>8</v>
      </c>
      <c r="F42" s="14">
        <v>450</v>
      </c>
      <c r="G42" s="14">
        <v>2925</v>
      </c>
      <c r="H42" s="14">
        <v>162</v>
      </c>
      <c r="I42" s="14">
        <v>1</v>
      </c>
      <c r="J42" s="14">
        <v>2</v>
      </c>
      <c r="K42" s="14">
        <v>1</v>
      </c>
      <c r="L42" s="14">
        <f t="shared" si="9"/>
        <v>2</v>
      </c>
      <c r="M42" s="14">
        <f t="shared" si="11"/>
        <v>10</v>
      </c>
      <c r="N42" s="5">
        <f t="shared" si="4"/>
        <v>15</v>
      </c>
      <c r="O42" s="5">
        <v>1</v>
      </c>
      <c r="P42" s="15" t="s">
        <v>100</v>
      </c>
      <c r="Q42" s="15" t="s">
        <v>96</v>
      </c>
      <c r="R42" s="6" t="s">
        <v>105</v>
      </c>
      <c r="S42" s="6" t="s">
        <v>106</v>
      </c>
      <c r="T42" s="6" t="s">
        <v>80</v>
      </c>
      <c r="U42" s="6" t="s">
        <v>81</v>
      </c>
      <c r="V42" s="6" t="s">
        <v>82</v>
      </c>
      <c r="W42" s="14" t="s">
        <v>35</v>
      </c>
      <c r="X42" s="14" t="s">
        <v>41</v>
      </c>
      <c r="Y42" s="7" t="s">
        <v>93</v>
      </c>
    </row>
    <row r="43" spans="1:25" s="16" customFormat="1" x14ac:dyDescent="0.2">
      <c r="A43" s="14">
        <f t="shared" si="1"/>
        <v>400409</v>
      </c>
      <c r="B43" s="14" t="str">
        <f t="shared" si="10"/>
        <v>qiangbing_name1</v>
      </c>
      <c r="C43" s="14" t="s">
        <v>73</v>
      </c>
      <c r="D43" s="14">
        <v>4</v>
      </c>
      <c r="E43" s="14">
        <f t="shared" si="2"/>
        <v>9</v>
      </c>
      <c r="F43" s="14">
        <v>475</v>
      </c>
      <c r="G43" s="14">
        <v>3075</v>
      </c>
      <c r="H43" s="14">
        <v>171</v>
      </c>
      <c r="I43" s="14">
        <v>1</v>
      </c>
      <c r="J43" s="14">
        <v>2</v>
      </c>
      <c r="K43" s="14">
        <v>1</v>
      </c>
      <c r="L43" s="14">
        <f t="shared" si="9"/>
        <v>2</v>
      </c>
      <c r="M43" s="14">
        <f t="shared" si="11"/>
        <v>10</v>
      </c>
      <c r="N43" s="5">
        <f t="shared" si="4"/>
        <v>15</v>
      </c>
      <c r="O43" s="5">
        <v>1</v>
      </c>
      <c r="P43" s="15" t="s">
        <v>100</v>
      </c>
      <c r="Q43" s="15" t="s">
        <v>96</v>
      </c>
      <c r="R43" s="6" t="s">
        <v>105</v>
      </c>
      <c r="S43" s="6" t="s">
        <v>106</v>
      </c>
      <c r="T43" s="6" t="s">
        <v>80</v>
      </c>
      <c r="U43" s="6" t="s">
        <v>81</v>
      </c>
      <c r="V43" s="6" t="s">
        <v>82</v>
      </c>
      <c r="W43" s="14" t="s">
        <v>35</v>
      </c>
      <c r="X43" s="14" t="s">
        <v>41</v>
      </c>
      <c r="Y43" s="7" t="s">
        <v>93</v>
      </c>
    </row>
    <row r="44" spans="1:25" s="16" customFormat="1" x14ac:dyDescent="0.2">
      <c r="A44" s="14">
        <f t="shared" si="1"/>
        <v>400410</v>
      </c>
      <c r="B44" s="14" t="str">
        <f t="shared" si="10"/>
        <v>qiangbing_name1</v>
      </c>
      <c r="C44" s="14" t="s">
        <v>73</v>
      </c>
      <c r="D44" s="14">
        <v>4</v>
      </c>
      <c r="E44" s="14">
        <f t="shared" si="2"/>
        <v>10</v>
      </c>
      <c r="F44" s="14">
        <v>500</v>
      </c>
      <c r="G44" s="14">
        <v>3225</v>
      </c>
      <c r="H44" s="14">
        <v>180</v>
      </c>
      <c r="I44" s="14">
        <v>1</v>
      </c>
      <c r="J44" s="14">
        <v>2</v>
      </c>
      <c r="K44" s="14">
        <v>1</v>
      </c>
      <c r="L44" s="14">
        <f t="shared" si="9"/>
        <v>2</v>
      </c>
      <c r="M44" s="14">
        <f t="shared" si="11"/>
        <v>10</v>
      </c>
      <c r="N44" s="5">
        <f t="shared" si="4"/>
        <v>15</v>
      </c>
      <c r="O44" s="5">
        <v>1</v>
      </c>
      <c r="P44" s="15" t="s">
        <v>100</v>
      </c>
      <c r="Q44" s="15" t="s">
        <v>96</v>
      </c>
      <c r="R44" s="6" t="s">
        <v>105</v>
      </c>
      <c r="S44" s="6" t="s">
        <v>106</v>
      </c>
      <c r="T44" s="6" t="s">
        <v>80</v>
      </c>
      <c r="U44" s="6" t="s">
        <v>81</v>
      </c>
      <c r="V44" s="6" t="s">
        <v>82</v>
      </c>
      <c r="W44" s="14" t="s">
        <v>35</v>
      </c>
      <c r="X44" s="14" t="s">
        <v>41</v>
      </c>
      <c r="Y44" s="7" t="s">
        <v>93</v>
      </c>
    </row>
    <row r="45" spans="1:25" s="19" customFormat="1" x14ac:dyDescent="0.2">
      <c r="A45" s="17">
        <f t="shared" si="1"/>
        <v>400501</v>
      </c>
      <c r="B45" s="17" t="str">
        <f t="shared" si="10"/>
        <v>jinwei_name1</v>
      </c>
      <c r="C45" s="17" t="s">
        <v>79</v>
      </c>
      <c r="D45" s="17">
        <v>5</v>
      </c>
      <c r="E45" s="17">
        <f t="shared" si="2"/>
        <v>1</v>
      </c>
      <c r="F45" s="17">
        <v>330</v>
      </c>
      <c r="G45" s="17">
        <v>1875</v>
      </c>
      <c r="H45" s="17">
        <v>99</v>
      </c>
      <c r="I45" s="17">
        <v>1</v>
      </c>
      <c r="J45" s="17">
        <v>2</v>
      </c>
      <c r="K45" s="17">
        <v>1</v>
      </c>
      <c r="L45" s="17">
        <v>2</v>
      </c>
      <c r="M45" s="17">
        <v>12</v>
      </c>
      <c r="N45" s="17">
        <f t="shared" si="4"/>
        <v>15</v>
      </c>
      <c r="O45" s="5">
        <v>1</v>
      </c>
      <c r="P45" s="18"/>
      <c r="Q45" s="18" t="s">
        <v>96</v>
      </c>
      <c r="R45" s="6" t="s">
        <v>105</v>
      </c>
      <c r="S45" s="6" t="s">
        <v>106</v>
      </c>
      <c r="T45" s="6" t="s">
        <v>80</v>
      </c>
      <c r="U45" s="6" t="s">
        <v>80</v>
      </c>
      <c r="V45" s="6" t="s">
        <v>80</v>
      </c>
      <c r="W45" s="17" t="s">
        <v>36</v>
      </c>
      <c r="X45" s="17" t="s">
        <v>42</v>
      </c>
      <c r="Y45" s="7"/>
    </row>
    <row r="46" spans="1:25" s="19" customFormat="1" x14ac:dyDescent="0.2">
      <c r="A46" s="17">
        <f t="shared" si="1"/>
        <v>400502</v>
      </c>
      <c r="B46" s="17" t="str">
        <f t="shared" si="10"/>
        <v>jinwei_name1</v>
      </c>
      <c r="C46" s="17" t="s">
        <v>79</v>
      </c>
      <c r="D46" s="17">
        <v>5</v>
      </c>
      <c r="E46" s="17">
        <f t="shared" si="2"/>
        <v>2</v>
      </c>
      <c r="F46" s="17">
        <v>360</v>
      </c>
      <c r="G46" s="17">
        <v>2025</v>
      </c>
      <c r="H46" s="17">
        <v>108</v>
      </c>
      <c r="I46" s="17">
        <v>1</v>
      </c>
      <c r="J46" s="17">
        <v>2</v>
      </c>
      <c r="K46" s="17">
        <v>1</v>
      </c>
      <c r="L46" s="17">
        <f>L45</f>
        <v>2</v>
      </c>
      <c r="M46" s="17">
        <f t="shared" ref="M46" si="12">M45</f>
        <v>12</v>
      </c>
      <c r="N46" s="17">
        <f t="shared" si="4"/>
        <v>15</v>
      </c>
      <c r="O46" s="5">
        <v>1</v>
      </c>
      <c r="P46" s="18"/>
      <c r="Q46" s="18" t="s">
        <v>96</v>
      </c>
      <c r="R46" s="6" t="s">
        <v>105</v>
      </c>
      <c r="S46" s="6" t="s">
        <v>106</v>
      </c>
      <c r="T46" s="6" t="s">
        <v>80</v>
      </c>
      <c r="U46" s="6" t="s">
        <v>80</v>
      </c>
      <c r="V46" s="6" t="s">
        <v>80</v>
      </c>
      <c r="W46" s="17" t="s">
        <v>36</v>
      </c>
      <c r="X46" s="17" t="s">
        <v>42</v>
      </c>
    </row>
    <row r="47" spans="1:25" s="19" customFormat="1" x14ac:dyDescent="0.2">
      <c r="A47" s="17">
        <f t="shared" si="1"/>
        <v>400503</v>
      </c>
      <c r="B47" s="17" t="str">
        <f t="shared" si="10"/>
        <v>jinwei_name1</v>
      </c>
      <c r="C47" s="17" t="s">
        <v>79</v>
      </c>
      <c r="D47" s="17">
        <v>5</v>
      </c>
      <c r="E47" s="17">
        <f t="shared" si="2"/>
        <v>3</v>
      </c>
      <c r="F47" s="17">
        <v>390</v>
      </c>
      <c r="G47" s="17">
        <v>2175</v>
      </c>
      <c r="H47" s="17">
        <v>117</v>
      </c>
      <c r="I47" s="17">
        <v>1</v>
      </c>
      <c r="J47" s="17">
        <v>2</v>
      </c>
      <c r="K47" s="17">
        <v>1</v>
      </c>
      <c r="L47" s="17">
        <f t="shared" ref="L47:L54" si="13">L46</f>
        <v>2</v>
      </c>
      <c r="M47" s="17">
        <f t="shared" ref="M47:M54" si="14">M46</f>
        <v>12</v>
      </c>
      <c r="N47" s="17">
        <f t="shared" si="4"/>
        <v>15</v>
      </c>
      <c r="O47" s="5">
        <v>1</v>
      </c>
      <c r="P47" s="18"/>
      <c r="Q47" s="18" t="s">
        <v>96</v>
      </c>
      <c r="R47" s="6" t="s">
        <v>105</v>
      </c>
      <c r="S47" s="6" t="s">
        <v>106</v>
      </c>
      <c r="T47" s="6" t="s">
        <v>80</v>
      </c>
      <c r="U47" s="6" t="s">
        <v>80</v>
      </c>
      <c r="V47" s="6" t="s">
        <v>80</v>
      </c>
      <c r="W47" s="17" t="s">
        <v>36</v>
      </c>
      <c r="X47" s="17" t="s">
        <v>42</v>
      </c>
    </row>
    <row r="48" spans="1:25" s="19" customFormat="1" x14ac:dyDescent="0.2">
      <c r="A48" s="17">
        <f t="shared" si="1"/>
        <v>400504</v>
      </c>
      <c r="B48" s="17" t="str">
        <f t="shared" si="10"/>
        <v>jinwei_name1</v>
      </c>
      <c r="C48" s="17" t="s">
        <v>79</v>
      </c>
      <c r="D48" s="17">
        <v>5</v>
      </c>
      <c r="E48" s="17">
        <f t="shared" si="2"/>
        <v>4</v>
      </c>
      <c r="F48" s="17">
        <v>420</v>
      </c>
      <c r="G48" s="17">
        <v>2325</v>
      </c>
      <c r="H48" s="17">
        <v>126</v>
      </c>
      <c r="I48" s="17">
        <v>1</v>
      </c>
      <c r="J48" s="17">
        <v>2</v>
      </c>
      <c r="K48" s="17">
        <v>1</v>
      </c>
      <c r="L48" s="17">
        <f t="shared" si="13"/>
        <v>2</v>
      </c>
      <c r="M48" s="17">
        <f t="shared" si="14"/>
        <v>12</v>
      </c>
      <c r="N48" s="17">
        <f t="shared" si="4"/>
        <v>15</v>
      </c>
      <c r="O48" s="5">
        <v>1</v>
      </c>
      <c r="P48" s="18"/>
      <c r="Q48" s="18" t="s">
        <v>96</v>
      </c>
      <c r="R48" s="6" t="s">
        <v>105</v>
      </c>
      <c r="S48" s="6" t="s">
        <v>106</v>
      </c>
      <c r="T48" s="6" t="s">
        <v>80</v>
      </c>
      <c r="U48" s="6" t="s">
        <v>80</v>
      </c>
      <c r="V48" s="6" t="s">
        <v>80</v>
      </c>
      <c r="W48" s="17" t="s">
        <v>36</v>
      </c>
      <c r="X48" s="17" t="s">
        <v>42</v>
      </c>
    </row>
    <row r="49" spans="1:24" s="19" customFormat="1" x14ac:dyDescent="0.2">
      <c r="A49" s="17">
        <f t="shared" si="1"/>
        <v>400505</v>
      </c>
      <c r="B49" s="17" t="str">
        <f t="shared" si="10"/>
        <v>jinwei_name1</v>
      </c>
      <c r="C49" s="17" t="s">
        <v>79</v>
      </c>
      <c r="D49" s="17">
        <v>5</v>
      </c>
      <c r="E49" s="17">
        <f t="shared" si="2"/>
        <v>5</v>
      </c>
      <c r="F49" s="17">
        <v>450</v>
      </c>
      <c r="G49" s="17">
        <v>2475</v>
      </c>
      <c r="H49" s="17">
        <v>135</v>
      </c>
      <c r="I49" s="17">
        <v>1</v>
      </c>
      <c r="J49" s="17">
        <v>2</v>
      </c>
      <c r="K49" s="17">
        <v>1</v>
      </c>
      <c r="L49" s="17">
        <f t="shared" si="13"/>
        <v>2</v>
      </c>
      <c r="M49" s="17">
        <f t="shared" si="14"/>
        <v>12</v>
      </c>
      <c r="N49" s="17">
        <f t="shared" si="4"/>
        <v>15</v>
      </c>
      <c r="O49" s="5">
        <v>1</v>
      </c>
      <c r="P49" s="18"/>
      <c r="Q49" s="18" t="s">
        <v>96</v>
      </c>
      <c r="R49" s="6" t="s">
        <v>105</v>
      </c>
      <c r="S49" s="6" t="s">
        <v>106</v>
      </c>
      <c r="T49" s="6" t="s">
        <v>80</v>
      </c>
      <c r="U49" s="6" t="s">
        <v>80</v>
      </c>
      <c r="V49" s="6" t="s">
        <v>80</v>
      </c>
      <c r="W49" s="17" t="s">
        <v>36</v>
      </c>
      <c r="X49" s="17" t="s">
        <v>42</v>
      </c>
    </row>
    <row r="50" spans="1:24" s="19" customFormat="1" x14ac:dyDescent="0.2">
      <c r="A50" s="17">
        <f t="shared" si="1"/>
        <v>400506</v>
      </c>
      <c r="B50" s="17" t="str">
        <f t="shared" si="10"/>
        <v>jinwei_name1</v>
      </c>
      <c r="C50" s="17" t="s">
        <v>79</v>
      </c>
      <c r="D50" s="17">
        <v>5</v>
      </c>
      <c r="E50" s="17">
        <f t="shared" si="2"/>
        <v>6</v>
      </c>
      <c r="F50" s="17">
        <v>480</v>
      </c>
      <c r="G50" s="17">
        <v>2625</v>
      </c>
      <c r="H50" s="17">
        <v>144</v>
      </c>
      <c r="I50" s="17">
        <v>1</v>
      </c>
      <c r="J50" s="17">
        <v>2</v>
      </c>
      <c r="K50" s="17">
        <v>1</v>
      </c>
      <c r="L50" s="17">
        <f t="shared" si="13"/>
        <v>2</v>
      </c>
      <c r="M50" s="17">
        <f t="shared" si="14"/>
        <v>12</v>
      </c>
      <c r="N50" s="17">
        <f t="shared" si="4"/>
        <v>15</v>
      </c>
      <c r="O50" s="5">
        <v>1</v>
      </c>
      <c r="P50" s="18"/>
      <c r="Q50" s="18" t="s">
        <v>96</v>
      </c>
      <c r="R50" s="6" t="s">
        <v>105</v>
      </c>
      <c r="S50" s="6" t="s">
        <v>106</v>
      </c>
      <c r="T50" s="6" t="s">
        <v>80</v>
      </c>
      <c r="U50" s="6" t="s">
        <v>80</v>
      </c>
      <c r="V50" s="6" t="s">
        <v>80</v>
      </c>
      <c r="W50" s="17" t="s">
        <v>36</v>
      </c>
      <c r="X50" s="17" t="s">
        <v>42</v>
      </c>
    </row>
    <row r="51" spans="1:24" s="19" customFormat="1" x14ac:dyDescent="0.2">
      <c r="A51" s="17">
        <f t="shared" si="1"/>
        <v>400507</v>
      </c>
      <c r="B51" s="17" t="str">
        <f t="shared" si="10"/>
        <v>jinwei_name1</v>
      </c>
      <c r="C51" s="17" t="s">
        <v>79</v>
      </c>
      <c r="D51" s="17">
        <v>5</v>
      </c>
      <c r="E51" s="17">
        <f t="shared" si="2"/>
        <v>7</v>
      </c>
      <c r="F51" s="17">
        <v>510</v>
      </c>
      <c r="G51" s="17">
        <v>2775</v>
      </c>
      <c r="H51" s="17">
        <v>153</v>
      </c>
      <c r="I51" s="17">
        <v>1</v>
      </c>
      <c r="J51" s="17">
        <v>2</v>
      </c>
      <c r="K51" s="17">
        <v>1</v>
      </c>
      <c r="L51" s="17">
        <f t="shared" si="13"/>
        <v>2</v>
      </c>
      <c r="M51" s="17">
        <f t="shared" si="14"/>
        <v>12</v>
      </c>
      <c r="N51" s="17">
        <f t="shared" si="4"/>
        <v>15</v>
      </c>
      <c r="O51" s="5">
        <v>1</v>
      </c>
      <c r="P51" s="18"/>
      <c r="Q51" s="18" t="s">
        <v>96</v>
      </c>
      <c r="R51" s="6" t="s">
        <v>105</v>
      </c>
      <c r="S51" s="6" t="s">
        <v>106</v>
      </c>
      <c r="T51" s="6" t="s">
        <v>80</v>
      </c>
      <c r="U51" s="6" t="s">
        <v>80</v>
      </c>
      <c r="V51" s="6" t="s">
        <v>80</v>
      </c>
      <c r="W51" s="17" t="s">
        <v>36</v>
      </c>
      <c r="X51" s="17" t="s">
        <v>42</v>
      </c>
    </row>
    <row r="52" spans="1:24" s="19" customFormat="1" x14ac:dyDescent="0.2">
      <c r="A52" s="17">
        <f t="shared" si="1"/>
        <v>400508</v>
      </c>
      <c r="B52" s="17" t="str">
        <f t="shared" si="10"/>
        <v>jinwei_name1</v>
      </c>
      <c r="C52" s="17" t="s">
        <v>79</v>
      </c>
      <c r="D52" s="17">
        <v>5</v>
      </c>
      <c r="E52" s="17">
        <f t="shared" si="2"/>
        <v>8</v>
      </c>
      <c r="F52" s="17">
        <v>540</v>
      </c>
      <c r="G52" s="17">
        <v>2925</v>
      </c>
      <c r="H52" s="17">
        <v>162</v>
      </c>
      <c r="I52" s="17">
        <v>1</v>
      </c>
      <c r="J52" s="17">
        <v>2</v>
      </c>
      <c r="K52" s="17">
        <v>1</v>
      </c>
      <c r="L52" s="17">
        <f t="shared" si="13"/>
        <v>2</v>
      </c>
      <c r="M52" s="17">
        <f t="shared" si="14"/>
        <v>12</v>
      </c>
      <c r="N52" s="17">
        <f t="shared" si="4"/>
        <v>15</v>
      </c>
      <c r="O52" s="5">
        <v>1</v>
      </c>
      <c r="P52" s="18"/>
      <c r="Q52" s="18" t="s">
        <v>96</v>
      </c>
      <c r="R52" s="6" t="s">
        <v>105</v>
      </c>
      <c r="S52" s="6" t="s">
        <v>106</v>
      </c>
      <c r="T52" s="6" t="s">
        <v>80</v>
      </c>
      <c r="U52" s="6" t="s">
        <v>80</v>
      </c>
      <c r="V52" s="6" t="s">
        <v>80</v>
      </c>
      <c r="W52" s="17" t="s">
        <v>36</v>
      </c>
      <c r="X52" s="17" t="s">
        <v>42</v>
      </c>
    </row>
    <row r="53" spans="1:24" s="19" customFormat="1" x14ac:dyDescent="0.2">
      <c r="A53" s="17">
        <f t="shared" si="1"/>
        <v>400509</v>
      </c>
      <c r="B53" s="17" t="str">
        <f t="shared" si="10"/>
        <v>jinwei_name1</v>
      </c>
      <c r="C53" s="17" t="s">
        <v>79</v>
      </c>
      <c r="D53" s="17">
        <v>5</v>
      </c>
      <c r="E53" s="17">
        <f t="shared" si="2"/>
        <v>9</v>
      </c>
      <c r="F53" s="17">
        <v>570</v>
      </c>
      <c r="G53" s="17">
        <v>3075</v>
      </c>
      <c r="H53" s="17">
        <v>171</v>
      </c>
      <c r="I53" s="17">
        <v>1</v>
      </c>
      <c r="J53" s="17">
        <v>2</v>
      </c>
      <c r="K53" s="17">
        <v>1</v>
      </c>
      <c r="L53" s="17">
        <f t="shared" si="13"/>
        <v>2</v>
      </c>
      <c r="M53" s="17">
        <f t="shared" si="14"/>
        <v>12</v>
      </c>
      <c r="N53" s="17">
        <f t="shared" si="4"/>
        <v>15</v>
      </c>
      <c r="O53" s="5">
        <v>1</v>
      </c>
      <c r="P53" s="18"/>
      <c r="Q53" s="18" t="s">
        <v>96</v>
      </c>
      <c r="R53" s="6" t="s">
        <v>105</v>
      </c>
      <c r="S53" s="6" t="s">
        <v>106</v>
      </c>
      <c r="T53" s="6" t="s">
        <v>80</v>
      </c>
      <c r="U53" s="6" t="s">
        <v>80</v>
      </c>
      <c r="V53" s="6" t="s">
        <v>80</v>
      </c>
      <c r="W53" s="17" t="s">
        <v>36</v>
      </c>
      <c r="X53" s="17" t="s">
        <v>42</v>
      </c>
    </row>
    <row r="54" spans="1:24" s="19" customFormat="1" x14ac:dyDescent="0.2">
      <c r="A54" s="17">
        <f t="shared" si="1"/>
        <v>400510</v>
      </c>
      <c r="B54" s="17" t="str">
        <f t="shared" si="10"/>
        <v>jinwei_name1</v>
      </c>
      <c r="C54" s="17" t="s">
        <v>79</v>
      </c>
      <c r="D54" s="17">
        <v>5</v>
      </c>
      <c r="E54" s="17">
        <f t="shared" si="2"/>
        <v>10</v>
      </c>
      <c r="F54" s="17">
        <v>600</v>
      </c>
      <c r="G54" s="17">
        <v>3225</v>
      </c>
      <c r="H54" s="17">
        <v>180</v>
      </c>
      <c r="I54" s="17">
        <v>1</v>
      </c>
      <c r="J54" s="17">
        <v>2</v>
      </c>
      <c r="K54" s="17">
        <v>1</v>
      </c>
      <c r="L54" s="17">
        <f t="shared" si="13"/>
        <v>2</v>
      </c>
      <c r="M54" s="17">
        <f t="shared" si="14"/>
        <v>12</v>
      </c>
      <c r="N54" s="17">
        <f t="shared" si="4"/>
        <v>15</v>
      </c>
      <c r="O54" s="5">
        <v>1</v>
      </c>
      <c r="P54" s="18"/>
      <c r="Q54" s="18" t="s">
        <v>96</v>
      </c>
      <c r="R54" s="6" t="s">
        <v>105</v>
      </c>
      <c r="S54" s="6" t="s">
        <v>106</v>
      </c>
      <c r="T54" s="6" t="s">
        <v>80</v>
      </c>
      <c r="U54" s="6" t="s">
        <v>80</v>
      </c>
      <c r="V54" s="6" t="s">
        <v>80</v>
      </c>
      <c r="W54" s="17" t="s">
        <v>36</v>
      </c>
      <c r="X54" s="17" t="s">
        <v>42</v>
      </c>
    </row>
    <row r="55" spans="1:24" s="22" customFormat="1" x14ac:dyDescent="0.2">
      <c r="A55" s="20">
        <f t="shared" si="1"/>
        <v>400601</v>
      </c>
      <c r="B55" s="20" t="str">
        <f t="shared" si="10"/>
        <v>hubao_name1</v>
      </c>
      <c r="C55" s="20" t="s">
        <v>74</v>
      </c>
      <c r="D55" s="20">
        <v>6</v>
      </c>
      <c r="E55" s="20">
        <f t="shared" si="2"/>
        <v>1</v>
      </c>
      <c r="F55" s="20">
        <v>440</v>
      </c>
      <c r="G55" s="20">
        <v>3750</v>
      </c>
      <c r="H55" s="20">
        <v>99</v>
      </c>
      <c r="I55" s="20">
        <v>1</v>
      </c>
      <c r="J55" s="20">
        <v>3</v>
      </c>
      <c r="K55" s="20">
        <v>1</v>
      </c>
      <c r="L55" s="20">
        <v>2</v>
      </c>
      <c r="M55" s="20">
        <v>12</v>
      </c>
      <c r="N55" s="20"/>
      <c r="O55" s="20"/>
      <c r="P55" s="21"/>
      <c r="Q55" s="21" t="s">
        <v>96</v>
      </c>
      <c r="R55" s="6" t="s">
        <v>105</v>
      </c>
      <c r="S55" s="6" t="s">
        <v>106</v>
      </c>
      <c r="T55" s="6" t="s">
        <v>89</v>
      </c>
      <c r="U55" s="6" t="s">
        <v>89</v>
      </c>
      <c r="V55" s="6" t="s">
        <v>102</v>
      </c>
      <c r="W55" s="20" t="s">
        <v>37</v>
      </c>
      <c r="X55" s="20" t="s">
        <v>43</v>
      </c>
    </row>
    <row r="56" spans="1:24" s="22" customFormat="1" x14ac:dyDescent="0.2">
      <c r="A56" s="20">
        <f t="shared" si="1"/>
        <v>400602</v>
      </c>
      <c r="B56" s="20" t="str">
        <f t="shared" si="10"/>
        <v>hubao_name1</v>
      </c>
      <c r="C56" s="20" t="s">
        <v>74</v>
      </c>
      <c r="D56" s="20">
        <v>6</v>
      </c>
      <c r="E56" s="20">
        <f t="shared" ref="E56:E94" si="15">IF(D56=D55,E55+1,1)</f>
        <v>2</v>
      </c>
      <c r="F56" s="20">
        <v>480</v>
      </c>
      <c r="G56" s="20">
        <v>4050</v>
      </c>
      <c r="H56" s="20">
        <v>108</v>
      </c>
      <c r="I56" s="20">
        <v>1</v>
      </c>
      <c r="J56" s="20">
        <v>3</v>
      </c>
      <c r="K56" s="20">
        <f t="shared" ref="K56:M56" si="16">K55</f>
        <v>1</v>
      </c>
      <c r="L56" s="20">
        <f t="shared" si="16"/>
        <v>2</v>
      </c>
      <c r="M56" s="20">
        <f t="shared" si="16"/>
        <v>12</v>
      </c>
      <c r="N56" s="20"/>
      <c r="O56" s="20"/>
      <c r="P56" s="21"/>
      <c r="Q56" s="21" t="s">
        <v>96</v>
      </c>
      <c r="R56" s="6" t="s">
        <v>105</v>
      </c>
      <c r="S56" s="6" t="s">
        <v>106</v>
      </c>
      <c r="T56" s="6" t="s">
        <v>89</v>
      </c>
      <c r="U56" s="6" t="s">
        <v>89</v>
      </c>
      <c r="V56" s="6" t="s">
        <v>102</v>
      </c>
      <c r="W56" s="20" t="s">
        <v>37</v>
      </c>
      <c r="X56" s="20" t="s">
        <v>43</v>
      </c>
    </row>
    <row r="57" spans="1:24" s="22" customFormat="1" x14ac:dyDescent="0.2">
      <c r="A57" s="20">
        <f t="shared" si="1"/>
        <v>400603</v>
      </c>
      <c r="B57" s="20" t="str">
        <f t="shared" si="10"/>
        <v>hubao_name1</v>
      </c>
      <c r="C57" s="20" t="s">
        <v>74</v>
      </c>
      <c r="D57" s="20">
        <v>6</v>
      </c>
      <c r="E57" s="20">
        <f>IF(D57=D56,E56+1,1)</f>
        <v>3</v>
      </c>
      <c r="F57" s="20">
        <v>520</v>
      </c>
      <c r="G57" s="20">
        <v>4350</v>
      </c>
      <c r="H57" s="20">
        <v>117</v>
      </c>
      <c r="I57" s="20">
        <v>1</v>
      </c>
      <c r="J57" s="20">
        <v>3</v>
      </c>
      <c r="K57" s="20">
        <f t="shared" ref="K57:M64" si="17">K56</f>
        <v>1</v>
      </c>
      <c r="L57" s="20">
        <f t="shared" si="17"/>
        <v>2</v>
      </c>
      <c r="M57" s="20">
        <f t="shared" si="17"/>
        <v>12</v>
      </c>
      <c r="N57" s="20"/>
      <c r="O57" s="20"/>
      <c r="P57" s="21"/>
      <c r="Q57" s="21" t="s">
        <v>96</v>
      </c>
      <c r="R57" s="6" t="s">
        <v>105</v>
      </c>
      <c r="S57" s="6" t="s">
        <v>106</v>
      </c>
      <c r="T57" s="6" t="s">
        <v>89</v>
      </c>
      <c r="U57" s="6" t="s">
        <v>89</v>
      </c>
      <c r="V57" s="6" t="s">
        <v>102</v>
      </c>
      <c r="W57" s="20" t="s">
        <v>37</v>
      </c>
      <c r="X57" s="20" t="s">
        <v>43</v>
      </c>
    </row>
    <row r="58" spans="1:24" s="22" customFormat="1" x14ac:dyDescent="0.2">
      <c r="A58" s="20">
        <f t="shared" si="1"/>
        <v>400604</v>
      </c>
      <c r="B58" s="20" t="str">
        <f t="shared" si="10"/>
        <v>hubao_name1</v>
      </c>
      <c r="C58" s="20" t="s">
        <v>74</v>
      </c>
      <c r="D58" s="20">
        <v>6</v>
      </c>
      <c r="E58" s="20">
        <f t="shared" si="15"/>
        <v>4</v>
      </c>
      <c r="F58" s="20">
        <v>560</v>
      </c>
      <c r="G58" s="20">
        <v>4650</v>
      </c>
      <c r="H58" s="20">
        <v>126</v>
      </c>
      <c r="I58" s="20">
        <v>1</v>
      </c>
      <c r="J58" s="20">
        <v>3</v>
      </c>
      <c r="K58" s="20">
        <f t="shared" si="17"/>
        <v>1</v>
      </c>
      <c r="L58" s="20">
        <f t="shared" si="17"/>
        <v>2</v>
      </c>
      <c r="M58" s="20">
        <f t="shared" si="17"/>
        <v>12</v>
      </c>
      <c r="N58" s="20"/>
      <c r="O58" s="20"/>
      <c r="P58" s="21"/>
      <c r="Q58" s="21" t="s">
        <v>96</v>
      </c>
      <c r="R58" s="6" t="s">
        <v>105</v>
      </c>
      <c r="S58" s="6" t="s">
        <v>106</v>
      </c>
      <c r="T58" s="6" t="s">
        <v>89</v>
      </c>
      <c r="U58" s="6" t="s">
        <v>89</v>
      </c>
      <c r="V58" s="6" t="s">
        <v>102</v>
      </c>
      <c r="W58" s="20" t="s">
        <v>37</v>
      </c>
      <c r="X58" s="20" t="s">
        <v>43</v>
      </c>
    </row>
    <row r="59" spans="1:24" s="22" customFormat="1" x14ac:dyDescent="0.2">
      <c r="A59" s="20">
        <f t="shared" si="1"/>
        <v>400605</v>
      </c>
      <c r="B59" s="20" t="str">
        <f t="shared" si="10"/>
        <v>hubao_name1</v>
      </c>
      <c r="C59" s="20" t="s">
        <v>74</v>
      </c>
      <c r="D59" s="20">
        <v>6</v>
      </c>
      <c r="E59" s="20">
        <f t="shared" si="15"/>
        <v>5</v>
      </c>
      <c r="F59" s="20">
        <v>600</v>
      </c>
      <c r="G59" s="20">
        <v>4950</v>
      </c>
      <c r="H59" s="20">
        <v>135</v>
      </c>
      <c r="I59" s="20">
        <v>1</v>
      </c>
      <c r="J59" s="20">
        <v>3</v>
      </c>
      <c r="K59" s="20">
        <f t="shared" si="17"/>
        <v>1</v>
      </c>
      <c r="L59" s="20">
        <f t="shared" si="17"/>
        <v>2</v>
      </c>
      <c r="M59" s="20">
        <f t="shared" si="17"/>
        <v>12</v>
      </c>
      <c r="N59" s="20"/>
      <c r="O59" s="20"/>
      <c r="P59" s="21"/>
      <c r="Q59" s="21" t="s">
        <v>96</v>
      </c>
      <c r="R59" s="6" t="s">
        <v>105</v>
      </c>
      <c r="S59" s="6" t="s">
        <v>106</v>
      </c>
      <c r="T59" s="6" t="s">
        <v>89</v>
      </c>
      <c r="U59" s="6" t="s">
        <v>89</v>
      </c>
      <c r="V59" s="6" t="s">
        <v>102</v>
      </c>
      <c r="W59" s="20" t="s">
        <v>37</v>
      </c>
      <c r="X59" s="20" t="s">
        <v>43</v>
      </c>
    </row>
    <row r="60" spans="1:24" s="22" customFormat="1" x14ac:dyDescent="0.2">
      <c r="A60" s="20">
        <f t="shared" si="1"/>
        <v>400606</v>
      </c>
      <c r="B60" s="20" t="str">
        <f t="shared" si="10"/>
        <v>hubao_name1</v>
      </c>
      <c r="C60" s="20" t="s">
        <v>74</v>
      </c>
      <c r="D60" s="20">
        <v>6</v>
      </c>
      <c r="E60" s="20">
        <f t="shared" si="15"/>
        <v>6</v>
      </c>
      <c r="F60" s="20">
        <v>640</v>
      </c>
      <c r="G60" s="20">
        <v>5250</v>
      </c>
      <c r="H60" s="20">
        <v>144</v>
      </c>
      <c r="I60" s="20">
        <v>1</v>
      </c>
      <c r="J60" s="20">
        <v>3</v>
      </c>
      <c r="K60" s="20">
        <f t="shared" si="17"/>
        <v>1</v>
      </c>
      <c r="L60" s="20">
        <f t="shared" si="17"/>
        <v>2</v>
      </c>
      <c r="M60" s="20">
        <f t="shared" si="17"/>
        <v>12</v>
      </c>
      <c r="N60" s="20"/>
      <c r="O60" s="20"/>
      <c r="P60" s="21"/>
      <c r="Q60" s="21" t="s">
        <v>96</v>
      </c>
      <c r="R60" s="6" t="s">
        <v>105</v>
      </c>
      <c r="S60" s="6" t="s">
        <v>106</v>
      </c>
      <c r="T60" s="6" t="s">
        <v>89</v>
      </c>
      <c r="U60" s="6" t="s">
        <v>89</v>
      </c>
      <c r="V60" s="6" t="s">
        <v>102</v>
      </c>
      <c r="W60" s="20" t="s">
        <v>37</v>
      </c>
      <c r="X60" s="20" t="s">
        <v>43</v>
      </c>
    </row>
    <row r="61" spans="1:24" s="22" customFormat="1" x14ac:dyDescent="0.2">
      <c r="A61" s="20">
        <f t="shared" si="1"/>
        <v>400607</v>
      </c>
      <c r="B61" s="20" t="str">
        <f t="shared" si="10"/>
        <v>hubao_name1</v>
      </c>
      <c r="C61" s="20" t="s">
        <v>74</v>
      </c>
      <c r="D61" s="20">
        <v>6</v>
      </c>
      <c r="E61" s="20">
        <f t="shared" si="15"/>
        <v>7</v>
      </c>
      <c r="F61" s="20">
        <v>680</v>
      </c>
      <c r="G61" s="20">
        <v>5550</v>
      </c>
      <c r="H61" s="20">
        <v>153</v>
      </c>
      <c r="I61" s="20">
        <v>1</v>
      </c>
      <c r="J61" s="20">
        <v>3</v>
      </c>
      <c r="K61" s="20">
        <f t="shared" si="17"/>
        <v>1</v>
      </c>
      <c r="L61" s="20">
        <f t="shared" si="17"/>
        <v>2</v>
      </c>
      <c r="M61" s="20">
        <f t="shared" si="17"/>
        <v>12</v>
      </c>
      <c r="N61" s="20"/>
      <c r="O61" s="20"/>
      <c r="P61" s="21"/>
      <c r="Q61" s="21" t="s">
        <v>96</v>
      </c>
      <c r="R61" s="6" t="s">
        <v>105</v>
      </c>
      <c r="S61" s="6" t="s">
        <v>106</v>
      </c>
      <c r="T61" s="6" t="s">
        <v>89</v>
      </c>
      <c r="U61" s="6" t="s">
        <v>89</v>
      </c>
      <c r="V61" s="6" t="s">
        <v>102</v>
      </c>
      <c r="W61" s="20" t="s">
        <v>37</v>
      </c>
      <c r="X61" s="20" t="s">
        <v>43</v>
      </c>
    </row>
    <row r="62" spans="1:24" s="22" customFormat="1" x14ac:dyDescent="0.2">
      <c r="A62" s="20">
        <f t="shared" si="1"/>
        <v>400608</v>
      </c>
      <c r="B62" s="20" t="str">
        <f t="shared" si="10"/>
        <v>hubao_name1</v>
      </c>
      <c r="C62" s="20" t="s">
        <v>74</v>
      </c>
      <c r="D62" s="20">
        <v>6</v>
      </c>
      <c r="E62" s="20">
        <f t="shared" si="15"/>
        <v>8</v>
      </c>
      <c r="F62" s="20">
        <v>720</v>
      </c>
      <c r="G62" s="20">
        <v>5850</v>
      </c>
      <c r="H62" s="20">
        <v>162</v>
      </c>
      <c r="I62" s="20">
        <v>1</v>
      </c>
      <c r="J62" s="20">
        <v>3</v>
      </c>
      <c r="K62" s="20">
        <f t="shared" si="17"/>
        <v>1</v>
      </c>
      <c r="L62" s="20">
        <f t="shared" si="17"/>
        <v>2</v>
      </c>
      <c r="M62" s="20">
        <f t="shared" si="17"/>
        <v>12</v>
      </c>
      <c r="N62" s="20"/>
      <c r="O62" s="20"/>
      <c r="P62" s="21"/>
      <c r="Q62" s="21" t="s">
        <v>96</v>
      </c>
      <c r="R62" s="6" t="s">
        <v>105</v>
      </c>
      <c r="S62" s="6" t="s">
        <v>106</v>
      </c>
      <c r="T62" s="6" t="s">
        <v>89</v>
      </c>
      <c r="U62" s="6" t="s">
        <v>89</v>
      </c>
      <c r="V62" s="6" t="s">
        <v>102</v>
      </c>
      <c r="W62" s="20" t="s">
        <v>37</v>
      </c>
      <c r="X62" s="20" t="s">
        <v>43</v>
      </c>
    </row>
    <row r="63" spans="1:24" s="22" customFormat="1" x14ac:dyDescent="0.2">
      <c r="A63" s="20">
        <f t="shared" si="1"/>
        <v>400609</v>
      </c>
      <c r="B63" s="20" t="str">
        <f t="shared" si="10"/>
        <v>hubao_name1</v>
      </c>
      <c r="C63" s="20" t="s">
        <v>74</v>
      </c>
      <c r="D63" s="20">
        <v>6</v>
      </c>
      <c r="E63" s="20">
        <f t="shared" si="15"/>
        <v>9</v>
      </c>
      <c r="F63" s="20">
        <v>760</v>
      </c>
      <c r="G63" s="20">
        <v>6150</v>
      </c>
      <c r="H63" s="20">
        <v>171</v>
      </c>
      <c r="I63" s="20">
        <v>1</v>
      </c>
      <c r="J63" s="20">
        <v>3</v>
      </c>
      <c r="K63" s="20">
        <f t="shared" si="17"/>
        <v>1</v>
      </c>
      <c r="L63" s="20">
        <f t="shared" si="17"/>
        <v>2</v>
      </c>
      <c r="M63" s="20">
        <f t="shared" si="17"/>
        <v>12</v>
      </c>
      <c r="N63" s="20"/>
      <c r="O63" s="20"/>
      <c r="P63" s="21"/>
      <c r="Q63" s="21" t="s">
        <v>96</v>
      </c>
      <c r="R63" s="6" t="s">
        <v>105</v>
      </c>
      <c r="S63" s="6" t="s">
        <v>106</v>
      </c>
      <c r="T63" s="6" t="s">
        <v>89</v>
      </c>
      <c r="U63" s="6" t="s">
        <v>89</v>
      </c>
      <c r="V63" s="6" t="s">
        <v>102</v>
      </c>
      <c r="W63" s="20" t="s">
        <v>37</v>
      </c>
      <c r="X63" s="20" t="s">
        <v>43</v>
      </c>
    </row>
    <row r="64" spans="1:24" s="22" customFormat="1" x14ac:dyDescent="0.2">
      <c r="A64" s="20">
        <f t="shared" si="1"/>
        <v>400610</v>
      </c>
      <c r="B64" s="20" t="str">
        <f t="shared" si="10"/>
        <v>hubao_name1</v>
      </c>
      <c r="C64" s="20" t="s">
        <v>74</v>
      </c>
      <c r="D64" s="20">
        <v>6</v>
      </c>
      <c r="E64" s="20">
        <f t="shared" si="15"/>
        <v>10</v>
      </c>
      <c r="F64" s="20">
        <v>800</v>
      </c>
      <c r="G64" s="20">
        <v>6450</v>
      </c>
      <c r="H64" s="20">
        <v>180</v>
      </c>
      <c r="I64" s="20">
        <v>1</v>
      </c>
      <c r="J64" s="20">
        <v>3</v>
      </c>
      <c r="K64" s="20">
        <f t="shared" si="17"/>
        <v>1</v>
      </c>
      <c r="L64" s="20">
        <f t="shared" si="17"/>
        <v>2</v>
      </c>
      <c r="M64" s="20">
        <f t="shared" si="17"/>
        <v>12</v>
      </c>
      <c r="N64" s="20"/>
      <c r="O64" s="20"/>
      <c r="P64" s="21"/>
      <c r="Q64" s="21" t="s">
        <v>96</v>
      </c>
      <c r="R64" s="6" t="s">
        <v>105</v>
      </c>
      <c r="S64" s="6" t="s">
        <v>106</v>
      </c>
      <c r="T64" s="6" t="s">
        <v>89</v>
      </c>
      <c r="U64" s="6" t="s">
        <v>89</v>
      </c>
      <c r="V64" s="6" t="s">
        <v>102</v>
      </c>
      <c r="W64" s="20" t="s">
        <v>37</v>
      </c>
      <c r="X64" s="20" t="s">
        <v>43</v>
      </c>
    </row>
    <row r="65" spans="1:24" s="22" customFormat="1" x14ac:dyDescent="0.2">
      <c r="A65" s="20">
        <f t="shared" si="1"/>
        <v>400701</v>
      </c>
      <c r="B65" s="20" t="str">
        <f t="shared" si="10"/>
        <v>xianzhen_name1</v>
      </c>
      <c r="C65" s="20" t="s">
        <v>75</v>
      </c>
      <c r="D65" s="20">
        <v>7</v>
      </c>
      <c r="E65" s="20">
        <f t="shared" si="15"/>
        <v>1</v>
      </c>
      <c r="F65" s="20">
        <v>440</v>
      </c>
      <c r="G65" s="20">
        <v>3750</v>
      </c>
      <c r="H65" s="20">
        <v>165</v>
      </c>
      <c r="I65" s="20">
        <v>1</v>
      </c>
      <c r="J65" s="20">
        <v>2</v>
      </c>
      <c r="K65" s="20">
        <v>1</v>
      </c>
      <c r="L65" s="20">
        <v>1</v>
      </c>
      <c r="M65" s="20">
        <v>10</v>
      </c>
      <c r="N65" s="20"/>
      <c r="O65" s="20"/>
      <c r="P65" s="21"/>
      <c r="Q65" s="21" t="s">
        <v>96</v>
      </c>
      <c r="R65" s="6" t="s">
        <v>105</v>
      </c>
      <c r="S65" s="6" t="s">
        <v>106</v>
      </c>
      <c r="T65" s="6" t="s">
        <v>89</v>
      </c>
      <c r="U65" s="6" t="s">
        <v>89</v>
      </c>
      <c r="V65" s="6" t="s">
        <v>102</v>
      </c>
      <c r="W65" s="20" t="s">
        <v>62</v>
      </c>
      <c r="X65" s="20" t="s">
        <v>65</v>
      </c>
    </row>
    <row r="66" spans="1:24" s="22" customFormat="1" x14ac:dyDescent="0.2">
      <c r="A66" s="20">
        <f t="shared" si="1"/>
        <v>400702</v>
      </c>
      <c r="B66" s="20" t="str">
        <f t="shared" si="10"/>
        <v>xianzhen_name1</v>
      </c>
      <c r="C66" s="20" t="s">
        <v>75</v>
      </c>
      <c r="D66" s="20">
        <v>7</v>
      </c>
      <c r="E66" s="20">
        <f t="shared" si="15"/>
        <v>2</v>
      </c>
      <c r="F66" s="20">
        <v>480</v>
      </c>
      <c r="G66" s="20">
        <v>4050</v>
      </c>
      <c r="H66" s="20">
        <v>180</v>
      </c>
      <c r="I66" s="20">
        <v>1</v>
      </c>
      <c r="J66" s="20">
        <v>2</v>
      </c>
      <c r="K66" s="20">
        <f t="shared" ref="K66:M66" si="18">K65</f>
        <v>1</v>
      </c>
      <c r="L66" s="20">
        <f t="shared" si="18"/>
        <v>1</v>
      </c>
      <c r="M66" s="20">
        <f t="shared" si="18"/>
        <v>10</v>
      </c>
      <c r="N66" s="20"/>
      <c r="O66" s="20"/>
      <c r="P66" s="21"/>
      <c r="Q66" s="21" t="s">
        <v>96</v>
      </c>
      <c r="R66" s="6" t="s">
        <v>105</v>
      </c>
      <c r="S66" s="6" t="s">
        <v>106</v>
      </c>
      <c r="T66" s="6" t="s">
        <v>89</v>
      </c>
      <c r="U66" s="6" t="s">
        <v>89</v>
      </c>
      <c r="V66" s="6" t="s">
        <v>102</v>
      </c>
      <c r="W66" s="20" t="s">
        <v>62</v>
      </c>
      <c r="X66" s="20" t="s">
        <v>65</v>
      </c>
    </row>
    <row r="67" spans="1:24" s="22" customFormat="1" x14ac:dyDescent="0.2">
      <c r="A67" s="20">
        <f t="shared" si="1"/>
        <v>400703</v>
      </c>
      <c r="B67" s="20" t="str">
        <f t="shared" si="10"/>
        <v>xianzhen_name1</v>
      </c>
      <c r="C67" s="20" t="s">
        <v>75</v>
      </c>
      <c r="D67" s="20">
        <v>7</v>
      </c>
      <c r="E67" s="20">
        <f t="shared" si="15"/>
        <v>3</v>
      </c>
      <c r="F67" s="20">
        <v>520</v>
      </c>
      <c r="G67" s="20">
        <v>4350</v>
      </c>
      <c r="H67" s="20">
        <v>195</v>
      </c>
      <c r="I67" s="20">
        <v>1</v>
      </c>
      <c r="J67" s="20">
        <v>2</v>
      </c>
      <c r="K67" s="20">
        <f t="shared" ref="K67:M74" si="19">K66</f>
        <v>1</v>
      </c>
      <c r="L67" s="20">
        <f t="shared" si="19"/>
        <v>1</v>
      </c>
      <c r="M67" s="20">
        <f t="shared" si="19"/>
        <v>10</v>
      </c>
      <c r="N67" s="20"/>
      <c r="O67" s="20"/>
      <c r="P67" s="21"/>
      <c r="Q67" s="21" t="s">
        <v>96</v>
      </c>
      <c r="R67" s="6" t="s">
        <v>105</v>
      </c>
      <c r="S67" s="6" t="s">
        <v>106</v>
      </c>
      <c r="T67" s="6" t="s">
        <v>89</v>
      </c>
      <c r="U67" s="6" t="s">
        <v>89</v>
      </c>
      <c r="V67" s="6" t="s">
        <v>102</v>
      </c>
      <c r="W67" s="20" t="s">
        <v>62</v>
      </c>
      <c r="X67" s="20" t="s">
        <v>65</v>
      </c>
    </row>
    <row r="68" spans="1:24" s="22" customFormat="1" x14ac:dyDescent="0.2">
      <c r="A68" s="20">
        <f t="shared" si="1"/>
        <v>400704</v>
      </c>
      <c r="B68" s="20" t="str">
        <f t="shared" si="10"/>
        <v>xianzhen_name1</v>
      </c>
      <c r="C68" s="20" t="s">
        <v>75</v>
      </c>
      <c r="D68" s="20">
        <v>7</v>
      </c>
      <c r="E68" s="20">
        <f t="shared" si="15"/>
        <v>4</v>
      </c>
      <c r="F68" s="20">
        <v>560</v>
      </c>
      <c r="G68" s="20">
        <v>4650</v>
      </c>
      <c r="H68" s="20">
        <v>210</v>
      </c>
      <c r="I68" s="20">
        <v>1</v>
      </c>
      <c r="J68" s="20">
        <v>2</v>
      </c>
      <c r="K68" s="20">
        <f t="shared" si="19"/>
        <v>1</v>
      </c>
      <c r="L68" s="20">
        <f t="shared" si="19"/>
        <v>1</v>
      </c>
      <c r="M68" s="20">
        <f t="shared" si="19"/>
        <v>10</v>
      </c>
      <c r="N68" s="20"/>
      <c r="O68" s="20"/>
      <c r="P68" s="21"/>
      <c r="Q68" s="21" t="s">
        <v>96</v>
      </c>
      <c r="R68" s="6" t="s">
        <v>105</v>
      </c>
      <c r="S68" s="6" t="s">
        <v>106</v>
      </c>
      <c r="T68" s="6" t="s">
        <v>89</v>
      </c>
      <c r="U68" s="6" t="s">
        <v>89</v>
      </c>
      <c r="V68" s="6" t="s">
        <v>102</v>
      </c>
      <c r="W68" s="20" t="s">
        <v>62</v>
      </c>
      <c r="X68" s="20" t="s">
        <v>65</v>
      </c>
    </row>
    <row r="69" spans="1:24" s="22" customFormat="1" x14ac:dyDescent="0.2">
      <c r="A69" s="20">
        <f t="shared" si="1"/>
        <v>400705</v>
      </c>
      <c r="B69" s="20" t="str">
        <f t="shared" si="10"/>
        <v>xianzhen_name1</v>
      </c>
      <c r="C69" s="20" t="s">
        <v>75</v>
      </c>
      <c r="D69" s="20">
        <v>7</v>
      </c>
      <c r="E69" s="20">
        <f t="shared" si="15"/>
        <v>5</v>
      </c>
      <c r="F69" s="20">
        <v>600</v>
      </c>
      <c r="G69" s="20">
        <v>4950</v>
      </c>
      <c r="H69" s="20">
        <v>225</v>
      </c>
      <c r="I69" s="20">
        <v>1</v>
      </c>
      <c r="J69" s="20">
        <v>2</v>
      </c>
      <c r="K69" s="20">
        <f t="shared" si="19"/>
        <v>1</v>
      </c>
      <c r="L69" s="20">
        <f t="shared" si="19"/>
        <v>1</v>
      </c>
      <c r="M69" s="20">
        <f t="shared" si="19"/>
        <v>10</v>
      </c>
      <c r="N69" s="20"/>
      <c r="O69" s="20"/>
      <c r="P69" s="21"/>
      <c r="Q69" s="21" t="s">
        <v>96</v>
      </c>
      <c r="R69" s="6" t="s">
        <v>105</v>
      </c>
      <c r="S69" s="6" t="s">
        <v>106</v>
      </c>
      <c r="T69" s="6" t="s">
        <v>89</v>
      </c>
      <c r="U69" s="6" t="s">
        <v>89</v>
      </c>
      <c r="V69" s="6" t="s">
        <v>102</v>
      </c>
      <c r="W69" s="20" t="s">
        <v>62</v>
      </c>
      <c r="X69" s="20" t="s">
        <v>65</v>
      </c>
    </row>
    <row r="70" spans="1:24" s="22" customFormat="1" x14ac:dyDescent="0.2">
      <c r="A70" s="20">
        <f t="shared" ref="A70:A97" si="20">400000+D70*100+E70</f>
        <v>400706</v>
      </c>
      <c r="B70" s="20" t="str">
        <f t="shared" si="10"/>
        <v>xianzhen_name1</v>
      </c>
      <c r="C70" s="20" t="s">
        <v>75</v>
      </c>
      <c r="D70" s="20">
        <v>7</v>
      </c>
      <c r="E70" s="20">
        <f t="shared" si="15"/>
        <v>6</v>
      </c>
      <c r="F70" s="20">
        <v>640</v>
      </c>
      <c r="G70" s="20">
        <v>5250</v>
      </c>
      <c r="H70" s="20">
        <v>240</v>
      </c>
      <c r="I70" s="20">
        <v>1</v>
      </c>
      <c r="J70" s="20">
        <v>2</v>
      </c>
      <c r="K70" s="20">
        <f t="shared" si="19"/>
        <v>1</v>
      </c>
      <c r="L70" s="20">
        <f t="shared" si="19"/>
        <v>1</v>
      </c>
      <c r="M70" s="20">
        <f t="shared" si="19"/>
        <v>10</v>
      </c>
      <c r="N70" s="20"/>
      <c r="O70" s="20"/>
      <c r="P70" s="21"/>
      <c r="Q70" s="21" t="s">
        <v>96</v>
      </c>
      <c r="R70" s="6" t="s">
        <v>105</v>
      </c>
      <c r="S70" s="6" t="s">
        <v>106</v>
      </c>
      <c r="T70" s="6" t="s">
        <v>89</v>
      </c>
      <c r="U70" s="6" t="s">
        <v>89</v>
      </c>
      <c r="V70" s="6" t="s">
        <v>102</v>
      </c>
      <c r="W70" s="20" t="s">
        <v>62</v>
      </c>
      <c r="X70" s="20" t="s">
        <v>65</v>
      </c>
    </row>
    <row r="71" spans="1:24" s="22" customFormat="1" x14ac:dyDescent="0.2">
      <c r="A71" s="20">
        <f t="shared" si="20"/>
        <v>400707</v>
      </c>
      <c r="B71" s="20" t="str">
        <f t="shared" si="10"/>
        <v>xianzhen_name1</v>
      </c>
      <c r="C71" s="20" t="s">
        <v>75</v>
      </c>
      <c r="D71" s="20">
        <v>7</v>
      </c>
      <c r="E71" s="20">
        <f t="shared" si="15"/>
        <v>7</v>
      </c>
      <c r="F71" s="20">
        <v>680</v>
      </c>
      <c r="G71" s="20">
        <v>5550</v>
      </c>
      <c r="H71" s="20">
        <v>255</v>
      </c>
      <c r="I71" s="20">
        <v>1</v>
      </c>
      <c r="J71" s="20">
        <v>2</v>
      </c>
      <c r="K71" s="20">
        <f t="shared" si="19"/>
        <v>1</v>
      </c>
      <c r="L71" s="20">
        <f t="shared" si="19"/>
        <v>1</v>
      </c>
      <c r="M71" s="20">
        <f t="shared" si="19"/>
        <v>10</v>
      </c>
      <c r="N71" s="20"/>
      <c r="O71" s="20"/>
      <c r="P71" s="21"/>
      <c r="Q71" s="21" t="s">
        <v>96</v>
      </c>
      <c r="R71" s="6" t="s">
        <v>105</v>
      </c>
      <c r="S71" s="6" t="s">
        <v>106</v>
      </c>
      <c r="T71" s="6" t="s">
        <v>89</v>
      </c>
      <c r="U71" s="6" t="s">
        <v>89</v>
      </c>
      <c r="V71" s="6" t="s">
        <v>102</v>
      </c>
      <c r="W71" s="20" t="s">
        <v>62</v>
      </c>
      <c r="X71" s="20" t="s">
        <v>65</v>
      </c>
    </row>
    <row r="72" spans="1:24" s="22" customFormat="1" x14ac:dyDescent="0.2">
      <c r="A72" s="20">
        <f t="shared" si="20"/>
        <v>400708</v>
      </c>
      <c r="B72" s="20" t="str">
        <f t="shared" si="10"/>
        <v>xianzhen_name1</v>
      </c>
      <c r="C72" s="20" t="s">
        <v>75</v>
      </c>
      <c r="D72" s="20">
        <v>7</v>
      </c>
      <c r="E72" s="20">
        <f t="shared" si="15"/>
        <v>8</v>
      </c>
      <c r="F72" s="20">
        <v>720</v>
      </c>
      <c r="G72" s="20">
        <v>5850</v>
      </c>
      <c r="H72" s="20">
        <v>270</v>
      </c>
      <c r="I72" s="20">
        <v>1</v>
      </c>
      <c r="J72" s="20">
        <v>2</v>
      </c>
      <c r="K72" s="20">
        <f t="shared" si="19"/>
        <v>1</v>
      </c>
      <c r="L72" s="20">
        <f t="shared" si="19"/>
        <v>1</v>
      </c>
      <c r="M72" s="20">
        <f t="shared" si="19"/>
        <v>10</v>
      </c>
      <c r="N72" s="20"/>
      <c r="O72" s="20"/>
      <c r="P72" s="21"/>
      <c r="Q72" s="21" t="s">
        <v>96</v>
      </c>
      <c r="R72" s="6" t="s">
        <v>105</v>
      </c>
      <c r="S72" s="6" t="s">
        <v>106</v>
      </c>
      <c r="T72" s="6" t="s">
        <v>89</v>
      </c>
      <c r="U72" s="6" t="s">
        <v>89</v>
      </c>
      <c r="V72" s="6" t="s">
        <v>102</v>
      </c>
      <c r="W72" s="20" t="s">
        <v>62</v>
      </c>
      <c r="X72" s="20" t="s">
        <v>65</v>
      </c>
    </row>
    <row r="73" spans="1:24" s="22" customFormat="1" x14ac:dyDescent="0.2">
      <c r="A73" s="20">
        <f t="shared" si="20"/>
        <v>400709</v>
      </c>
      <c r="B73" s="20" t="str">
        <f t="shared" si="10"/>
        <v>xianzhen_name1</v>
      </c>
      <c r="C73" s="20" t="s">
        <v>75</v>
      </c>
      <c r="D73" s="20">
        <v>7</v>
      </c>
      <c r="E73" s="20">
        <f t="shared" si="15"/>
        <v>9</v>
      </c>
      <c r="F73" s="20">
        <v>760</v>
      </c>
      <c r="G73" s="20">
        <v>6150</v>
      </c>
      <c r="H73" s="20">
        <v>285</v>
      </c>
      <c r="I73" s="20">
        <v>1</v>
      </c>
      <c r="J73" s="20">
        <v>2</v>
      </c>
      <c r="K73" s="20">
        <f t="shared" si="19"/>
        <v>1</v>
      </c>
      <c r="L73" s="20">
        <f t="shared" si="19"/>
        <v>1</v>
      </c>
      <c r="M73" s="20">
        <f t="shared" si="19"/>
        <v>10</v>
      </c>
      <c r="N73" s="20"/>
      <c r="O73" s="20"/>
      <c r="P73" s="21"/>
      <c r="Q73" s="21" t="s">
        <v>96</v>
      </c>
      <c r="R73" s="6" t="s">
        <v>105</v>
      </c>
      <c r="S73" s="6" t="s">
        <v>106</v>
      </c>
      <c r="T73" s="6" t="s">
        <v>89</v>
      </c>
      <c r="U73" s="6" t="s">
        <v>89</v>
      </c>
      <c r="V73" s="6" t="s">
        <v>102</v>
      </c>
      <c r="W73" s="20" t="s">
        <v>62</v>
      </c>
      <c r="X73" s="20" t="s">
        <v>65</v>
      </c>
    </row>
    <row r="74" spans="1:24" s="22" customFormat="1" x14ac:dyDescent="0.2">
      <c r="A74" s="20">
        <f t="shared" si="20"/>
        <v>400710</v>
      </c>
      <c r="B74" s="20" t="str">
        <f t="shared" si="10"/>
        <v>xianzhen_name1</v>
      </c>
      <c r="C74" s="20" t="s">
        <v>75</v>
      </c>
      <c r="D74" s="20">
        <v>7</v>
      </c>
      <c r="E74" s="20">
        <f t="shared" si="15"/>
        <v>10</v>
      </c>
      <c r="F74" s="20">
        <v>800</v>
      </c>
      <c r="G74" s="20">
        <v>6450</v>
      </c>
      <c r="H74" s="20">
        <v>300</v>
      </c>
      <c r="I74" s="20">
        <v>1</v>
      </c>
      <c r="J74" s="20">
        <v>2</v>
      </c>
      <c r="K74" s="20">
        <f t="shared" si="19"/>
        <v>1</v>
      </c>
      <c r="L74" s="20">
        <f t="shared" si="19"/>
        <v>1</v>
      </c>
      <c r="M74" s="20">
        <f t="shared" si="19"/>
        <v>10</v>
      </c>
      <c r="N74" s="20"/>
      <c r="O74" s="20"/>
      <c r="P74" s="21"/>
      <c r="Q74" s="21" t="s">
        <v>96</v>
      </c>
      <c r="R74" s="6" t="s">
        <v>105</v>
      </c>
      <c r="S74" s="6" t="s">
        <v>106</v>
      </c>
      <c r="T74" s="6" t="s">
        <v>89</v>
      </c>
      <c r="U74" s="6" t="s">
        <v>89</v>
      </c>
      <c r="V74" s="6" t="s">
        <v>102</v>
      </c>
      <c r="W74" s="20" t="s">
        <v>62</v>
      </c>
      <c r="X74" s="20" t="s">
        <v>65</v>
      </c>
    </row>
    <row r="75" spans="1:24" s="22" customFormat="1" x14ac:dyDescent="0.2">
      <c r="A75" s="20">
        <f t="shared" si="20"/>
        <v>400801</v>
      </c>
      <c r="B75" s="20" t="str">
        <f t="shared" si="10"/>
        <v>daji_name1</v>
      </c>
      <c r="C75" s="20" t="s">
        <v>76</v>
      </c>
      <c r="D75" s="20">
        <v>8</v>
      </c>
      <c r="E75" s="20">
        <f t="shared" si="15"/>
        <v>1</v>
      </c>
      <c r="F75" s="20">
        <v>440</v>
      </c>
      <c r="G75" s="20">
        <v>3750</v>
      </c>
      <c r="H75" s="20">
        <v>99</v>
      </c>
      <c r="I75" s="20">
        <v>1</v>
      </c>
      <c r="J75" s="20">
        <v>2</v>
      </c>
      <c r="K75" s="20">
        <v>1</v>
      </c>
      <c r="L75" s="20">
        <v>2</v>
      </c>
      <c r="M75" s="20">
        <v>10</v>
      </c>
      <c r="N75" s="20"/>
      <c r="O75" s="20"/>
      <c r="P75" s="21"/>
      <c r="Q75" s="21" t="s">
        <v>96</v>
      </c>
      <c r="R75" s="6" t="s">
        <v>105</v>
      </c>
      <c r="S75" s="6" t="s">
        <v>106</v>
      </c>
      <c r="T75" s="6" t="s">
        <v>89</v>
      </c>
      <c r="U75" s="6" t="s">
        <v>89</v>
      </c>
      <c r="V75" s="6" t="s">
        <v>102</v>
      </c>
      <c r="W75" s="20" t="s">
        <v>63</v>
      </c>
      <c r="X75" s="20" t="s">
        <v>66</v>
      </c>
    </row>
    <row r="76" spans="1:24" s="22" customFormat="1" x14ac:dyDescent="0.2">
      <c r="A76" s="20">
        <f t="shared" si="20"/>
        <v>400802</v>
      </c>
      <c r="B76" s="20" t="str">
        <f t="shared" si="10"/>
        <v>daji_name1</v>
      </c>
      <c r="C76" s="20" t="s">
        <v>76</v>
      </c>
      <c r="D76" s="20">
        <v>8</v>
      </c>
      <c r="E76" s="20">
        <f t="shared" si="15"/>
        <v>2</v>
      </c>
      <c r="F76" s="20">
        <v>480</v>
      </c>
      <c r="G76" s="20">
        <v>4050</v>
      </c>
      <c r="H76" s="20">
        <v>108</v>
      </c>
      <c r="I76" s="20">
        <v>1</v>
      </c>
      <c r="J76" s="20">
        <v>2</v>
      </c>
      <c r="K76" s="20">
        <f t="shared" ref="K76:M76" si="21">K75</f>
        <v>1</v>
      </c>
      <c r="L76" s="20">
        <f t="shared" si="21"/>
        <v>2</v>
      </c>
      <c r="M76" s="20">
        <f t="shared" si="21"/>
        <v>10</v>
      </c>
      <c r="N76" s="20"/>
      <c r="O76" s="20"/>
      <c r="P76" s="21"/>
      <c r="Q76" s="21" t="s">
        <v>96</v>
      </c>
      <c r="R76" s="6" t="s">
        <v>105</v>
      </c>
      <c r="S76" s="6" t="s">
        <v>106</v>
      </c>
      <c r="T76" s="6" t="s">
        <v>89</v>
      </c>
      <c r="U76" s="6" t="s">
        <v>89</v>
      </c>
      <c r="V76" s="6" t="s">
        <v>102</v>
      </c>
      <c r="W76" s="20" t="s">
        <v>63</v>
      </c>
      <c r="X76" s="20" t="s">
        <v>66</v>
      </c>
    </row>
    <row r="77" spans="1:24" s="22" customFormat="1" x14ac:dyDescent="0.2">
      <c r="A77" s="20">
        <f t="shared" si="20"/>
        <v>400803</v>
      </c>
      <c r="B77" s="20" t="str">
        <f t="shared" si="10"/>
        <v>daji_name1</v>
      </c>
      <c r="C77" s="20" t="s">
        <v>76</v>
      </c>
      <c r="D77" s="20">
        <v>8</v>
      </c>
      <c r="E77" s="20">
        <f t="shared" si="15"/>
        <v>3</v>
      </c>
      <c r="F77" s="20">
        <v>520</v>
      </c>
      <c r="G77" s="20">
        <v>4350</v>
      </c>
      <c r="H77" s="20">
        <v>117</v>
      </c>
      <c r="I77" s="20">
        <v>1</v>
      </c>
      <c r="J77" s="20">
        <v>2</v>
      </c>
      <c r="K77" s="20">
        <f t="shared" ref="K77:M84" si="22">K76</f>
        <v>1</v>
      </c>
      <c r="L77" s="20">
        <f t="shared" si="22"/>
        <v>2</v>
      </c>
      <c r="M77" s="20">
        <f t="shared" si="22"/>
        <v>10</v>
      </c>
      <c r="N77" s="20"/>
      <c r="O77" s="20"/>
      <c r="P77" s="21"/>
      <c r="Q77" s="21" t="s">
        <v>96</v>
      </c>
      <c r="R77" s="6" t="s">
        <v>105</v>
      </c>
      <c r="S77" s="6" t="s">
        <v>106</v>
      </c>
      <c r="T77" s="6" t="s">
        <v>89</v>
      </c>
      <c r="U77" s="6" t="s">
        <v>89</v>
      </c>
      <c r="V77" s="6" t="s">
        <v>102</v>
      </c>
      <c r="W77" s="20" t="s">
        <v>63</v>
      </c>
      <c r="X77" s="20" t="s">
        <v>66</v>
      </c>
    </row>
    <row r="78" spans="1:24" s="22" customFormat="1" x14ac:dyDescent="0.2">
      <c r="A78" s="20">
        <f t="shared" si="20"/>
        <v>400804</v>
      </c>
      <c r="B78" s="20" t="str">
        <f t="shared" si="10"/>
        <v>daji_name1</v>
      </c>
      <c r="C78" s="20" t="s">
        <v>76</v>
      </c>
      <c r="D78" s="20">
        <v>8</v>
      </c>
      <c r="E78" s="20">
        <f t="shared" si="15"/>
        <v>4</v>
      </c>
      <c r="F78" s="20">
        <v>560</v>
      </c>
      <c r="G78" s="20">
        <v>4650</v>
      </c>
      <c r="H78" s="20">
        <v>126</v>
      </c>
      <c r="I78" s="20">
        <v>1</v>
      </c>
      <c r="J78" s="20">
        <v>2</v>
      </c>
      <c r="K78" s="20">
        <f t="shared" si="22"/>
        <v>1</v>
      </c>
      <c r="L78" s="20">
        <f t="shared" si="22"/>
        <v>2</v>
      </c>
      <c r="M78" s="20">
        <f t="shared" si="22"/>
        <v>10</v>
      </c>
      <c r="N78" s="20"/>
      <c r="O78" s="20"/>
      <c r="P78" s="21"/>
      <c r="Q78" s="21" t="s">
        <v>96</v>
      </c>
      <c r="R78" s="6" t="s">
        <v>105</v>
      </c>
      <c r="S78" s="6" t="s">
        <v>106</v>
      </c>
      <c r="T78" s="6" t="s">
        <v>89</v>
      </c>
      <c r="U78" s="6" t="s">
        <v>89</v>
      </c>
      <c r="V78" s="6" t="s">
        <v>102</v>
      </c>
      <c r="W78" s="20" t="s">
        <v>63</v>
      </c>
      <c r="X78" s="20" t="s">
        <v>66</v>
      </c>
    </row>
    <row r="79" spans="1:24" s="22" customFormat="1" x14ac:dyDescent="0.2">
      <c r="A79" s="20">
        <f t="shared" si="20"/>
        <v>400805</v>
      </c>
      <c r="B79" s="20" t="str">
        <f t="shared" si="10"/>
        <v>daji_name1</v>
      </c>
      <c r="C79" s="20" t="s">
        <v>76</v>
      </c>
      <c r="D79" s="20">
        <v>8</v>
      </c>
      <c r="E79" s="20">
        <f t="shared" si="15"/>
        <v>5</v>
      </c>
      <c r="F79" s="20">
        <v>600</v>
      </c>
      <c r="G79" s="20">
        <v>4950</v>
      </c>
      <c r="H79" s="20">
        <v>135</v>
      </c>
      <c r="I79" s="20">
        <v>1</v>
      </c>
      <c r="J79" s="20">
        <v>2</v>
      </c>
      <c r="K79" s="20">
        <f t="shared" si="22"/>
        <v>1</v>
      </c>
      <c r="L79" s="20">
        <f t="shared" si="22"/>
        <v>2</v>
      </c>
      <c r="M79" s="20">
        <f t="shared" si="22"/>
        <v>10</v>
      </c>
      <c r="N79" s="20"/>
      <c r="O79" s="20"/>
      <c r="P79" s="21"/>
      <c r="Q79" s="21" t="s">
        <v>96</v>
      </c>
      <c r="R79" s="6" t="s">
        <v>105</v>
      </c>
      <c r="S79" s="6" t="s">
        <v>106</v>
      </c>
      <c r="T79" s="6" t="s">
        <v>89</v>
      </c>
      <c r="U79" s="6" t="s">
        <v>89</v>
      </c>
      <c r="V79" s="6" t="s">
        <v>102</v>
      </c>
      <c r="W79" s="20" t="s">
        <v>63</v>
      </c>
      <c r="X79" s="20" t="s">
        <v>66</v>
      </c>
    </row>
    <row r="80" spans="1:24" s="22" customFormat="1" x14ac:dyDescent="0.2">
      <c r="A80" s="20">
        <f t="shared" si="20"/>
        <v>400806</v>
      </c>
      <c r="B80" s="20" t="str">
        <f t="shared" si="10"/>
        <v>daji_name1</v>
      </c>
      <c r="C80" s="20" t="s">
        <v>76</v>
      </c>
      <c r="D80" s="20">
        <v>8</v>
      </c>
      <c r="E80" s="20">
        <f>IF(D80=D79,E79+1,1)</f>
        <v>6</v>
      </c>
      <c r="F80" s="20">
        <v>640</v>
      </c>
      <c r="G80" s="20">
        <v>5250</v>
      </c>
      <c r="H80" s="20">
        <v>144</v>
      </c>
      <c r="I80" s="20">
        <v>1</v>
      </c>
      <c r="J80" s="20">
        <v>2</v>
      </c>
      <c r="K80" s="20">
        <f t="shared" si="22"/>
        <v>1</v>
      </c>
      <c r="L80" s="20">
        <f t="shared" si="22"/>
        <v>2</v>
      </c>
      <c r="M80" s="20">
        <f t="shared" si="22"/>
        <v>10</v>
      </c>
      <c r="N80" s="20"/>
      <c r="O80" s="20"/>
      <c r="P80" s="21"/>
      <c r="Q80" s="21" t="s">
        <v>96</v>
      </c>
      <c r="R80" s="6" t="s">
        <v>105</v>
      </c>
      <c r="S80" s="6" t="s">
        <v>106</v>
      </c>
      <c r="T80" s="6" t="s">
        <v>89</v>
      </c>
      <c r="U80" s="6" t="s">
        <v>89</v>
      </c>
      <c r="V80" s="6" t="s">
        <v>102</v>
      </c>
      <c r="W80" s="20" t="s">
        <v>63</v>
      </c>
      <c r="X80" s="20" t="s">
        <v>66</v>
      </c>
    </row>
    <row r="81" spans="1:24" s="22" customFormat="1" x14ac:dyDescent="0.2">
      <c r="A81" s="20">
        <f t="shared" si="20"/>
        <v>400807</v>
      </c>
      <c r="B81" s="20" t="str">
        <f t="shared" si="10"/>
        <v>daji_name1</v>
      </c>
      <c r="C81" s="20" t="s">
        <v>76</v>
      </c>
      <c r="D81" s="20">
        <v>8</v>
      </c>
      <c r="E81" s="20">
        <f t="shared" si="15"/>
        <v>7</v>
      </c>
      <c r="F81" s="20">
        <v>680</v>
      </c>
      <c r="G81" s="20">
        <v>5550</v>
      </c>
      <c r="H81" s="20">
        <v>153</v>
      </c>
      <c r="I81" s="20">
        <v>1</v>
      </c>
      <c r="J81" s="20">
        <v>2</v>
      </c>
      <c r="K81" s="20">
        <f t="shared" si="22"/>
        <v>1</v>
      </c>
      <c r="L81" s="20">
        <f t="shared" si="22"/>
        <v>2</v>
      </c>
      <c r="M81" s="20">
        <f t="shared" si="22"/>
        <v>10</v>
      </c>
      <c r="N81" s="20"/>
      <c r="O81" s="20"/>
      <c r="P81" s="21"/>
      <c r="Q81" s="21" t="s">
        <v>96</v>
      </c>
      <c r="R81" s="6" t="s">
        <v>105</v>
      </c>
      <c r="S81" s="6" t="s">
        <v>106</v>
      </c>
      <c r="T81" s="6" t="s">
        <v>89</v>
      </c>
      <c r="U81" s="6" t="s">
        <v>89</v>
      </c>
      <c r="V81" s="6" t="s">
        <v>102</v>
      </c>
      <c r="W81" s="20" t="s">
        <v>63</v>
      </c>
      <c r="X81" s="20" t="s">
        <v>66</v>
      </c>
    </row>
    <row r="82" spans="1:24" s="22" customFormat="1" x14ac:dyDescent="0.2">
      <c r="A82" s="20">
        <f t="shared" si="20"/>
        <v>400808</v>
      </c>
      <c r="B82" s="20" t="str">
        <f t="shared" si="10"/>
        <v>daji_name1</v>
      </c>
      <c r="C82" s="20" t="s">
        <v>76</v>
      </c>
      <c r="D82" s="20">
        <v>8</v>
      </c>
      <c r="E82" s="20">
        <f t="shared" si="15"/>
        <v>8</v>
      </c>
      <c r="F82" s="20">
        <v>720</v>
      </c>
      <c r="G82" s="20">
        <v>5850</v>
      </c>
      <c r="H82" s="20">
        <v>162</v>
      </c>
      <c r="I82" s="20">
        <v>1</v>
      </c>
      <c r="J82" s="20">
        <v>2</v>
      </c>
      <c r="K82" s="20">
        <f t="shared" si="22"/>
        <v>1</v>
      </c>
      <c r="L82" s="20">
        <f t="shared" si="22"/>
        <v>2</v>
      </c>
      <c r="M82" s="20">
        <f t="shared" si="22"/>
        <v>10</v>
      </c>
      <c r="N82" s="20"/>
      <c r="O82" s="20"/>
      <c r="P82" s="21"/>
      <c r="Q82" s="21" t="s">
        <v>96</v>
      </c>
      <c r="R82" s="6" t="s">
        <v>105</v>
      </c>
      <c r="S82" s="6" t="s">
        <v>106</v>
      </c>
      <c r="T82" s="6" t="s">
        <v>89</v>
      </c>
      <c r="U82" s="6" t="s">
        <v>89</v>
      </c>
      <c r="V82" s="6" t="s">
        <v>102</v>
      </c>
      <c r="W82" s="20" t="s">
        <v>63</v>
      </c>
      <c r="X82" s="20" t="s">
        <v>66</v>
      </c>
    </row>
    <row r="83" spans="1:24" s="22" customFormat="1" x14ac:dyDescent="0.2">
      <c r="A83" s="20">
        <f t="shared" si="20"/>
        <v>400809</v>
      </c>
      <c r="B83" s="20" t="str">
        <f t="shared" si="10"/>
        <v>daji_name1</v>
      </c>
      <c r="C83" s="20" t="s">
        <v>76</v>
      </c>
      <c r="D83" s="20">
        <v>8</v>
      </c>
      <c r="E83" s="20">
        <f t="shared" si="15"/>
        <v>9</v>
      </c>
      <c r="F83" s="20">
        <v>760</v>
      </c>
      <c r="G83" s="20">
        <v>6150</v>
      </c>
      <c r="H83" s="20">
        <v>171</v>
      </c>
      <c r="I83" s="20">
        <v>1</v>
      </c>
      <c r="J83" s="20">
        <v>2</v>
      </c>
      <c r="K83" s="20">
        <f t="shared" si="22"/>
        <v>1</v>
      </c>
      <c r="L83" s="20">
        <f t="shared" si="22"/>
        <v>2</v>
      </c>
      <c r="M83" s="20">
        <f t="shared" si="22"/>
        <v>10</v>
      </c>
      <c r="N83" s="20"/>
      <c r="O83" s="20"/>
      <c r="P83" s="21"/>
      <c r="Q83" s="21" t="s">
        <v>96</v>
      </c>
      <c r="R83" s="6" t="s">
        <v>105</v>
      </c>
      <c r="S83" s="6" t="s">
        <v>106</v>
      </c>
      <c r="T83" s="6" t="s">
        <v>89</v>
      </c>
      <c r="U83" s="6" t="s">
        <v>89</v>
      </c>
      <c r="V83" s="6" t="s">
        <v>102</v>
      </c>
      <c r="W83" s="20" t="s">
        <v>63</v>
      </c>
      <c r="X83" s="20" t="s">
        <v>66</v>
      </c>
    </row>
    <row r="84" spans="1:24" s="22" customFormat="1" x14ac:dyDescent="0.2">
      <c r="A84" s="20">
        <f t="shared" si="20"/>
        <v>400810</v>
      </c>
      <c r="B84" s="20" t="str">
        <f t="shared" si="10"/>
        <v>daji_name1</v>
      </c>
      <c r="C84" s="20" t="s">
        <v>76</v>
      </c>
      <c r="D84" s="20">
        <v>8</v>
      </c>
      <c r="E84" s="20">
        <f t="shared" si="15"/>
        <v>10</v>
      </c>
      <c r="F84" s="20">
        <v>800</v>
      </c>
      <c r="G84" s="20">
        <v>6450</v>
      </c>
      <c r="H84" s="20">
        <v>180</v>
      </c>
      <c r="I84" s="20">
        <v>1</v>
      </c>
      <c r="J84" s="20">
        <v>2</v>
      </c>
      <c r="K84" s="20">
        <f t="shared" si="22"/>
        <v>1</v>
      </c>
      <c r="L84" s="20">
        <f t="shared" si="22"/>
        <v>2</v>
      </c>
      <c r="M84" s="20">
        <f t="shared" si="22"/>
        <v>10</v>
      </c>
      <c r="N84" s="20"/>
      <c r="O84" s="20"/>
      <c r="P84" s="21"/>
      <c r="Q84" s="21" t="s">
        <v>96</v>
      </c>
      <c r="R84" s="6" t="s">
        <v>105</v>
      </c>
      <c r="S84" s="6" t="s">
        <v>106</v>
      </c>
      <c r="T84" s="6" t="s">
        <v>89</v>
      </c>
      <c r="U84" s="6" t="s">
        <v>89</v>
      </c>
      <c r="V84" s="6" t="s">
        <v>102</v>
      </c>
      <c r="W84" s="20" t="s">
        <v>63</v>
      </c>
      <c r="X84" s="20" t="s">
        <v>66</v>
      </c>
    </row>
    <row r="85" spans="1:24" s="22" customFormat="1" x14ac:dyDescent="0.2">
      <c r="A85" s="20">
        <f t="shared" si="20"/>
        <v>400901</v>
      </c>
      <c r="B85" s="20" t="str">
        <f t="shared" si="10"/>
        <v>wudang_name1</v>
      </c>
      <c r="C85" s="20" t="s">
        <v>77</v>
      </c>
      <c r="D85" s="20">
        <v>9</v>
      </c>
      <c r="E85" s="20">
        <f t="shared" si="15"/>
        <v>1</v>
      </c>
      <c r="F85" s="20">
        <v>396</v>
      </c>
      <c r="G85" s="20">
        <v>1875</v>
      </c>
      <c r="H85" s="20">
        <v>33</v>
      </c>
      <c r="I85" s="20">
        <v>1.5</v>
      </c>
      <c r="J85" s="20">
        <v>1</v>
      </c>
      <c r="K85" s="20">
        <v>2</v>
      </c>
      <c r="L85" s="20">
        <v>5</v>
      </c>
      <c r="M85" s="20">
        <v>15</v>
      </c>
      <c r="N85" s="20"/>
      <c r="O85" s="20"/>
      <c r="P85" s="21"/>
      <c r="Q85" s="21" t="s">
        <v>96</v>
      </c>
      <c r="R85" s="6" t="s">
        <v>105</v>
      </c>
      <c r="S85" s="6" t="s">
        <v>106</v>
      </c>
      <c r="T85" s="6" t="s">
        <v>89</v>
      </c>
      <c r="U85" s="6" t="s">
        <v>89</v>
      </c>
      <c r="V85" s="6" t="s">
        <v>102</v>
      </c>
      <c r="W85" s="20" t="s">
        <v>64</v>
      </c>
      <c r="X85" s="20" t="s">
        <v>67</v>
      </c>
    </row>
    <row r="86" spans="1:24" s="22" customFormat="1" x14ac:dyDescent="0.2">
      <c r="A86" s="20">
        <f t="shared" si="20"/>
        <v>400902</v>
      </c>
      <c r="B86" s="20" t="str">
        <f t="shared" si="10"/>
        <v>wudang_name1</v>
      </c>
      <c r="C86" s="20" t="s">
        <v>77</v>
      </c>
      <c r="D86" s="20">
        <v>9</v>
      </c>
      <c r="E86" s="20">
        <f t="shared" si="15"/>
        <v>2</v>
      </c>
      <c r="F86" s="20">
        <v>432</v>
      </c>
      <c r="G86" s="20">
        <v>2025</v>
      </c>
      <c r="H86" s="20">
        <v>36</v>
      </c>
      <c r="I86" s="20">
        <v>1.5</v>
      </c>
      <c r="J86" s="20">
        <v>1</v>
      </c>
      <c r="K86" s="20">
        <f t="shared" ref="K86:M86" si="23">K85</f>
        <v>2</v>
      </c>
      <c r="L86" s="20">
        <f t="shared" si="23"/>
        <v>5</v>
      </c>
      <c r="M86" s="20">
        <f t="shared" si="23"/>
        <v>15</v>
      </c>
      <c r="N86" s="20"/>
      <c r="O86" s="20"/>
      <c r="P86" s="21"/>
      <c r="Q86" s="21" t="s">
        <v>96</v>
      </c>
      <c r="R86" s="6" t="s">
        <v>105</v>
      </c>
      <c r="S86" s="6" t="s">
        <v>106</v>
      </c>
      <c r="T86" s="6" t="s">
        <v>89</v>
      </c>
      <c r="U86" s="6" t="s">
        <v>89</v>
      </c>
      <c r="V86" s="6" t="s">
        <v>102</v>
      </c>
      <c r="W86" s="20" t="s">
        <v>64</v>
      </c>
      <c r="X86" s="20" t="s">
        <v>67</v>
      </c>
    </row>
    <row r="87" spans="1:24" s="22" customFormat="1" x14ac:dyDescent="0.2">
      <c r="A87" s="20">
        <f t="shared" si="20"/>
        <v>400903</v>
      </c>
      <c r="B87" s="20" t="str">
        <f t="shared" si="10"/>
        <v>wudang_name1</v>
      </c>
      <c r="C87" s="20" t="s">
        <v>77</v>
      </c>
      <c r="D87" s="20">
        <v>9</v>
      </c>
      <c r="E87" s="20">
        <f t="shared" si="15"/>
        <v>3</v>
      </c>
      <c r="F87" s="20">
        <v>468</v>
      </c>
      <c r="G87" s="20">
        <v>2175</v>
      </c>
      <c r="H87" s="20">
        <v>39</v>
      </c>
      <c r="I87" s="20">
        <v>1.5</v>
      </c>
      <c r="J87" s="20">
        <v>1</v>
      </c>
      <c r="K87" s="20">
        <f t="shared" ref="K87:M94" si="24">K86</f>
        <v>2</v>
      </c>
      <c r="L87" s="20">
        <f t="shared" si="24"/>
        <v>5</v>
      </c>
      <c r="M87" s="20">
        <f t="shared" si="24"/>
        <v>15</v>
      </c>
      <c r="N87" s="20"/>
      <c r="O87" s="20"/>
      <c r="P87" s="21"/>
      <c r="Q87" s="21" t="s">
        <v>96</v>
      </c>
      <c r="R87" s="6" t="s">
        <v>105</v>
      </c>
      <c r="S87" s="6" t="s">
        <v>106</v>
      </c>
      <c r="T87" s="6" t="s">
        <v>89</v>
      </c>
      <c r="U87" s="6" t="s">
        <v>89</v>
      </c>
      <c r="V87" s="6" t="s">
        <v>102</v>
      </c>
      <c r="W87" s="20" t="s">
        <v>64</v>
      </c>
      <c r="X87" s="20" t="s">
        <v>67</v>
      </c>
    </row>
    <row r="88" spans="1:24" s="22" customFormat="1" x14ac:dyDescent="0.2">
      <c r="A88" s="20">
        <f t="shared" si="20"/>
        <v>400904</v>
      </c>
      <c r="B88" s="20" t="str">
        <f t="shared" si="10"/>
        <v>wudang_name1</v>
      </c>
      <c r="C88" s="20" t="s">
        <v>77</v>
      </c>
      <c r="D88" s="20">
        <v>9</v>
      </c>
      <c r="E88" s="20">
        <f t="shared" si="15"/>
        <v>4</v>
      </c>
      <c r="F88" s="20">
        <v>504</v>
      </c>
      <c r="G88" s="20">
        <v>2325</v>
      </c>
      <c r="H88" s="20">
        <v>42</v>
      </c>
      <c r="I88" s="20">
        <v>1.5</v>
      </c>
      <c r="J88" s="20">
        <v>1</v>
      </c>
      <c r="K88" s="20">
        <f t="shared" si="24"/>
        <v>2</v>
      </c>
      <c r="L88" s="20">
        <f t="shared" si="24"/>
        <v>5</v>
      </c>
      <c r="M88" s="20">
        <f t="shared" si="24"/>
        <v>15</v>
      </c>
      <c r="N88" s="20"/>
      <c r="O88" s="20"/>
      <c r="P88" s="21"/>
      <c r="Q88" s="21" t="s">
        <v>96</v>
      </c>
      <c r="R88" s="6" t="s">
        <v>105</v>
      </c>
      <c r="S88" s="6" t="s">
        <v>106</v>
      </c>
      <c r="T88" s="6" t="s">
        <v>89</v>
      </c>
      <c r="U88" s="6" t="s">
        <v>89</v>
      </c>
      <c r="V88" s="6" t="s">
        <v>102</v>
      </c>
      <c r="W88" s="20" t="s">
        <v>64</v>
      </c>
      <c r="X88" s="20" t="s">
        <v>67</v>
      </c>
    </row>
    <row r="89" spans="1:24" s="22" customFormat="1" x14ac:dyDescent="0.2">
      <c r="A89" s="20">
        <f t="shared" si="20"/>
        <v>400905</v>
      </c>
      <c r="B89" s="20" t="str">
        <f t="shared" si="10"/>
        <v>wudang_name1</v>
      </c>
      <c r="C89" s="20" t="s">
        <v>77</v>
      </c>
      <c r="D89" s="20">
        <v>9</v>
      </c>
      <c r="E89" s="20">
        <f t="shared" si="15"/>
        <v>5</v>
      </c>
      <c r="F89" s="20">
        <v>540</v>
      </c>
      <c r="G89" s="20">
        <v>2475</v>
      </c>
      <c r="H89" s="20">
        <v>45</v>
      </c>
      <c r="I89" s="20">
        <v>1.5</v>
      </c>
      <c r="J89" s="20">
        <v>1</v>
      </c>
      <c r="K89" s="20">
        <f t="shared" si="24"/>
        <v>2</v>
      </c>
      <c r="L89" s="20">
        <f t="shared" si="24"/>
        <v>5</v>
      </c>
      <c r="M89" s="20">
        <f t="shared" si="24"/>
        <v>15</v>
      </c>
      <c r="N89" s="20"/>
      <c r="O89" s="20"/>
      <c r="P89" s="21"/>
      <c r="Q89" s="21" t="s">
        <v>96</v>
      </c>
      <c r="R89" s="6" t="s">
        <v>105</v>
      </c>
      <c r="S89" s="6" t="s">
        <v>106</v>
      </c>
      <c r="T89" s="6" t="s">
        <v>89</v>
      </c>
      <c r="U89" s="6" t="s">
        <v>89</v>
      </c>
      <c r="V89" s="6" t="s">
        <v>102</v>
      </c>
      <c r="W89" s="20" t="s">
        <v>64</v>
      </c>
      <c r="X89" s="20" t="s">
        <v>67</v>
      </c>
    </row>
    <row r="90" spans="1:24" s="22" customFormat="1" x14ac:dyDescent="0.2">
      <c r="A90" s="20">
        <f t="shared" si="20"/>
        <v>400906</v>
      </c>
      <c r="B90" s="20" t="str">
        <f t="shared" si="10"/>
        <v>wudang_name1</v>
      </c>
      <c r="C90" s="20" t="s">
        <v>77</v>
      </c>
      <c r="D90" s="20">
        <v>9</v>
      </c>
      <c r="E90" s="20">
        <f t="shared" si="15"/>
        <v>6</v>
      </c>
      <c r="F90" s="20">
        <v>576</v>
      </c>
      <c r="G90" s="20">
        <v>2625</v>
      </c>
      <c r="H90" s="20">
        <v>48</v>
      </c>
      <c r="I90" s="20">
        <v>1.5</v>
      </c>
      <c r="J90" s="20">
        <v>1</v>
      </c>
      <c r="K90" s="20">
        <f t="shared" si="24"/>
        <v>2</v>
      </c>
      <c r="L90" s="20">
        <f t="shared" si="24"/>
        <v>5</v>
      </c>
      <c r="M90" s="20">
        <f t="shared" si="24"/>
        <v>15</v>
      </c>
      <c r="N90" s="20"/>
      <c r="O90" s="20"/>
      <c r="P90" s="21"/>
      <c r="Q90" s="21" t="s">
        <v>96</v>
      </c>
      <c r="R90" s="6" t="s">
        <v>105</v>
      </c>
      <c r="S90" s="6" t="s">
        <v>106</v>
      </c>
      <c r="T90" s="6" t="s">
        <v>89</v>
      </c>
      <c r="U90" s="6" t="s">
        <v>89</v>
      </c>
      <c r="V90" s="6" t="s">
        <v>102</v>
      </c>
      <c r="W90" s="20" t="s">
        <v>64</v>
      </c>
      <c r="X90" s="20" t="s">
        <v>67</v>
      </c>
    </row>
    <row r="91" spans="1:24" s="22" customFormat="1" x14ac:dyDescent="0.2">
      <c r="A91" s="20">
        <f t="shared" si="20"/>
        <v>400907</v>
      </c>
      <c r="B91" s="20" t="str">
        <f t="shared" si="10"/>
        <v>wudang_name1</v>
      </c>
      <c r="C91" s="20" t="s">
        <v>77</v>
      </c>
      <c r="D91" s="20">
        <v>9</v>
      </c>
      <c r="E91" s="20">
        <f t="shared" si="15"/>
        <v>7</v>
      </c>
      <c r="F91" s="20">
        <v>612</v>
      </c>
      <c r="G91" s="20">
        <v>2775</v>
      </c>
      <c r="H91" s="20">
        <v>51</v>
      </c>
      <c r="I91" s="20">
        <v>1.5</v>
      </c>
      <c r="J91" s="20">
        <v>1</v>
      </c>
      <c r="K91" s="20">
        <f t="shared" si="24"/>
        <v>2</v>
      </c>
      <c r="L91" s="20">
        <f t="shared" si="24"/>
        <v>5</v>
      </c>
      <c r="M91" s="20">
        <f t="shared" si="24"/>
        <v>15</v>
      </c>
      <c r="N91" s="20"/>
      <c r="O91" s="20"/>
      <c r="P91" s="21"/>
      <c r="Q91" s="21" t="s">
        <v>96</v>
      </c>
      <c r="R91" s="6" t="s">
        <v>105</v>
      </c>
      <c r="S91" s="6" t="s">
        <v>106</v>
      </c>
      <c r="T91" s="6" t="s">
        <v>89</v>
      </c>
      <c r="U91" s="6" t="s">
        <v>89</v>
      </c>
      <c r="V91" s="6" t="s">
        <v>102</v>
      </c>
      <c r="W91" s="20" t="s">
        <v>64</v>
      </c>
      <c r="X91" s="20" t="s">
        <v>67</v>
      </c>
    </row>
    <row r="92" spans="1:24" s="22" customFormat="1" x14ac:dyDescent="0.2">
      <c r="A92" s="20">
        <f t="shared" si="20"/>
        <v>400908</v>
      </c>
      <c r="B92" s="20" t="str">
        <f t="shared" si="10"/>
        <v>wudang_name1</v>
      </c>
      <c r="C92" s="20" t="s">
        <v>77</v>
      </c>
      <c r="D92" s="20">
        <v>9</v>
      </c>
      <c r="E92" s="20">
        <f t="shared" si="15"/>
        <v>8</v>
      </c>
      <c r="F92" s="20">
        <v>648</v>
      </c>
      <c r="G92" s="20">
        <v>2925</v>
      </c>
      <c r="H92" s="20">
        <v>54</v>
      </c>
      <c r="I92" s="20">
        <v>1.5</v>
      </c>
      <c r="J92" s="20">
        <v>1</v>
      </c>
      <c r="K92" s="20">
        <f t="shared" si="24"/>
        <v>2</v>
      </c>
      <c r="L92" s="20">
        <f t="shared" si="24"/>
        <v>5</v>
      </c>
      <c r="M92" s="20">
        <f t="shared" si="24"/>
        <v>15</v>
      </c>
      <c r="N92" s="20"/>
      <c r="O92" s="20"/>
      <c r="P92" s="21"/>
      <c r="Q92" s="21" t="s">
        <v>96</v>
      </c>
      <c r="R92" s="6" t="s">
        <v>105</v>
      </c>
      <c r="S92" s="6" t="s">
        <v>106</v>
      </c>
      <c r="T92" s="6" t="s">
        <v>89</v>
      </c>
      <c r="U92" s="6" t="s">
        <v>89</v>
      </c>
      <c r="V92" s="6" t="s">
        <v>102</v>
      </c>
      <c r="W92" s="20" t="s">
        <v>64</v>
      </c>
      <c r="X92" s="20" t="s">
        <v>67</v>
      </c>
    </row>
    <row r="93" spans="1:24" s="22" customFormat="1" x14ac:dyDescent="0.2">
      <c r="A93" s="20">
        <f t="shared" si="20"/>
        <v>400909</v>
      </c>
      <c r="B93" s="20" t="str">
        <f t="shared" si="10"/>
        <v>wudang_name1</v>
      </c>
      <c r="C93" s="20" t="s">
        <v>77</v>
      </c>
      <c r="D93" s="20">
        <v>9</v>
      </c>
      <c r="E93" s="20">
        <f t="shared" si="15"/>
        <v>9</v>
      </c>
      <c r="F93" s="20">
        <v>684</v>
      </c>
      <c r="G93" s="20">
        <v>3075</v>
      </c>
      <c r="H93" s="20">
        <v>57</v>
      </c>
      <c r="I93" s="20">
        <v>1.5</v>
      </c>
      <c r="J93" s="20">
        <v>1</v>
      </c>
      <c r="K93" s="20">
        <f t="shared" si="24"/>
        <v>2</v>
      </c>
      <c r="L93" s="20">
        <f t="shared" si="24"/>
        <v>5</v>
      </c>
      <c r="M93" s="20">
        <f t="shared" si="24"/>
        <v>15</v>
      </c>
      <c r="N93" s="20"/>
      <c r="O93" s="20"/>
      <c r="P93" s="21"/>
      <c r="Q93" s="21" t="s">
        <v>96</v>
      </c>
      <c r="R93" s="6" t="s">
        <v>105</v>
      </c>
      <c r="S93" s="6" t="s">
        <v>106</v>
      </c>
      <c r="T93" s="6" t="s">
        <v>89</v>
      </c>
      <c r="U93" s="6" t="s">
        <v>89</v>
      </c>
      <c r="V93" s="6" t="s">
        <v>102</v>
      </c>
      <c r="W93" s="20" t="s">
        <v>64</v>
      </c>
      <c r="X93" s="20" t="s">
        <v>67</v>
      </c>
    </row>
    <row r="94" spans="1:24" s="22" customFormat="1" x14ac:dyDescent="0.2">
      <c r="A94" s="20">
        <f t="shared" si="20"/>
        <v>400910</v>
      </c>
      <c r="B94" s="20" t="str">
        <f t="shared" si="10"/>
        <v>wudang_name1</v>
      </c>
      <c r="C94" s="20" t="s">
        <v>77</v>
      </c>
      <c r="D94" s="20">
        <v>9</v>
      </c>
      <c r="E94" s="20">
        <f t="shared" si="15"/>
        <v>10</v>
      </c>
      <c r="F94" s="20">
        <v>720</v>
      </c>
      <c r="G94" s="20">
        <v>3225</v>
      </c>
      <c r="H94" s="20">
        <v>60</v>
      </c>
      <c r="I94" s="20">
        <v>1.5</v>
      </c>
      <c r="J94" s="20">
        <v>1</v>
      </c>
      <c r="K94" s="20">
        <f t="shared" si="24"/>
        <v>2</v>
      </c>
      <c r="L94" s="20">
        <f t="shared" si="24"/>
        <v>5</v>
      </c>
      <c r="M94" s="20">
        <f t="shared" si="24"/>
        <v>15</v>
      </c>
      <c r="N94" s="20"/>
      <c r="O94" s="20"/>
      <c r="P94" s="21"/>
      <c r="Q94" s="21" t="s">
        <v>96</v>
      </c>
      <c r="R94" s="6" t="s">
        <v>105</v>
      </c>
      <c r="S94" s="6" t="s">
        <v>106</v>
      </c>
      <c r="T94" s="6" t="s">
        <v>89</v>
      </c>
      <c r="U94" s="6" t="s">
        <v>89</v>
      </c>
      <c r="V94" s="6" t="s">
        <v>102</v>
      </c>
      <c r="W94" s="20" t="s">
        <v>64</v>
      </c>
      <c r="X94" s="20" t="s">
        <v>67</v>
      </c>
    </row>
    <row r="95" spans="1:24" s="26" customFormat="1" x14ac:dyDescent="0.2">
      <c r="A95" s="23">
        <f t="shared" si="20"/>
        <v>401001</v>
      </c>
      <c r="B95" s="23" t="str">
        <f t="shared" si="10"/>
        <v>baizhan_name1</v>
      </c>
      <c r="C95" s="23" t="s">
        <v>110</v>
      </c>
      <c r="D95" s="23">
        <v>10</v>
      </c>
      <c r="E95" s="24">
        <f>IF(D95=D85,E85+1,1)</f>
        <v>1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5"/>
      <c r="Q95" s="25" t="s">
        <v>96</v>
      </c>
      <c r="R95" s="6"/>
      <c r="S95" s="6"/>
      <c r="T95" s="25"/>
      <c r="U95" s="25"/>
      <c r="V95" s="25"/>
      <c r="W95" s="23" t="s">
        <v>108</v>
      </c>
      <c r="X95" s="23" t="s">
        <v>109</v>
      </c>
    </row>
    <row r="96" spans="1:24" s="26" customFormat="1" x14ac:dyDescent="0.2">
      <c r="A96" s="23">
        <f t="shared" si="20"/>
        <v>401101</v>
      </c>
      <c r="B96" s="23" t="str">
        <f t="shared" si="10"/>
        <v>baima_name1</v>
      </c>
      <c r="C96" s="23" t="s">
        <v>113</v>
      </c>
      <c r="D96" s="23">
        <v>11</v>
      </c>
      <c r="E96" s="24">
        <f t="shared" si="2"/>
        <v>1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5"/>
      <c r="Q96" s="25" t="s">
        <v>96</v>
      </c>
      <c r="R96" s="6"/>
      <c r="S96" s="6"/>
      <c r="T96" s="25"/>
      <c r="U96" s="25"/>
      <c r="V96" s="25"/>
      <c r="W96" s="23" t="s">
        <v>111</v>
      </c>
      <c r="X96" s="23" t="s">
        <v>112</v>
      </c>
    </row>
    <row r="97" spans="1:24" s="26" customFormat="1" x14ac:dyDescent="0.2">
      <c r="A97" s="23">
        <f t="shared" si="20"/>
        <v>401201</v>
      </c>
      <c r="B97" s="23" t="str">
        <f t="shared" si="10"/>
        <v>chiyou_name1</v>
      </c>
      <c r="C97" s="23" t="s">
        <v>114</v>
      </c>
      <c r="D97" s="23">
        <v>12</v>
      </c>
      <c r="E97" s="24">
        <f t="shared" si="2"/>
        <v>1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5"/>
      <c r="Q97" s="25" t="s">
        <v>96</v>
      </c>
      <c r="R97" s="6"/>
      <c r="S97" s="6"/>
      <c r="T97" s="25"/>
      <c r="U97" s="25"/>
      <c r="V97" s="25"/>
      <c r="W97" s="23" t="s">
        <v>115</v>
      </c>
      <c r="X97" s="23" t="s">
        <v>116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E18D-181B-4637-8110-B616477764E2}">
  <dimension ref="A1:C16"/>
  <sheetViews>
    <sheetView workbookViewId="0">
      <selection activeCell="C11" sqref="A1:C16"/>
    </sheetView>
  </sheetViews>
  <sheetFormatPr defaultRowHeight="14.25" x14ac:dyDescent="0.2"/>
  <cols>
    <col min="1" max="1" width="12.125" bestFit="1" customWidth="1"/>
    <col min="2" max="2" width="13" bestFit="1" customWidth="1"/>
    <col min="3" max="3" width="42.75" bestFit="1" customWidth="1"/>
  </cols>
  <sheetData>
    <row r="1" spans="1:3" x14ac:dyDescent="0.2">
      <c r="A1" s="1" t="s">
        <v>14</v>
      </c>
      <c r="B1" s="1" t="s">
        <v>0</v>
      </c>
      <c r="C1" t="s">
        <v>46</v>
      </c>
    </row>
    <row r="2" spans="1:3" x14ac:dyDescent="0.2">
      <c r="A2" s="1" t="s">
        <v>15</v>
      </c>
      <c r="B2" s="1" t="s">
        <v>1</v>
      </c>
      <c r="C2" t="s">
        <v>47</v>
      </c>
    </row>
    <row r="3" spans="1:3" x14ac:dyDescent="0.2">
      <c r="A3" s="1" t="s">
        <v>29</v>
      </c>
      <c r="B3" s="1" t="s">
        <v>28</v>
      </c>
      <c r="C3" t="s">
        <v>48</v>
      </c>
    </row>
    <row r="4" spans="1:3" x14ac:dyDescent="0.2">
      <c r="A4" s="1" t="s">
        <v>16</v>
      </c>
      <c r="B4" s="1" t="s">
        <v>2</v>
      </c>
      <c r="C4" t="s">
        <v>49</v>
      </c>
    </row>
    <row r="5" spans="1:3" x14ac:dyDescent="0.2">
      <c r="A5" s="1" t="s">
        <v>17</v>
      </c>
      <c r="B5" s="1" t="s">
        <v>3</v>
      </c>
      <c r="C5" t="s">
        <v>50</v>
      </c>
    </row>
    <row r="6" spans="1:3" x14ac:dyDescent="0.2">
      <c r="A6" s="1" t="s">
        <v>18</v>
      </c>
      <c r="B6" s="1" t="s">
        <v>4</v>
      </c>
      <c r="C6" s="2" t="s">
        <v>51</v>
      </c>
    </row>
    <row r="7" spans="1:3" x14ac:dyDescent="0.2">
      <c r="A7" s="1" t="s">
        <v>19</v>
      </c>
      <c r="B7" s="1" t="s">
        <v>5</v>
      </c>
      <c r="C7" t="s">
        <v>52</v>
      </c>
    </row>
    <row r="8" spans="1:3" x14ac:dyDescent="0.2">
      <c r="A8" s="1" t="s">
        <v>20</v>
      </c>
      <c r="B8" s="1" t="s">
        <v>6</v>
      </c>
      <c r="C8" t="s">
        <v>53</v>
      </c>
    </row>
    <row r="9" spans="1:3" x14ac:dyDescent="0.2">
      <c r="A9" s="1" t="s">
        <v>21</v>
      </c>
      <c r="B9" s="1" t="s">
        <v>7</v>
      </c>
      <c r="C9" t="s">
        <v>54</v>
      </c>
    </row>
    <row r="10" spans="1:3" x14ac:dyDescent="0.2">
      <c r="A10" s="1" t="s">
        <v>22</v>
      </c>
      <c r="B10" s="1" t="s">
        <v>8</v>
      </c>
      <c r="C10" t="s">
        <v>55</v>
      </c>
    </row>
    <row r="11" spans="1:3" x14ac:dyDescent="0.2">
      <c r="A11" s="1" t="s">
        <v>23</v>
      </c>
      <c r="B11" s="1" t="s">
        <v>9</v>
      </c>
      <c r="C11" t="s">
        <v>56</v>
      </c>
    </row>
    <row r="12" spans="1:3" x14ac:dyDescent="0.2">
      <c r="A12" s="1" t="s">
        <v>24</v>
      </c>
      <c r="B12" s="1" t="s">
        <v>10</v>
      </c>
      <c r="C12" t="s">
        <v>57</v>
      </c>
    </row>
    <row r="13" spans="1:3" x14ac:dyDescent="0.2">
      <c r="A13" s="1" t="s">
        <v>25</v>
      </c>
      <c r="B13" s="1" t="s">
        <v>11</v>
      </c>
      <c r="C13" t="s">
        <v>57</v>
      </c>
    </row>
    <row r="14" spans="1:3" x14ac:dyDescent="0.2">
      <c r="A14" s="1" t="s">
        <v>26</v>
      </c>
      <c r="B14" s="1" t="s">
        <v>12</v>
      </c>
      <c r="C14" t="s">
        <v>58</v>
      </c>
    </row>
    <row r="15" spans="1:3" x14ac:dyDescent="0.2">
      <c r="A15" s="1" t="s">
        <v>27</v>
      </c>
      <c r="B15" s="1" t="s">
        <v>13</v>
      </c>
      <c r="C15" t="s">
        <v>59</v>
      </c>
    </row>
    <row r="16" spans="1:3" x14ac:dyDescent="0.2">
      <c r="A16" s="1" t="s">
        <v>45</v>
      </c>
      <c r="B16" s="1" t="s">
        <v>44</v>
      </c>
      <c r="C1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2023-01-06T08:27:02Z</dcterms:modified>
</cp:coreProperties>
</file>