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xiaobing\doc\数据表\开发\excel\"/>
    </mc:Choice>
  </mc:AlternateContent>
  <xr:revisionPtr revIDLastSave="0" documentId="13_ncr:1_{750209FA-DD70-48F8-B230-9A99CF3110EB}" xr6:coauthVersionLast="47" xr6:coauthVersionMax="47" xr10:uidLastSave="{00000000-0000-0000-0000-000000000000}"/>
  <bookViews>
    <workbookView xWindow="28680" yWindow="1245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" i="2" l="1"/>
  <c r="M12" i="2"/>
  <c r="M13" i="2"/>
  <c r="M14" i="2"/>
  <c r="M15" i="2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10" i="2"/>
  <c r="K11" i="2"/>
  <c r="P10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9" i="2"/>
  <c r="P9" i="2"/>
  <c r="R9" i="2"/>
  <c r="Q9" i="2"/>
  <c r="P11" i="2" l="1"/>
  <c r="S9" i="2"/>
  <c r="P12" i="2" l="1"/>
  <c r="K13" i="2"/>
  <c r="L11" i="2"/>
  <c r="Q10" i="2"/>
  <c r="R10" i="2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C6" i="1"/>
  <c r="C7" i="1"/>
  <c r="C8" i="1"/>
  <c r="C9" i="1"/>
  <c r="C10" i="1"/>
  <c r="C11" i="1"/>
  <c r="C12" i="1"/>
  <c r="C13" i="1"/>
  <c r="C14" i="1"/>
  <c r="C5" i="1"/>
  <c r="B5" i="1"/>
  <c r="B6" i="1"/>
  <c r="B7" i="1"/>
  <c r="B8" i="1"/>
  <c r="B9" i="1"/>
  <c r="B10" i="1"/>
  <c r="B11" i="1"/>
  <c r="B12" i="1"/>
  <c r="B13" i="1"/>
  <c r="B14" i="1"/>
  <c r="P13" i="2" l="1"/>
  <c r="S10" i="2"/>
  <c r="R11" i="2"/>
  <c r="Q11" i="2"/>
  <c r="P14" i="2" l="1"/>
  <c r="K15" i="2"/>
  <c r="L13" i="2"/>
  <c r="Q12" i="2"/>
  <c r="S11" i="2"/>
  <c r="R12" i="2"/>
  <c r="P15" i="2" l="1"/>
  <c r="R13" i="2"/>
  <c r="S12" i="2"/>
  <c r="Q13" i="2"/>
  <c r="S13" i="2" l="1"/>
  <c r="K17" i="2"/>
  <c r="P16" i="2"/>
  <c r="L15" i="2"/>
  <c r="Q14" i="2"/>
  <c r="R14" i="2"/>
  <c r="P17" i="2" l="1"/>
  <c r="R15" i="2"/>
  <c r="S14" i="2"/>
  <c r="Q15" i="2"/>
  <c r="K19" i="2" l="1"/>
  <c r="P18" i="2"/>
  <c r="S15" i="2"/>
  <c r="L17" i="2"/>
  <c r="Q16" i="2"/>
  <c r="R16" i="2"/>
  <c r="P19" i="2" l="1"/>
  <c r="S16" i="2"/>
  <c r="R17" i="2"/>
  <c r="Q17" i="2"/>
  <c r="K21" i="2" l="1"/>
  <c r="P20" i="2"/>
  <c r="L19" i="2"/>
  <c r="Q18" i="2"/>
  <c r="R18" i="2"/>
  <c r="S17" i="2"/>
  <c r="P21" i="2" l="1"/>
  <c r="R19" i="2"/>
  <c r="S18" i="2"/>
  <c r="Q19" i="2"/>
  <c r="K23" i="2" l="1"/>
  <c r="P22" i="2"/>
  <c r="S19" i="2"/>
  <c r="L21" i="2"/>
  <c r="Q20" i="2"/>
  <c r="R20" i="2"/>
  <c r="P23" i="2" l="1"/>
  <c r="R21" i="2"/>
  <c r="S20" i="2"/>
  <c r="Q21" i="2"/>
  <c r="S21" i="2" l="1"/>
  <c r="K25" i="2"/>
  <c r="P24" i="2"/>
  <c r="L23" i="2"/>
  <c r="Q22" i="2"/>
  <c r="R22" i="2"/>
  <c r="P25" i="2" l="1"/>
  <c r="R23" i="2"/>
  <c r="S22" i="2"/>
  <c r="Q23" i="2"/>
  <c r="S23" i="2" l="1"/>
  <c r="P26" i="2"/>
  <c r="K27" i="2"/>
  <c r="L25" i="2"/>
  <c r="Q24" i="2"/>
  <c r="R24" i="2"/>
  <c r="P28" i="2" l="1"/>
  <c r="P27" i="2"/>
  <c r="R25" i="2"/>
  <c r="S24" i="2"/>
  <c r="Q25" i="2"/>
  <c r="S25" i="2" l="1"/>
  <c r="L27" i="2"/>
  <c r="Q26" i="2"/>
  <c r="R26" i="2"/>
  <c r="S26" i="2" l="1"/>
  <c r="R28" i="2"/>
  <c r="R27" i="2"/>
  <c r="Q28" i="2"/>
  <c r="Q27" i="2"/>
  <c r="S28" i="2" l="1"/>
  <c r="S2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2" authorId="0" shapeId="0" xr:uid="{C2F5E088-0A72-48D5-AE74-741DF9B0CD16}">
      <text>
        <r>
          <rPr>
            <b/>
            <sz val="9"/>
            <color indexed="81"/>
            <rFont val="宋体"/>
            <family val="3"/>
            <charset val="134"/>
          </rPr>
          <t xml:space="preserve">Administrator:
</t>
        </r>
        <r>
          <rPr>
            <sz val="9"/>
            <color indexed="81"/>
            <rFont val="宋体"/>
            <family val="3"/>
            <charset val="134"/>
          </rPr>
          <t>段位对应的功勋值需求
等于</t>
        </r>
      </text>
    </comment>
  </commentList>
</comments>
</file>

<file path=xl/sharedStrings.xml><?xml version="1.0" encoding="utf-8"?>
<sst xmlns="http://schemas.openxmlformats.org/spreadsheetml/2006/main" count="111" uniqueCount="67">
  <si>
    <t>id</t>
    <phoneticPr fontId="1" type="noConversion"/>
  </si>
  <si>
    <t>序号</t>
    <phoneticPr fontId="1" type="noConversion"/>
  </si>
  <si>
    <t>功勋名</t>
    <phoneticPr fontId="1" type="noConversion"/>
  </si>
  <si>
    <t>图标资源</t>
    <phoneticPr fontId="1" type="noConversion"/>
  </si>
  <si>
    <t>name</t>
    <phoneticPr fontId="1" type="noConversion"/>
  </si>
  <si>
    <t>res</t>
    <phoneticPr fontId="1" type="noConversion"/>
  </si>
  <si>
    <t>section</t>
    <phoneticPr fontId="1" type="noConversion"/>
  </si>
  <si>
    <t>int32</t>
    <phoneticPr fontId="1" type="noConversion"/>
  </si>
  <si>
    <t>功勋值对应段位</t>
    <phoneticPr fontId="1" type="noConversion"/>
  </si>
  <si>
    <t>string</t>
    <phoneticPr fontId="1" type="noConversion"/>
  </si>
  <si>
    <t>士兵</t>
  </si>
  <si>
    <t>[九品]陪戎校尉</t>
  </si>
  <si>
    <t>[九品]仁勇校尉</t>
  </si>
  <si>
    <t>[八品]御侮校尉</t>
  </si>
  <si>
    <t>[八品]宣节校尉</t>
  </si>
  <si>
    <t>[七品]翊麾校尉</t>
  </si>
  <si>
    <t>[七品]致果校尉</t>
  </si>
  <si>
    <t>[六品]振威校尉</t>
  </si>
  <si>
    <t>[六品]昭武校尉</t>
  </si>
  <si>
    <t>[五品]游骑将军</t>
  </si>
  <si>
    <t>[五品]定远将军</t>
  </si>
  <si>
    <t>[四品]宣威将军</t>
  </si>
  <si>
    <t>[四品]忠武将军</t>
  </si>
  <si>
    <t>[三品]归德将军</t>
  </si>
  <si>
    <t>[三品]云麾将军</t>
  </si>
  <si>
    <t>[三品]怀化将军</t>
  </si>
  <si>
    <t>[三品]冠军大将</t>
  </si>
  <si>
    <t>[二品]镇军大将</t>
  </si>
  <si>
    <t>[二品]辅国大将</t>
  </si>
  <si>
    <t>[一品]骠骑大将</t>
  </si>
  <si>
    <t>[一品]天策上将</t>
  </si>
  <si>
    <t>官阶</t>
    <phoneticPr fontId="1" type="noConversion"/>
  </si>
  <si>
    <t>需求功勋</t>
    <phoneticPr fontId="1" type="noConversion"/>
  </si>
  <si>
    <t>结算奖励</t>
    <phoneticPr fontId="1" type="noConversion"/>
  </si>
  <si>
    <t>reward</t>
    <phoneticPr fontId="1" type="noConversion"/>
  </si>
  <si>
    <t>矿镐</t>
    <phoneticPr fontId="1" type="noConversion"/>
  </si>
  <si>
    <t>鱼饵</t>
    <phoneticPr fontId="1" type="noConversion"/>
  </si>
  <si>
    <t>金币</t>
    <phoneticPr fontId="1" type="noConversion"/>
  </si>
  <si>
    <t>武将掉落库</t>
    <phoneticPr fontId="1" type="noConversion"/>
  </si>
  <si>
    <t>hero_drop</t>
    <phoneticPr fontId="1" type="noConversion"/>
  </si>
  <si>
    <t>掉落库</t>
    <phoneticPr fontId="1" type="noConversion"/>
  </si>
  <si>
    <t>次数</t>
    <phoneticPr fontId="1" type="noConversion"/>
  </si>
  <si>
    <t>31007,1</t>
  </si>
  <si>
    <t>31007,2</t>
  </si>
  <si>
    <t>31008,2</t>
  </si>
  <si>
    <t>31008,3</t>
    <phoneticPr fontId="1" type="noConversion"/>
  </si>
  <si>
    <t>3000001,15|3000003,15|3000002,2000</t>
  </si>
  <si>
    <t>3000001,15|3000003,15|3000002,3000</t>
  </si>
  <si>
    <t>3000001,20|3000003,20|3000002,4000</t>
  </si>
  <si>
    <t>3000001,20|3000003,20|3000002,5000</t>
  </si>
  <si>
    <t>3000001,25|3000003,25|3000002,6000</t>
  </si>
  <si>
    <t>3000001,25|3000003,25|3000002,7000</t>
  </si>
  <si>
    <t>3000001,30|3000003,30|3000002,8000</t>
  </si>
  <si>
    <t>3000001,30|3000003,30|3000002,9000</t>
  </si>
  <si>
    <t>3000001,35|3000003,35|3000002,10000</t>
  </si>
  <si>
    <t>3000001,35|3000003,35|3000002,11000</t>
  </si>
  <si>
    <t>3000001,40|3000003,40|3000002,12000</t>
  </si>
  <si>
    <t>3000001,40|3000003,40|3000002,13000</t>
  </si>
  <si>
    <t>3000001,45|3000003,45|3000002,14000</t>
  </si>
  <si>
    <t>3000001,45|3000003,45|3000002,15000</t>
  </si>
  <si>
    <t>3000001,50|3000003,50|3000002,16000</t>
  </si>
  <si>
    <t>3000001,50|3000003,50|3000002,17000</t>
  </si>
  <si>
    <t>3000001,55|3000003,55|3000002,18000</t>
  </si>
  <si>
    <t>3000001,55|3000003,55|3000002,19000</t>
  </si>
  <si>
    <t>3000001,60|3000003,60|3000002,20000</t>
  </si>
  <si>
    <t>exp</t>
    <phoneticPr fontId="1" type="noConversion"/>
  </si>
  <si>
    <t>结算获得经验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</si>
</sst>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G26" sqref="G26"/>
    </sheetView>
  </sheetViews>
  <sheetFormatPr defaultRowHeight="14.25" x14ac:dyDescent="0.2"/>
  <cols>
    <col min="1" max="1" width="9" style="1"/>
    <col min="2" max="2" width="12.625" style="1" bestFit="1" customWidth="1"/>
    <col min="3" max="3" width="10.125" style="1" bestFit="1" customWidth="1"/>
    <col min="4" max="4" width="15.125" style="1" bestFit="1" customWidth="1"/>
    <col min="5" max="5" width="38.125" style="1" bestFit="1" customWidth="1"/>
    <col min="6" max="7" width="38.125" style="1" customWidth="1"/>
    <col min="8" max="8" width="14.125" style="1" bestFit="1" customWidth="1"/>
    <col min="9" max="13" width="9" style="1"/>
    <col min="14" max="14" width="7.25" style="1" bestFit="1" customWidth="1"/>
    <col min="15" max="15" width="13" style="1" bestFit="1" customWidth="1"/>
    <col min="16" max="16" width="11" style="1" bestFit="1" customWidth="1"/>
    <col min="17" max="16384" width="9" style="1"/>
  </cols>
  <sheetData>
    <row r="1" spans="1:8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34</v>
      </c>
      <c r="F1" s="1" t="s">
        <v>39</v>
      </c>
      <c r="G1" s="1" t="s">
        <v>65</v>
      </c>
    </row>
    <row r="2" spans="1:8" x14ac:dyDescent="0.2">
      <c r="A2" s="1" t="s">
        <v>1</v>
      </c>
      <c r="B2" s="1" t="s">
        <v>2</v>
      </c>
      <c r="C2" s="1" t="s">
        <v>3</v>
      </c>
      <c r="D2" s="1" t="s">
        <v>8</v>
      </c>
      <c r="E2" s="1" t="s">
        <v>33</v>
      </c>
      <c r="F2" s="1" t="s">
        <v>38</v>
      </c>
      <c r="G2" s="1" t="s">
        <v>66</v>
      </c>
    </row>
    <row r="3" spans="1:8" x14ac:dyDescent="0.2">
      <c r="A3" s="1">
        <v>1</v>
      </c>
      <c r="B3" s="1">
        <v>0</v>
      </c>
      <c r="C3" s="1">
        <v>0</v>
      </c>
      <c r="D3" s="1">
        <v>1</v>
      </c>
      <c r="E3" s="1">
        <v>1</v>
      </c>
      <c r="F3" s="1">
        <v>1</v>
      </c>
      <c r="G3" s="1">
        <v>1</v>
      </c>
    </row>
    <row r="4" spans="1:8" x14ac:dyDescent="0.2">
      <c r="A4" s="1" t="s">
        <v>7</v>
      </c>
      <c r="B4" s="1" t="s">
        <v>9</v>
      </c>
      <c r="C4" s="1" t="s">
        <v>9</v>
      </c>
      <c r="D4" s="1" t="s">
        <v>7</v>
      </c>
      <c r="E4" s="1" t="s">
        <v>9</v>
      </c>
      <c r="F4" s="1" t="s">
        <v>9</v>
      </c>
      <c r="G4" s="1" t="s">
        <v>7</v>
      </c>
    </row>
    <row r="5" spans="1:8" x14ac:dyDescent="0.2">
      <c r="A5" s="1">
        <v>1</v>
      </c>
      <c r="B5" s="1" t="str">
        <f>"rank_"&amp;B$1&amp;$A5</f>
        <v>rank_name1</v>
      </c>
      <c r="C5" s="1" t="str">
        <f>"rank_"&amp;C$1&amp;$A5</f>
        <v>rank_res1</v>
      </c>
      <c r="D5" s="1">
        <v>0</v>
      </c>
      <c r="G5" s="1">
        <v>0</v>
      </c>
      <c r="H5" s="2" t="s">
        <v>10</v>
      </c>
    </row>
    <row r="6" spans="1:8" x14ac:dyDescent="0.2">
      <c r="A6" s="1">
        <v>2</v>
      </c>
      <c r="B6" s="1" t="str">
        <f t="shared" ref="B6:B14" si="0">"rank_"&amp;B$1&amp;A6</f>
        <v>rank_name2</v>
      </c>
      <c r="C6" s="1" t="str">
        <f t="shared" ref="C6:C25" si="1">"rank_"&amp;C$1&amp;$A6</f>
        <v>rank_res2</v>
      </c>
      <c r="D6" s="1">
        <v>120</v>
      </c>
      <c r="E6" s="16" t="s">
        <v>46</v>
      </c>
      <c r="F6" s="1" t="s">
        <v>42</v>
      </c>
      <c r="G6" s="1">
        <v>100</v>
      </c>
      <c r="H6" s="2" t="s">
        <v>11</v>
      </c>
    </row>
    <row r="7" spans="1:8" x14ac:dyDescent="0.2">
      <c r="A7" s="1">
        <v>3</v>
      </c>
      <c r="B7" s="1" t="str">
        <f t="shared" si="0"/>
        <v>rank_name3</v>
      </c>
      <c r="C7" s="1" t="str">
        <f t="shared" si="1"/>
        <v>rank_res3</v>
      </c>
      <c r="D7" s="1">
        <v>360</v>
      </c>
      <c r="E7" s="16" t="s">
        <v>47</v>
      </c>
      <c r="F7" s="1" t="s">
        <v>42</v>
      </c>
      <c r="G7" s="1">
        <v>200</v>
      </c>
      <c r="H7" s="2" t="s">
        <v>12</v>
      </c>
    </row>
    <row r="8" spans="1:8" x14ac:dyDescent="0.2">
      <c r="A8" s="1">
        <v>4</v>
      </c>
      <c r="B8" s="1" t="str">
        <f t="shared" si="0"/>
        <v>rank_name4</v>
      </c>
      <c r="C8" s="1" t="str">
        <f t="shared" si="1"/>
        <v>rank_res4</v>
      </c>
      <c r="D8" s="1">
        <v>720</v>
      </c>
      <c r="E8" s="16" t="s">
        <v>48</v>
      </c>
      <c r="F8" s="1" t="s">
        <v>42</v>
      </c>
      <c r="G8" s="1">
        <v>300</v>
      </c>
      <c r="H8" s="2" t="s">
        <v>13</v>
      </c>
    </row>
    <row r="9" spans="1:8" x14ac:dyDescent="0.2">
      <c r="A9" s="1">
        <v>5</v>
      </c>
      <c r="B9" s="1" t="str">
        <f t="shared" si="0"/>
        <v>rank_name5</v>
      </c>
      <c r="C9" s="1" t="str">
        <f t="shared" si="1"/>
        <v>rank_res5</v>
      </c>
      <c r="D9" s="1">
        <v>1200</v>
      </c>
      <c r="E9" s="16" t="s">
        <v>49</v>
      </c>
      <c r="F9" s="1" t="s">
        <v>42</v>
      </c>
      <c r="G9" s="1">
        <v>450</v>
      </c>
      <c r="H9" s="2" t="s">
        <v>14</v>
      </c>
    </row>
    <row r="10" spans="1:8" x14ac:dyDescent="0.2">
      <c r="A10" s="1">
        <v>6</v>
      </c>
      <c r="B10" s="1" t="str">
        <f t="shared" si="0"/>
        <v>rank_name6</v>
      </c>
      <c r="C10" s="1" t="str">
        <f t="shared" si="1"/>
        <v>rank_res6</v>
      </c>
      <c r="D10" s="1">
        <v>1800</v>
      </c>
      <c r="E10" s="16" t="s">
        <v>50</v>
      </c>
      <c r="F10" s="1" t="s">
        <v>42</v>
      </c>
      <c r="G10" s="1">
        <v>600</v>
      </c>
      <c r="H10" s="2" t="s">
        <v>15</v>
      </c>
    </row>
    <row r="11" spans="1:8" x14ac:dyDescent="0.2">
      <c r="A11" s="1">
        <v>7</v>
      </c>
      <c r="B11" s="1" t="str">
        <f t="shared" si="0"/>
        <v>rank_name7</v>
      </c>
      <c r="C11" s="1" t="str">
        <f t="shared" si="1"/>
        <v>rank_res7</v>
      </c>
      <c r="D11" s="1">
        <v>3240</v>
      </c>
      <c r="E11" s="16" t="s">
        <v>51</v>
      </c>
      <c r="F11" s="1" t="s">
        <v>42</v>
      </c>
      <c r="G11" s="1">
        <v>800</v>
      </c>
      <c r="H11" s="2" t="s">
        <v>16</v>
      </c>
    </row>
    <row r="12" spans="1:8" x14ac:dyDescent="0.2">
      <c r="A12" s="1">
        <v>8</v>
      </c>
      <c r="B12" s="1" t="str">
        <f t="shared" si="0"/>
        <v>rank_name8</v>
      </c>
      <c r="C12" s="1" t="str">
        <f t="shared" si="1"/>
        <v>rank_res8</v>
      </c>
      <c r="D12" s="1">
        <v>5760</v>
      </c>
      <c r="E12" s="16" t="s">
        <v>52</v>
      </c>
      <c r="F12" s="1" t="s">
        <v>43</v>
      </c>
      <c r="G12" s="1">
        <v>1000</v>
      </c>
      <c r="H12" s="2" t="s">
        <v>17</v>
      </c>
    </row>
    <row r="13" spans="1:8" x14ac:dyDescent="0.2">
      <c r="A13" s="1">
        <v>9</v>
      </c>
      <c r="B13" s="1" t="str">
        <f t="shared" si="0"/>
        <v>rank_name9</v>
      </c>
      <c r="C13" s="1" t="str">
        <f t="shared" si="1"/>
        <v>rank_res9</v>
      </c>
      <c r="D13" s="1">
        <v>9600</v>
      </c>
      <c r="E13" s="16" t="s">
        <v>53</v>
      </c>
      <c r="F13" s="1" t="s">
        <v>43</v>
      </c>
      <c r="G13" s="1">
        <v>1250</v>
      </c>
      <c r="H13" s="2" t="s">
        <v>18</v>
      </c>
    </row>
    <row r="14" spans="1:8" x14ac:dyDescent="0.2">
      <c r="A14" s="1">
        <v>10</v>
      </c>
      <c r="B14" s="1" t="str">
        <f t="shared" si="0"/>
        <v>rank_name10</v>
      </c>
      <c r="C14" s="1" t="str">
        <f t="shared" si="1"/>
        <v>rank_res10</v>
      </c>
      <c r="D14" s="1">
        <v>15000</v>
      </c>
      <c r="E14" s="16" t="s">
        <v>54</v>
      </c>
      <c r="F14" s="1" t="s">
        <v>44</v>
      </c>
      <c r="G14" s="1">
        <v>1500</v>
      </c>
      <c r="H14" s="2" t="s">
        <v>19</v>
      </c>
    </row>
    <row r="15" spans="1:8" x14ac:dyDescent="0.2">
      <c r="A15" s="1">
        <v>11</v>
      </c>
      <c r="B15" s="1" t="str">
        <f t="shared" ref="B15" si="2">"rank_"&amp;B$1&amp;$A15</f>
        <v>rank_name11</v>
      </c>
      <c r="C15" s="1" t="str">
        <f t="shared" si="1"/>
        <v>rank_res11</v>
      </c>
      <c r="D15" s="1">
        <v>22200</v>
      </c>
      <c r="E15" s="16" t="s">
        <v>55</v>
      </c>
      <c r="F15" s="1" t="s">
        <v>44</v>
      </c>
      <c r="G15" s="1">
        <v>1800</v>
      </c>
      <c r="H15" s="1" t="s">
        <v>20</v>
      </c>
    </row>
    <row r="16" spans="1:8" x14ac:dyDescent="0.2">
      <c r="A16" s="1">
        <v>12</v>
      </c>
      <c r="B16" s="1" t="str">
        <f t="shared" ref="B16:B24" si="3">"rank_"&amp;B$1&amp;A16</f>
        <v>rank_name12</v>
      </c>
      <c r="C16" s="1" t="str">
        <f t="shared" si="1"/>
        <v>rank_res12</v>
      </c>
      <c r="D16" s="1">
        <v>31440</v>
      </c>
      <c r="E16" s="16" t="s">
        <v>56</v>
      </c>
      <c r="F16" s="1" t="s">
        <v>44</v>
      </c>
      <c r="G16" s="1">
        <v>2100</v>
      </c>
      <c r="H16" s="1" t="s">
        <v>21</v>
      </c>
    </row>
    <row r="17" spans="1:8" x14ac:dyDescent="0.2">
      <c r="A17" s="1">
        <v>13</v>
      </c>
      <c r="B17" s="1" t="str">
        <f t="shared" si="3"/>
        <v>rank_name13</v>
      </c>
      <c r="C17" s="1" t="str">
        <f t="shared" si="1"/>
        <v>rank_res13</v>
      </c>
      <c r="D17" s="1">
        <v>42960</v>
      </c>
      <c r="E17" s="16" t="s">
        <v>57</v>
      </c>
      <c r="F17" s="1" t="s">
        <v>44</v>
      </c>
      <c r="G17" s="1">
        <v>2450</v>
      </c>
      <c r="H17" s="1" t="s">
        <v>22</v>
      </c>
    </row>
    <row r="18" spans="1:8" x14ac:dyDescent="0.2">
      <c r="A18" s="1">
        <v>14</v>
      </c>
      <c r="B18" s="1" t="str">
        <f t="shared" si="3"/>
        <v>rank_name14</v>
      </c>
      <c r="C18" s="1" t="str">
        <f t="shared" si="1"/>
        <v>rank_res14</v>
      </c>
      <c r="D18" s="1">
        <v>57000</v>
      </c>
      <c r="E18" s="16" t="s">
        <v>58</v>
      </c>
      <c r="F18" s="1" t="s">
        <v>44</v>
      </c>
      <c r="G18" s="1">
        <v>2800</v>
      </c>
      <c r="H18" s="1" t="s">
        <v>23</v>
      </c>
    </row>
    <row r="19" spans="1:8" x14ac:dyDescent="0.2">
      <c r="A19" s="1">
        <v>15</v>
      </c>
      <c r="B19" s="1" t="str">
        <f t="shared" si="3"/>
        <v>rank_name15</v>
      </c>
      <c r="C19" s="1" t="str">
        <f t="shared" si="1"/>
        <v>rank_res15</v>
      </c>
      <c r="D19" s="1">
        <v>73800</v>
      </c>
      <c r="E19" s="16" t="s">
        <v>59</v>
      </c>
      <c r="F19" s="1" t="s">
        <v>44</v>
      </c>
      <c r="G19" s="1">
        <v>3200</v>
      </c>
      <c r="H19" s="1" t="s">
        <v>24</v>
      </c>
    </row>
    <row r="20" spans="1:8" x14ac:dyDescent="0.2">
      <c r="A20" s="1">
        <v>16</v>
      </c>
      <c r="B20" s="1" t="str">
        <f t="shared" si="3"/>
        <v>rank_name16</v>
      </c>
      <c r="C20" s="1" t="str">
        <f t="shared" si="1"/>
        <v>rank_res16</v>
      </c>
      <c r="D20" s="1">
        <v>91800</v>
      </c>
      <c r="E20" s="16" t="s">
        <v>60</v>
      </c>
      <c r="F20" s="1" t="s">
        <v>45</v>
      </c>
      <c r="G20" s="1">
        <v>3600</v>
      </c>
      <c r="H20" s="1" t="s">
        <v>25</v>
      </c>
    </row>
    <row r="21" spans="1:8" x14ac:dyDescent="0.2">
      <c r="A21" s="1">
        <v>17</v>
      </c>
      <c r="B21" s="1" t="str">
        <f t="shared" si="3"/>
        <v>rank_name17</v>
      </c>
      <c r="C21" s="1" t="str">
        <f t="shared" si="1"/>
        <v>rank_res17</v>
      </c>
      <c r="D21" s="1">
        <v>111000</v>
      </c>
      <c r="E21" s="16" t="s">
        <v>61</v>
      </c>
      <c r="F21" s="1" t="s">
        <v>45</v>
      </c>
      <c r="G21" s="1">
        <v>4050</v>
      </c>
      <c r="H21" s="1" t="s">
        <v>26</v>
      </c>
    </row>
    <row r="22" spans="1:8" x14ac:dyDescent="0.2">
      <c r="A22" s="1">
        <v>18</v>
      </c>
      <c r="B22" s="1" t="str">
        <f t="shared" si="3"/>
        <v>rank_name18</v>
      </c>
      <c r="C22" s="1" t="str">
        <f t="shared" si="1"/>
        <v>rank_res18</v>
      </c>
      <c r="D22" s="1">
        <v>131400</v>
      </c>
      <c r="E22" s="16" t="s">
        <v>62</v>
      </c>
      <c r="F22" s="1" t="s">
        <v>45</v>
      </c>
      <c r="G22" s="1">
        <v>4500</v>
      </c>
      <c r="H22" s="1" t="s">
        <v>27</v>
      </c>
    </row>
    <row r="23" spans="1:8" x14ac:dyDescent="0.2">
      <c r="A23" s="1">
        <v>19</v>
      </c>
      <c r="B23" s="1" t="str">
        <f t="shared" si="3"/>
        <v>rank_name19</v>
      </c>
      <c r="C23" s="1" t="str">
        <f t="shared" si="1"/>
        <v>rank_res19</v>
      </c>
      <c r="D23" s="1">
        <v>153000</v>
      </c>
      <c r="E23" s="16" t="s">
        <v>63</v>
      </c>
      <c r="F23" s="1" t="s">
        <v>45</v>
      </c>
      <c r="G23" s="1">
        <v>5000</v>
      </c>
      <c r="H23" s="1" t="s">
        <v>28</v>
      </c>
    </row>
    <row r="24" spans="1:8" x14ac:dyDescent="0.2">
      <c r="A24" s="1">
        <v>20</v>
      </c>
      <c r="B24" s="1" t="str">
        <f t="shared" si="3"/>
        <v>rank_name20</v>
      </c>
      <c r="C24" s="1" t="str">
        <f t="shared" si="1"/>
        <v>rank_res20</v>
      </c>
      <c r="D24" s="1">
        <v>175800</v>
      </c>
      <c r="E24" s="16" t="s">
        <v>64</v>
      </c>
      <c r="F24" s="1" t="s">
        <v>45</v>
      </c>
      <c r="G24" s="1">
        <v>5500</v>
      </c>
      <c r="H24" s="1" t="s">
        <v>29</v>
      </c>
    </row>
    <row r="25" spans="1:8" x14ac:dyDescent="0.2">
      <c r="A25" s="1">
        <v>21</v>
      </c>
      <c r="B25" s="1" t="str">
        <f t="shared" ref="B25" si="4">"rank_"&amp;B$1&amp;$A25</f>
        <v>rank_name21</v>
      </c>
      <c r="C25" s="1" t="str">
        <f t="shared" si="1"/>
        <v>rank_res21</v>
      </c>
      <c r="D25" s="1">
        <v>199800</v>
      </c>
      <c r="E25" s="16" t="s">
        <v>64</v>
      </c>
      <c r="F25" s="1" t="s">
        <v>45</v>
      </c>
      <c r="G25" s="1">
        <v>6000</v>
      </c>
      <c r="H25" s="1" t="s">
        <v>30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B2758-64CF-4594-A5EB-EF9C00E5C989}">
  <dimension ref="H6:T28"/>
  <sheetViews>
    <sheetView workbookViewId="0">
      <selection activeCell="S9" sqref="S9:S28"/>
    </sheetView>
  </sheetViews>
  <sheetFormatPr defaultRowHeight="14.25" x14ac:dyDescent="0.2"/>
  <cols>
    <col min="1" max="7" width="9" style="3"/>
    <col min="8" max="8" width="11.5" style="3" customWidth="1"/>
    <col min="9" max="9" width="19.25" style="3" customWidth="1"/>
    <col min="10" max="10" width="17.375" style="3" customWidth="1"/>
    <col min="11" max="16384" width="9" style="3"/>
  </cols>
  <sheetData>
    <row r="6" spans="8:20" ht="15" thickBot="1" x14ac:dyDescent="0.25">
      <c r="K6" s="3">
        <v>3000001</v>
      </c>
      <c r="L6" s="3">
        <v>3000003</v>
      </c>
      <c r="M6" s="3">
        <v>3000002</v>
      </c>
    </row>
    <row r="7" spans="8:20" x14ac:dyDescent="0.2">
      <c r="H7" s="4" t="s">
        <v>1</v>
      </c>
      <c r="I7" s="14" t="s">
        <v>31</v>
      </c>
      <c r="J7" s="5" t="s">
        <v>32</v>
      </c>
      <c r="K7" s="5" t="s">
        <v>35</v>
      </c>
      <c r="L7" s="5" t="s">
        <v>36</v>
      </c>
      <c r="M7" s="5" t="s">
        <v>37</v>
      </c>
      <c r="N7" s="5" t="s">
        <v>40</v>
      </c>
      <c r="O7" s="5" t="s">
        <v>41</v>
      </c>
    </row>
    <row r="8" spans="8:20" x14ac:dyDescent="0.2">
      <c r="H8" s="6">
        <v>1</v>
      </c>
      <c r="I8" s="12" t="s">
        <v>10</v>
      </c>
      <c r="J8" s="7">
        <v>0</v>
      </c>
      <c r="K8" s="7">
        <v>0</v>
      </c>
      <c r="L8" s="7">
        <v>0</v>
      </c>
      <c r="M8" s="7">
        <v>0</v>
      </c>
      <c r="N8" s="7"/>
      <c r="O8" s="7"/>
    </row>
    <row r="9" spans="8:20" x14ac:dyDescent="0.2">
      <c r="H9" s="8">
        <v>2</v>
      </c>
      <c r="I9" s="13" t="s">
        <v>11</v>
      </c>
      <c r="J9" s="9">
        <v>120</v>
      </c>
      <c r="K9" s="9">
        <v>15</v>
      </c>
      <c r="L9" s="9">
        <v>15</v>
      </c>
      <c r="M9" s="9">
        <v>2000</v>
      </c>
      <c r="N9" s="9">
        <v>31007</v>
      </c>
      <c r="O9" s="9">
        <v>1</v>
      </c>
      <c r="P9" s="3" t="str">
        <f t="shared" ref="P9:P28" si="0">K$6&amp;","&amp;K9</f>
        <v>3000001,15</v>
      </c>
      <c r="Q9" s="3" t="str">
        <f t="shared" ref="Q9:Q28" si="1">L$6&amp;","&amp;L9</f>
        <v>3000003,15</v>
      </c>
      <c r="R9" s="3" t="str">
        <f t="shared" ref="R9:R28" si="2">M$6&amp;","&amp;M9</f>
        <v>3000002,2000</v>
      </c>
      <c r="S9" s="3" t="str">
        <f>P9&amp;"|"&amp;Q9&amp;"|"&amp;R9</f>
        <v>3000001,15|3000003,15|3000002,2000</v>
      </c>
      <c r="T9" s="3" t="str">
        <f>N9&amp;","&amp;O9</f>
        <v>31007,1</v>
      </c>
    </row>
    <row r="10" spans="8:20" x14ac:dyDescent="0.2">
      <c r="H10" s="8">
        <v>3</v>
      </c>
      <c r="I10" s="13" t="s">
        <v>12</v>
      </c>
      <c r="J10" s="9">
        <v>360</v>
      </c>
      <c r="K10" s="9">
        <v>15</v>
      </c>
      <c r="L10" s="9">
        <v>15</v>
      </c>
      <c r="M10" s="9">
        <f>M9+1000</f>
        <v>3000</v>
      </c>
      <c r="N10" s="9">
        <v>31007</v>
      </c>
      <c r="O10" s="9">
        <v>1</v>
      </c>
      <c r="P10" s="3" t="str">
        <f t="shared" si="0"/>
        <v>3000001,15</v>
      </c>
      <c r="Q10" s="3" t="str">
        <f t="shared" si="1"/>
        <v>3000003,15</v>
      </c>
      <c r="R10" s="3" t="str">
        <f t="shared" si="2"/>
        <v>3000002,3000</v>
      </c>
      <c r="S10" s="3" t="str">
        <f t="shared" ref="S10:S28" si="3">P10&amp;"|"&amp;Q10&amp;"|"&amp;R10</f>
        <v>3000001,15|3000003,15|3000002,3000</v>
      </c>
      <c r="T10" s="3" t="str">
        <f t="shared" ref="T10:T28" si="4">N10&amp;","&amp;O10</f>
        <v>31007,1</v>
      </c>
    </row>
    <row r="11" spans="8:20" x14ac:dyDescent="0.2">
      <c r="H11" s="6">
        <v>4</v>
      </c>
      <c r="I11" s="12" t="s">
        <v>13</v>
      </c>
      <c r="J11" s="7">
        <v>720</v>
      </c>
      <c r="K11" s="7">
        <f t="shared" ref="K11:K27" si="5">K10+5</f>
        <v>20</v>
      </c>
      <c r="L11" s="7">
        <f t="shared" ref="L11:L27" si="6">L10+5</f>
        <v>20</v>
      </c>
      <c r="M11" s="9">
        <f t="shared" ref="M11:M27" si="7">M10+1000</f>
        <v>4000</v>
      </c>
      <c r="N11" s="7">
        <v>31007</v>
      </c>
      <c r="O11" s="7">
        <v>1</v>
      </c>
      <c r="P11" s="3" t="str">
        <f t="shared" si="0"/>
        <v>3000001,20</v>
      </c>
      <c r="Q11" s="3" t="str">
        <f t="shared" si="1"/>
        <v>3000003,20</v>
      </c>
      <c r="R11" s="3" t="str">
        <f t="shared" si="2"/>
        <v>3000002,4000</v>
      </c>
      <c r="S11" s="3" t="str">
        <f t="shared" si="3"/>
        <v>3000001,20|3000003,20|3000002,4000</v>
      </c>
      <c r="T11" s="3" t="str">
        <f t="shared" si="4"/>
        <v>31007,1</v>
      </c>
    </row>
    <row r="12" spans="8:20" x14ac:dyDescent="0.2">
      <c r="H12" s="6">
        <v>5</v>
      </c>
      <c r="I12" s="12" t="s">
        <v>14</v>
      </c>
      <c r="J12" s="7">
        <v>1200</v>
      </c>
      <c r="K12" s="7">
        <v>20</v>
      </c>
      <c r="L12" s="7">
        <v>20</v>
      </c>
      <c r="M12" s="9">
        <f t="shared" si="7"/>
        <v>5000</v>
      </c>
      <c r="N12" s="7">
        <v>31007</v>
      </c>
      <c r="O12" s="7">
        <v>1</v>
      </c>
      <c r="P12" s="3" t="str">
        <f t="shared" si="0"/>
        <v>3000001,20</v>
      </c>
      <c r="Q12" s="3" t="str">
        <f t="shared" si="1"/>
        <v>3000003,20</v>
      </c>
      <c r="R12" s="3" t="str">
        <f t="shared" si="2"/>
        <v>3000002,5000</v>
      </c>
      <c r="S12" s="3" t="str">
        <f t="shared" si="3"/>
        <v>3000001,20|3000003,20|3000002,5000</v>
      </c>
      <c r="T12" s="3" t="str">
        <f t="shared" si="4"/>
        <v>31007,1</v>
      </c>
    </row>
    <row r="13" spans="8:20" x14ac:dyDescent="0.2">
      <c r="H13" s="8">
        <v>6</v>
      </c>
      <c r="I13" s="13" t="s">
        <v>15</v>
      </c>
      <c r="J13" s="9">
        <v>1800</v>
      </c>
      <c r="K13" s="9">
        <f t="shared" si="5"/>
        <v>25</v>
      </c>
      <c r="L13" s="9">
        <f t="shared" si="6"/>
        <v>25</v>
      </c>
      <c r="M13" s="9">
        <f t="shared" si="7"/>
        <v>6000</v>
      </c>
      <c r="N13" s="9">
        <v>31007</v>
      </c>
      <c r="O13" s="9">
        <v>1</v>
      </c>
      <c r="P13" s="3" t="str">
        <f t="shared" si="0"/>
        <v>3000001,25</v>
      </c>
      <c r="Q13" s="3" t="str">
        <f t="shared" si="1"/>
        <v>3000003,25</v>
      </c>
      <c r="R13" s="3" t="str">
        <f t="shared" si="2"/>
        <v>3000002,6000</v>
      </c>
      <c r="S13" s="3" t="str">
        <f t="shared" si="3"/>
        <v>3000001,25|3000003,25|3000002,6000</v>
      </c>
      <c r="T13" s="3" t="str">
        <f t="shared" si="4"/>
        <v>31007,1</v>
      </c>
    </row>
    <row r="14" spans="8:20" x14ac:dyDescent="0.2">
      <c r="H14" s="8">
        <v>7</v>
      </c>
      <c r="I14" s="13" t="s">
        <v>16</v>
      </c>
      <c r="J14" s="9">
        <v>4680</v>
      </c>
      <c r="K14" s="9">
        <v>25</v>
      </c>
      <c r="L14" s="9">
        <v>25</v>
      </c>
      <c r="M14" s="9">
        <f t="shared" si="7"/>
        <v>7000</v>
      </c>
      <c r="N14" s="9">
        <v>31007</v>
      </c>
      <c r="O14" s="9">
        <v>1</v>
      </c>
      <c r="P14" s="3" t="str">
        <f t="shared" si="0"/>
        <v>3000001,25</v>
      </c>
      <c r="Q14" s="3" t="str">
        <f t="shared" si="1"/>
        <v>3000003,25</v>
      </c>
      <c r="R14" s="3" t="str">
        <f t="shared" si="2"/>
        <v>3000002,7000</v>
      </c>
      <c r="S14" s="3" t="str">
        <f t="shared" si="3"/>
        <v>3000001,25|3000003,25|3000002,7000</v>
      </c>
      <c r="T14" s="3" t="str">
        <f t="shared" si="4"/>
        <v>31007,1</v>
      </c>
    </row>
    <row r="15" spans="8:20" x14ac:dyDescent="0.2">
      <c r="H15" s="6">
        <v>8</v>
      </c>
      <c r="I15" s="12" t="s">
        <v>17</v>
      </c>
      <c r="J15" s="7">
        <v>9720</v>
      </c>
      <c r="K15" s="7">
        <f t="shared" si="5"/>
        <v>30</v>
      </c>
      <c r="L15" s="7">
        <f t="shared" si="6"/>
        <v>30</v>
      </c>
      <c r="M15" s="9">
        <f t="shared" si="7"/>
        <v>8000</v>
      </c>
      <c r="N15" s="7">
        <v>31007</v>
      </c>
      <c r="O15" s="7">
        <v>2</v>
      </c>
      <c r="P15" s="3" t="str">
        <f t="shared" si="0"/>
        <v>3000001,30</v>
      </c>
      <c r="Q15" s="3" t="str">
        <f t="shared" si="1"/>
        <v>3000003,30</v>
      </c>
      <c r="R15" s="3" t="str">
        <f t="shared" si="2"/>
        <v>3000002,8000</v>
      </c>
      <c r="S15" s="3" t="str">
        <f t="shared" si="3"/>
        <v>3000001,30|3000003,30|3000002,8000</v>
      </c>
      <c r="T15" s="3" t="str">
        <f t="shared" si="4"/>
        <v>31007,2</v>
      </c>
    </row>
    <row r="16" spans="8:20" x14ac:dyDescent="0.2">
      <c r="H16" s="6">
        <v>9</v>
      </c>
      <c r="I16" s="12" t="s">
        <v>18</v>
      </c>
      <c r="J16" s="7">
        <v>17400</v>
      </c>
      <c r="K16" s="7">
        <v>30</v>
      </c>
      <c r="L16" s="7">
        <v>30</v>
      </c>
      <c r="M16" s="9">
        <f t="shared" si="7"/>
        <v>9000</v>
      </c>
      <c r="N16" s="7">
        <v>31007</v>
      </c>
      <c r="O16" s="7">
        <v>2</v>
      </c>
      <c r="P16" s="3" t="str">
        <f t="shared" si="0"/>
        <v>3000001,30</v>
      </c>
      <c r="Q16" s="3" t="str">
        <f t="shared" si="1"/>
        <v>3000003,30</v>
      </c>
      <c r="R16" s="3" t="str">
        <f t="shared" si="2"/>
        <v>3000002,9000</v>
      </c>
      <c r="S16" s="3" t="str">
        <f t="shared" si="3"/>
        <v>3000001,30|3000003,30|3000002,9000</v>
      </c>
      <c r="T16" s="3" t="str">
        <f t="shared" si="4"/>
        <v>31007,2</v>
      </c>
    </row>
    <row r="17" spans="8:20" x14ac:dyDescent="0.2">
      <c r="H17" s="8">
        <v>10</v>
      </c>
      <c r="I17" s="13" t="s">
        <v>19</v>
      </c>
      <c r="J17" s="9">
        <v>33600</v>
      </c>
      <c r="K17" s="9">
        <f t="shared" si="5"/>
        <v>35</v>
      </c>
      <c r="L17" s="9">
        <f t="shared" si="6"/>
        <v>35</v>
      </c>
      <c r="M17" s="9">
        <f t="shared" si="7"/>
        <v>10000</v>
      </c>
      <c r="N17" s="9">
        <v>31008</v>
      </c>
      <c r="O17" s="9">
        <v>2</v>
      </c>
      <c r="P17" s="3" t="str">
        <f t="shared" si="0"/>
        <v>3000001,35</v>
      </c>
      <c r="Q17" s="3" t="str">
        <f t="shared" si="1"/>
        <v>3000003,35</v>
      </c>
      <c r="R17" s="3" t="str">
        <f t="shared" si="2"/>
        <v>3000002,10000</v>
      </c>
      <c r="S17" s="3" t="str">
        <f t="shared" si="3"/>
        <v>3000001,35|3000003,35|3000002,10000</v>
      </c>
      <c r="T17" s="3" t="str">
        <f t="shared" si="4"/>
        <v>31008,2</v>
      </c>
    </row>
    <row r="18" spans="8:20" x14ac:dyDescent="0.2">
      <c r="H18" s="8">
        <v>11</v>
      </c>
      <c r="I18" s="13" t="s">
        <v>20</v>
      </c>
      <c r="J18" s="9">
        <v>55200</v>
      </c>
      <c r="K18" s="9">
        <v>35</v>
      </c>
      <c r="L18" s="9">
        <v>35</v>
      </c>
      <c r="M18" s="9">
        <f t="shared" si="7"/>
        <v>11000</v>
      </c>
      <c r="N18" s="9">
        <v>31008</v>
      </c>
      <c r="O18" s="9">
        <v>2</v>
      </c>
      <c r="P18" s="3" t="str">
        <f t="shared" si="0"/>
        <v>3000001,35</v>
      </c>
      <c r="Q18" s="3" t="str">
        <f t="shared" si="1"/>
        <v>3000003,35</v>
      </c>
      <c r="R18" s="3" t="str">
        <f t="shared" si="2"/>
        <v>3000002,11000</v>
      </c>
      <c r="S18" s="3" t="str">
        <f t="shared" si="3"/>
        <v>3000001,35|3000003,35|3000002,11000</v>
      </c>
      <c r="T18" s="3" t="str">
        <f t="shared" si="4"/>
        <v>31008,2</v>
      </c>
    </row>
    <row r="19" spans="8:20" x14ac:dyDescent="0.2">
      <c r="H19" s="6">
        <v>12</v>
      </c>
      <c r="I19" s="12" t="s">
        <v>21</v>
      </c>
      <c r="J19" s="7">
        <v>80400</v>
      </c>
      <c r="K19" s="7">
        <f t="shared" si="5"/>
        <v>40</v>
      </c>
      <c r="L19" s="7">
        <f t="shared" si="6"/>
        <v>40</v>
      </c>
      <c r="M19" s="9">
        <f t="shared" si="7"/>
        <v>12000</v>
      </c>
      <c r="N19" s="7">
        <v>31008</v>
      </c>
      <c r="O19" s="7">
        <v>2</v>
      </c>
      <c r="P19" s="3" t="str">
        <f t="shared" si="0"/>
        <v>3000001,40</v>
      </c>
      <c r="Q19" s="3" t="str">
        <f t="shared" si="1"/>
        <v>3000003,40</v>
      </c>
      <c r="R19" s="3" t="str">
        <f t="shared" si="2"/>
        <v>3000002,12000</v>
      </c>
      <c r="S19" s="3" t="str">
        <f t="shared" si="3"/>
        <v>3000001,40|3000003,40|3000002,12000</v>
      </c>
      <c r="T19" s="3" t="str">
        <f t="shared" si="4"/>
        <v>31008,2</v>
      </c>
    </row>
    <row r="20" spans="8:20" x14ac:dyDescent="0.2">
      <c r="H20" s="6">
        <v>13</v>
      </c>
      <c r="I20" s="12" t="s">
        <v>22</v>
      </c>
      <c r="J20" s="7">
        <v>118800</v>
      </c>
      <c r="K20" s="7">
        <v>40</v>
      </c>
      <c r="L20" s="7">
        <v>40</v>
      </c>
      <c r="M20" s="9">
        <f t="shared" si="7"/>
        <v>13000</v>
      </c>
      <c r="N20" s="7">
        <v>31008</v>
      </c>
      <c r="O20" s="7">
        <v>2</v>
      </c>
      <c r="P20" s="3" t="str">
        <f t="shared" si="0"/>
        <v>3000001,40</v>
      </c>
      <c r="Q20" s="3" t="str">
        <f t="shared" si="1"/>
        <v>3000003,40</v>
      </c>
      <c r="R20" s="3" t="str">
        <f t="shared" si="2"/>
        <v>3000002,13000</v>
      </c>
      <c r="S20" s="3" t="str">
        <f t="shared" si="3"/>
        <v>3000001,40|3000003,40|3000002,13000</v>
      </c>
      <c r="T20" s="3" t="str">
        <f t="shared" si="4"/>
        <v>31008,2</v>
      </c>
    </row>
    <row r="21" spans="8:20" x14ac:dyDescent="0.2">
      <c r="H21" s="8">
        <v>14</v>
      </c>
      <c r="I21" s="13" t="s">
        <v>23</v>
      </c>
      <c r="J21" s="9">
        <v>162000</v>
      </c>
      <c r="K21" s="9">
        <f t="shared" si="5"/>
        <v>45</v>
      </c>
      <c r="L21" s="9">
        <f t="shared" si="6"/>
        <v>45</v>
      </c>
      <c r="M21" s="9">
        <f t="shared" si="7"/>
        <v>14000</v>
      </c>
      <c r="N21" s="9">
        <v>31008</v>
      </c>
      <c r="O21" s="9">
        <v>2</v>
      </c>
      <c r="P21" s="3" t="str">
        <f t="shared" si="0"/>
        <v>3000001,45</v>
      </c>
      <c r="Q21" s="3" t="str">
        <f t="shared" si="1"/>
        <v>3000003,45</v>
      </c>
      <c r="R21" s="3" t="str">
        <f t="shared" si="2"/>
        <v>3000002,14000</v>
      </c>
      <c r="S21" s="3" t="str">
        <f t="shared" si="3"/>
        <v>3000001,45|3000003,45|3000002,14000</v>
      </c>
      <c r="T21" s="3" t="str">
        <f t="shared" si="4"/>
        <v>31008,2</v>
      </c>
    </row>
    <row r="22" spans="8:20" x14ac:dyDescent="0.2">
      <c r="H22" s="8">
        <v>15</v>
      </c>
      <c r="I22" s="13" t="s">
        <v>24</v>
      </c>
      <c r="J22" s="9">
        <v>210000</v>
      </c>
      <c r="K22" s="9">
        <v>45</v>
      </c>
      <c r="L22" s="9">
        <v>45</v>
      </c>
      <c r="M22" s="9">
        <f t="shared" si="7"/>
        <v>15000</v>
      </c>
      <c r="N22" s="9">
        <v>31008</v>
      </c>
      <c r="O22" s="9">
        <v>2</v>
      </c>
      <c r="P22" s="3" t="str">
        <f t="shared" si="0"/>
        <v>3000001,45</v>
      </c>
      <c r="Q22" s="3" t="str">
        <f t="shared" si="1"/>
        <v>3000003,45</v>
      </c>
      <c r="R22" s="3" t="str">
        <f t="shared" si="2"/>
        <v>3000002,15000</v>
      </c>
      <c r="S22" s="3" t="str">
        <f t="shared" si="3"/>
        <v>3000001,45|3000003,45|3000002,15000</v>
      </c>
      <c r="T22" s="3" t="str">
        <f t="shared" si="4"/>
        <v>31008,2</v>
      </c>
    </row>
    <row r="23" spans="8:20" x14ac:dyDescent="0.2">
      <c r="H23" s="6">
        <v>16</v>
      </c>
      <c r="I23" s="12" t="s">
        <v>25</v>
      </c>
      <c r="J23" s="7">
        <v>270000</v>
      </c>
      <c r="K23" s="7">
        <f t="shared" si="5"/>
        <v>50</v>
      </c>
      <c r="L23" s="7">
        <f t="shared" si="6"/>
        <v>50</v>
      </c>
      <c r="M23" s="9">
        <f t="shared" si="7"/>
        <v>16000</v>
      </c>
      <c r="N23" s="7">
        <v>31008</v>
      </c>
      <c r="O23" s="7">
        <v>3</v>
      </c>
      <c r="P23" s="3" t="str">
        <f t="shared" si="0"/>
        <v>3000001,50</v>
      </c>
      <c r="Q23" s="3" t="str">
        <f t="shared" si="1"/>
        <v>3000003,50</v>
      </c>
      <c r="R23" s="3" t="str">
        <f t="shared" si="2"/>
        <v>3000002,16000</v>
      </c>
      <c r="S23" s="3" t="str">
        <f t="shared" si="3"/>
        <v>3000001,50|3000003,50|3000002,16000</v>
      </c>
      <c r="T23" s="3" t="str">
        <f t="shared" si="4"/>
        <v>31008,3</v>
      </c>
    </row>
    <row r="24" spans="8:20" x14ac:dyDescent="0.2">
      <c r="H24" s="6">
        <v>17</v>
      </c>
      <c r="I24" s="12" t="s">
        <v>26</v>
      </c>
      <c r="J24" s="7">
        <v>330000</v>
      </c>
      <c r="K24" s="7">
        <v>50</v>
      </c>
      <c r="L24" s="7">
        <v>50</v>
      </c>
      <c r="M24" s="9">
        <f t="shared" si="7"/>
        <v>17000</v>
      </c>
      <c r="N24" s="7">
        <v>31008</v>
      </c>
      <c r="O24" s="7">
        <v>3</v>
      </c>
      <c r="P24" s="3" t="str">
        <f t="shared" si="0"/>
        <v>3000001,50</v>
      </c>
      <c r="Q24" s="3" t="str">
        <f t="shared" si="1"/>
        <v>3000003,50</v>
      </c>
      <c r="R24" s="3" t="str">
        <f t="shared" si="2"/>
        <v>3000002,17000</v>
      </c>
      <c r="S24" s="3" t="str">
        <f t="shared" si="3"/>
        <v>3000001,50|3000003,50|3000002,17000</v>
      </c>
      <c r="T24" s="3" t="str">
        <f t="shared" si="4"/>
        <v>31008,3</v>
      </c>
    </row>
    <row r="25" spans="8:20" x14ac:dyDescent="0.2">
      <c r="H25" s="8">
        <v>18</v>
      </c>
      <c r="I25" s="13" t="s">
        <v>27</v>
      </c>
      <c r="J25" s="9">
        <v>390000</v>
      </c>
      <c r="K25" s="9">
        <f t="shared" si="5"/>
        <v>55</v>
      </c>
      <c r="L25" s="9">
        <f t="shared" si="6"/>
        <v>55</v>
      </c>
      <c r="M25" s="9">
        <f t="shared" si="7"/>
        <v>18000</v>
      </c>
      <c r="N25" s="9">
        <v>31008</v>
      </c>
      <c r="O25" s="9">
        <v>3</v>
      </c>
      <c r="P25" s="3" t="str">
        <f t="shared" si="0"/>
        <v>3000001,55</v>
      </c>
      <c r="Q25" s="3" t="str">
        <f t="shared" si="1"/>
        <v>3000003,55</v>
      </c>
      <c r="R25" s="3" t="str">
        <f t="shared" si="2"/>
        <v>3000002,18000</v>
      </c>
      <c r="S25" s="3" t="str">
        <f t="shared" si="3"/>
        <v>3000001,55|3000003,55|3000002,18000</v>
      </c>
      <c r="T25" s="3" t="str">
        <f t="shared" si="4"/>
        <v>31008,3</v>
      </c>
    </row>
    <row r="26" spans="8:20" x14ac:dyDescent="0.2">
      <c r="H26" s="8">
        <v>19</v>
      </c>
      <c r="I26" s="13" t="s">
        <v>28</v>
      </c>
      <c r="J26" s="9">
        <v>462000</v>
      </c>
      <c r="K26" s="9">
        <v>55</v>
      </c>
      <c r="L26" s="9">
        <v>55</v>
      </c>
      <c r="M26" s="9">
        <f t="shared" si="7"/>
        <v>19000</v>
      </c>
      <c r="N26" s="9">
        <v>31008</v>
      </c>
      <c r="O26" s="9">
        <v>3</v>
      </c>
      <c r="P26" s="3" t="str">
        <f t="shared" si="0"/>
        <v>3000001,55</v>
      </c>
      <c r="Q26" s="3" t="str">
        <f t="shared" si="1"/>
        <v>3000003,55</v>
      </c>
      <c r="R26" s="3" t="str">
        <f t="shared" si="2"/>
        <v>3000002,19000</v>
      </c>
      <c r="S26" s="3" t="str">
        <f t="shared" si="3"/>
        <v>3000001,55|3000003,55|3000002,19000</v>
      </c>
      <c r="T26" s="3" t="str">
        <f t="shared" si="4"/>
        <v>31008,3</v>
      </c>
    </row>
    <row r="27" spans="8:20" x14ac:dyDescent="0.2">
      <c r="H27" s="6">
        <v>20</v>
      </c>
      <c r="I27" s="12" t="s">
        <v>29</v>
      </c>
      <c r="J27" s="7">
        <v>534000</v>
      </c>
      <c r="K27" s="7">
        <f t="shared" si="5"/>
        <v>60</v>
      </c>
      <c r="L27" s="7">
        <f t="shared" si="6"/>
        <v>60</v>
      </c>
      <c r="M27" s="9">
        <f t="shared" si="7"/>
        <v>20000</v>
      </c>
      <c r="N27" s="7">
        <v>31008</v>
      </c>
      <c r="O27" s="7">
        <v>3</v>
      </c>
      <c r="P27" s="3" t="str">
        <f t="shared" si="0"/>
        <v>3000001,60</v>
      </c>
      <c r="Q27" s="3" t="str">
        <f t="shared" si="1"/>
        <v>3000003,60</v>
      </c>
      <c r="R27" s="3" t="str">
        <f t="shared" si="2"/>
        <v>3000002,20000</v>
      </c>
      <c r="S27" s="3" t="str">
        <f t="shared" si="3"/>
        <v>3000001,60|3000003,60|3000002,20000</v>
      </c>
      <c r="T27" s="3" t="str">
        <f t="shared" si="4"/>
        <v>31008,3</v>
      </c>
    </row>
    <row r="28" spans="8:20" ht="15" thickBot="1" x14ac:dyDescent="0.25">
      <c r="H28" s="10">
        <v>21</v>
      </c>
      <c r="I28" s="15" t="s">
        <v>30</v>
      </c>
      <c r="J28" s="11">
        <v>606000</v>
      </c>
      <c r="K28" s="11">
        <v>60</v>
      </c>
      <c r="L28" s="11">
        <v>60</v>
      </c>
      <c r="M28" s="9">
        <v>20000</v>
      </c>
      <c r="N28" s="11">
        <v>31008</v>
      </c>
      <c r="O28" s="11">
        <v>3</v>
      </c>
      <c r="P28" s="3" t="str">
        <f t="shared" si="0"/>
        <v>3000001,60</v>
      </c>
      <c r="Q28" s="3" t="str">
        <f t="shared" si="1"/>
        <v>3000003,60</v>
      </c>
      <c r="R28" s="3" t="str">
        <f t="shared" si="2"/>
        <v>3000002,20000</v>
      </c>
      <c r="S28" s="3" t="str">
        <f t="shared" si="3"/>
        <v>3000001,60|3000003,60|3000002,20000</v>
      </c>
      <c r="T28" s="3" t="str">
        <f t="shared" si="4"/>
        <v>31008,3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2023-01-09T09:57:31Z</dcterms:modified>
</cp:coreProperties>
</file>