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0.전공\2.인공지능1\개인프로젝트\"/>
    </mc:Choice>
  </mc:AlternateContent>
  <xr:revisionPtr revIDLastSave="0" documentId="8_{3DDD109C-D993-4BAF-9F3F-14A5FE1706C2}" xr6:coauthVersionLast="47" xr6:coauthVersionMax="47" xr10:uidLastSave="{00000000-0000-0000-0000-000000000000}"/>
  <bookViews>
    <workbookView xWindow="-120" yWindow="-120" windowWidth="29040" windowHeight="16440" xr2:uid="{9F00CDA9-71B8-49D8-8533-2AF80DF37E32}"/>
  </bookViews>
  <sheets>
    <sheet name="Sheet1" sheetId="1" r:id="rId1"/>
  </sheets>
  <definedNames>
    <definedName name="_xlnm._FilterDatabase" localSheetId="0" hidden="1">Sheet1!$A$1:$E$40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E11" i="1"/>
  <c r="E7" i="1"/>
  <c r="E8" i="1"/>
  <c r="E31" i="1"/>
  <c r="E34" i="1"/>
  <c r="E26" i="1"/>
  <c r="E33" i="1"/>
  <c r="E38" i="1"/>
  <c r="E27" i="1"/>
  <c r="E16" i="1"/>
  <c r="E10" i="1"/>
  <c r="E6" i="1"/>
  <c r="E5" i="1"/>
  <c r="E4" i="1"/>
  <c r="E3" i="1"/>
  <c r="E2" i="1"/>
  <c r="E40" i="1"/>
  <c r="E36" i="1"/>
  <c r="E39" i="1"/>
  <c r="E37" i="1"/>
  <c r="E25" i="1"/>
  <c r="E17" i="1"/>
  <c r="E23" i="1"/>
  <c r="E13" i="1"/>
  <c r="E24" i="1"/>
  <c r="E12" i="1"/>
  <c r="E35" i="1"/>
  <c r="E32" i="1"/>
  <c r="E30" i="1"/>
  <c r="E29" i="1"/>
  <c r="E21" i="1"/>
  <c r="E22" i="1"/>
  <c r="E28" i="1"/>
  <c r="E19" i="1"/>
  <c r="E20" i="1"/>
  <c r="E18" i="1"/>
  <c r="E15" i="1"/>
  <c r="E14" i="1"/>
  <c r="E9" i="1"/>
</calcChain>
</file>

<file path=xl/sharedStrings.xml><?xml version="1.0" encoding="utf-8"?>
<sst xmlns="http://schemas.openxmlformats.org/spreadsheetml/2006/main" count="84" uniqueCount="47">
  <si>
    <t>Model name</t>
  </si>
  <si>
    <t>Speed (ms)</t>
  </si>
  <si>
    <t>COCO mAP</t>
  </si>
  <si>
    <t>Outputs</t>
  </si>
  <si>
    <t>CenterNet HourGlass104 512x512</t>
  </si>
  <si>
    <t>Boxes</t>
  </si>
  <si>
    <t>CenterNet HourGlass104 Keypoints 512x512</t>
  </si>
  <si>
    <t>CenterNet HourGlass104 1024x1024</t>
  </si>
  <si>
    <t>CenterNet HourGlass104 Keypoints 1024x1024</t>
  </si>
  <si>
    <t>CenterNet Resnet50 V1 FPN 512x512</t>
  </si>
  <si>
    <t>CenterNet Resnet50 V1 FPN Keypoints 512x512</t>
  </si>
  <si>
    <t>CenterNet Resnet101 V1 FPN 512x512</t>
  </si>
  <si>
    <t>CenterNet Resnet50 V2 512x512</t>
  </si>
  <si>
    <t>CenterNet Resnet50 V2 Keypoints 512x512</t>
  </si>
  <si>
    <t>EfficientDet D0 512x512</t>
  </si>
  <si>
    <t>EfficientDet D1 640x640</t>
  </si>
  <si>
    <t>EfficientDet D2 768x768</t>
  </si>
  <si>
    <t>EfficientDet D3 896x896</t>
  </si>
  <si>
    <t>EfficientDet D4 1024x1024</t>
  </si>
  <si>
    <t>EfficientDet D5 1280x1280</t>
  </si>
  <si>
    <t>EfficientDet D6 1280x1280</t>
  </si>
  <si>
    <t>EfficientDet D7 1536x1536</t>
  </si>
  <si>
    <t>SSD MobileNet v2 320x320</t>
  </si>
  <si>
    <t>SSD MobileNet V1 FPN 640x640</t>
  </si>
  <si>
    <t>SSD MobileNet V2 FPNLite 320x320</t>
  </si>
  <si>
    <t>SSD MobileNet V2 FPNLite 640x640</t>
  </si>
  <si>
    <t>SSD ResNet50 V1 FPN 640x640 (RetinaNet50)</t>
  </si>
  <si>
    <t>SSD ResNet50 V1 FPN 1024x1024 (RetinaNet50)</t>
  </si>
  <si>
    <t>SSD ResNet101 V1 FPN 640x640 (RetinaNet101)</t>
  </si>
  <si>
    <t>SSD ResNet101 V1 FPN 1024x1024 (RetinaNet101)</t>
  </si>
  <si>
    <t>SSD ResNet152 V1 FPN 640x640 (RetinaNet152)</t>
  </si>
  <si>
    <t>SSD ResNet152 V1 FPN 1024x1024 (RetinaNet152)</t>
  </si>
  <si>
    <t>Faster R-CNN ResNet50 V1 640x640</t>
  </si>
  <si>
    <t>Faster R-CNN ResNet50 V1 1024x1024</t>
  </si>
  <si>
    <t>Faster R-CNN ResNet50 V1 800x1333</t>
  </si>
  <si>
    <t>Faster R-CNN ResNet101 V1 640x640</t>
  </si>
  <si>
    <t>Faster R-CNN ResNet101 V1 1024x1024</t>
  </si>
  <si>
    <t>Faster R-CNN ResNet101 V1 800x1333</t>
  </si>
  <si>
    <t>Faster R-CNN ResNet152 V1 640x640</t>
  </si>
  <si>
    <t>Faster R-CNN ResNet152 V1 1024x1024</t>
  </si>
  <si>
    <t>Faster R-CNN ResNet152 V1 800x1333</t>
  </si>
  <si>
    <t>Faster R-CNN Inception ResNet V2 640x640</t>
  </si>
  <si>
    <t>Faster R-CNN Inception ResNet V2 1024x1024</t>
  </si>
  <si>
    <t>Mask R-CNN Inception ResNet V2 1024x1024</t>
  </si>
  <si>
    <t>Rank</t>
    <phoneticPr fontId="1" type="noConversion"/>
  </si>
  <si>
    <t>Boxes</t>
    <phoneticPr fontId="1" type="noConversion"/>
  </si>
  <si>
    <t>Rank(speed)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</si>
</sst>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698A2-EF58-4FD5-89AD-4CCB06EB2ACF}">
  <dimension ref="A1:F40"/>
  <sheetViews>
    <sheetView tabSelected="1" workbookViewId="0">
      <selection activeCell="H17" sqref="H17"/>
    </sheetView>
  </sheetViews>
  <sheetFormatPr defaultRowHeight="16.5" x14ac:dyDescent="0.3"/>
  <cols>
    <col min="1" max="1" width="47.75" bestFit="1" customWidth="1"/>
    <col min="2" max="2" width="13.125" bestFit="1" customWidth="1"/>
    <col min="3" max="3" width="13.75" bestFit="1" customWidth="1"/>
    <col min="4" max="4" width="16" bestFit="1" customWidth="1"/>
    <col min="6" max="6" width="13.1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44</v>
      </c>
      <c r="F1" s="1" t="s">
        <v>46</v>
      </c>
    </row>
    <row r="2" spans="1:6" x14ac:dyDescent="0.3">
      <c r="A2" s="1" t="s">
        <v>21</v>
      </c>
      <c r="B2" s="1">
        <v>325</v>
      </c>
      <c r="C2" s="1">
        <v>51.2</v>
      </c>
      <c r="D2" s="1" t="s">
        <v>5</v>
      </c>
      <c r="E2" s="1">
        <f>_xlfn.RANK.EQ(C2,$C$2:$C$40,0)</f>
        <v>1</v>
      </c>
      <c r="F2">
        <f>_xlfn.RANK.EQ(B2,$B$2:$B$11,1)</f>
        <v>10</v>
      </c>
    </row>
    <row r="3" spans="1:6" x14ac:dyDescent="0.3">
      <c r="A3" s="1" t="s">
        <v>20</v>
      </c>
      <c r="B3" s="1">
        <v>268</v>
      </c>
      <c r="C3" s="1">
        <v>50.5</v>
      </c>
      <c r="D3" s="1" t="s">
        <v>5</v>
      </c>
      <c r="E3" s="1">
        <f>_xlfn.RANK.EQ(C3,$C$2:$C$40,0)</f>
        <v>2</v>
      </c>
      <c r="F3">
        <f t="shared" ref="F3:F11" si="0">_xlfn.RANK.EQ(B3,$B$2:$B$11,1)</f>
        <v>9</v>
      </c>
    </row>
    <row r="4" spans="1:6" x14ac:dyDescent="0.3">
      <c r="A4" s="1" t="s">
        <v>19</v>
      </c>
      <c r="B4" s="1">
        <v>222</v>
      </c>
      <c r="C4" s="1">
        <v>49.7</v>
      </c>
      <c r="D4" s="1" t="s">
        <v>5</v>
      </c>
      <c r="E4" s="1">
        <f>_xlfn.RANK.EQ(C4,$C$2:$C$40,0)</f>
        <v>3</v>
      </c>
      <c r="F4">
        <f t="shared" si="0"/>
        <v>8</v>
      </c>
    </row>
    <row r="5" spans="1:6" x14ac:dyDescent="0.3">
      <c r="A5" s="1" t="s">
        <v>18</v>
      </c>
      <c r="B5" s="1">
        <v>133</v>
      </c>
      <c r="C5" s="1">
        <v>48.5</v>
      </c>
      <c r="D5" s="1" t="s">
        <v>5</v>
      </c>
      <c r="E5" s="1">
        <f>_xlfn.RANK.EQ(C5,$C$2:$C$40,0)</f>
        <v>4</v>
      </c>
      <c r="F5">
        <f t="shared" si="0"/>
        <v>5</v>
      </c>
    </row>
    <row r="6" spans="1:6" x14ac:dyDescent="0.3">
      <c r="A6" s="1" t="s">
        <v>17</v>
      </c>
      <c r="B6" s="1">
        <v>95</v>
      </c>
      <c r="C6" s="1">
        <v>45.4</v>
      </c>
      <c r="D6" s="1" t="s">
        <v>5</v>
      </c>
      <c r="E6" s="1">
        <f>_xlfn.RANK.EQ(C6,$C$2:$C$40,0)</f>
        <v>5</v>
      </c>
      <c r="F6">
        <f t="shared" si="0"/>
        <v>4</v>
      </c>
    </row>
    <row r="7" spans="1:6" x14ac:dyDescent="0.3">
      <c r="A7" s="1" t="s">
        <v>7</v>
      </c>
      <c r="B7" s="1">
        <v>197</v>
      </c>
      <c r="C7" s="1">
        <v>44.5</v>
      </c>
      <c r="D7" s="1" t="s">
        <v>5</v>
      </c>
      <c r="E7" s="1">
        <f>_xlfn.RANK.EQ(C7,$C$2:$C$40,0)</f>
        <v>6</v>
      </c>
      <c r="F7">
        <f t="shared" si="0"/>
        <v>6</v>
      </c>
    </row>
    <row r="8" spans="1:6" x14ac:dyDescent="0.3">
      <c r="A8" s="1" t="s">
        <v>8</v>
      </c>
      <c r="B8" s="1">
        <v>211</v>
      </c>
      <c r="C8" s="1">
        <v>42.8</v>
      </c>
      <c r="D8" s="1" t="s">
        <v>45</v>
      </c>
      <c r="E8" s="1">
        <f>_xlfn.RANK.EQ(C8,$C$2:$C$40,0)</f>
        <v>7</v>
      </c>
      <c r="F8">
        <f t="shared" si="0"/>
        <v>7</v>
      </c>
    </row>
    <row r="9" spans="1:6" x14ac:dyDescent="0.3">
      <c r="A9" s="1" t="s">
        <v>4</v>
      </c>
      <c r="B9" s="1">
        <v>70</v>
      </c>
      <c r="C9" s="1">
        <v>41.9</v>
      </c>
      <c r="D9" s="1" t="s">
        <v>5</v>
      </c>
      <c r="E9" s="1">
        <f>_xlfn.RANK.EQ(C9,$C$2:$C$40,0)</f>
        <v>8</v>
      </c>
      <c r="F9">
        <f t="shared" si="0"/>
        <v>2</v>
      </c>
    </row>
    <row r="10" spans="1:6" x14ac:dyDescent="0.3">
      <c r="A10" s="1" t="s">
        <v>16</v>
      </c>
      <c r="B10" s="1">
        <v>67</v>
      </c>
      <c r="C10" s="1">
        <v>41.8</v>
      </c>
      <c r="D10" s="1" t="s">
        <v>5</v>
      </c>
      <c r="E10" s="1">
        <f>_xlfn.RANK.EQ(C10,$C$2:$C$40,0)</f>
        <v>9</v>
      </c>
      <c r="F10">
        <f t="shared" si="0"/>
        <v>1</v>
      </c>
    </row>
    <row r="11" spans="1:6" x14ac:dyDescent="0.3">
      <c r="A11" s="1" t="s">
        <v>6</v>
      </c>
      <c r="B11" s="1">
        <v>76</v>
      </c>
      <c r="C11" s="1">
        <v>40</v>
      </c>
      <c r="D11" s="1" t="s">
        <v>45</v>
      </c>
      <c r="E11" s="1">
        <f>_xlfn.RANK.EQ(C11,$C$2:$C$40,0)</f>
        <v>10</v>
      </c>
      <c r="F11">
        <f t="shared" si="0"/>
        <v>3</v>
      </c>
    </row>
    <row r="12" spans="1:6" x14ac:dyDescent="0.3">
      <c r="A12" t="s">
        <v>31</v>
      </c>
      <c r="B12">
        <v>111</v>
      </c>
      <c r="C12">
        <v>39.6</v>
      </c>
      <c r="D12" t="s">
        <v>5</v>
      </c>
      <c r="E12">
        <f>_xlfn.RANK.EQ(C12,$C$2:$C$40,0)</f>
        <v>11</v>
      </c>
    </row>
    <row r="13" spans="1:6" x14ac:dyDescent="0.3">
      <c r="A13" t="s">
        <v>29</v>
      </c>
      <c r="B13">
        <v>104</v>
      </c>
      <c r="C13">
        <v>39.5</v>
      </c>
      <c r="D13" t="s">
        <v>5</v>
      </c>
      <c r="E13">
        <f>_xlfn.RANK.EQ(C13,$C$2:$C$40,0)</f>
        <v>12</v>
      </c>
    </row>
    <row r="14" spans="1:6" x14ac:dyDescent="0.3">
      <c r="A14" t="s">
        <v>43</v>
      </c>
      <c r="B14">
        <v>301</v>
      </c>
      <c r="C14">
        <v>39</v>
      </c>
      <c r="D14" t="s">
        <v>45</v>
      </c>
      <c r="E14">
        <f>_xlfn.RANK.EQ(C14,$C$2:$C$40,0)</f>
        <v>13</v>
      </c>
    </row>
    <row r="15" spans="1:6" x14ac:dyDescent="0.3">
      <c r="A15" t="s">
        <v>42</v>
      </c>
      <c r="B15">
        <v>236</v>
      </c>
      <c r="C15">
        <v>38.700000000000003</v>
      </c>
      <c r="D15" t="s">
        <v>5</v>
      </c>
      <c r="E15">
        <f>_xlfn.RANK.EQ(C15,$C$2:$C$40,0)</f>
        <v>14</v>
      </c>
    </row>
    <row r="16" spans="1:6" x14ac:dyDescent="0.3">
      <c r="A16" t="s">
        <v>15</v>
      </c>
      <c r="B16">
        <v>54</v>
      </c>
      <c r="C16">
        <v>38.4</v>
      </c>
      <c r="D16" t="s">
        <v>5</v>
      </c>
      <c r="E16">
        <f>_xlfn.RANK.EQ(C16,$C$2:$C$40,0)</f>
        <v>15</v>
      </c>
    </row>
    <row r="17" spans="1:5" x14ac:dyDescent="0.3">
      <c r="A17" t="s">
        <v>27</v>
      </c>
      <c r="B17">
        <v>87</v>
      </c>
      <c r="C17">
        <v>38.299999999999997</v>
      </c>
      <c r="D17" t="s">
        <v>5</v>
      </c>
      <c r="E17">
        <f>_xlfn.RANK.EQ(C17,$C$2:$C$40,0)</f>
        <v>16</v>
      </c>
    </row>
    <row r="18" spans="1:5" x14ac:dyDescent="0.3">
      <c r="A18" t="s">
        <v>41</v>
      </c>
      <c r="B18">
        <v>206</v>
      </c>
      <c r="C18">
        <v>37.700000000000003</v>
      </c>
      <c r="D18" t="s">
        <v>5</v>
      </c>
      <c r="E18">
        <f>_xlfn.RANK.EQ(C18,$C$2:$C$40,0)</f>
        <v>17</v>
      </c>
    </row>
    <row r="19" spans="1:5" x14ac:dyDescent="0.3">
      <c r="A19" t="s">
        <v>39</v>
      </c>
      <c r="B19">
        <v>85</v>
      </c>
      <c r="C19">
        <v>37.6</v>
      </c>
      <c r="D19" t="s">
        <v>5</v>
      </c>
      <c r="E19">
        <f>_xlfn.RANK.EQ(C19,$C$2:$C$40,0)</f>
        <v>18</v>
      </c>
    </row>
    <row r="20" spans="1:5" x14ac:dyDescent="0.3">
      <c r="A20" t="s">
        <v>40</v>
      </c>
      <c r="B20">
        <v>101</v>
      </c>
      <c r="C20">
        <v>37.4</v>
      </c>
      <c r="D20" t="s">
        <v>5</v>
      </c>
      <c r="E20">
        <f>_xlfn.RANK.EQ(C20,$C$2:$C$40,0)</f>
        <v>19</v>
      </c>
    </row>
    <row r="21" spans="1:5" x14ac:dyDescent="0.3">
      <c r="A21" t="s">
        <v>36</v>
      </c>
      <c r="B21">
        <v>72</v>
      </c>
      <c r="C21">
        <v>37.1</v>
      </c>
      <c r="D21" t="s">
        <v>5</v>
      </c>
      <c r="E21">
        <f>_xlfn.RANK.EQ(C21,$C$2:$C$40,0)</f>
        <v>20</v>
      </c>
    </row>
    <row r="22" spans="1:5" x14ac:dyDescent="0.3">
      <c r="A22" t="s">
        <v>37</v>
      </c>
      <c r="B22">
        <v>77</v>
      </c>
      <c r="C22">
        <v>36.6</v>
      </c>
      <c r="D22" t="s">
        <v>5</v>
      </c>
      <c r="E22">
        <f>_xlfn.RANK.EQ(C22,$C$2:$C$40,0)</f>
        <v>21</v>
      </c>
    </row>
    <row r="23" spans="1:5" x14ac:dyDescent="0.3">
      <c r="A23" t="s">
        <v>28</v>
      </c>
      <c r="B23">
        <v>57</v>
      </c>
      <c r="C23">
        <v>35.6</v>
      </c>
      <c r="D23" t="s">
        <v>5</v>
      </c>
      <c r="E23">
        <f>_xlfn.RANK.EQ(C23,$C$2:$C$40,0)</f>
        <v>22</v>
      </c>
    </row>
    <row r="24" spans="1:5" x14ac:dyDescent="0.3">
      <c r="A24" t="s">
        <v>30</v>
      </c>
      <c r="B24">
        <v>80</v>
      </c>
      <c r="C24">
        <v>35.4</v>
      </c>
      <c r="D24" t="s">
        <v>5</v>
      </c>
      <c r="E24">
        <f>_xlfn.RANK.EQ(C24,$C$2:$C$40,0)</f>
        <v>23</v>
      </c>
    </row>
    <row r="25" spans="1:5" x14ac:dyDescent="0.3">
      <c r="A25" t="s">
        <v>26</v>
      </c>
      <c r="B25">
        <v>46</v>
      </c>
      <c r="C25">
        <v>34.299999999999997</v>
      </c>
      <c r="D25" t="s">
        <v>5</v>
      </c>
      <c r="E25">
        <f>_xlfn.RANK.EQ(C25,$C$2:$C$40,0)</f>
        <v>24</v>
      </c>
    </row>
    <row r="26" spans="1:5" x14ac:dyDescent="0.3">
      <c r="A26" t="s">
        <v>11</v>
      </c>
      <c r="B26">
        <v>34</v>
      </c>
      <c r="C26">
        <v>34.200000000000003</v>
      </c>
      <c r="D26" t="s">
        <v>5</v>
      </c>
      <c r="E26">
        <f>_xlfn.RANK.EQ(C26,$C$2:$C$40,0)</f>
        <v>25</v>
      </c>
    </row>
    <row r="27" spans="1:5" x14ac:dyDescent="0.3">
      <c r="A27" t="s">
        <v>14</v>
      </c>
      <c r="B27">
        <v>39</v>
      </c>
      <c r="C27">
        <v>33.6</v>
      </c>
      <c r="D27" t="s">
        <v>5</v>
      </c>
      <c r="E27">
        <f>_xlfn.RANK.EQ(C27,$C$2:$C$40,0)</f>
        <v>26</v>
      </c>
    </row>
    <row r="28" spans="1:5" x14ac:dyDescent="0.3">
      <c r="A28" t="s">
        <v>38</v>
      </c>
      <c r="B28">
        <v>64</v>
      </c>
      <c r="C28">
        <v>32.4</v>
      </c>
      <c r="D28" t="s">
        <v>5</v>
      </c>
      <c r="E28">
        <f>_xlfn.RANK.EQ(C28,$C$2:$C$40,0)</f>
        <v>27</v>
      </c>
    </row>
    <row r="29" spans="1:5" x14ac:dyDescent="0.3">
      <c r="A29" t="s">
        <v>35</v>
      </c>
      <c r="B29">
        <v>55</v>
      </c>
      <c r="C29">
        <v>31.8</v>
      </c>
      <c r="D29" t="s">
        <v>5</v>
      </c>
      <c r="E29">
        <f>_xlfn.RANK.EQ(C29,$C$2:$C$40,0)</f>
        <v>28</v>
      </c>
    </row>
    <row r="30" spans="1:5" x14ac:dyDescent="0.3">
      <c r="A30" t="s">
        <v>34</v>
      </c>
      <c r="B30">
        <v>65</v>
      </c>
      <c r="C30">
        <v>31.6</v>
      </c>
      <c r="D30" t="s">
        <v>5</v>
      </c>
      <c r="E30">
        <f>_xlfn.RANK.EQ(C30,$C$2:$C$40,0)</f>
        <v>29</v>
      </c>
    </row>
    <row r="31" spans="1:5" x14ac:dyDescent="0.3">
      <c r="A31" t="s">
        <v>9</v>
      </c>
      <c r="B31">
        <v>27</v>
      </c>
      <c r="C31">
        <v>31.2</v>
      </c>
      <c r="D31" t="s">
        <v>5</v>
      </c>
      <c r="E31">
        <f>_xlfn.RANK.EQ(C31,$C$2:$C$40,0)</f>
        <v>30</v>
      </c>
    </row>
    <row r="32" spans="1:5" x14ac:dyDescent="0.3">
      <c r="A32" t="s">
        <v>33</v>
      </c>
      <c r="B32">
        <v>65</v>
      </c>
      <c r="C32">
        <v>31</v>
      </c>
      <c r="D32" t="s">
        <v>5</v>
      </c>
      <c r="E32">
        <f>_xlfn.RANK.EQ(C32,$C$2:$C$40,0)</f>
        <v>31</v>
      </c>
    </row>
    <row r="33" spans="1:5" x14ac:dyDescent="0.3">
      <c r="A33" t="s">
        <v>12</v>
      </c>
      <c r="B33">
        <v>27</v>
      </c>
      <c r="C33">
        <v>29.5</v>
      </c>
      <c r="D33" t="s">
        <v>5</v>
      </c>
      <c r="E33">
        <f>_xlfn.RANK.EQ(C33,$C$2:$C$40,0)</f>
        <v>32</v>
      </c>
    </row>
    <row r="34" spans="1:5" x14ac:dyDescent="0.3">
      <c r="A34" t="s">
        <v>10</v>
      </c>
      <c r="B34">
        <v>30</v>
      </c>
      <c r="C34">
        <v>29.3</v>
      </c>
      <c r="D34" t="s">
        <v>45</v>
      </c>
      <c r="E34">
        <f>_xlfn.RANK.EQ(C34,$C$2:$C$40,0)</f>
        <v>33</v>
      </c>
    </row>
    <row r="35" spans="1:5" x14ac:dyDescent="0.3">
      <c r="A35" t="s">
        <v>32</v>
      </c>
      <c r="B35">
        <v>53</v>
      </c>
      <c r="C35">
        <v>29.3</v>
      </c>
      <c r="D35" t="s">
        <v>5</v>
      </c>
      <c r="E35">
        <f>_xlfn.RANK.EQ(C35,$C$2:$C$40,0)</f>
        <v>33</v>
      </c>
    </row>
    <row r="36" spans="1:5" x14ac:dyDescent="0.3">
      <c r="A36" t="s">
        <v>23</v>
      </c>
      <c r="B36">
        <v>48</v>
      </c>
      <c r="C36">
        <v>29.1</v>
      </c>
      <c r="D36" t="s">
        <v>5</v>
      </c>
      <c r="E36">
        <f>_xlfn.RANK.EQ(C36,$C$2:$C$40,0)</f>
        <v>35</v>
      </c>
    </row>
    <row r="37" spans="1:5" x14ac:dyDescent="0.3">
      <c r="A37" t="s">
        <v>25</v>
      </c>
      <c r="B37">
        <v>39</v>
      </c>
      <c r="C37">
        <v>28.2</v>
      </c>
      <c r="D37" t="s">
        <v>5</v>
      </c>
      <c r="E37">
        <f>_xlfn.RANK.EQ(C37,$C$2:$C$40,0)</f>
        <v>36</v>
      </c>
    </row>
    <row r="38" spans="1:5" x14ac:dyDescent="0.3">
      <c r="A38" t="s">
        <v>13</v>
      </c>
      <c r="B38">
        <v>30</v>
      </c>
      <c r="C38">
        <v>27.6</v>
      </c>
      <c r="D38" t="s">
        <v>45</v>
      </c>
      <c r="E38">
        <f>_xlfn.RANK.EQ(C38,$C$2:$C$40,0)</f>
        <v>37</v>
      </c>
    </row>
    <row r="39" spans="1:5" x14ac:dyDescent="0.3">
      <c r="A39" t="s">
        <v>24</v>
      </c>
      <c r="B39">
        <v>22</v>
      </c>
      <c r="C39">
        <v>22.2</v>
      </c>
      <c r="D39" t="s">
        <v>5</v>
      </c>
      <c r="E39">
        <f>_xlfn.RANK.EQ(C39,$C$2:$C$40,0)</f>
        <v>38</v>
      </c>
    </row>
    <row r="40" spans="1:5" x14ac:dyDescent="0.3">
      <c r="A40" t="s">
        <v>22</v>
      </c>
      <c r="B40">
        <v>19</v>
      </c>
      <c r="C40">
        <v>20.2</v>
      </c>
      <c r="D40" t="s">
        <v>5</v>
      </c>
      <c r="E40">
        <f>_xlfn.RANK.EQ(C40,$C$2:$C$40,0)</f>
        <v>39</v>
      </c>
    </row>
  </sheetData>
  <autoFilter ref="A1:E40" xr:uid="{AB4698A2-EF58-4FD5-89AD-4CCB06EB2ACF}">
    <sortState xmlns:xlrd2="http://schemas.microsoft.com/office/spreadsheetml/2017/richdata2" ref="A2:E40">
      <sortCondition ref="E1:E40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시리</dc:creator>
  <cp:lastModifiedBy>시리</cp:lastModifiedBy>
  <dcterms:created xsi:type="dcterms:W3CDTF">2021-06-18T15:09:36Z</dcterms:created>
  <dcterms:modified xsi:type="dcterms:W3CDTF">2021-06-18T15:16:59Z</dcterms:modified>
</cp:coreProperties>
</file>