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ilva\Downloads\"/>
    </mc:Choice>
  </mc:AlternateContent>
  <xr:revisionPtr revIDLastSave="0" documentId="13_ncr:1_{6BF4AE25-45C3-4946-820A-AF05364911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scount-Variety-Store-433-M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C12" i="1"/>
  <c r="D12" i="1"/>
  <c r="E12" i="1"/>
  <c r="F12" i="1"/>
  <c r="G12" i="1"/>
  <c r="H12" i="1"/>
  <c r="I12" i="1"/>
  <c r="J12" i="1"/>
  <c r="K12" i="1"/>
  <c r="L12" i="1"/>
  <c r="M12" i="1"/>
  <c r="B12" i="1"/>
  <c r="P4" i="1"/>
  <c r="P5" i="1"/>
  <c r="P6" i="1"/>
  <c r="P7" i="1"/>
  <c r="P8" i="1"/>
  <c r="P9" i="1"/>
  <c r="P10" i="1"/>
  <c r="P11" i="1"/>
  <c r="O4" i="1"/>
  <c r="O5" i="1"/>
  <c r="O6" i="1"/>
  <c r="O7" i="1"/>
  <c r="O8" i="1"/>
  <c r="O9" i="1"/>
  <c r="O10" i="1"/>
  <c r="O11" i="1"/>
  <c r="P3" i="1"/>
  <c r="O3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<sst xmlns="http://schemas.openxmlformats.org/spreadsheetml/2006/main" count="19" uniqueCount="19">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</sst>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£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8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tabSelected="1" workbookViewId="0">
      <selection activeCell="E18" sqref="E18"/>
    </sheetView>
  </sheetViews>
  <sheetFormatPr defaultColWidth="12.5703125" defaultRowHeight="15.75" customHeight="1" x14ac:dyDescent="0.2"/>
  <cols>
    <col min="1" max="1" width="24" bestFit="1" customWidth="1"/>
    <col min="13" max="13" width="11.140625" bestFit="1" customWidth="1"/>
    <col min="14" max="14" width="13.140625" bestFit="1" customWidth="1"/>
    <col min="15" max="15" width="25.7109375" bestFit="1" customWidth="1"/>
    <col min="16" max="16" width="9.5703125" bestFit="1" customWidth="1"/>
  </cols>
  <sheetData>
    <row r="1" spans="1: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6" x14ac:dyDescent="0.2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1" si="0">SUM(B3:M3)</f>
        <v>937723</v>
      </c>
      <c r="O3" s="3">
        <f>(N3-N2)</f>
        <v>66138</v>
      </c>
      <c r="P3" s="4">
        <f>O3/N2</f>
        <v>7.5882444053075718E-2</v>
      </c>
    </row>
    <row r="4" spans="1:16" x14ac:dyDescent="0.2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  <c r="O4" s="3">
        <f t="shared" ref="O4:O11" si="1">(N4-N3)</f>
        <v>-13493</v>
      </c>
      <c r="P4" s="4">
        <f t="shared" ref="P4:P11" si="2">O4/N3</f>
        <v>-1.4389110643548255E-2</v>
      </c>
    </row>
    <row r="5" spans="1:16" x14ac:dyDescent="0.2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  <c r="O5" s="3">
        <f t="shared" si="1"/>
        <v>-53815</v>
      </c>
      <c r="P5" s="4">
        <f t="shared" si="2"/>
        <v>-5.8226848295337738E-2</v>
      </c>
    </row>
    <row r="6" spans="1:16" x14ac:dyDescent="0.2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  <c r="O6" s="3">
        <f t="shared" si="1"/>
        <v>24849</v>
      </c>
      <c r="P6" s="4">
        <f t="shared" si="2"/>
        <v>2.8548451026234611E-2</v>
      </c>
    </row>
    <row r="7" spans="1:16" x14ac:dyDescent="0.2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  <c r="O7" s="3">
        <f t="shared" si="1"/>
        <v>-14393</v>
      </c>
      <c r="P7" s="4">
        <f t="shared" si="2"/>
        <v>-1.6076822032383743E-2</v>
      </c>
    </row>
    <row r="8" spans="1:16" x14ac:dyDescent="0.2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  <c r="O8" s="3">
        <f t="shared" si="1"/>
        <v>7165</v>
      </c>
      <c r="P8" s="4">
        <f t="shared" si="2"/>
        <v>8.1339946484786079E-3</v>
      </c>
    </row>
    <row r="9" spans="1:16" x14ac:dyDescent="0.2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  <c r="O9" s="3">
        <f t="shared" si="1"/>
        <v>33536</v>
      </c>
      <c r="P9" s="4">
        <f t="shared" si="2"/>
        <v>3.776423478327455E-2</v>
      </c>
    </row>
    <row r="10" spans="1:16" x14ac:dyDescent="0.2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  <c r="O10" s="3">
        <f t="shared" si="1"/>
        <v>17621</v>
      </c>
      <c r="P10" s="4">
        <f t="shared" si="2"/>
        <v>1.9120589601246567E-2</v>
      </c>
    </row>
    <row r="11" spans="1:16" x14ac:dyDescent="0.2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  <c r="O11" s="3">
        <f t="shared" si="1"/>
        <v>-47943</v>
      </c>
      <c r="P11" s="4">
        <f t="shared" si="2"/>
        <v>-5.1047015895561404E-2</v>
      </c>
    </row>
    <row r="12" spans="1:16" x14ac:dyDescent="0.2">
      <c r="A12" s="6" t="s">
        <v>16</v>
      </c>
      <c r="B12" s="2">
        <f>AVERAGE(B2:B11)</f>
        <v>46031.9</v>
      </c>
      <c r="C12" s="2">
        <f t="shared" ref="C12:M12" si="3">AVERAGE(C2:C11)</f>
        <v>47330.6</v>
      </c>
      <c r="D12" s="2">
        <f t="shared" si="3"/>
        <v>48074.7</v>
      </c>
      <c r="E12" s="2">
        <f t="shared" si="3"/>
        <v>58841.7</v>
      </c>
      <c r="F12" s="2">
        <f t="shared" si="3"/>
        <v>58252.4</v>
      </c>
      <c r="G12" s="2">
        <f t="shared" si="3"/>
        <v>77615.3</v>
      </c>
      <c r="H12" s="2">
        <f t="shared" si="3"/>
        <v>74659.399999999994</v>
      </c>
      <c r="I12" s="2">
        <f t="shared" si="3"/>
        <v>86801.600000000006</v>
      </c>
      <c r="J12" s="2">
        <f t="shared" si="3"/>
        <v>93421.6</v>
      </c>
      <c r="K12" s="2">
        <f t="shared" si="3"/>
        <v>69166.5</v>
      </c>
      <c r="L12" s="2">
        <f t="shared" si="3"/>
        <v>76175.3</v>
      </c>
      <c r="M12" s="2">
        <f t="shared" si="3"/>
        <v>165642.9</v>
      </c>
    </row>
    <row r="14" spans="1:16" x14ac:dyDescent="0.2">
      <c r="A14" s="6" t="s">
        <v>17</v>
      </c>
      <c r="B14" s="2">
        <f>MIN(B12:M12)</f>
        <v>46031.9</v>
      </c>
    </row>
    <row r="15" spans="1:16" x14ac:dyDescent="0.2">
      <c r="A15" s="6" t="s">
        <v>18</v>
      </c>
      <c r="B15" s="2">
        <f>MAX(B12:M12)</f>
        <v>165642.9</v>
      </c>
    </row>
  </sheetData>
  <conditionalFormatting sqref="B12:M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Silva</cp:lastModifiedBy>
  <dcterms:modified xsi:type="dcterms:W3CDTF">2023-07-12T21:36:44Z</dcterms:modified>
</cp:coreProperties>
</file>