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EstaPasta_de_trabalho"/>
  <bookViews>
    <workbookView xWindow="0" yWindow="60" windowWidth="15600" windowHeight="11325" activeTab="6"/>
  </bookViews>
  <sheets>
    <sheet name="04-05" sheetId="191" r:id="rId1"/>
    <sheet name="05-05" sheetId="192" r:id="rId2"/>
    <sheet name="06-05" sheetId="193" r:id="rId3"/>
    <sheet name="07-05" sheetId="194" r:id="rId4"/>
    <sheet name="08-05" sheetId="187" r:id="rId5"/>
    <sheet name="09-05" sheetId="188" r:id="rId6"/>
    <sheet name="10-05" sheetId="195" r:id="rId7"/>
  </sheets>
  <definedNames>
    <definedName name="_xlnm._FilterDatabase" localSheetId="0" hidden="1">'04-05'!$A$4:$H$16</definedName>
    <definedName name="_xlnm._FilterDatabase" localSheetId="1" hidden="1">'05-05'!$A$4:$H$18</definedName>
    <definedName name="_xlnm._FilterDatabase" localSheetId="2" hidden="1">'06-05'!$A$4:$H$16</definedName>
    <definedName name="_xlnm._FilterDatabase" localSheetId="3" hidden="1">'07-05'!$A$4:$H$16</definedName>
    <definedName name="_xlnm._FilterDatabase" localSheetId="4" hidden="1">'08-05'!$A$4:$H$16</definedName>
    <definedName name="_xlnm._FilterDatabase" localSheetId="5" hidden="1">'09-05'!$A$4:$H$16</definedName>
    <definedName name="_xlnm._FilterDatabase" localSheetId="6" hidden="1">'10-05'!$A$4:$H$16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195"/>
  <c r="E44"/>
  <c r="D44"/>
  <c r="G43"/>
  <c r="E43"/>
  <c r="D43"/>
  <c r="G42"/>
  <c r="E42"/>
  <c r="D42"/>
  <c r="G24"/>
  <c r="E24"/>
  <c r="D24"/>
  <c r="G23"/>
  <c r="E23"/>
  <c r="D23"/>
  <c r="G22"/>
  <c r="E22"/>
  <c r="D22"/>
  <c r="G16"/>
  <c r="E16"/>
  <c r="D16"/>
  <c r="G13"/>
  <c r="E13"/>
  <c r="D13"/>
  <c r="G12"/>
  <c r="E12"/>
  <c r="D12"/>
  <c r="G11"/>
  <c r="E11"/>
  <c r="D11"/>
  <c r="G10"/>
  <c r="E10"/>
  <c r="D10"/>
  <c r="G9"/>
  <c r="E9"/>
  <c r="D9"/>
  <c r="G8"/>
  <c r="E8"/>
  <c r="D8"/>
  <c r="G7"/>
  <c r="E7"/>
  <c r="D7"/>
  <c r="G6"/>
  <c r="E6"/>
  <c r="D6"/>
  <c r="G5"/>
  <c r="E5"/>
  <c r="D5"/>
  <c r="G21" i="194"/>
  <c r="E21"/>
  <c r="D21"/>
  <c r="G28"/>
  <c r="E28"/>
  <c r="D28"/>
  <c r="G26"/>
  <c r="E26"/>
  <c r="D26"/>
  <c r="G45"/>
  <c r="E45"/>
  <c r="D45"/>
  <c r="G44"/>
  <c r="E44"/>
  <c r="D44"/>
  <c r="G43"/>
  <c r="E43"/>
  <c r="D43"/>
  <c r="G42"/>
  <c r="E42"/>
  <c r="D42"/>
  <c r="G36"/>
  <c r="E36"/>
  <c r="D36"/>
  <c r="G24"/>
  <c r="E24"/>
  <c r="D24"/>
  <c r="G23"/>
  <c r="E23"/>
  <c r="D23"/>
  <c r="G22"/>
  <c r="E22"/>
  <c r="D22"/>
  <c r="G16"/>
  <c r="E16"/>
  <c r="D16"/>
  <c r="G12"/>
  <c r="E12"/>
  <c r="D12"/>
  <c r="G11"/>
  <c r="E11"/>
  <c r="D11"/>
  <c r="G10"/>
  <c r="E10"/>
  <c r="D10"/>
  <c r="G9"/>
  <c r="E9"/>
  <c r="D9"/>
  <c r="G8"/>
  <c r="E8"/>
  <c r="D8"/>
  <c r="G7"/>
  <c r="E7"/>
  <c r="D7"/>
  <c r="G6"/>
  <c r="E6"/>
  <c r="D6"/>
  <c r="G5"/>
  <c r="E5"/>
  <c r="D5"/>
  <c r="G11" i="193"/>
  <c r="E11"/>
  <c r="D11"/>
  <c r="G10"/>
  <c r="E10"/>
  <c r="D10"/>
  <c r="G11" i="192"/>
  <c r="E11"/>
  <c r="D11"/>
  <c r="G10"/>
  <c r="E10"/>
  <c r="D10"/>
  <c r="G13"/>
  <c r="E13"/>
  <c r="D13"/>
  <c r="G12"/>
  <c r="E12"/>
  <c r="D12"/>
  <c r="G45" i="193"/>
  <c r="E45"/>
  <c r="D45"/>
  <c r="G44"/>
  <c r="E44"/>
  <c r="D44"/>
  <c r="G43"/>
  <c r="E43"/>
  <c r="D43"/>
  <c r="G42"/>
  <c r="E42"/>
  <c r="D42"/>
  <c r="G36"/>
  <c r="E36"/>
  <c r="D36"/>
  <c r="G35"/>
  <c r="E35"/>
  <c r="D35"/>
  <c r="G34"/>
  <c r="E34"/>
  <c r="D34"/>
  <c r="G24"/>
  <c r="E24"/>
  <c r="D24"/>
  <c r="G23"/>
  <c r="E23"/>
  <c r="D23"/>
  <c r="G22"/>
  <c r="E22"/>
  <c r="D22"/>
  <c r="G16"/>
  <c r="E16"/>
  <c r="D16"/>
  <c r="G12"/>
  <c r="E12"/>
  <c r="D12"/>
  <c r="G9"/>
  <c r="E9"/>
  <c r="D9"/>
  <c r="G8"/>
  <c r="E8"/>
  <c r="D8"/>
  <c r="G7"/>
  <c r="E7"/>
  <c r="D7"/>
  <c r="G6"/>
  <c r="E6"/>
  <c r="D6"/>
  <c r="G5"/>
  <c r="E5"/>
  <c r="D5"/>
  <c r="G47" i="192"/>
  <c r="E47"/>
  <c r="D47"/>
  <c r="G46"/>
  <c r="E46"/>
  <c r="D46"/>
  <c r="G45"/>
  <c r="E45"/>
  <c r="D45"/>
  <c r="G44"/>
  <c r="E44"/>
  <c r="D44"/>
  <c r="G43"/>
  <c r="E43"/>
  <c r="D43"/>
  <c r="G26"/>
  <c r="E26"/>
  <c r="D26"/>
  <c r="G38"/>
  <c r="E38"/>
  <c r="D38"/>
  <c r="G37"/>
  <c r="E37"/>
  <c r="D37"/>
  <c r="G36"/>
  <c r="E36"/>
  <c r="D36"/>
  <c r="G30"/>
  <c r="E30"/>
  <c r="D30"/>
  <c r="G29"/>
  <c r="E29"/>
  <c r="D29"/>
  <c r="G28"/>
  <c r="E28"/>
  <c r="D28"/>
  <c r="G25"/>
  <c r="E25"/>
  <c r="D25"/>
  <c r="G24"/>
  <c r="E24"/>
  <c r="D24"/>
  <c r="G23"/>
  <c r="E23"/>
  <c r="D23"/>
  <c r="G18"/>
  <c r="E18"/>
  <c r="D18"/>
  <c r="G15"/>
  <c r="E15"/>
  <c r="D15"/>
  <c r="G14"/>
  <c r="E14"/>
  <c r="D14"/>
  <c r="G9"/>
  <c r="E9"/>
  <c r="D9"/>
  <c r="G8"/>
  <c r="E8"/>
  <c r="D8"/>
  <c r="G7"/>
  <c r="E7"/>
  <c r="D7"/>
  <c r="G6"/>
  <c r="E6"/>
  <c r="D6"/>
  <c r="G5"/>
  <c r="E5"/>
  <c r="D5"/>
  <c r="G26" i="191"/>
  <c r="E26"/>
  <c r="D26"/>
  <c r="G11"/>
  <c r="E11"/>
  <c r="D11"/>
  <c r="G23"/>
  <c r="E23"/>
  <c r="D23"/>
  <c r="G22"/>
  <c r="E22"/>
  <c r="D22"/>
  <c r="G36"/>
  <c r="E36"/>
  <c r="D36"/>
  <c r="G35"/>
  <c r="E35"/>
  <c r="D35"/>
  <c r="G34"/>
  <c r="E34"/>
  <c r="D34"/>
  <c r="G28"/>
  <c r="E28"/>
  <c r="D28"/>
  <c r="G27"/>
  <c r="E27"/>
  <c r="D27"/>
  <c r="G21"/>
  <c r="E21"/>
  <c r="D21"/>
  <c r="G16"/>
  <c r="E16"/>
  <c r="D16"/>
  <c r="G13"/>
  <c r="E13"/>
  <c r="D13"/>
  <c r="G12"/>
  <c r="E12"/>
  <c r="D12"/>
  <c r="G10"/>
  <c r="E10"/>
  <c r="D10"/>
  <c r="G9"/>
  <c r="E9"/>
  <c r="D9"/>
  <c r="G8"/>
  <c r="E8"/>
  <c r="D8"/>
  <c r="G7"/>
  <c r="E7"/>
  <c r="D7"/>
  <c r="G6"/>
  <c r="E6"/>
  <c r="D6"/>
  <c r="G5"/>
  <c r="E5"/>
  <c r="D5"/>
  <c r="G8" i="188"/>
  <c r="E8"/>
  <c r="D8"/>
  <c r="G21"/>
  <c r="E21"/>
  <c r="D21"/>
  <c r="G9"/>
  <c r="E9"/>
  <c r="D9"/>
  <c r="G27"/>
  <c r="E27"/>
  <c r="D27"/>
  <c r="G28"/>
  <c r="E28"/>
  <c r="D28"/>
  <c r="G26"/>
  <c r="E26"/>
  <c r="D26"/>
  <c r="G45"/>
  <c r="E45"/>
  <c r="D45"/>
  <c r="G44"/>
  <c r="E44"/>
  <c r="D44"/>
  <c r="G43"/>
  <c r="E43"/>
  <c r="D43"/>
  <c r="G42"/>
  <c r="E42"/>
  <c r="D42"/>
  <c r="G36"/>
  <c r="E36"/>
  <c r="D36"/>
  <c r="G24"/>
  <c r="E24"/>
  <c r="D24"/>
  <c r="G23"/>
  <c r="E23"/>
  <c r="D23"/>
  <c r="G22"/>
  <c r="E22"/>
  <c r="D22"/>
  <c r="G16"/>
  <c r="E16"/>
  <c r="D16"/>
  <c r="G13"/>
  <c r="E13"/>
  <c r="D13"/>
  <c r="G12"/>
  <c r="E12"/>
  <c r="D12"/>
  <c r="G11"/>
  <c r="E11"/>
  <c r="D11"/>
  <c r="G10"/>
  <c r="E10"/>
  <c r="D10"/>
  <c r="G7"/>
  <c r="E7"/>
  <c r="D7"/>
  <c r="G6"/>
  <c r="E6"/>
  <c r="D6"/>
  <c r="G5"/>
  <c r="E5"/>
  <c r="D5"/>
  <c r="G45" i="187"/>
  <c r="E45"/>
  <c r="D45"/>
  <c r="G44"/>
  <c r="E44"/>
  <c r="D44"/>
  <c r="G43"/>
  <c r="E43"/>
  <c r="D43"/>
  <c r="G12"/>
  <c r="E12"/>
  <c r="D12"/>
  <c r="D42"/>
  <c r="G42"/>
  <c r="E42"/>
  <c r="G16"/>
  <c r="E16"/>
  <c r="D16"/>
  <c r="G24"/>
  <c r="E24"/>
  <c r="D24"/>
  <c r="G23"/>
  <c r="E23"/>
  <c r="D23"/>
  <c r="G10"/>
  <c r="E10"/>
  <c r="D10"/>
  <c r="G36"/>
  <c r="E36"/>
  <c r="D36"/>
  <c r="G5"/>
  <c r="E5"/>
  <c r="D5"/>
  <c r="G13"/>
  <c r="E13"/>
  <c r="D13"/>
  <c r="G22"/>
  <c r="E22"/>
  <c r="D22"/>
  <c r="G11"/>
  <c r="E11"/>
  <c r="D11"/>
  <c r="G7"/>
  <c r="E7"/>
  <c r="D7"/>
  <c r="G6"/>
  <c r="E6"/>
  <c r="D6"/>
</calcChain>
</file>

<file path=xl/sharedStrings.xml><?xml version="1.0" encoding="utf-8"?>
<sst xmlns="http://schemas.openxmlformats.org/spreadsheetml/2006/main" count="905" uniqueCount="62">
  <si>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</si>
  <si>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</si>
  <si>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</si>
  <si>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</si>
  <si>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</si>
  <si>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</si>
  <si>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</si>
  <si>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</si>
  <si>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</si>
  <si>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Amazonas</t>
  </si>
  <si>
    <t>Belo Horizonte</t>
  </si>
  <si>
    <t>Ozônio</t>
  </si>
  <si>
    <t>Centro - Av. do Contorno</t>
  </si>
  <si>
    <t>Alterosa</t>
  </si>
  <si>
    <t>Betim</t>
  </si>
  <si>
    <t>Partículas Inaláveis</t>
  </si>
  <si>
    <t>Centro Adminitrativo de Betim</t>
  </si>
  <si>
    <t>Petrovale</t>
  </si>
  <si>
    <t>Cidade Industrial</t>
  </si>
  <si>
    <t>Contagem</t>
  </si>
  <si>
    <t>Cascata</t>
  </si>
  <si>
    <t>Ibirité</t>
  </si>
  <si>
    <t>Piratininga</t>
  </si>
  <si>
    <t>Centro</t>
  </si>
  <si>
    <t>São José da Lapa</t>
  </si>
  <si>
    <t>Escola Municipal Filhinha Gama (Vila ICAL)</t>
  </si>
  <si>
    <t>Jardim Encantado</t>
  </si>
  <si>
    <t>Célvia</t>
  </si>
  <si>
    <t>Região Metropolitana do Vale do Aço</t>
  </si>
  <si>
    <t>Senac</t>
  </si>
  <si>
    <t>Coronel Fabriciano</t>
  </si>
  <si>
    <t>Bom Retiro</t>
  </si>
  <si>
    <t>Ipatinga</t>
  </si>
  <si>
    <t>Cariru</t>
  </si>
  <si>
    <t>Cidade Nobre</t>
  </si>
  <si>
    <t>Veneza</t>
  </si>
  <si>
    <t>Escola Cecília Meireles</t>
  </si>
  <si>
    <t>Timóteo</t>
  </si>
  <si>
    <t>Hospital Vital Brasil</t>
  </si>
  <si>
    <t>Sementinha</t>
  </si>
  <si>
    <t>Mesorregião Metropolitana de Belo Horizonte</t>
  </si>
  <si>
    <t>Félix</t>
  </si>
  <si>
    <t>Itabira</t>
  </si>
  <si>
    <t>Major Lage</t>
  </si>
  <si>
    <t>Panorama</t>
  </si>
  <si>
    <t>Pará</t>
  </si>
  <si>
    <t xml:space="preserve">Mesorregião Noroeste </t>
  </si>
  <si>
    <t>Clube da União</t>
  </si>
  <si>
    <t>Paracatu</t>
  </si>
  <si>
    <t>Copasa</t>
  </si>
  <si>
    <t>Lagoa Trindade Rodrigues</t>
  </si>
  <si>
    <t>São Domingos</t>
  </si>
  <si>
    <t>Sérgio Ulhoa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</si>
  <si>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</si>
  <si>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</si>
  <si>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</si>
  <si>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</si>
  <si>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</si>
  <si>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</si>
  <si>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</si>
  <si>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</si>
  <si>
    <t>Dióxido de Nitrogênio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</si>
</sst>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730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22946</xdr:rowOff>
    </xdr:from>
    <xdr:to>
      <xdr:col>7</xdr:col>
      <xdr:colOff>2136320</xdr:colOff>
      <xdr:row>1</xdr:row>
      <xdr:rowOff>1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22946"/>
          <a:ext cx="10499270" cy="120578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802821</xdr:rowOff>
    </xdr:from>
    <xdr:ext cx="2974469" cy="446404"/>
    <xdr:sp macro="" textlink="">
      <xdr:nvSpPr>
        <xdr:cNvPr id="4" name="CaixaDeTexto 3"/>
        <xdr:cNvSpPr txBox="1"/>
      </xdr:nvSpPr>
      <xdr:spPr>
        <a:xfrm>
          <a:off x="4278086" y="802821"/>
          <a:ext cx="2974469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04/05/2017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03/05 11:59hs a 04/05 12:00hs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104776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22946</xdr:rowOff>
    </xdr:from>
    <xdr:to>
      <xdr:col>7</xdr:col>
      <xdr:colOff>2136320</xdr:colOff>
      <xdr:row>1</xdr:row>
      <xdr:rowOff>1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22946"/>
          <a:ext cx="10499270" cy="120578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802821</xdr:rowOff>
    </xdr:from>
    <xdr:ext cx="2974469" cy="446404"/>
    <xdr:sp macro="" textlink="">
      <xdr:nvSpPr>
        <xdr:cNvPr id="4" name="CaixaDeTexto 3"/>
        <xdr:cNvSpPr txBox="1"/>
      </xdr:nvSpPr>
      <xdr:spPr>
        <a:xfrm>
          <a:off x="4278086" y="802821"/>
          <a:ext cx="2974469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05/05/2017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04/05 11:59hs a 05/05 12:00hs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22946</xdr:rowOff>
    </xdr:from>
    <xdr:to>
      <xdr:col>7</xdr:col>
      <xdr:colOff>2136320</xdr:colOff>
      <xdr:row>1</xdr:row>
      <xdr:rowOff>1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22946"/>
          <a:ext cx="10499270" cy="120578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802821</xdr:rowOff>
    </xdr:from>
    <xdr:ext cx="2974469" cy="446404"/>
    <xdr:sp macro="" textlink="">
      <xdr:nvSpPr>
        <xdr:cNvPr id="4" name="CaixaDeTexto 3"/>
        <xdr:cNvSpPr txBox="1"/>
      </xdr:nvSpPr>
      <xdr:spPr>
        <a:xfrm>
          <a:off x="4278086" y="802821"/>
          <a:ext cx="2974469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06/05/2017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05/05 11:59hs a 06/05 12:00hs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22946</xdr:rowOff>
    </xdr:from>
    <xdr:to>
      <xdr:col>7</xdr:col>
      <xdr:colOff>2136320</xdr:colOff>
      <xdr:row>1</xdr:row>
      <xdr:rowOff>1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22946"/>
          <a:ext cx="10499270" cy="120578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802821</xdr:rowOff>
    </xdr:from>
    <xdr:ext cx="2974469" cy="446404"/>
    <xdr:sp macro="" textlink="">
      <xdr:nvSpPr>
        <xdr:cNvPr id="4" name="CaixaDeTexto 3"/>
        <xdr:cNvSpPr txBox="1"/>
      </xdr:nvSpPr>
      <xdr:spPr>
        <a:xfrm>
          <a:off x="4278086" y="802821"/>
          <a:ext cx="2974469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07/05/2017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06/05 11:59hs a 07/05 12:00hs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22946</xdr:rowOff>
    </xdr:from>
    <xdr:to>
      <xdr:col>7</xdr:col>
      <xdr:colOff>2136320</xdr:colOff>
      <xdr:row>1</xdr:row>
      <xdr:rowOff>1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22946"/>
          <a:ext cx="10499270" cy="120578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802821</xdr:rowOff>
    </xdr:from>
    <xdr:ext cx="2974469" cy="446404"/>
    <xdr:sp macro="" textlink="">
      <xdr:nvSpPr>
        <xdr:cNvPr id="4" name="CaixaDeTexto 3"/>
        <xdr:cNvSpPr txBox="1"/>
      </xdr:nvSpPr>
      <xdr:spPr>
        <a:xfrm>
          <a:off x="4272643" y="802821"/>
          <a:ext cx="2974469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08/05/2017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07/05 11:59hs a 08/05 12:00hs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22946</xdr:rowOff>
    </xdr:from>
    <xdr:to>
      <xdr:col>7</xdr:col>
      <xdr:colOff>2136320</xdr:colOff>
      <xdr:row>1</xdr:row>
      <xdr:rowOff>1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22946"/>
          <a:ext cx="10499270" cy="120578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802821</xdr:rowOff>
    </xdr:from>
    <xdr:ext cx="2974469" cy="446404"/>
    <xdr:sp macro="" textlink="">
      <xdr:nvSpPr>
        <xdr:cNvPr id="4" name="CaixaDeTexto 3"/>
        <xdr:cNvSpPr txBox="1"/>
      </xdr:nvSpPr>
      <xdr:spPr>
        <a:xfrm>
          <a:off x="4278086" y="802821"/>
          <a:ext cx="2974469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09/05/2017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08/05 11:59hs a 09/05 12:00hs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22946</xdr:rowOff>
    </xdr:from>
    <xdr:to>
      <xdr:col>7</xdr:col>
      <xdr:colOff>2136320</xdr:colOff>
      <xdr:row>1</xdr:row>
      <xdr:rowOff>1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22946"/>
          <a:ext cx="10499270" cy="120578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802821</xdr:rowOff>
    </xdr:from>
    <xdr:ext cx="2974469" cy="446404"/>
    <xdr:sp macro="" textlink="">
      <xdr:nvSpPr>
        <xdr:cNvPr id="4" name="CaixaDeTexto 3"/>
        <xdr:cNvSpPr txBox="1"/>
      </xdr:nvSpPr>
      <xdr:spPr>
        <a:xfrm>
          <a:off x="4278086" y="802821"/>
          <a:ext cx="2974469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10/05/2017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09/05 11:59hs a 10/05 12:00hs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1"/>
  </sheetPr>
  <dimension ref="A1:AK174"/>
  <sheetViews>
    <sheetView zoomScale="70" zoomScaleNormal="70" zoomScaleSheetLayoutView="70" workbookViewId="0">
      <selection activeCell="H10" sqref="H10"/>
    </sheetView>
  </sheetViews>
  <sheetFormatPr defaultRowHeight="12.75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" customWidth="1"/>
    <col min="10" max="16384" width="9.140625" style="1"/>
  </cols>
  <sheetData>
    <row r="1" spans="1:37" ht="96.75" customHeight="1"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>
      <c r="A2" s="2"/>
      <c r="B2" s="41"/>
      <c r="C2" s="41"/>
      <c r="D2" s="41"/>
      <c r="E2" s="41"/>
      <c r="F2" s="41"/>
      <c r="G2" s="41"/>
      <c r="H2" s="4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>
      <c r="A3" s="43" t="s">
        <v>0</v>
      </c>
      <c r="B3" s="44"/>
      <c r="C3" s="44"/>
      <c r="D3" s="44"/>
      <c r="E3" s="44"/>
      <c r="F3" s="44"/>
      <c r="G3" s="44"/>
      <c r="H3" s="45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3" t="s">
        <v>7</v>
      </c>
      <c r="H4" s="3" t="s">
        <v>8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>
      <c r="A5" s="4" t="s">
        <v>9</v>
      </c>
      <c r="B5" s="5" t="s">
        <v>10</v>
      </c>
      <c r="C5" s="4">
        <v>28</v>
      </c>
      <c r="D5" s="6">
        <f t="shared" ref="D5:D13" si="0">C5</f>
        <v>28</v>
      </c>
      <c r="E5" s="4" t="str">
        <f t="shared" ref="E5:E13" si="1">IF(C5&lt;=50,"Boa",IF(C5&lt;=100,"Regular",IF(C5&lt;=199,"Inadequada", IF(C5&lt;=299, "Má", "Péssima" ))))</f>
        <v>Boa</v>
      </c>
      <c r="F5" s="17" t="s">
        <v>11</v>
      </c>
      <c r="G5" s="10" t="str">
        <f t="shared" ref="G5:G13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>
      <c r="A6" s="5" t="s">
        <v>12</v>
      </c>
      <c r="B6" s="5" t="s">
        <v>10</v>
      </c>
      <c r="C6" s="4">
        <v>31</v>
      </c>
      <c r="D6" s="6">
        <f t="shared" si="0"/>
        <v>31</v>
      </c>
      <c r="E6" s="4" t="str">
        <f t="shared" si="1"/>
        <v>Boa</v>
      </c>
      <c r="F6" s="17" t="s">
        <v>11</v>
      </c>
      <c r="G6" s="10" t="str">
        <f t="shared" si="2"/>
        <v>Praticamente não há riscos à saúde.</v>
      </c>
      <c r="H6" s="4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>
      <c r="A7" s="22" t="s">
        <v>13</v>
      </c>
      <c r="B7" s="22" t="s">
        <v>14</v>
      </c>
      <c r="C7" s="4">
        <v>53</v>
      </c>
      <c r="D7" s="6">
        <f t="shared" si="0"/>
        <v>53</v>
      </c>
      <c r="E7" s="4" t="str">
        <f t="shared" si="1"/>
        <v>Regular</v>
      </c>
      <c r="F7" s="17" t="s">
        <v>11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>
      <c r="A8" s="23" t="s">
        <v>16</v>
      </c>
      <c r="B8" s="22" t="s">
        <v>14</v>
      </c>
      <c r="C8" s="4">
        <v>45</v>
      </c>
      <c r="D8" s="6">
        <f t="shared" si="0"/>
        <v>45</v>
      </c>
      <c r="E8" s="4" t="str">
        <f t="shared" si="1"/>
        <v>Boa</v>
      </c>
      <c r="F8" s="17" t="s">
        <v>61</v>
      </c>
      <c r="G8" s="10" t="str">
        <f t="shared" si="2"/>
        <v>Praticamente não há riscos à saúde.</v>
      </c>
      <c r="H8" s="4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>
      <c r="A9" s="16" t="s">
        <v>17</v>
      </c>
      <c r="B9" s="16" t="s">
        <v>14</v>
      </c>
      <c r="C9" s="4">
        <v>33</v>
      </c>
      <c r="D9" s="6">
        <f t="shared" si="0"/>
        <v>33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>
      <c r="A10" s="5" t="s">
        <v>18</v>
      </c>
      <c r="B10" s="4" t="s">
        <v>19</v>
      </c>
      <c r="C10" s="4">
        <v>37</v>
      </c>
      <c r="D10" s="6">
        <f t="shared" si="0"/>
        <v>37</v>
      </c>
      <c r="E10" s="4" t="str">
        <f t="shared" si="1"/>
        <v>Boa</v>
      </c>
      <c r="F10" s="17" t="s">
        <v>15</v>
      </c>
      <c r="G10" s="10" t="str">
        <f t="shared" si="2"/>
        <v>Praticamente não há riscos à saúde.</v>
      </c>
      <c r="H10" s="4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>
      <c r="A11" s="4" t="s">
        <v>20</v>
      </c>
      <c r="B11" s="4" t="s">
        <v>21</v>
      </c>
      <c r="C11" s="4">
        <v>34</v>
      </c>
      <c r="D11" s="6">
        <f t="shared" ref="D11" si="3">C11</f>
        <v>34</v>
      </c>
      <c r="E11" s="4" t="str">
        <f t="shared" si="1"/>
        <v>Boa</v>
      </c>
      <c r="F11" s="17" t="s">
        <v>15</v>
      </c>
      <c r="G11" s="10" t="str">
        <f t="shared" si="2"/>
        <v>Praticamente não há riscos à saúde.</v>
      </c>
      <c r="H11" s="4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>
      <c r="A12" s="4" t="s">
        <v>22</v>
      </c>
      <c r="B12" s="4" t="s">
        <v>21</v>
      </c>
      <c r="C12" s="4">
        <v>30</v>
      </c>
      <c r="D12" s="6">
        <f t="shared" si="0"/>
        <v>30</v>
      </c>
      <c r="E12" s="4" t="str">
        <f t="shared" si="1"/>
        <v>Boa</v>
      </c>
      <c r="F12" s="17" t="s">
        <v>11</v>
      </c>
      <c r="G12" s="10" t="str">
        <f t="shared" si="2"/>
        <v>Praticamente não há riscos à saúde.</v>
      </c>
      <c r="H12" s="4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>
      <c r="A13" s="4" t="s">
        <v>23</v>
      </c>
      <c r="B13" s="5" t="s">
        <v>24</v>
      </c>
      <c r="C13" s="4">
        <v>60</v>
      </c>
      <c r="D13" s="6">
        <f t="shared" si="0"/>
        <v>60</v>
      </c>
      <c r="E13" s="4" t="str">
        <f t="shared" si="1"/>
        <v>Regular</v>
      </c>
      <c r="F13" s="17" t="s">
        <v>15</v>
      </c>
      <c r="G13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3" s="4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>
      <c r="A16" s="4" t="s">
        <v>27</v>
      </c>
      <c r="B16" s="5" t="s">
        <v>24</v>
      </c>
      <c r="C16" s="4">
        <v>21</v>
      </c>
      <c r="D16" s="6">
        <f t="shared" ref="D16" si="4">C16</f>
        <v>21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>
      <c r="A17" s="46"/>
      <c r="B17" s="47"/>
      <c r="C17" s="47"/>
      <c r="D17" s="47"/>
      <c r="E17" s="47"/>
      <c r="F17" s="47"/>
      <c r="G17" s="47"/>
      <c r="H17" s="48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>
      <c r="A18" s="49"/>
      <c r="B18" s="50"/>
      <c r="C18" s="50"/>
      <c r="D18" s="50"/>
      <c r="E18" s="50"/>
      <c r="F18" s="50"/>
      <c r="G18" s="50"/>
      <c r="H18" s="51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>
      <c r="A19" s="35" t="s">
        <v>28</v>
      </c>
      <c r="B19" s="36"/>
      <c r="C19" s="36"/>
      <c r="D19" s="36"/>
      <c r="E19" s="36"/>
      <c r="F19" s="36"/>
      <c r="G19" s="36"/>
      <c r="H19" s="37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3" t="s">
        <v>7</v>
      </c>
      <c r="H20" s="3" t="s">
        <v>8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>
      <c r="A21" s="5" t="s">
        <v>29</v>
      </c>
      <c r="B21" s="5" t="s">
        <v>30</v>
      </c>
      <c r="C21" s="4">
        <v>33</v>
      </c>
      <c r="D21" s="6">
        <f t="shared" ref="D21:D22" si="5">C21</f>
        <v>33</v>
      </c>
      <c r="E21" s="4" t="str">
        <f>IF(C21&lt;=50,"Boa",IF(C21&lt;=100,"Regular",IF(C21&lt;=199,"Inadequada", IF(C21&lt;=299, "Má", "Péssima" ))))</f>
        <v>Boa</v>
      </c>
      <c r="F21" s="17" t="s">
        <v>15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>
      <c r="A22" s="4" t="s">
        <v>31</v>
      </c>
      <c r="B22" s="4" t="s">
        <v>32</v>
      </c>
      <c r="C22" s="4">
        <v>53</v>
      </c>
      <c r="D22" s="6">
        <f t="shared" si="5"/>
        <v>53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>
      <c r="A23" s="22" t="s">
        <v>33</v>
      </c>
      <c r="B23" s="22" t="s">
        <v>32</v>
      </c>
      <c r="C23" s="4">
        <v>51</v>
      </c>
      <c r="D23" s="6">
        <f t="shared" ref="D23" si="6">C23</f>
        <v>51</v>
      </c>
      <c r="E23" s="4" t="str">
        <f>IF(C23&lt;=50,"Boa",IF(C23&lt;=100,"Regular",IF(C23&lt;=199,"Inadequada", IF(C23&lt;=299, "Má", "Péssima" ))))</f>
        <v>Regular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Pessoas de grupos sensíveis (crianças, idosos e pessoas com doenças respiratórias e cardíacas), podem apresentar sintomas como tosse seca e cansaço. A população, em geral, não é afetada.</v>
      </c>
      <c r="H23" s="4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>
      <c r="A24" s="23" t="s">
        <v>34</v>
      </c>
      <c r="B24" s="22" t="s">
        <v>32</v>
      </c>
      <c r="C24" s="4"/>
      <c r="D24" s="4" t="s">
        <v>59</v>
      </c>
      <c r="E24" s="4"/>
      <c r="F24" s="17"/>
      <c r="G24" s="10"/>
      <c r="H24" s="4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>
      <c r="A26" s="5" t="s">
        <v>36</v>
      </c>
      <c r="B26" s="4" t="s">
        <v>37</v>
      </c>
      <c r="C26" s="4">
        <v>33</v>
      </c>
      <c r="D26" s="6">
        <f t="shared" ref="D26" si="7">C26</f>
        <v>33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>
      <c r="A27" s="5" t="s">
        <v>38</v>
      </c>
      <c r="B27" s="4" t="s">
        <v>37</v>
      </c>
      <c r="C27" s="4">
        <v>36</v>
      </c>
      <c r="D27" s="6">
        <f t="shared" ref="D27:D28" si="8">C27</f>
        <v>36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>
      <c r="A28" s="4" t="s">
        <v>39</v>
      </c>
      <c r="B28" s="4" t="s">
        <v>37</v>
      </c>
      <c r="C28" s="4">
        <v>43</v>
      </c>
      <c r="D28" s="6">
        <f t="shared" si="8"/>
        <v>43</v>
      </c>
      <c r="E28" s="4" t="str">
        <f>IF(C28&lt;=50,"Boa",IF(C28&lt;=100,"Regular",IF(C28&lt;=199,"Inadequada", IF(C28&lt;=299, "Má", "Péssima" ))))</f>
        <v>Boa</v>
      </c>
      <c r="F28" s="17" t="s">
        <v>60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>
      <c r="A29" s="29"/>
      <c r="B29" s="30"/>
      <c r="C29" s="30"/>
      <c r="D29" s="30"/>
      <c r="E29" s="30"/>
      <c r="F29" s="30"/>
      <c r="G29" s="30"/>
      <c r="H29" s="3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>
      <c r="A30" s="32"/>
      <c r="B30" s="33"/>
      <c r="C30" s="33"/>
      <c r="D30" s="33"/>
      <c r="E30" s="33"/>
      <c r="F30" s="33"/>
      <c r="G30" s="33"/>
      <c r="H30" s="34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>
      <c r="A31" s="35" t="s">
        <v>40</v>
      </c>
      <c r="B31" s="36"/>
      <c r="C31" s="36"/>
      <c r="D31" s="36"/>
      <c r="E31" s="36"/>
      <c r="F31" s="36"/>
      <c r="G31" s="36"/>
      <c r="H31" s="37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3" t="s">
        <v>7</v>
      </c>
      <c r="H32" s="3" t="s">
        <v>8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>
      <c r="A33" s="4" t="s">
        <v>41</v>
      </c>
      <c r="B33" s="4" t="s">
        <v>42</v>
      </c>
      <c r="C33" s="4"/>
      <c r="D33" s="4" t="s">
        <v>59</v>
      </c>
      <c r="E33" s="4"/>
      <c r="F33" s="17"/>
      <c r="G33" s="10"/>
      <c r="H33" s="4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>
      <c r="A34" s="4" t="s">
        <v>43</v>
      </c>
      <c r="B34" s="4" t="s">
        <v>42</v>
      </c>
      <c r="C34" s="4">
        <v>27</v>
      </c>
      <c r="D34" s="6">
        <f>C34</f>
        <v>27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10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>
      <c r="A35" s="4" t="s">
        <v>44</v>
      </c>
      <c r="B35" s="4" t="s">
        <v>42</v>
      </c>
      <c r="C35" s="4">
        <v>19</v>
      </c>
      <c r="D35" s="6">
        <f>C35</f>
        <v>19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10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>
      <c r="A36" s="4" t="s">
        <v>45</v>
      </c>
      <c r="B36" s="4" t="s">
        <v>42</v>
      </c>
      <c r="C36" s="4">
        <v>46</v>
      </c>
      <c r="D36" s="6">
        <f t="shared" ref="D36" si="9">C36</f>
        <v>46</v>
      </c>
      <c r="E36" s="4" t="str">
        <f>IF(C36&lt;=50,"Boa",IF(C36&lt;=100,"Regular",IF(C36&lt;=199,"Inadequada", IF(C36&lt;=299, "Má", "Péssima" ))))</f>
        <v>Boa</v>
      </c>
      <c r="F36" s="17" t="s">
        <v>60</v>
      </c>
      <c r="G36" s="10" t="str">
        <f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>
      <c r="A37" s="29"/>
      <c r="B37" s="30"/>
      <c r="C37" s="30"/>
      <c r="D37" s="30"/>
      <c r="E37" s="30"/>
      <c r="F37" s="30"/>
      <c r="G37" s="30"/>
      <c r="H37" s="3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>
      <c r="A38" s="32"/>
      <c r="B38" s="33"/>
      <c r="C38" s="33"/>
      <c r="D38" s="33"/>
      <c r="E38" s="33"/>
      <c r="F38" s="33"/>
      <c r="G38" s="33"/>
      <c r="H38" s="34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>
      <c r="A39" s="35" t="s">
        <v>46</v>
      </c>
      <c r="B39" s="36"/>
      <c r="C39" s="36"/>
      <c r="D39" s="36"/>
      <c r="E39" s="36"/>
      <c r="F39" s="36"/>
      <c r="G39" s="36"/>
      <c r="H39" s="37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3" t="s">
        <v>7</v>
      </c>
      <c r="H40" s="3" t="s">
        <v>8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>
      <c r="A41" s="5" t="s">
        <v>47</v>
      </c>
      <c r="B41" s="5" t="s">
        <v>48</v>
      </c>
      <c r="C41" s="4"/>
      <c r="D41" s="4" t="s">
        <v>59</v>
      </c>
      <c r="E41" s="4"/>
      <c r="F41" s="17"/>
      <c r="G41" s="10"/>
      <c r="H41" s="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>
      <c r="A42" s="22" t="s">
        <v>49</v>
      </c>
      <c r="B42" s="23" t="s">
        <v>48</v>
      </c>
      <c r="C42" s="4"/>
      <c r="D42" s="4" t="s">
        <v>59</v>
      </c>
      <c r="E42" s="4"/>
      <c r="F42" s="17"/>
      <c r="G42" s="10"/>
      <c r="H42" s="4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>
      <c r="A43" s="5" t="s">
        <v>50</v>
      </c>
      <c r="B43" s="5" t="s">
        <v>48</v>
      </c>
      <c r="C43" s="4"/>
      <c r="D43" s="4" t="s">
        <v>59</v>
      </c>
      <c r="E43" s="4"/>
      <c r="F43" s="17"/>
      <c r="G43" s="10"/>
      <c r="H43" s="4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>
      <c r="A44" s="5" t="s">
        <v>51</v>
      </c>
      <c r="B44" s="5" t="s">
        <v>48</v>
      </c>
      <c r="C44" s="4"/>
      <c r="D44" s="4" t="s">
        <v>59</v>
      </c>
      <c r="E44" s="4"/>
      <c r="F44" s="17"/>
      <c r="G44" s="10"/>
      <c r="H44" s="4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>
      <c r="A45" s="23" t="s">
        <v>52</v>
      </c>
      <c r="B45" s="23" t="s">
        <v>48</v>
      </c>
      <c r="C45" s="4"/>
      <c r="D45" s="4" t="s">
        <v>59</v>
      </c>
      <c r="E45" s="4"/>
      <c r="F45" s="17"/>
      <c r="G45" s="10"/>
      <c r="H45" s="4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>
      <c r="A46" s="38"/>
      <c r="B46" s="38"/>
      <c r="C46" s="38"/>
      <c r="D46" s="38"/>
      <c r="E46" s="38"/>
      <c r="F46" s="38"/>
      <c r="G46" s="38"/>
      <c r="H46" s="38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>
      <c r="A47" s="39" t="s">
        <v>53</v>
      </c>
      <c r="B47" s="39"/>
      <c r="C47" s="39"/>
      <c r="D47" s="39"/>
      <c r="E47" s="39"/>
      <c r="F47" s="39"/>
      <c r="G47" s="39"/>
      <c r="H47" s="39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>
      <c r="A48" s="39"/>
      <c r="B48" s="39"/>
      <c r="C48" s="39"/>
      <c r="D48" s="39"/>
      <c r="E48" s="39"/>
      <c r="F48" s="39"/>
      <c r="G48" s="39"/>
      <c r="H48" s="39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>
      <c r="A49" s="40"/>
      <c r="B49" s="40"/>
      <c r="C49" s="40"/>
      <c r="D49" s="40"/>
      <c r="E49" s="40"/>
      <c r="F49" s="40"/>
      <c r="G49" s="40"/>
      <c r="H49" s="40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>
      <c r="A50" s="40"/>
      <c r="B50" s="40"/>
      <c r="C50" s="40"/>
      <c r="D50" s="40"/>
      <c r="E50" s="40"/>
      <c r="F50" s="40"/>
      <c r="G50" s="40"/>
      <c r="H50" s="40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>
      <c r="A51" s="40"/>
      <c r="B51" s="40"/>
      <c r="C51" s="40"/>
      <c r="D51" s="40"/>
      <c r="E51" s="40"/>
      <c r="F51" s="40"/>
      <c r="G51" s="40"/>
      <c r="H51" s="40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>
      <c r="A52" s="26" t="s">
        <v>54</v>
      </c>
      <c r="B52" s="26"/>
      <c r="C52" s="26"/>
      <c r="D52" s="26"/>
      <c r="E52" s="26"/>
      <c r="F52" s="26"/>
      <c r="G52" s="26"/>
      <c r="H52" s="26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>
      <c r="A53" s="26" t="s">
        <v>55</v>
      </c>
      <c r="B53" s="26"/>
      <c r="C53" s="26"/>
      <c r="D53" s="26"/>
      <c r="E53" s="26"/>
      <c r="F53" s="26"/>
      <c r="G53" s="26"/>
      <c r="H53" s="26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>
      <c r="A54" s="26"/>
      <c r="B54" s="26"/>
      <c r="C54" s="26"/>
      <c r="D54" s="26"/>
      <c r="E54" s="26"/>
      <c r="F54" s="26"/>
      <c r="G54" s="26"/>
      <c r="H54" s="26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>
      <c r="A55" s="26" t="s">
        <v>56</v>
      </c>
      <c r="B55" s="26"/>
      <c r="C55" s="26"/>
      <c r="D55" s="26"/>
      <c r="E55" s="26"/>
      <c r="F55" s="26"/>
      <c r="G55" s="26"/>
      <c r="H55" s="26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>
      <c r="A56" s="27" t="s">
        <v>57</v>
      </c>
      <c r="B56" s="27"/>
      <c r="C56" s="27"/>
      <c r="D56" s="27"/>
      <c r="E56" s="27"/>
      <c r="F56" s="27"/>
      <c r="G56" s="27"/>
      <c r="H56" s="27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>
      <c r="A57" s="28" t="s">
        <v>58</v>
      </c>
      <c r="B57" s="28"/>
      <c r="C57" s="28"/>
      <c r="D57" s="28"/>
      <c r="E57" s="28"/>
      <c r="F57" s="28"/>
      <c r="G57" s="28"/>
      <c r="H57" s="28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>
      <c r="A58" s="11"/>
      <c r="B58" s="11"/>
      <c r="C58" s="11"/>
      <c r="D58" s="11"/>
      <c r="E58" s="11"/>
      <c r="F58" s="20"/>
      <c r="G58" s="13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>
      <c r="A59" s="11"/>
      <c r="B59" s="11"/>
      <c r="C59" s="11"/>
      <c r="D59" s="11"/>
      <c r="E59" s="11"/>
      <c r="F59" s="20"/>
      <c r="G59" s="13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>
      <c r="A60" s="11"/>
      <c r="B60" s="11"/>
      <c r="C60" s="11"/>
      <c r="D60" s="11"/>
      <c r="E60" s="11"/>
      <c r="F60" s="20"/>
      <c r="G60" s="13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>
      <c r="A61" s="11"/>
      <c r="B61" s="11"/>
      <c r="C61" s="11"/>
      <c r="D61" s="11"/>
      <c r="E61" s="11"/>
      <c r="F61" s="20"/>
      <c r="G61" s="13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>
      <c r="A62" s="11"/>
      <c r="B62" s="11"/>
      <c r="C62" s="11"/>
      <c r="D62" s="11"/>
      <c r="E62" s="11"/>
      <c r="F62" s="20"/>
      <c r="G62" s="13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>
      <c r="A63" s="11"/>
      <c r="B63" s="11"/>
      <c r="C63" s="11"/>
      <c r="D63" s="11"/>
      <c r="E63" s="11"/>
      <c r="F63" s="20"/>
      <c r="G63" s="13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>
      <c r="A64" s="11"/>
      <c r="B64" s="11"/>
      <c r="C64" s="11"/>
      <c r="D64" s="11"/>
      <c r="E64" s="11"/>
      <c r="F64" s="20"/>
      <c r="G64" s="13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>
      <c r="A65" s="11"/>
      <c r="B65" s="11"/>
      <c r="C65" s="11"/>
      <c r="D65" s="11"/>
      <c r="E65" s="11"/>
      <c r="F65" s="20"/>
      <c r="G65" s="13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>
      <c r="A66" s="11"/>
      <c r="B66" s="11"/>
      <c r="C66" s="11"/>
      <c r="D66" s="11"/>
      <c r="E66" s="11"/>
      <c r="F66" s="20"/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>
      <c r="A67" s="11"/>
      <c r="B67" s="11"/>
      <c r="C67" s="11"/>
      <c r="D67" s="11"/>
      <c r="E67" s="11"/>
      <c r="F67" s="20"/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>
      <c r="A68" s="14"/>
      <c r="B68" s="14"/>
      <c r="C68" s="14"/>
      <c r="D68" s="14"/>
      <c r="E68" s="14"/>
      <c r="F68" s="21"/>
      <c r="G68" s="15"/>
      <c r="H68" s="14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>
      <c r="A69" s="14"/>
      <c r="B69" s="14"/>
      <c r="C69" s="14"/>
      <c r="D69" s="14"/>
      <c r="E69" s="14"/>
      <c r="F69" s="21"/>
      <c r="G69" s="15"/>
      <c r="H69" s="14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>
      <c r="A70" s="11"/>
      <c r="B70" s="11"/>
      <c r="C70" s="11"/>
      <c r="D70" s="11"/>
      <c r="E70" s="11"/>
      <c r="F70" s="20"/>
      <c r="G70" s="13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>
      <c r="A71" s="11"/>
      <c r="B71" s="11"/>
      <c r="C71" s="11"/>
      <c r="D71" s="11"/>
      <c r="E71" s="11"/>
      <c r="F71" s="20"/>
      <c r="G71" s="13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>
      <c r="A72" s="11"/>
      <c r="B72" s="11"/>
      <c r="C72" s="11"/>
      <c r="D72" s="11"/>
      <c r="E72" s="11"/>
      <c r="F72" s="20"/>
      <c r="G72" s="13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>
      <c r="A73" s="11"/>
      <c r="B73" s="11"/>
      <c r="C73" s="11"/>
      <c r="D73" s="11"/>
      <c r="E73" s="11"/>
      <c r="F73" s="20"/>
      <c r="G73" s="13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>
      <c r="A74" s="11"/>
      <c r="B74" s="11"/>
      <c r="C74" s="11"/>
      <c r="D74" s="11"/>
      <c r="E74" s="11"/>
      <c r="F74" s="20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>
      <c r="A75" s="11"/>
      <c r="B75" s="11"/>
      <c r="C75" s="11"/>
      <c r="D75" s="11"/>
      <c r="E75" s="11"/>
      <c r="F75" s="20"/>
      <c r="G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>
      <c r="A76" s="11"/>
      <c r="B76" s="11"/>
      <c r="C76" s="11"/>
      <c r="D76" s="11"/>
      <c r="E76" s="11"/>
      <c r="F76" s="20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>
      <c r="A77" s="11"/>
      <c r="B77" s="11"/>
      <c r="C77" s="11"/>
      <c r="D77" s="11"/>
      <c r="E77" s="11"/>
      <c r="F77" s="20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>
      <c r="A78" s="11"/>
      <c r="B78" s="11"/>
      <c r="C78" s="11"/>
      <c r="D78" s="11"/>
      <c r="E78" s="11"/>
      <c r="F78" s="20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>
      <c r="A79" s="11"/>
      <c r="B79" s="11"/>
      <c r="C79" s="11"/>
      <c r="D79" s="11"/>
      <c r="E79" s="11"/>
      <c r="F79" s="20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>
      <c r="A80" s="11"/>
      <c r="B80" s="11"/>
      <c r="C80" s="11"/>
      <c r="D80" s="11"/>
      <c r="E80" s="11"/>
      <c r="F80" s="20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>
      <c r="A81" s="11"/>
      <c r="B81" s="11"/>
      <c r="C81" s="11"/>
      <c r="D81" s="11"/>
      <c r="E81" s="11"/>
      <c r="F81" s="20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>
      <c r="A82" s="11"/>
      <c r="B82" s="11"/>
      <c r="C82" s="11"/>
      <c r="D82" s="11"/>
      <c r="E82" s="11"/>
      <c r="F82" s="20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>
      <c r="A83" s="11"/>
      <c r="B83" s="11"/>
      <c r="C83" s="11"/>
      <c r="D83" s="11"/>
      <c r="E83" s="11"/>
      <c r="F83" s="20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>
      <c r="A84" s="11"/>
      <c r="B84" s="11"/>
      <c r="C84" s="11"/>
      <c r="D84" s="11"/>
      <c r="E84" s="11"/>
      <c r="F84" s="20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>
      <c r="A85" s="11"/>
      <c r="B85" s="11"/>
      <c r="C85" s="11"/>
      <c r="D85" s="11"/>
      <c r="E85" s="11"/>
      <c r="F85" s="20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>
      <c r="A86" s="11"/>
      <c r="B86" s="11"/>
      <c r="C86" s="11"/>
      <c r="D86" s="11"/>
      <c r="E86" s="11"/>
      <c r="F86" s="20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>
      <c r="A87" s="11"/>
      <c r="B87" s="11"/>
      <c r="C87" s="11"/>
      <c r="D87" s="11"/>
      <c r="E87" s="11"/>
      <c r="F87" s="20"/>
      <c r="G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>
      <c r="A88" s="11"/>
      <c r="B88" s="11"/>
      <c r="C88" s="11"/>
      <c r="D88" s="11"/>
      <c r="E88" s="11"/>
      <c r="F88" s="20"/>
      <c r="G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>
      <c r="A89" s="11"/>
      <c r="B89" s="11"/>
      <c r="C89" s="11"/>
      <c r="D89" s="11"/>
      <c r="E89" s="11"/>
      <c r="F89" s="20"/>
      <c r="G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>
      <c r="A90" s="11"/>
      <c r="B90" s="11"/>
      <c r="C90" s="11"/>
      <c r="D90" s="11"/>
      <c r="E90" s="11"/>
      <c r="F90" s="20"/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>
      <c r="A91" s="11"/>
      <c r="B91" s="11"/>
      <c r="C91" s="11"/>
      <c r="D91" s="11"/>
      <c r="E91" s="11"/>
      <c r="F91" s="20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>
      <c r="A92" s="11"/>
      <c r="B92" s="11"/>
      <c r="C92" s="11"/>
      <c r="D92" s="11"/>
      <c r="E92" s="11"/>
      <c r="F92" s="20"/>
      <c r="G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>
      <c r="A93" s="11"/>
      <c r="B93" s="11"/>
      <c r="C93" s="11"/>
      <c r="D93" s="11"/>
      <c r="E93" s="11"/>
      <c r="F93" s="20"/>
      <c r="G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>
      <c r="A94" s="11"/>
      <c r="B94" s="11"/>
      <c r="C94" s="11"/>
      <c r="D94" s="11"/>
      <c r="E94" s="11"/>
      <c r="F94" s="20"/>
      <c r="G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>
      <c r="A95" s="11"/>
      <c r="B95" s="11"/>
      <c r="C95" s="11"/>
      <c r="D95" s="11"/>
      <c r="E95" s="11"/>
      <c r="F95" s="20"/>
      <c r="G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>
      <c r="A96" s="11"/>
      <c r="B96" s="11"/>
      <c r="C96" s="11"/>
      <c r="D96" s="11"/>
      <c r="E96" s="11"/>
      <c r="F96" s="20"/>
      <c r="G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>
      <c r="A97" s="11"/>
      <c r="B97" s="11"/>
      <c r="C97" s="11"/>
      <c r="D97" s="11"/>
      <c r="E97" s="11"/>
      <c r="F97" s="20"/>
      <c r="G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>
      <c r="A98" s="11"/>
      <c r="B98" s="11"/>
      <c r="C98" s="11"/>
      <c r="D98" s="11"/>
      <c r="E98" s="11"/>
      <c r="F98" s="20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>
      <c r="A99" s="11"/>
      <c r="B99" s="11"/>
      <c r="C99" s="11"/>
      <c r="D99" s="11"/>
      <c r="E99" s="11"/>
      <c r="F99" s="20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>
      <c r="A100" s="11"/>
      <c r="B100" s="11"/>
      <c r="C100" s="11"/>
      <c r="D100" s="11"/>
      <c r="E100" s="11"/>
      <c r="F100" s="20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>
      <c r="A101" s="11"/>
      <c r="B101" s="11"/>
      <c r="C101" s="11"/>
      <c r="D101" s="11"/>
      <c r="E101" s="11"/>
      <c r="F101" s="20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>
      <c r="A102" s="11"/>
      <c r="B102" s="11"/>
      <c r="C102" s="11"/>
      <c r="D102" s="11"/>
      <c r="E102" s="11"/>
      <c r="F102" s="20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>
      <c r="A103" s="11"/>
      <c r="B103" s="11"/>
      <c r="C103" s="11"/>
      <c r="D103" s="11"/>
      <c r="E103" s="11"/>
      <c r="F103" s="20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>
      <c r="A104" s="11"/>
      <c r="B104" s="11"/>
      <c r="C104" s="11"/>
      <c r="D104" s="11"/>
      <c r="E104" s="11"/>
      <c r="F104" s="20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>
      <c r="A105" s="11"/>
      <c r="B105" s="11"/>
      <c r="C105" s="11"/>
      <c r="D105" s="11"/>
      <c r="E105" s="11"/>
      <c r="F105" s="20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>
      <c r="A106" s="11"/>
      <c r="B106" s="11"/>
      <c r="C106" s="11"/>
      <c r="D106" s="11"/>
      <c r="E106" s="11"/>
      <c r="F106" s="20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>
      <c r="A107" s="11"/>
      <c r="B107" s="11"/>
      <c r="C107" s="11"/>
      <c r="D107" s="11"/>
      <c r="E107" s="11"/>
      <c r="F107" s="20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>
      <c r="A108" s="11"/>
      <c r="B108" s="11"/>
      <c r="C108" s="11"/>
      <c r="D108" s="11"/>
      <c r="E108" s="11"/>
      <c r="F108" s="20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>
      <c r="A109" s="11"/>
      <c r="B109" s="11"/>
      <c r="C109" s="11"/>
      <c r="D109" s="11"/>
      <c r="E109" s="11"/>
      <c r="F109" s="20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>
      <c r="A110" s="11"/>
      <c r="B110" s="11"/>
      <c r="C110" s="11"/>
      <c r="D110" s="11"/>
      <c r="E110" s="11"/>
      <c r="F110" s="20"/>
      <c r="G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>
      <c r="A111" s="11"/>
      <c r="B111" s="11"/>
      <c r="C111" s="11"/>
      <c r="D111" s="11"/>
      <c r="E111" s="11"/>
      <c r="F111" s="20"/>
      <c r="G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>
      <c r="A112" s="11"/>
      <c r="B112" s="11"/>
      <c r="C112" s="11"/>
      <c r="D112" s="11"/>
      <c r="E112" s="11"/>
      <c r="F112" s="20"/>
      <c r="G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>
      <c r="A113" s="11"/>
      <c r="B113" s="11"/>
      <c r="C113" s="11"/>
      <c r="D113" s="11"/>
      <c r="E113" s="11"/>
      <c r="F113" s="20"/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>
      <c r="A114" s="11"/>
      <c r="B114" s="11"/>
      <c r="C114" s="11"/>
      <c r="D114" s="11"/>
      <c r="E114" s="11"/>
      <c r="F114" s="20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>
      <c r="A115" s="11"/>
      <c r="B115" s="11"/>
      <c r="C115" s="11"/>
      <c r="D115" s="11"/>
      <c r="E115" s="11"/>
      <c r="F115" s="20"/>
      <c r="G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>
      <c r="A116" s="11"/>
      <c r="B116" s="11"/>
      <c r="C116" s="11"/>
      <c r="D116" s="11"/>
      <c r="E116" s="11"/>
      <c r="F116" s="20"/>
      <c r="G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>
      <c r="A117" s="11"/>
      <c r="B117" s="11"/>
      <c r="C117" s="11"/>
      <c r="D117" s="11"/>
      <c r="E117" s="11"/>
      <c r="F117" s="20"/>
      <c r="G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>
      <c r="A118" s="11"/>
      <c r="B118" s="11"/>
      <c r="C118" s="11"/>
      <c r="D118" s="11"/>
      <c r="E118" s="11"/>
      <c r="F118" s="20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>
      <c r="A119" s="11"/>
      <c r="B119" s="11"/>
      <c r="C119" s="11"/>
      <c r="D119" s="11"/>
      <c r="E119" s="11"/>
      <c r="F119" s="20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>
      <c r="A120" s="11"/>
      <c r="B120" s="11"/>
      <c r="C120" s="11"/>
      <c r="D120" s="11"/>
      <c r="E120" s="11"/>
      <c r="F120" s="20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>
      <c r="A121" s="11"/>
      <c r="B121" s="11"/>
      <c r="C121" s="11"/>
      <c r="D121" s="11"/>
      <c r="E121" s="11"/>
      <c r="F121" s="20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>
      <c r="A122" s="11"/>
      <c r="B122" s="11"/>
      <c r="C122" s="11"/>
      <c r="D122" s="11"/>
      <c r="E122" s="11"/>
      <c r="F122" s="20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>
      <c r="A123" s="11"/>
      <c r="B123" s="11"/>
      <c r="C123" s="11"/>
      <c r="D123" s="11"/>
      <c r="E123" s="11"/>
      <c r="F123" s="20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>
      <c r="A124" s="11"/>
      <c r="B124" s="11"/>
      <c r="C124" s="11"/>
      <c r="D124" s="11"/>
      <c r="E124" s="11"/>
      <c r="F124" s="20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>
      <c r="A125" s="11"/>
      <c r="B125" s="11"/>
      <c r="C125" s="11"/>
      <c r="D125" s="11"/>
      <c r="E125" s="11"/>
      <c r="F125" s="20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>
      <c r="A126" s="11"/>
      <c r="B126" s="11"/>
      <c r="C126" s="11"/>
      <c r="D126" s="11"/>
      <c r="E126" s="11"/>
      <c r="F126" s="20"/>
      <c r="G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>
      <c r="A127" s="11"/>
      <c r="B127" s="11"/>
      <c r="C127" s="11"/>
      <c r="D127" s="11"/>
      <c r="E127" s="11"/>
      <c r="F127" s="20"/>
      <c r="G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>
      <c r="A128" s="11"/>
      <c r="B128" s="11"/>
      <c r="C128" s="11"/>
      <c r="D128" s="11"/>
      <c r="E128" s="11"/>
      <c r="F128" s="20"/>
      <c r="G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>
      <c r="A129" s="11"/>
      <c r="B129" s="11"/>
      <c r="C129" s="11"/>
      <c r="D129" s="11"/>
      <c r="E129" s="11"/>
      <c r="F129" s="20"/>
      <c r="G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>
      <c r="A130" s="11"/>
      <c r="B130" s="11"/>
      <c r="C130" s="11"/>
      <c r="D130" s="11"/>
      <c r="E130" s="11"/>
      <c r="F130" s="20"/>
      <c r="G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>
      <c r="A131" s="11"/>
      <c r="B131" s="11"/>
      <c r="C131" s="11"/>
      <c r="D131" s="11"/>
      <c r="E131" s="11"/>
      <c r="F131" s="20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>
      <c r="A132" s="11"/>
      <c r="B132" s="11"/>
      <c r="C132" s="11"/>
      <c r="D132" s="11"/>
      <c r="E132" s="11"/>
      <c r="F132" s="20"/>
      <c r="G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>
      <c r="A133" s="11"/>
      <c r="B133" s="11"/>
      <c r="C133" s="11"/>
      <c r="D133" s="11"/>
      <c r="E133" s="11"/>
      <c r="F133" s="20"/>
      <c r="G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>
      <c r="A134" s="11"/>
      <c r="B134" s="11"/>
      <c r="C134" s="11"/>
      <c r="D134" s="11"/>
      <c r="E134" s="11"/>
      <c r="F134" s="20"/>
      <c r="G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>
      <c r="A135" s="11"/>
      <c r="B135" s="11"/>
      <c r="C135" s="11"/>
      <c r="D135" s="11"/>
      <c r="E135" s="11"/>
      <c r="F135" s="20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>
      <c r="A136" s="11"/>
      <c r="B136" s="11"/>
      <c r="C136" s="11"/>
      <c r="D136" s="11"/>
      <c r="E136" s="11"/>
      <c r="F136" s="20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>
      <c r="A137" s="11"/>
      <c r="B137" s="11"/>
      <c r="C137" s="11"/>
      <c r="D137" s="11"/>
      <c r="E137" s="11"/>
      <c r="F137" s="20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>
      <c r="A138" s="11"/>
      <c r="B138" s="11"/>
      <c r="C138" s="11"/>
      <c r="D138" s="11"/>
      <c r="E138" s="11"/>
      <c r="F138" s="20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>
      <c r="A139" s="11"/>
      <c r="B139" s="11"/>
      <c r="C139" s="11"/>
      <c r="D139" s="11"/>
      <c r="E139" s="11"/>
      <c r="F139" s="20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>
      <c r="A140" s="11"/>
      <c r="B140" s="11"/>
      <c r="C140" s="11"/>
      <c r="D140" s="11"/>
      <c r="E140" s="11"/>
      <c r="F140" s="20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>
      <c r="A141" s="11"/>
      <c r="B141" s="11"/>
      <c r="C141" s="11"/>
      <c r="D141" s="11"/>
      <c r="E141" s="11"/>
      <c r="F141" s="20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>
      <c r="A142" s="11"/>
      <c r="B142" s="11"/>
      <c r="C142" s="11"/>
      <c r="D142" s="11"/>
      <c r="E142" s="11"/>
      <c r="F142" s="20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>
      <c r="A143" s="11"/>
      <c r="B143" s="11"/>
      <c r="C143" s="11"/>
      <c r="D143" s="11"/>
      <c r="E143" s="11"/>
      <c r="F143" s="20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>
      <c r="A144" s="11"/>
      <c r="B144" s="11"/>
      <c r="C144" s="11"/>
      <c r="D144" s="11"/>
      <c r="E144" s="11"/>
      <c r="F144" s="20"/>
      <c r="G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>
      <c r="A145" s="11"/>
      <c r="B145" s="11"/>
      <c r="C145" s="11"/>
      <c r="D145" s="11"/>
      <c r="E145" s="11"/>
      <c r="F145" s="20"/>
      <c r="G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>
      <c r="A146" s="11"/>
      <c r="B146" s="11"/>
      <c r="C146" s="11"/>
      <c r="D146" s="11"/>
      <c r="E146" s="11"/>
      <c r="F146" s="20"/>
      <c r="G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>
      <c r="A147" s="11"/>
      <c r="B147" s="11"/>
      <c r="C147" s="11"/>
      <c r="D147" s="11"/>
      <c r="E147" s="11"/>
      <c r="F147" s="20"/>
      <c r="G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>
      <c r="A148" s="11"/>
      <c r="B148" s="11"/>
      <c r="C148" s="11"/>
      <c r="D148" s="11"/>
      <c r="E148" s="11"/>
      <c r="F148" s="20"/>
      <c r="G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>
      <c r="A149" s="11"/>
      <c r="B149" s="11"/>
      <c r="C149" s="11"/>
      <c r="D149" s="11"/>
      <c r="E149" s="11"/>
      <c r="F149" s="20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>
      <c r="A150" s="11"/>
      <c r="B150" s="11"/>
      <c r="C150" s="11"/>
      <c r="D150" s="11"/>
      <c r="E150" s="11"/>
      <c r="F150" s="20"/>
      <c r="G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>
      <c r="A151" s="11"/>
      <c r="B151" s="11"/>
      <c r="C151" s="11"/>
      <c r="D151" s="11"/>
      <c r="E151" s="11"/>
      <c r="F151" s="20"/>
      <c r="G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>
      <c r="A152" s="11"/>
      <c r="B152" s="11"/>
      <c r="C152" s="11"/>
      <c r="D152" s="11"/>
      <c r="E152" s="11"/>
      <c r="F152" s="20"/>
      <c r="G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>
      <c r="A153" s="11"/>
      <c r="B153" s="11"/>
      <c r="C153" s="11"/>
      <c r="D153" s="11"/>
      <c r="E153" s="11"/>
      <c r="F153" s="20"/>
      <c r="G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>
      <c r="A154" s="11"/>
      <c r="B154" s="11"/>
      <c r="C154" s="11"/>
      <c r="D154" s="11"/>
      <c r="E154" s="11"/>
      <c r="F154" s="20"/>
      <c r="G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>
      <c r="A155" s="11"/>
      <c r="B155" s="11"/>
      <c r="C155" s="11"/>
      <c r="D155" s="11"/>
      <c r="E155" s="11"/>
      <c r="F155" s="20"/>
      <c r="G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>
      <c r="A156" s="11"/>
      <c r="B156" s="11"/>
      <c r="C156" s="11"/>
      <c r="D156" s="11"/>
      <c r="E156" s="11"/>
      <c r="F156" s="20"/>
      <c r="G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>
      <c r="A157" s="11"/>
      <c r="B157" s="11"/>
      <c r="C157" s="11"/>
      <c r="D157" s="11"/>
      <c r="E157" s="11"/>
      <c r="F157" s="20"/>
      <c r="G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>
      <c r="A158" s="11"/>
      <c r="B158" s="11"/>
      <c r="C158" s="11"/>
      <c r="D158" s="11"/>
      <c r="E158" s="11"/>
      <c r="F158" s="20"/>
      <c r="G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>
      <c r="A159" s="11"/>
      <c r="B159" s="11"/>
      <c r="C159" s="11"/>
      <c r="D159" s="11"/>
      <c r="E159" s="11"/>
      <c r="F159" s="20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>
      <c r="A160" s="11"/>
      <c r="B160" s="11"/>
      <c r="C160" s="11"/>
      <c r="D160" s="11"/>
      <c r="E160" s="11"/>
      <c r="F160" s="20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>
      <c r="A161" s="11"/>
      <c r="B161" s="11"/>
      <c r="C161" s="11"/>
      <c r="D161" s="11"/>
      <c r="E161" s="11"/>
      <c r="F161" s="20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>
      <c r="A162" s="11"/>
      <c r="B162" s="11"/>
      <c r="C162" s="11"/>
      <c r="D162" s="11"/>
      <c r="E162" s="11"/>
      <c r="F162" s="20"/>
      <c r="G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>
      <c r="A163" s="11"/>
      <c r="B163" s="11"/>
      <c r="C163" s="11"/>
      <c r="D163" s="11"/>
      <c r="E163" s="11"/>
      <c r="F163" s="20"/>
      <c r="G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>
      <c r="A164" s="11"/>
      <c r="B164" s="11"/>
      <c r="C164" s="11"/>
      <c r="D164" s="11"/>
      <c r="E164" s="11"/>
      <c r="F164" s="20"/>
      <c r="G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>
      <c r="A165" s="11"/>
      <c r="B165" s="11"/>
      <c r="C165" s="11"/>
      <c r="D165" s="11"/>
      <c r="E165" s="11"/>
      <c r="F165" s="20"/>
      <c r="G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>
      <c r="A166" s="11"/>
      <c r="B166" s="11"/>
      <c r="C166" s="11"/>
      <c r="D166" s="11"/>
      <c r="E166" s="11"/>
      <c r="F166" s="20"/>
      <c r="G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>
      <c r="A167" s="11"/>
      <c r="B167" s="11"/>
      <c r="C167" s="11"/>
      <c r="D167" s="11"/>
      <c r="E167" s="11"/>
      <c r="F167" s="20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>
      <c r="A168" s="11"/>
      <c r="B168" s="11"/>
      <c r="C168" s="11"/>
      <c r="D168" s="11"/>
      <c r="E168" s="11"/>
      <c r="F168" s="20"/>
      <c r="G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>
      <c r="A169" s="11"/>
      <c r="B169" s="11"/>
      <c r="C169" s="11"/>
      <c r="D169" s="11"/>
      <c r="E169" s="11"/>
      <c r="F169" s="20"/>
      <c r="G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>
      <c r="A170" s="11"/>
      <c r="B170" s="11"/>
      <c r="C170" s="11"/>
      <c r="D170" s="11"/>
      <c r="E170" s="11"/>
      <c r="F170" s="20"/>
      <c r="G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>
      <c r="A171" s="11"/>
      <c r="B171" s="11"/>
      <c r="C171" s="11"/>
      <c r="D171" s="11"/>
      <c r="E171" s="11"/>
      <c r="F171" s="20"/>
      <c r="G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>
      <c r="A172" s="11"/>
      <c r="B172" s="11"/>
      <c r="C172" s="11"/>
      <c r="D172" s="11"/>
      <c r="E172" s="11"/>
      <c r="F172" s="20"/>
      <c r="G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>
      <c r="A173" s="11"/>
      <c r="B173" s="11"/>
      <c r="C173" s="11"/>
      <c r="D173" s="11"/>
      <c r="E173" s="11"/>
      <c r="F173" s="20"/>
      <c r="G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>
      <c r="A174" s="11"/>
      <c r="B174" s="11"/>
      <c r="C174" s="11"/>
      <c r="D174" s="11"/>
      <c r="E174" s="11"/>
      <c r="F174" s="20"/>
      <c r="G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  <mergeCell ref="A53:H53"/>
    <mergeCell ref="A54:H54"/>
    <mergeCell ref="A55:H55"/>
    <mergeCell ref="A56:H56"/>
    <mergeCell ref="A57:H57"/>
  </mergeCells>
  <conditionalFormatting sqref="D7">
    <cfRule type="cellIs" dxfId="729" priority="96" operator="greaterThan">
      <formula>299</formula>
    </cfRule>
    <cfRule type="cellIs" dxfId="728" priority="97" operator="between">
      <formula>200</formula>
      <formula>299</formula>
    </cfRule>
    <cfRule type="cellIs" dxfId="727" priority="98" operator="between">
      <formula>101</formula>
      <formula>199</formula>
    </cfRule>
    <cfRule type="cellIs" dxfId="726" priority="99" operator="between">
      <formula>51</formula>
      <formula>100</formula>
    </cfRule>
    <cfRule type="cellIs" dxfId="725" priority="100" operator="between">
      <formula>1</formula>
      <formula>50</formula>
    </cfRule>
  </conditionalFormatting>
  <conditionalFormatting sqref="D11">
    <cfRule type="cellIs" dxfId="724" priority="91" operator="greaterThan">
      <formula>299</formula>
    </cfRule>
    <cfRule type="cellIs" dxfId="723" priority="92" operator="between">
      <formula>200</formula>
      <formula>299</formula>
    </cfRule>
    <cfRule type="cellIs" dxfId="722" priority="93" operator="between">
      <formula>101</formula>
      <formula>199</formula>
    </cfRule>
    <cfRule type="cellIs" dxfId="721" priority="94" operator="between">
      <formula>51</formula>
      <formula>100</formula>
    </cfRule>
    <cfRule type="cellIs" dxfId="720" priority="95" operator="between">
      <formula>1</formula>
      <formula>50</formula>
    </cfRule>
  </conditionalFormatting>
  <conditionalFormatting sqref="D6">
    <cfRule type="cellIs" dxfId="719" priority="86" operator="greaterThan">
      <formula>299</formula>
    </cfRule>
    <cfRule type="cellIs" dxfId="718" priority="87" operator="between">
      <formula>200</formula>
      <formula>299</formula>
    </cfRule>
    <cfRule type="cellIs" dxfId="717" priority="88" operator="between">
      <formula>101</formula>
      <formula>199</formula>
    </cfRule>
    <cfRule type="cellIs" dxfId="716" priority="89" operator="between">
      <formula>51</formula>
      <formula>100</formula>
    </cfRule>
    <cfRule type="cellIs" dxfId="715" priority="90" operator="between">
      <formula>1</formula>
      <formula>50</formula>
    </cfRule>
  </conditionalFormatting>
  <conditionalFormatting sqref="D13">
    <cfRule type="cellIs" dxfId="714" priority="81" operator="greaterThan">
      <formula>299</formula>
    </cfRule>
    <cfRule type="cellIs" dxfId="713" priority="82" operator="between">
      <formula>200</formula>
      <formula>299</formula>
    </cfRule>
    <cfRule type="cellIs" dxfId="712" priority="83" operator="between">
      <formula>101</formula>
      <formula>199</formula>
    </cfRule>
    <cfRule type="cellIs" dxfId="711" priority="84" operator="between">
      <formula>51</formula>
      <formula>100</formula>
    </cfRule>
    <cfRule type="cellIs" dxfId="710" priority="85" operator="between">
      <formula>1</formula>
      <formula>50</formula>
    </cfRule>
  </conditionalFormatting>
  <conditionalFormatting sqref="D5">
    <cfRule type="cellIs" dxfId="709" priority="76" operator="greaterThan">
      <formula>299</formula>
    </cfRule>
    <cfRule type="cellIs" dxfId="708" priority="77" operator="between">
      <formula>200</formula>
      <formula>299</formula>
    </cfRule>
    <cfRule type="cellIs" dxfId="707" priority="78" operator="between">
      <formula>101</formula>
      <formula>199</formula>
    </cfRule>
    <cfRule type="cellIs" dxfId="706" priority="79" operator="between">
      <formula>51</formula>
      <formula>100</formula>
    </cfRule>
    <cfRule type="cellIs" dxfId="705" priority="80" operator="between">
      <formula>1</formula>
      <formula>50</formula>
    </cfRule>
  </conditionalFormatting>
  <conditionalFormatting sqref="D36">
    <cfRule type="cellIs" dxfId="704" priority="71" operator="greaterThan">
      <formula>299</formula>
    </cfRule>
    <cfRule type="cellIs" dxfId="703" priority="72" operator="between">
      <formula>200</formula>
      <formula>299</formula>
    </cfRule>
    <cfRule type="cellIs" dxfId="702" priority="73" operator="between">
      <formula>101</formula>
      <formula>199</formula>
    </cfRule>
    <cfRule type="cellIs" dxfId="701" priority="74" operator="between">
      <formula>51</formula>
      <formula>100</formula>
    </cfRule>
    <cfRule type="cellIs" dxfId="700" priority="75" operator="between">
      <formula>1</formula>
      <formula>50</formula>
    </cfRule>
  </conditionalFormatting>
  <conditionalFormatting sqref="D10">
    <cfRule type="cellIs" dxfId="699" priority="66" operator="greaterThan">
      <formula>299</formula>
    </cfRule>
    <cfRule type="cellIs" dxfId="698" priority="67" operator="between">
      <formula>200</formula>
      <formula>299</formula>
    </cfRule>
    <cfRule type="cellIs" dxfId="697" priority="68" operator="between">
      <formula>101</formula>
      <formula>199</formula>
    </cfRule>
    <cfRule type="cellIs" dxfId="696" priority="69" operator="between">
      <formula>51</formula>
      <formula>100</formula>
    </cfRule>
    <cfRule type="cellIs" dxfId="695" priority="70" operator="between">
      <formula>1</formula>
      <formula>50</formula>
    </cfRule>
  </conditionalFormatting>
  <conditionalFormatting sqref="D16">
    <cfRule type="cellIs" dxfId="694" priority="61" operator="greaterThan">
      <formula>299</formula>
    </cfRule>
    <cfRule type="cellIs" dxfId="693" priority="62" operator="between">
      <formula>200</formula>
      <formula>299</formula>
    </cfRule>
    <cfRule type="cellIs" dxfId="692" priority="63" operator="between">
      <formula>101</formula>
      <formula>199</formula>
    </cfRule>
    <cfRule type="cellIs" dxfId="691" priority="64" operator="between">
      <formula>51</formula>
      <formula>100</formula>
    </cfRule>
    <cfRule type="cellIs" dxfId="690" priority="65" operator="between">
      <formula>1</formula>
      <formula>50</formula>
    </cfRule>
  </conditionalFormatting>
  <conditionalFormatting sqref="D12">
    <cfRule type="cellIs" dxfId="689" priority="56" operator="greaterThan">
      <formula>299</formula>
    </cfRule>
    <cfRule type="cellIs" dxfId="688" priority="57" operator="between">
      <formula>200</formula>
      <formula>299</formula>
    </cfRule>
    <cfRule type="cellIs" dxfId="687" priority="58" operator="between">
      <formula>101</formula>
      <formula>199</formula>
    </cfRule>
    <cfRule type="cellIs" dxfId="686" priority="59" operator="between">
      <formula>51</formula>
      <formula>100</formula>
    </cfRule>
    <cfRule type="cellIs" dxfId="685" priority="60" operator="between">
      <formula>1</formula>
      <formula>50</formula>
    </cfRule>
  </conditionalFormatting>
  <conditionalFormatting sqref="D34">
    <cfRule type="cellIs" dxfId="684" priority="51" operator="greaterThan">
      <formula>299</formula>
    </cfRule>
    <cfRule type="cellIs" dxfId="683" priority="52" operator="between">
      <formula>200</formula>
      <formula>299</formula>
    </cfRule>
    <cfRule type="cellIs" dxfId="682" priority="53" operator="between">
      <formula>101</formula>
      <formula>199</formula>
    </cfRule>
    <cfRule type="cellIs" dxfId="681" priority="54" operator="between">
      <formula>51</formula>
      <formula>100</formula>
    </cfRule>
    <cfRule type="cellIs" dxfId="680" priority="55" operator="between">
      <formula>1</formula>
      <formula>50</formula>
    </cfRule>
  </conditionalFormatting>
  <conditionalFormatting sqref="D35">
    <cfRule type="cellIs" dxfId="679" priority="46" operator="greaterThan">
      <formula>299</formula>
    </cfRule>
    <cfRule type="cellIs" dxfId="678" priority="47" operator="between">
      <formula>200</formula>
      <formula>299</formula>
    </cfRule>
    <cfRule type="cellIs" dxfId="677" priority="48" operator="between">
      <formula>101</formula>
      <formula>199</formula>
    </cfRule>
    <cfRule type="cellIs" dxfId="676" priority="49" operator="between">
      <formula>51</formula>
      <formula>100</formula>
    </cfRule>
    <cfRule type="cellIs" dxfId="675" priority="50" operator="between">
      <formula>1</formula>
      <formula>50</formula>
    </cfRule>
  </conditionalFormatting>
  <conditionalFormatting sqref="D28">
    <cfRule type="cellIs" dxfId="674" priority="41" operator="greaterThan">
      <formula>299</formula>
    </cfRule>
    <cfRule type="cellIs" dxfId="673" priority="42" operator="between">
      <formula>200</formula>
      <formula>299</formula>
    </cfRule>
    <cfRule type="cellIs" dxfId="672" priority="43" operator="between">
      <formula>101</formula>
      <formula>199</formula>
    </cfRule>
    <cfRule type="cellIs" dxfId="671" priority="44" operator="between">
      <formula>51</formula>
      <formula>100</formula>
    </cfRule>
    <cfRule type="cellIs" dxfId="670" priority="45" operator="between">
      <formula>1</formula>
      <formula>50</formula>
    </cfRule>
  </conditionalFormatting>
  <conditionalFormatting sqref="D27">
    <cfRule type="cellIs" dxfId="669" priority="36" operator="greaterThan">
      <formula>299</formula>
    </cfRule>
    <cfRule type="cellIs" dxfId="668" priority="37" operator="between">
      <formula>200</formula>
      <formula>299</formula>
    </cfRule>
    <cfRule type="cellIs" dxfId="667" priority="38" operator="between">
      <formula>101</formula>
      <formula>199</formula>
    </cfRule>
    <cfRule type="cellIs" dxfId="666" priority="39" operator="between">
      <formula>51</formula>
      <formula>100</formula>
    </cfRule>
    <cfRule type="cellIs" dxfId="665" priority="40" operator="between">
      <formula>1</formula>
      <formula>50</formula>
    </cfRule>
  </conditionalFormatting>
  <conditionalFormatting sqref="D9">
    <cfRule type="cellIs" dxfId="664" priority="31" operator="greaterThan">
      <formula>299</formula>
    </cfRule>
    <cfRule type="cellIs" dxfId="663" priority="32" operator="between">
      <formula>200</formula>
      <formula>299</formula>
    </cfRule>
    <cfRule type="cellIs" dxfId="662" priority="33" operator="between">
      <formula>101</formula>
      <formula>199</formula>
    </cfRule>
    <cfRule type="cellIs" dxfId="661" priority="34" operator="between">
      <formula>51</formula>
      <formula>100</formula>
    </cfRule>
    <cfRule type="cellIs" dxfId="660" priority="35" operator="between">
      <formula>1</formula>
      <formula>50</formula>
    </cfRule>
  </conditionalFormatting>
  <conditionalFormatting sqref="D21">
    <cfRule type="cellIs" dxfId="659" priority="26" operator="greaterThan">
      <formula>299</formula>
    </cfRule>
    <cfRule type="cellIs" dxfId="658" priority="27" operator="between">
      <formula>200</formula>
      <formula>299</formula>
    </cfRule>
    <cfRule type="cellIs" dxfId="657" priority="28" operator="between">
      <formula>101</formula>
      <formula>199</formula>
    </cfRule>
    <cfRule type="cellIs" dxfId="656" priority="29" operator="between">
      <formula>51</formula>
      <formula>100</formula>
    </cfRule>
    <cfRule type="cellIs" dxfId="655" priority="30" operator="between">
      <formula>1</formula>
      <formula>50</formula>
    </cfRule>
  </conditionalFormatting>
  <conditionalFormatting sqref="D8">
    <cfRule type="cellIs" dxfId="654" priority="21" operator="greaterThan">
      <formula>299</formula>
    </cfRule>
    <cfRule type="cellIs" dxfId="653" priority="22" operator="between">
      <formula>200</formula>
      <formula>299</formula>
    </cfRule>
    <cfRule type="cellIs" dxfId="652" priority="23" operator="between">
      <formula>101</formula>
      <formula>199</formula>
    </cfRule>
    <cfRule type="cellIs" dxfId="651" priority="24" operator="between">
      <formula>51</formula>
      <formula>100</formula>
    </cfRule>
    <cfRule type="cellIs" dxfId="650" priority="25" operator="between">
      <formula>1</formula>
      <formula>50</formula>
    </cfRule>
  </conditionalFormatting>
  <conditionalFormatting sqref="D22">
    <cfRule type="cellIs" dxfId="649" priority="16" operator="greaterThan">
      <formula>299</formula>
    </cfRule>
    <cfRule type="cellIs" dxfId="648" priority="17" operator="between">
      <formula>200</formula>
      <formula>299</formula>
    </cfRule>
    <cfRule type="cellIs" dxfId="647" priority="18" operator="between">
      <formula>101</formula>
      <formula>199</formula>
    </cfRule>
    <cfRule type="cellIs" dxfId="646" priority="19" operator="between">
      <formula>51</formula>
      <formula>100</formula>
    </cfRule>
    <cfRule type="cellIs" dxfId="645" priority="20" operator="between">
      <formula>1</formula>
      <formula>50</formula>
    </cfRule>
  </conditionalFormatting>
  <conditionalFormatting sqref="D23">
    <cfRule type="cellIs" dxfId="644" priority="11" operator="greaterThan">
      <formula>299</formula>
    </cfRule>
    <cfRule type="cellIs" dxfId="643" priority="12" operator="between">
      <formula>200</formula>
      <formula>299</formula>
    </cfRule>
    <cfRule type="cellIs" dxfId="642" priority="13" operator="between">
      <formula>101</formula>
      <formula>199</formula>
    </cfRule>
    <cfRule type="cellIs" dxfId="641" priority="14" operator="between">
      <formula>51</formula>
      <formula>100</formula>
    </cfRule>
    <cfRule type="cellIs" dxfId="640" priority="15" operator="between">
      <formula>1</formula>
      <formula>50</formula>
    </cfRule>
  </conditionalFormatting>
  <conditionalFormatting sqref="D11">
    <cfRule type="cellIs" dxfId="639" priority="6" operator="greaterThan">
      <formula>299</formula>
    </cfRule>
    <cfRule type="cellIs" dxfId="638" priority="7" operator="between">
      <formula>200</formula>
      <formula>299</formula>
    </cfRule>
    <cfRule type="cellIs" dxfId="637" priority="8" operator="between">
      <formula>101</formula>
      <formula>199</formula>
    </cfRule>
    <cfRule type="cellIs" dxfId="636" priority="9" operator="between">
      <formula>51</formula>
      <formula>100</formula>
    </cfRule>
    <cfRule type="cellIs" dxfId="635" priority="10" operator="between">
      <formula>1</formula>
      <formula>50</formula>
    </cfRule>
  </conditionalFormatting>
  <conditionalFormatting sqref="D26">
    <cfRule type="cellIs" dxfId="634" priority="1" operator="greaterThan">
      <formula>299</formula>
    </cfRule>
    <cfRule type="cellIs" dxfId="633" priority="2" operator="between">
      <formula>200</formula>
      <formula>299</formula>
    </cfRule>
    <cfRule type="cellIs" dxfId="632" priority="3" operator="between">
      <formula>101</formula>
      <formula>199</formula>
    </cfRule>
    <cfRule type="cellIs" dxfId="631" priority="4" operator="between">
      <formula>51</formula>
      <formula>100</formula>
    </cfRule>
    <cfRule type="cellIs" dxfId="63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1"/>
  </sheetPr>
  <dimension ref="A1:AK176"/>
  <sheetViews>
    <sheetView zoomScale="70" zoomScaleNormal="70" zoomScaleSheetLayoutView="70" workbookViewId="0">
      <selection activeCell="H7" sqref="H7"/>
    </sheetView>
  </sheetViews>
  <sheetFormatPr defaultRowHeight="12.75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" customWidth="1"/>
    <col min="10" max="16384" width="9.140625" style="1"/>
  </cols>
  <sheetData>
    <row r="1" spans="1:37" ht="96.75" customHeight="1"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>
      <c r="A2" s="2"/>
      <c r="B2" s="41"/>
      <c r="C2" s="41"/>
      <c r="D2" s="41"/>
      <c r="E2" s="41"/>
      <c r="F2" s="41"/>
      <c r="G2" s="41"/>
      <c r="H2" s="4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>
      <c r="A3" s="43" t="s">
        <v>0</v>
      </c>
      <c r="B3" s="44"/>
      <c r="C3" s="44"/>
      <c r="D3" s="44"/>
      <c r="E3" s="44"/>
      <c r="F3" s="44"/>
      <c r="G3" s="44"/>
      <c r="H3" s="45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3" t="s">
        <v>7</v>
      </c>
      <c r="H4" s="3" t="s">
        <v>8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>
      <c r="A5" s="4" t="s">
        <v>9</v>
      </c>
      <c r="B5" s="5" t="s">
        <v>10</v>
      </c>
      <c r="C5" s="4">
        <v>32</v>
      </c>
      <c r="D5" s="6">
        <f t="shared" ref="D5:D15" si="0">C5</f>
        <v>32</v>
      </c>
      <c r="E5" s="4" t="str">
        <f t="shared" ref="E5:E15" si="1">IF(C5&lt;=50,"Boa",IF(C5&lt;=100,"Regular",IF(C5&lt;=199,"Inadequada", IF(C5&lt;=299, "Má", "Péssima" ))))</f>
        <v>Boa</v>
      </c>
      <c r="F5" s="17" t="s">
        <v>11</v>
      </c>
      <c r="G5" s="10" t="str">
        <f t="shared" ref="G5:G15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>
      <c r="A6" s="5" t="s">
        <v>12</v>
      </c>
      <c r="B6" s="5" t="s">
        <v>10</v>
      </c>
      <c r="C6" s="4">
        <v>33</v>
      </c>
      <c r="D6" s="6">
        <f t="shared" si="0"/>
        <v>33</v>
      </c>
      <c r="E6" s="4" t="str">
        <f t="shared" si="1"/>
        <v>Boa</v>
      </c>
      <c r="F6" s="17" t="s">
        <v>11</v>
      </c>
      <c r="G6" s="10" t="str">
        <f t="shared" si="2"/>
        <v>Praticamente não há riscos à saúde.</v>
      </c>
      <c r="H6" s="4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>
      <c r="A7" s="22" t="s">
        <v>13</v>
      </c>
      <c r="B7" s="22" t="s">
        <v>14</v>
      </c>
      <c r="C7" s="4">
        <v>43</v>
      </c>
      <c r="D7" s="6">
        <f t="shared" si="0"/>
        <v>43</v>
      </c>
      <c r="E7" s="4" t="str">
        <f t="shared" si="1"/>
        <v>Boa</v>
      </c>
      <c r="F7" s="17" t="s">
        <v>11</v>
      </c>
      <c r="G7" s="10" t="str">
        <f t="shared" si="2"/>
        <v>Praticamente não há riscos à saúde.</v>
      </c>
      <c r="H7" s="4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>
      <c r="A8" s="23" t="s">
        <v>16</v>
      </c>
      <c r="B8" s="22" t="s">
        <v>14</v>
      </c>
      <c r="C8" s="4">
        <v>52</v>
      </c>
      <c r="D8" s="6">
        <f t="shared" si="0"/>
        <v>52</v>
      </c>
      <c r="E8" s="4" t="str">
        <f t="shared" si="1"/>
        <v>Regular</v>
      </c>
      <c r="F8" s="17" t="s">
        <v>15</v>
      </c>
      <c r="G8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8" s="4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>
      <c r="A9" s="16" t="s">
        <v>17</v>
      </c>
      <c r="B9" s="16" t="s">
        <v>14</v>
      </c>
      <c r="C9" s="4">
        <v>39</v>
      </c>
      <c r="D9" s="6">
        <f t="shared" si="0"/>
        <v>39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>
      <c r="A10" s="54" t="s">
        <v>18</v>
      </c>
      <c r="B10" s="52" t="s">
        <v>19</v>
      </c>
      <c r="C10" s="4">
        <v>38</v>
      </c>
      <c r="D10" s="6">
        <f t="shared" si="0"/>
        <v>38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>
      <c r="A11" s="55"/>
      <c r="B11" s="53"/>
      <c r="C11" s="4">
        <v>38</v>
      </c>
      <c r="D11" s="6">
        <f t="shared" si="0"/>
        <v>38</v>
      </c>
      <c r="E11" s="4" t="str">
        <f t="shared" si="1"/>
        <v>Boa</v>
      </c>
      <c r="F11" s="17" t="s">
        <v>15</v>
      </c>
      <c r="G11" s="10" t="str">
        <f t="shared" si="2"/>
        <v>Praticamente não há riscos à saúde.</v>
      </c>
      <c r="H11" s="4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>
      <c r="A12" s="52" t="s">
        <v>20</v>
      </c>
      <c r="B12" s="52" t="s">
        <v>21</v>
      </c>
      <c r="C12" s="4">
        <v>35</v>
      </c>
      <c r="D12" s="6">
        <f t="shared" ref="D12:D13" si="3">C12</f>
        <v>35</v>
      </c>
      <c r="E12" s="4" t="str">
        <f t="shared" si="1"/>
        <v>Boa</v>
      </c>
      <c r="F12" s="17" t="s">
        <v>11</v>
      </c>
      <c r="G12" s="10" t="str">
        <f t="shared" si="2"/>
        <v>Praticamente não há riscos à saúde.</v>
      </c>
      <c r="H12" s="4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>
      <c r="A13" s="53"/>
      <c r="B13" s="53"/>
      <c r="C13" s="4">
        <v>35</v>
      </c>
      <c r="D13" s="6">
        <f t="shared" si="3"/>
        <v>35</v>
      </c>
      <c r="E13" s="4" t="str">
        <f t="shared" si="1"/>
        <v>Boa</v>
      </c>
      <c r="F13" s="17" t="s">
        <v>15</v>
      </c>
      <c r="G13" s="10" t="str">
        <f t="shared" si="2"/>
        <v>Praticamente não há riscos à saúde.</v>
      </c>
      <c r="H13" s="4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>
      <c r="A14" s="4" t="s">
        <v>22</v>
      </c>
      <c r="B14" s="4" t="s">
        <v>21</v>
      </c>
      <c r="C14" s="4">
        <v>36</v>
      </c>
      <c r="D14" s="6">
        <f t="shared" si="0"/>
        <v>36</v>
      </c>
      <c r="E14" s="4" t="str">
        <f t="shared" si="1"/>
        <v>Boa</v>
      </c>
      <c r="F14" s="17" t="s">
        <v>11</v>
      </c>
      <c r="G14" s="10" t="str">
        <f t="shared" si="2"/>
        <v>Praticamente não há riscos à saúde.</v>
      </c>
      <c r="H14" s="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>
      <c r="A15" s="4" t="s">
        <v>23</v>
      </c>
      <c r="B15" s="5" t="s">
        <v>24</v>
      </c>
      <c r="C15" s="4">
        <v>55</v>
      </c>
      <c r="D15" s="6">
        <f t="shared" si="0"/>
        <v>55</v>
      </c>
      <c r="E15" s="4" t="str">
        <f t="shared" si="1"/>
        <v>Regular</v>
      </c>
      <c r="F15" s="17" t="s">
        <v>15</v>
      </c>
      <c r="G15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5" s="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>
      <c r="A16" s="5" t="s">
        <v>25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>
      <c r="A17" s="5" t="s">
        <v>26</v>
      </c>
      <c r="B17" s="5" t="s">
        <v>24</v>
      </c>
      <c r="C17" s="4"/>
      <c r="D17" s="4" t="s">
        <v>59</v>
      </c>
      <c r="E17" s="4"/>
      <c r="F17" s="17"/>
      <c r="G17" s="10"/>
      <c r="H17" s="4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ht="75" customHeight="1">
      <c r="A18" s="4" t="s">
        <v>27</v>
      </c>
      <c r="B18" s="5" t="s">
        <v>24</v>
      </c>
      <c r="C18" s="4">
        <v>19</v>
      </c>
      <c r="D18" s="6">
        <f t="shared" ref="D18" si="4">C18</f>
        <v>19</v>
      </c>
      <c r="E18" s="4" t="str">
        <f>IF(C18&lt;=50,"Boa",IF(C18&lt;=100,"Regular",IF(C18&lt;=199,"Inadequada", IF(C18&lt;=299, "Má", "Péssima" ))))</f>
        <v>Boa</v>
      </c>
      <c r="F18" s="17" t="s">
        <v>15</v>
      </c>
      <c r="G18" s="10" t="str">
        <f>IF(C18&lt;=50,"Praticamente não há riscos à saúde.",IF(C18&lt;=100,"Pessoas de grupos sensíveis (crianças, idosos e pessoas com doenças respiratórias e cardíacas), podem apresentar sintomas como tosse seca e cansaço. A população, em geral, não é afetada.",IF(C18&lt;=199,"Toda a população pode apresentar sintomas como tosse seca, cansaço, ardor nos olhos, nariz e garganta. Pessoas de olhos sensíveis ( crianças, idosos e pessoas com doenças respiratórias e cardíacas), podem apresentar efeitos mais sérios na saúde.", IF(C18&lt;=299, "Má", "Péssima" ))))</f>
        <v>Praticamente não há riscos à saúde.</v>
      </c>
      <c r="H18" s="4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>
      <c r="A19" s="46"/>
      <c r="B19" s="47"/>
      <c r="C19" s="47"/>
      <c r="D19" s="47"/>
      <c r="E19" s="47"/>
      <c r="F19" s="47"/>
      <c r="G19" s="47"/>
      <c r="H19" s="48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s="7" customFormat="1">
      <c r="A20" s="49"/>
      <c r="B20" s="50"/>
      <c r="C20" s="50"/>
      <c r="D20" s="50"/>
      <c r="E20" s="50"/>
      <c r="F20" s="50"/>
      <c r="G20" s="50"/>
      <c r="H20" s="51"/>
      <c r="I20" s="11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</row>
    <row r="21" spans="1:37" s="8" customFormat="1" ht="15.75">
      <c r="A21" s="35" t="s">
        <v>28</v>
      </c>
      <c r="B21" s="36"/>
      <c r="C21" s="36"/>
      <c r="D21" s="36"/>
      <c r="E21" s="36"/>
      <c r="F21" s="36"/>
      <c r="G21" s="36"/>
      <c r="H21" s="37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>
      <c r="A22" s="3" t="s">
        <v>1</v>
      </c>
      <c r="B22" s="3" t="s">
        <v>2</v>
      </c>
      <c r="C22" s="3" t="s">
        <v>3</v>
      </c>
      <c r="D22" s="3" t="s">
        <v>4</v>
      </c>
      <c r="E22" s="3" t="s">
        <v>5</v>
      </c>
      <c r="F22" s="19" t="s">
        <v>6</v>
      </c>
      <c r="G22" s="3" t="s">
        <v>7</v>
      </c>
      <c r="H22" s="3" t="s">
        <v>8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>
      <c r="A23" s="5" t="s">
        <v>29</v>
      </c>
      <c r="B23" s="5" t="s">
        <v>30</v>
      </c>
      <c r="C23" s="4">
        <v>37</v>
      </c>
      <c r="D23" s="6">
        <f t="shared" ref="D23:D26" si="5">C23</f>
        <v>37</v>
      </c>
      <c r="E23" s="4" t="str">
        <f>IF(C23&lt;=50,"Boa",IF(C23&lt;=100,"Regular",IF(C23&lt;=199,"Inadequada", IF(C23&lt;=299, "Má", "Péssima" ))))</f>
        <v>Boa</v>
      </c>
      <c r="F23" s="17" t="s">
        <v>15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>
      <c r="A24" s="4" t="s">
        <v>31</v>
      </c>
      <c r="B24" s="4" t="s">
        <v>32</v>
      </c>
      <c r="C24" s="4">
        <v>51</v>
      </c>
      <c r="D24" s="6">
        <f t="shared" si="5"/>
        <v>51</v>
      </c>
      <c r="E24" s="4" t="str">
        <f>IF(C24&lt;=50,"Boa",IF(C24&lt;=100,"Regular",IF(C24&lt;=199,"Inadequada", IF(C24&lt;=299, "Má", "Péssima" ))))</f>
        <v>Regular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Pessoas de grupos sensíveis (crianças, idosos e pessoas com doenças respiratórias e cardíacas), podem apresentar sintomas como tosse seca e cansaço. A população, em geral, não é afetada.</v>
      </c>
      <c r="H24" s="4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>
      <c r="A25" s="22" t="s">
        <v>33</v>
      </c>
      <c r="B25" s="22" t="s">
        <v>32</v>
      </c>
      <c r="C25" s="4">
        <v>48</v>
      </c>
      <c r="D25" s="6">
        <f t="shared" si="5"/>
        <v>48</v>
      </c>
      <c r="E25" s="4" t="str">
        <f>IF(C25&lt;=50,"Boa",IF(C25&lt;=100,"Regular",IF(C25&lt;=199,"Inadequada", IF(C25&lt;=299, "Má", "Péssima" ))))</f>
        <v>Boa</v>
      </c>
      <c r="F25" s="17" t="s">
        <v>11</v>
      </c>
      <c r="G25" s="10" t="str">
        <f>IF(C25&lt;=50,"Praticamente não há riscos à saúde.",IF(C25&lt;=100,"Pessoas de grupos sensíveis (crianças, idosos e pessoas com doenças respiratórias e cardíacas), podem apresentar sintomas como tosse seca e cansaço. A população, em geral, não é afetada.",IF(C25&lt;=199,"Toda a população pode apresentar sintomas como tosse seca, cansaço, ardor nos olhos, nariz e garganta. Pessoas de olhos sensíveis ( crianças, idosos e pessoas com doenças respiratórias e cardíacas), podem apresentar efeitos mais sérios na saúde.", IF(C25&lt;=299, "Má", "Péssima" ))))</f>
        <v>Praticamente não há riscos à saúde.</v>
      </c>
      <c r="H25" s="4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>
      <c r="A26" s="23" t="s">
        <v>34</v>
      </c>
      <c r="B26" s="22" t="s">
        <v>32</v>
      </c>
      <c r="C26" s="4">
        <v>30</v>
      </c>
      <c r="D26" s="6">
        <f t="shared" si="5"/>
        <v>30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>
      <c r="A27" s="4" t="s">
        <v>35</v>
      </c>
      <c r="B27" s="4" t="s">
        <v>32</v>
      </c>
      <c r="C27" s="4"/>
      <c r="D27" s="4" t="s">
        <v>59</v>
      </c>
      <c r="E27" s="4"/>
      <c r="F27" s="17"/>
      <c r="G27" s="10"/>
      <c r="H27" s="4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>
      <c r="A28" s="5" t="s">
        <v>36</v>
      </c>
      <c r="B28" s="4" t="s">
        <v>37</v>
      </c>
      <c r="C28" s="4">
        <v>38</v>
      </c>
      <c r="D28" s="6">
        <f t="shared" ref="D28:D30" si="6">C28</f>
        <v>38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>
      <c r="A29" s="5" t="s">
        <v>38</v>
      </c>
      <c r="B29" s="4" t="s">
        <v>37</v>
      </c>
      <c r="C29" s="4">
        <v>42</v>
      </c>
      <c r="D29" s="6">
        <f t="shared" si="6"/>
        <v>42</v>
      </c>
      <c r="E29" s="4" t="str">
        <f>IF(C29&lt;=50,"Boa",IF(C29&lt;=100,"Regular",IF(C29&lt;=199,"Inadequada", IF(C29&lt;=299, "Má", "Péssima" ))))</f>
        <v>Boa</v>
      </c>
      <c r="F29" s="17" t="s">
        <v>15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ht="75" customHeight="1">
      <c r="A30" s="4" t="s">
        <v>39</v>
      </c>
      <c r="B30" s="4" t="s">
        <v>37</v>
      </c>
      <c r="C30" s="4">
        <v>46</v>
      </c>
      <c r="D30" s="6">
        <f t="shared" si="6"/>
        <v>46</v>
      </c>
      <c r="E30" s="4" t="str">
        <f>IF(C30&lt;=50,"Boa",IF(C30&lt;=100,"Regular",IF(C30&lt;=199,"Inadequada", IF(C30&lt;=299, "Má", "Péssima" ))))</f>
        <v>Boa</v>
      </c>
      <c r="F30" s="17" t="s">
        <v>60</v>
      </c>
      <c r="G30" s="10" t="str">
        <f>IF(C30&lt;=50,"Praticamente não há riscos à saúde.",IF(C30&lt;=100,"Pessoas de grupos sensíveis (crianças, idosos e pessoas com doenças respiratórias e cardíacas), podem apresentar sintomas como tosse seca e cansaço. A população, em geral, não é afetada.",IF(C30&lt;=199,"Toda a população pode apresentar sintomas como tosse seca, cansaço, ardor nos olhos, nariz e garganta. Pessoas de olhos sensíveis ( crianças, idosos e pessoas com doenças respiratórias e cardíacas), podem apresentar efeitos mais sérios na saúde.", IF(C30&lt;=299, "Má", "Péssima" ))))</f>
        <v>Praticamente não há riscos à saúde.</v>
      </c>
      <c r="H30" s="4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>
      <c r="A31" s="29"/>
      <c r="B31" s="30"/>
      <c r="C31" s="30"/>
      <c r="D31" s="30"/>
      <c r="E31" s="30"/>
      <c r="F31" s="30"/>
      <c r="G31" s="30"/>
      <c r="H31" s="3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>
      <c r="A32" s="32"/>
      <c r="B32" s="33"/>
      <c r="C32" s="33"/>
      <c r="D32" s="33"/>
      <c r="E32" s="33"/>
      <c r="F32" s="33"/>
      <c r="G32" s="33"/>
      <c r="H32" s="34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5.75">
      <c r="A33" s="35" t="s">
        <v>40</v>
      </c>
      <c r="B33" s="36"/>
      <c r="C33" s="36"/>
      <c r="D33" s="36"/>
      <c r="E33" s="36"/>
      <c r="F33" s="36"/>
      <c r="G33" s="36"/>
      <c r="H33" s="37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19.5" customHeight="1">
      <c r="A34" s="3" t="s">
        <v>1</v>
      </c>
      <c r="B34" s="3" t="s">
        <v>2</v>
      </c>
      <c r="C34" s="3" t="s">
        <v>3</v>
      </c>
      <c r="D34" s="3" t="s">
        <v>4</v>
      </c>
      <c r="E34" s="3" t="s">
        <v>5</v>
      </c>
      <c r="F34" s="19" t="s">
        <v>6</v>
      </c>
      <c r="G34" s="3" t="s">
        <v>7</v>
      </c>
      <c r="H34" s="3" t="s">
        <v>8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>
      <c r="A35" s="4" t="s">
        <v>41</v>
      </c>
      <c r="B35" s="4" t="s">
        <v>42</v>
      </c>
      <c r="C35" s="4"/>
      <c r="D35" s="4" t="s">
        <v>59</v>
      </c>
      <c r="E35" s="4"/>
      <c r="F35" s="17"/>
      <c r="G35" s="10"/>
      <c r="H35" s="4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>
      <c r="A36" s="4" t="s">
        <v>43</v>
      </c>
      <c r="B36" s="4" t="s">
        <v>42</v>
      </c>
      <c r="C36" s="4">
        <v>26</v>
      </c>
      <c r="D36" s="6">
        <f>C36</f>
        <v>26</v>
      </c>
      <c r="E36" s="4" t="str">
        <f>IF(C36&lt;=50,"Boa",IF(C36&lt;=100,"Regular",IF(C36&lt;=199,"Inadequada", IF(C36&lt;=299, "Má", "Péssima" ))))</f>
        <v>Boa</v>
      </c>
      <c r="F36" s="17" t="s">
        <v>15</v>
      </c>
      <c r="G36" s="10" t="str">
        <f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>
      <c r="A37" s="4" t="s">
        <v>44</v>
      </c>
      <c r="B37" s="4" t="s">
        <v>42</v>
      </c>
      <c r="C37" s="4">
        <v>20</v>
      </c>
      <c r="D37" s="6">
        <f>C37</f>
        <v>20</v>
      </c>
      <c r="E37" s="4" t="str">
        <f>IF(C37&lt;=50,"Boa",IF(C37&lt;=100,"Regular",IF(C37&lt;=199,"Inadequada", IF(C37&lt;=299, "Má", "Péssima" ))))</f>
        <v>Boa</v>
      </c>
      <c r="F37" s="17" t="s">
        <v>15</v>
      </c>
      <c r="G37" s="10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>
      <c r="A38" s="4" t="s">
        <v>45</v>
      </c>
      <c r="B38" s="4" t="s">
        <v>42</v>
      </c>
      <c r="C38" s="4">
        <v>53</v>
      </c>
      <c r="D38" s="6">
        <f t="shared" ref="D38" si="7">C38</f>
        <v>53</v>
      </c>
      <c r="E38" s="4" t="str">
        <f>IF(C38&lt;=50,"Boa",IF(C38&lt;=100,"Regular",IF(C38&lt;=199,"Inadequada", IF(C38&lt;=299, "Má", "Péssima" ))))</f>
        <v>Regular</v>
      </c>
      <c r="F38" s="17" t="s">
        <v>60</v>
      </c>
      <c r="G38" s="10" t="str">
        <f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>
      <c r="A39" s="29"/>
      <c r="B39" s="30"/>
      <c r="C39" s="30"/>
      <c r="D39" s="30"/>
      <c r="E39" s="30"/>
      <c r="F39" s="30"/>
      <c r="G39" s="30"/>
      <c r="H39" s="3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>
      <c r="A40" s="32"/>
      <c r="B40" s="33"/>
      <c r="C40" s="33"/>
      <c r="D40" s="33"/>
      <c r="E40" s="33"/>
      <c r="F40" s="33"/>
      <c r="G40" s="33"/>
      <c r="H40" s="34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.75">
      <c r="A41" s="35" t="s">
        <v>46</v>
      </c>
      <c r="B41" s="36"/>
      <c r="C41" s="36"/>
      <c r="D41" s="36"/>
      <c r="E41" s="36"/>
      <c r="F41" s="36"/>
      <c r="G41" s="36"/>
      <c r="H41" s="37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3" t="s">
        <v>7</v>
      </c>
      <c r="H42" s="3" t="s">
        <v>8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>
      <c r="A43" s="5" t="s">
        <v>47</v>
      </c>
      <c r="B43" s="5" t="s">
        <v>48</v>
      </c>
      <c r="C43" s="4">
        <v>32</v>
      </c>
      <c r="D43" s="6">
        <f>C43</f>
        <v>32</v>
      </c>
      <c r="E43" s="4" t="str">
        <f>IF(C43&lt;=50,"Boa",IF(C43&lt;=100,"Regular",IF(C43&lt;=199,"Inadequada", IF(C43&lt;=299, "Má", "Péssima" ))))</f>
        <v>Boa</v>
      </c>
      <c r="F43" s="17" t="s">
        <v>15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>
      <c r="A44" s="22" t="s">
        <v>49</v>
      </c>
      <c r="B44" s="23" t="s">
        <v>48</v>
      </c>
      <c r="C44" s="4">
        <v>21</v>
      </c>
      <c r="D44" s="6">
        <f t="shared" ref="D44" si="8">C44</f>
        <v>21</v>
      </c>
      <c r="E44" s="4" t="str">
        <f>IF(C44&lt;=50,"Boa",IF(C44&lt;=100,"Regular",IF(C44&lt;=199,"Inadequada", IF(C44&lt;=299, "Má", "Péssima" ))))</f>
        <v>Boa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>
      <c r="A45" s="5" t="s">
        <v>50</v>
      </c>
      <c r="B45" s="5" t="s">
        <v>48</v>
      </c>
      <c r="C45" s="4">
        <v>31</v>
      </c>
      <c r="D45" s="6">
        <f t="shared" ref="D45" si="9">C45</f>
        <v>31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>
      <c r="A46" s="5" t="s">
        <v>51</v>
      </c>
      <c r="B46" s="5" t="s">
        <v>48</v>
      </c>
      <c r="C46" s="4">
        <v>37</v>
      </c>
      <c r="D46" s="6">
        <f>C46</f>
        <v>37</v>
      </c>
      <c r="E46" s="4" t="str">
        <f>IF(C46&lt;=50,"Boa",IF(C46&lt;=100,"Regular",IF(C46&lt;=199,"Inadequada", IF(C46&lt;=299, "Má", "Péssima" ))))</f>
        <v>Boa</v>
      </c>
      <c r="F46" s="17" t="s">
        <v>15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>
      <c r="A47" s="23" t="s">
        <v>52</v>
      </c>
      <c r="B47" s="23" t="s">
        <v>48</v>
      </c>
      <c r="C47" s="4">
        <v>39</v>
      </c>
      <c r="D47" s="6">
        <f>C47</f>
        <v>39</v>
      </c>
      <c r="E47" s="4" t="str">
        <f>IF(C47&lt;=50,"Boa",IF(C47&lt;=100,"Regular",IF(C47&lt;=199,"Inadequada", IF(C47&lt;=299, "Má", "Péssima" ))))</f>
        <v>Boa</v>
      </c>
      <c r="F47" s="17" t="s">
        <v>15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>
      <c r="A48" s="38"/>
      <c r="B48" s="38"/>
      <c r="C48" s="38"/>
      <c r="D48" s="38"/>
      <c r="E48" s="38"/>
      <c r="F48" s="38"/>
      <c r="G48" s="38"/>
      <c r="H48" s="38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>
      <c r="A49" s="39" t="s">
        <v>53</v>
      </c>
      <c r="B49" s="39"/>
      <c r="C49" s="39"/>
      <c r="D49" s="39"/>
      <c r="E49" s="39"/>
      <c r="F49" s="39"/>
      <c r="G49" s="39"/>
      <c r="H49" s="39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>
      <c r="A50" s="39"/>
      <c r="B50" s="39"/>
      <c r="C50" s="39"/>
      <c r="D50" s="39"/>
      <c r="E50" s="39"/>
      <c r="F50" s="39"/>
      <c r="G50" s="39"/>
      <c r="H50" s="39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>
      <c r="A51" s="40"/>
      <c r="B51" s="40"/>
      <c r="C51" s="40"/>
      <c r="D51" s="40"/>
      <c r="E51" s="40"/>
      <c r="F51" s="40"/>
      <c r="G51" s="40"/>
      <c r="H51" s="40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>
      <c r="A52" s="40"/>
      <c r="B52" s="40"/>
      <c r="C52" s="40"/>
      <c r="D52" s="40"/>
      <c r="E52" s="40"/>
      <c r="F52" s="40"/>
      <c r="G52" s="40"/>
      <c r="H52" s="40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>
      <c r="A53" s="40"/>
      <c r="B53" s="40"/>
      <c r="C53" s="40"/>
      <c r="D53" s="40"/>
      <c r="E53" s="40"/>
      <c r="F53" s="40"/>
      <c r="G53" s="40"/>
      <c r="H53" s="40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>
      <c r="A54" s="26" t="s">
        <v>54</v>
      </c>
      <c r="B54" s="26"/>
      <c r="C54" s="26"/>
      <c r="D54" s="26"/>
      <c r="E54" s="26"/>
      <c r="F54" s="26"/>
      <c r="G54" s="26"/>
      <c r="H54" s="26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>
      <c r="A55" s="26" t="s">
        <v>55</v>
      </c>
      <c r="B55" s="26"/>
      <c r="C55" s="26"/>
      <c r="D55" s="26"/>
      <c r="E55" s="26"/>
      <c r="F55" s="26"/>
      <c r="G55" s="26"/>
      <c r="H55" s="26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>
      <c r="A56" s="26"/>
      <c r="B56" s="26"/>
      <c r="C56" s="26"/>
      <c r="D56" s="26"/>
      <c r="E56" s="26"/>
      <c r="F56" s="26"/>
      <c r="G56" s="26"/>
      <c r="H56" s="26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>
      <c r="A57" s="26" t="s">
        <v>56</v>
      </c>
      <c r="B57" s="26"/>
      <c r="C57" s="26"/>
      <c r="D57" s="26"/>
      <c r="E57" s="26"/>
      <c r="F57" s="26"/>
      <c r="G57" s="26"/>
      <c r="H57" s="26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>
      <c r="A58" s="27" t="s">
        <v>57</v>
      </c>
      <c r="B58" s="27"/>
      <c r="C58" s="27"/>
      <c r="D58" s="27"/>
      <c r="E58" s="27"/>
      <c r="F58" s="27"/>
      <c r="G58" s="27"/>
      <c r="H58" s="27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>
      <c r="A59" s="28" t="s">
        <v>58</v>
      </c>
      <c r="B59" s="28"/>
      <c r="C59" s="28"/>
      <c r="D59" s="28"/>
      <c r="E59" s="28"/>
      <c r="F59" s="28"/>
      <c r="G59" s="28"/>
      <c r="H59" s="28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>
      <c r="A60" s="11"/>
      <c r="B60" s="11"/>
      <c r="C60" s="11"/>
      <c r="D60" s="11"/>
      <c r="E60" s="11"/>
      <c r="F60" s="20"/>
      <c r="G60" s="13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>
      <c r="A61" s="11"/>
      <c r="B61" s="11"/>
      <c r="C61" s="11"/>
      <c r="D61" s="11"/>
      <c r="E61" s="11"/>
      <c r="F61" s="20"/>
      <c r="G61" s="13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>
      <c r="A62" s="11"/>
      <c r="B62" s="11"/>
      <c r="C62" s="11"/>
      <c r="D62" s="11"/>
      <c r="E62" s="11"/>
      <c r="F62" s="20"/>
      <c r="G62" s="13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>
      <c r="A63" s="11"/>
      <c r="B63" s="11"/>
      <c r="C63" s="11"/>
      <c r="D63" s="11"/>
      <c r="E63" s="11"/>
      <c r="F63" s="20"/>
      <c r="G63" s="13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>
      <c r="A64" s="11"/>
      <c r="B64" s="11"/>
      <c r="C64" s="11"/>
      <c r="D64" s="11"/>
      <c r="E64" s="11"/>
      <c r="F64" s="20"/>
      <c r="G64" s="13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>
      <c r="A65" s="11"/>
      <c r="B65" s="11"/>
      <c r="C65" s="11"/>
      <c r="D65" s="11"/>
      <c r="E65" s="11"/>
      <c r="F65" s="20"/>
      <c r="G65" s="13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>
      <c r="A66" s="11"/>
      <c r="B66" s="11"/>
      <c r="C66" s="11"/>
      <c r="D66" s="11"/>
      <c r="E66" s="11"/>
      <c r="F66" s="20"/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>
      <c r="A67" s="11"/>
      <c r="B67" s="11"/>
      <c r="C67" s="11"/>
      <c r="D67" s="11"/>
      <c r="E67" s="11"/>
      <c r="F67" s="20"/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>
      <c r="A68" s="11"/>
      <c r="B68" s="11"/>
      <c r="C68" s="11"/>
      <c r="D68" s="11"/>
      <c r="E68" s="11"/>
      <c r="F68" s="20"/>
      <c r="G68" s="13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>
      <c r="A69" s="11"/>
      <c r="B69" s="11"/>
      <c r="C69" s="11"/>
      <c r="D69" s="11"/>
      <c r="E69" s="11"/>
      <c r="F69" s="20"/>
      <c r="G69" s="13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>
      <c r="A70" s="14"/>
      <c r="B70" s="14"/>
      <c r="C70" s="14"/>
      <c r="D70" s="14"/>
      <c r="E70" s="14"/>
      <c r="F70" s="21"/>
      <c r="G70" s="15"/>
      <c r="H70" s="14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>
      <c r="A71" s="14"/>
      <c r="B71" s="14"/>
      <c r="C71" s="14"/>
      <c r="D71" s="14"/>
      <c r="E71" s="14"/>
      <c r="F71" s="21"/>
      <c r="G71" s="15"/>
      <c r="H71" s="14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>
      <c r="A72" s="11"/>
      <c r="B72" s="11"/>
      <c r="C72" s="11"/>
      <c r="D72" s="11"/>
      <c r="E72" s="11"/>
      <c r="F72" s="20"/>
      <c r="G72" s="13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>
      <c r="A73" s="11"/>
      <c r="B73" s="11"/>
      <c r="C73" s="11"/>
      <c r="D73" s="11"/>
      <c r="E73" s="11"/>
      <c r="F73" s="20"/>
      <c r="G73" s="13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>
      <c r="A74" s="11"/>
      <c r="B74" s="11"/>
      <c r="C74" s="11"/>
      <c r="D74" s="11"/>
      <c r="E74" s="11"/>
      <c r="F74" s="20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>
      <c r="A75" s="11"/>
      <c r="B75" s="11"/>
      <c r="C75" s="11"/>
      <c r="D75" s="11"/>
      <c r="E75" s="11"/>
      <c r="F75" s="20"/>
      <c r="G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>
      <c r="A76" s="11"/>
      <c r="B76" s="11"/>
      <c r="C76" s="11"/>
      <c r="D76" s="11"/>
      <c r="E76" s="11"/>
      <c r="F76" s="20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>
      <c r="A77" s="11"/>
      <c r="B77" s="11"/>
      <c r="C77" s="11"/>
      <c r="D77" s="11"/>
      <c r="E77" s="11"/>
      <c r="F77" s="20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>
      <c r="A78" s="11"/>
      <c r="B78" s="11"/>
      <c r="C78" s="11"/>
      <c r="D78" s="11"/>
      <c r="E78" s="11"/>
      <c r="F78" s="20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>
      <c r="A79" s="11"/>
      <c r="B79" s="11"/>
      <c r="C79" s="11"/>
      <c r="D79" s="11"/>
      <c r="E79" s="11"/>
      <c r="F79" s="20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>
      <c r="A80" s="11"/>
      <c r="B80" s="11"/>
      <c r="C80" s="11"/>
      <c r="D80" s="11"/>
      <c r="E80" s="11"/>
      <c r="F80" s="20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>
      <c r="A81" s="11"/>
      <c r="B81" s="11"/>
      <c r="C81" s="11"/>
      <c r="D81" s="11"/>
      <c r="E81" s="11"/>
      <c r="F81" s="20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>
      <c r="A82" s="11"/>
      <c r="B82" s="11"/>
      <c r="C82" s="11"/>
      <c r="D82" s="11"/>
      <c r="E82" s="11"/>
      <c r="F82" s="20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>
      <c r="A83" s="11"/>
      <c r="B83" s="11"/>
      <c r="C83" s="11"/>
      <c r="D83" s="11"/>
      <c r="E83" s="11"/>
      <c r="F83" s="20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>
      <c r="A84" s="11"/>
      <c r="B84" s="11"/>
      <c r="C84" s="11"/>
      <c r="D84" s="11"/>
      <c r="E84" s="11"/>
      <c r="F84" s="20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>
      <c r="A85" s="11"/>
      <c r="B85" s="11"/>
      <c r="C85" s="11"/>
      <c r="D85" s="11"/>
      <c r="E85" s="11"/>
      <c r="F85" s="20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>
      <c r="A86" s="11"/>
      <c r="B86" s="11"/>
      <c r="C86" s="11"/>
      <c r="D86" s="11"/>
      <c r="E86" s="11"/>
      <c r="F86" s="20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>
      <c r="A87" s="11"/>
      <c r="B87" s="11"/>
      <c r="C87" s="11"/>
      <c r="D87" s="11"/>
      <c r="E87" s="11"/>
      <c r="F87" s="20"/>
      <c r="G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>
      <c r="A88" s="11"/>
      <c r="B88" s="11"/>
      <c r="C88" s="11"/>
      <c r="D88" s="11"/>
      <c r="E88" s="11"/>
      <c r="F88" s="20"/>
      <c r="G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>
      <c r="A89" s="11"/>
      <c r="B89" s="11"/>
      <c r="C89" s="11"/>
      <c r="D89" s="11"/>
      <c r="E89" s="11"/>
      <c r="F89" s="20"/>
      <c r="G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>
      <c r="A90" s="11"/>
      <c r="B90" s="11"/>
      <c r="C90" s="11"/>
      <c r="D90" s="11"/>
      <c r="E90" s="11"/>
      <c r="F90" s="20"/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>
      <c r="A91" s="11"/>
      <c r="B91" s="11"/>
      <c r="C91" s="11"/>
      <c r="D91" s="11"/>
      <c r="E91" s="11"/>
      <c r="F91" s="20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>
      <c r="A92" s="11"/>
      <c r="B92" s="11"/>
      <c r="C92" s="11"/>
      <c r="D92" s="11"/>
      <c r="E92" s="11"/>
      <c r="F92" s="20"/>
      <c r="G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>
      <c r="A93" s="11"/>
      <c r="B93" s="11"/>
      <c r="C93" s="11"/>
      <c r="D93" s="11"/>
      <c r="E93" s="11"/>
      <c r="F93" s="20"/>
      <c r="G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>
      <c r="A94" s="11"/>
      <c r="B94" s="11"/>
      <c r="C94" s="11"/>
      <c r="D94" s="11"/>
      <c r="E94" s="11"/>
      <c r="F94" s="20"/>
      <c r="G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>
      <c r="A95" s="11"/>
      <c r="B95" s="11"/>
      <c r="C95" s="11"/>
      <c r="D95" s="11"/>
      <c r="E95" s="11"/>
      <c r="F95" s="20"/>
      <c r="G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>
      <c r="A96" s="11"/>
      <c r="B96" s="11"/>
      <c r="C96" s="11"/>
      <c r="D96" s="11"/>
      <c r="E96" s="11"/>
      <c r="F96" s="20"/>
      <c r="G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>
      <c r="A97" s="11"/>
      <c r="B97" s="11"/>
      <c r="C97" s="11"/>
      <c r="D97" s="11"/>
      <c r="E97" s="11"/>
      <c r="F97" s="20"/>
      <c r="G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>
      <c r="A98" s="11"/>
      <c r="B98" s="11"/>
      <c r="C98" s="11"/>
      <c r="D98" s="11"/>
      <c r="E98" s="11"/>
      <c r="F98" s="20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>
      <c r="A99" s="11"/>
      <c r="B99" s="11"/>
      <c r="C99" s="11"/>
      <c r="D99" s="11"/>
      <c r="E99" s="11"/>
      <c r="F99" s="20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>
      <c r="A100" s="11"/>
      <c r="B100" s="11"/>
      <c r="C100" s="11"/>
      <c r="D100" s="11"/>
      <c r="E100" s="11"/>
      <c r="F100" s="20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>
      <c r="A101" s="11"/>
      <c r="B101" s="11"/>
      <c r="C101" s="11"/>
      <c r="D101" s="11"/>
      <c r="E101" s="11"/>
      <c r="F101" s="20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>
      <c r="A102" s="11"/>
      <c r="B102" s="11"/>
      <c r="C102" s="11"/>
      <c r="D102" s="11"/>
      <c r="E102" s="11"/>
      <c r="F102" s="20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>
      <c r="A103" s="11"/>
      <c r="B103" s="11"/>
      <c r="C103" s="11"/>
      <c r="D103" s="11"/>
      <c r="E103" s="11"/>
      <c r="F103" s="20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>
      <c r="A104" s="11"/>
      <c r="B104" s="11"/>
      <c r="C104" s="11"/>
      <c r="D104" s="11"/>
      <c r="E104" s="11"/>
      <c r="F104" s="20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>
      <c r="A105" s="11"/>
      <c r="B105" s="11"/>
      <c r="C105" s="11"/>
      <c r="D105" s="11"/>
      <c r="E105" s="11"/>
      <c r="F105" s="20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>
      <c r="A106" s="11"/>
      <c r="B106" s="11"/>
      <c r="C106" s="11"/>
      <c r="D106" s="11"/>
      <c r="E106" s="11"/>
      <c r="F106" s="20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>
      <c r="A107" s="11"/>
      <c r="B107" s="11"/>
      <c r="C107" s="11"/>
      <c r="D107" s="11"/>
      <c r="E107" s="11"/>
      <c r="F107" s="20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>
      <c r="A108" s="11"/>
      <c r="B108" s="11"/>
      <c r="C108" s="11"/>
      <c r="D108" s="11"/>
      <c r="E108" s="11"/>
      <c r="F108" s="20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>
      <c r="A109" s="11"/>
      <c r="B109" s="11"/>
      <c r="C109" s="11"/>
      <c r="D109" s="11"/>
      <c r="E109" s="11"/>
      <c r="F109" s="20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>
      <c r="A110" s="11"/>
      <c r="B110" s="11"/>
      <c r="C110" s="11"/>
      <c r="D110" s="11"/>
      <c r="E110" s="11"/>
      <c r="F110" s="20"/>
      <c r="G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>
      <c r="A111" s="11"/>
      <c r="B111" s="11"/>
      <c r="C111" s="11"/>
      <c r="D111" s="11"/>
      <c r="E111" s="11"/>
      <c r="F111" s="20"/>
      <c r="G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>
      <c r="A112" s="11"/>
      <c r="B112" s="11"/>
      <c r="C112" s="11"/>
      <c r="D112" s="11"/>
      <c r="E112" s="11"/>
      <c r="F112" s="20"/>
      <c r="G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>
      <c r="A113" s="11"/>
      <c r="B113" s="11"/>
      <c r="C113" s="11"/>
      <c r="D113" s="11"/>
      <c r="E113" s="11"/>
      <c r="F113" s="20"/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>
      <c r="A114" s="11"/>
      <c r="B114" s="11"/>
      <c r="C114" s="11"/>
      <c r="D114" s="11"/>
      <c r="E114" s="11"/>
      <c r="F114" s="20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>
      <c r="A115" s="11"/>
      <c r="B115" s="11"/>
      <c r="C115" s="11"/>
      <c r="D115" s="11"/>
      <c r="E115" s="11"/>
      <c r="F115" s="20"/>
      <c r="G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>
      <c r="A116" s="11"/>
      <c r="B116" s="11"/>
      <c r="C116" s="11"/>
      <c r="D116" s="11"/>
      <c r="E116" s="11"/>
      <c r="F116" s="20"/>
      <c r="G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>
      <c r="A117" s="11"/>
      <c r="B117" s="11"/>
      <c r="C117" s="11"/>
      <c r="D117" s="11"/>
      <c r="E117" s="11"/>
      <c r="F117" s="20"/>
      <c r="G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>
      <c r="A118" s="11"/>
      <c r="B118" s="11"/>
      <c r="C118" s="11"/>
      <c r="D118" s="11"/>
      <c r="E118" s="11"/>
      <c r="F118" s="20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>
      <c r="A119" s="11"/>
      <c r="B119" s="11"/>
      <c r="C119" s="11"/>
      <c r="D119" s="11"/>
      <c r="E119" s="11"/>
      <c r="F119" s="20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>
      <c r="A120" s="11"/>
      <c r="B120" s="11"/>
      <c r="C120" s="11"/>
      <c r="D120" s="11"/>
      <c r="E120" s="11"/>
      <c r="F120" s="20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>
      <c r="A121" s="11"/>
      <c r="B121" s="11"/>
      <c r="C121" s="11"/>
      <c r="D121" s="11"/>
      <c r="E121" s="11"/>
      <c r="F121" s="20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>
      <c r="A122" s="11"/>
      <c r="B122" s="11"/>
      <c r="C122" s="11"/>
      <c r="D122" s="11"/>
      <c r="E122" s="11"/>
      <c r="F122" s="20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>
      <c r="A123" s="11"/>
      <c r="B123" s="11"/>
      <c r="C123" s="11"/>
      <c r="D123" s="11"/>
      <c r="E123" s="11"/>
      <c r="F123" s="20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>
      <c r="A124" s="11"/>
      <c r="B124" s="11"/>
      <c r="C124" s="11"/>
      <c r="D124" s="11"/>
      <c r="E124" s="11"/>
      <c r="F124" s="20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>
      <c r="A125" s="11"/>
      <c r="B125" s="11"/>
      <c r="C125" s="11"/>
      <c r="D125" s="11"/>
      <c r="E125" s="11"/>
      <c r="F125" s="20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>
      <c r="A126" s="11"/>
      <c r="B126" s="11"/>
      <c r="C126" s="11"/>
      <c r="D126" s="11"/>
      <c r="E126" s="11"/>
      <c r="F126" s="20"/>
      <c r="G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>
      <c r="A127" s="11"/>
      <c r="B127" s="11"/>
      <c r="C127" s="11"/>
      <c r="D127" s="11"/>
      <c r="E127" s="11"/>
      <c r="F127" s="20"/>
      <c r="G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>
      <c r="A128" s="11"/>
      <c r="B128" s="11"/>
      <c r="C128" s="11"/>
      <c r="D128" s="11"/>
      <c r="E128" s="11"/>
      <c r="F128" s="20"/>
      <c r="G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>
      <c r="A129" s="11"/>
      <c r="B129" s="11"/>
      <c r="C129" s="11"/>
      <c r="D129" s="11"/>
      <c r="E129" s="11"/>
      <c r="F129" s="20"/>
      <c r="G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>
      <c r="A130" s="11"/>
      <c r="B130" s="11"/>
      <c r="C130" s="11"/>
      <c r="D130" s="11"/>
      <c r="E130" s="11"/>
      <c r="F130" s="20"/>
      <c r="G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>
      <c r="A131" s="11"/>
      <c r="B131" s="11"/>
      <c r="C131" s="11"/>
      <c r="D131" s="11"/>
      <c r="E131" s="11"/>
      <c r="F131" s="20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>
      <c r="A132" s="11"/>
      <c r="B132" s="11"/>
      <c r="C132" s="11"/>
      <c r="D132" s="11"/>
      <c r="E132" s="11"/>
      <c r="F132" s="20"/>
      <c r="G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>
      <c r="A133" s="11"/>
      <c r="B133" s="11"/>
      <c r="C133" s="11"/>
      <c r="D133" s="11"/>
      <c r="E133" s="11"/>
      <c r="F133" s="20"/>
      <c r="G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>
      <c r="A134" s="11"/>
      <c r="B134" s="11"/>
      <c r="C134" s="11"/>
      <c r="D134" s="11"/>
      <c r="E134" s="11"/>
      <c r="F134" s="20"/>
      <c r="G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>
      <c r="A135" s="11"/>
      <c r="B135" s="11"/>
      <c r="C135" s="11"/>
      <c r="D135" s="11"/>
      <c r="E135" s="11"/>
      <c r="F135" s="20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>
      <c r="A136" s="11"/>
      <c r="B136" s="11"/>
      <c r="C136" s="11"/>
      <c r="D136" s="11"/>
      <c r="E136" s="11"/>
      <c r="F136" s="20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>
      <c r="A137" s="11"/>
      <c r="B137" s="11"/>
      <c r="C137" s="11"/>
      <c r="D137" s="11"/>
      <c r="E137" s="11"/>
      <c r="F137" s="20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>
      <c r="A138" s="11"/>
      <c r="B138" s="11"/>
      <c r="C138" s="11"/>
      <c r="D138" s="11"/>
      <c r="E138" s="11"/>
      <c r="F138" s="20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>
      <c r="A139" s="11"/>
      <c r="B139" s="11"/>
      <c r="C139" s="11"/>
      <c r="D139" s="11"/>
      <c r="E139" s="11"/>
      <c r="F139" s="20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>
      <c r="A140" s="11"/>
      <c r="B140" s="11"/>
      <c r="C140" s="11"/>
      <c r="D140" s="11"/>
      <c r="E140" s="11"/>
      <c r="F140" s="20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>
      <c r="A141" s="11"/>
      <c r="B141" s="11"/>
      <c r="C141" s="11"/>
      <c r="D141" s="11"/>
      <c r="E141" s="11"/>
      <c r="F141" s="20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>
      <c r="A142" s="11"/>
      <c r="B142" s="11"/>
      <c r="C142" s="11"/>
      <c r="D142" s="11"/>
      <c r="E142" s="11"/>
      <c r="F142" s="20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>
      <c r="A143" s="11"/>
      <c r="B143" s="11"/>
      <c r="C143" s="11"/>
      <c r="D143" s="11"/>
      <c r="E143" s="11"/>
      <c r="F143" s="20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>
      <c r="A144" s="11"/>
      <c r="B144" s="11"/>
      <c r="C144" s="11"/>
      <c r="D144" s="11"/>
      <c r="E144" s="11"/>
      <c r="F144" s="20"/>
      <c r="G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>
      <c r="A145" s="11"/>
      <c r="B145" s="11"/>
      <c r="C145" s="11"/>
      <c r="D145" s="11"/>
      <c r="E145" s="11"/>
      <c r="F145" s="20"/>
      <c r="G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>
      <c r="A146" s="11"/>
      <c r="B146" s="11"/>
      <c r="C146" s="11"/>
      <c r="D146" s="11"/>
      <c r="E146" s="11"/>
      <c r="F146" s="20"/>
      <c r="G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>
      <c r="A147" s="11"/>
      <c r="B147" s="11"/>
      <c r="C147" s="11"/>
      <c r="D147" s="11"/>
      <c r="E147" s="11"/>
      <c r="F147" s="20"/>
      <c r="G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>
      <c r="A148" s="11"/>
      <c r="B148" s="11"/>
      <c r="C148" s="11"/>
      <c r="D148" s="11"/>
      <c r="E148" s="11"/>
      <c r="F148" s="20"/>
      <c r="G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>
      <c r="A149" s="11"/>
      <c r="B149" s="11"/>
      <c r="C149" s="11"/>
      <c r="D149" s="11"/>
      <c r="E149" s="11"/>
      <c r="F149" s="20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>
      <c r="A150" s="11"/>
      <c r="B150" s="11"/>
      <c r="C150" s="11"/>
      <c r="D150" s="11"/>
      <c r="E150" s="11"/>
      <c r="F150" s="20"/>
      <c r="G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>
      <c r="A151" s="11"/>
      <c r="B151" s="11"/>
      <c r="C151" s="11"/>
      <c r="D151" s="11"/>
      <c r="E151" s="11"/>
      <c r="F151" s="20"/>
      <c r="G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>
      <c r="A152" s="11"/>
      <c r="B152" s="11"/>
      <c r="C152" s="11"/>
      <c r="D152" s="11"/>
      <c r="E152" s="11"/>
      <c r="F152" s="20"/>
      <c r="G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>
      <c r="A153" s="11"/>
      <c r="B153" s="11"/>
      <c r="C153" s="11"/>
      <c r="D153" s="11"/>
      <c r="E153" s="11"/>
      <c r="F153" s="20"/>
      <c r="G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>
      <c r="A154" s="11"/>
      <c r="B154" s="11"/>
      <c r="C154" s="11"/>
      <c r="D154" s="11"/>
      <c r="E154" s="11"/>
      <c r="F154" s="20"/>
      <c r="G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>
      <c r="A155" s="11"/>
      <c r="B155" s="11"/>
      <c r="C155" s="11"/>
      <c r="D155" s="11"/>
      <c r="E155" s="11"/>
      <c r="F155" s="20"/>
      <c r="G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>
      <c r="A156" s="11"/>
      <c r="B156" s="11"/>
      <c r="C156" s="11"/>
      <c r="D156" s="11"/>
      <c r="E156" s="11"/>
      <c r="F156" s="20"/>
      <c r="G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>
      <c r="A157" s="11"/>
      <c r="B157" s="11"/>
      <c r="C157" s="11"/>
      <c r="D157" s="11"/>
      <c r="E157" s="11"/>
      <c r="F157" s="20"/>
      <c r="G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>
      <c r="A158" s="11"/>
      <c r="B158" s="11"/>
      <c r="C158" s="11"/>
      <c r="D158" s="11"/>
      <c r="E158" s="11"/>
      <c r="F158" s="20"/>
      <c r="G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>
      <c r="A159" s="11"/>
      <c r="B159" s="11"/>
      <c r="C159" s="11"/>
      <c r="D159" s="11"/>
      <c r="E159" s="11"/>
      <c r="F159" s="20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>
      <c r="A160" s="11"/>
      <c r="B160" s="11"/>
      <c r="C160" s="11"/>
      <c r="D160" s="11"/>
      <c r="E160" s="11"/>
      <c r="F160" s="20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>
      <c r="A161" s="11"/>
      <c r="B161" s="11"/>
      <c r="C161" s="11"/>
      <c r="D161" s="11"/>
      <c r="E161" s="11"/>
      <c r="F161" s="20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>
      <c r="A162" s="11"/>
      <c r="B162" s="11"/>
      <c r="C162" s="11"/>
      <c r="D162" s="11"/>
      <c r="E162" s="11"/>
      <c r="F162" s="20"/>
      <c r="G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>
      <c r="A163" s="11"/>
      <c r="B163" s="11"/>
      <c r="C163" s="11"/>
      <c r="D163" s="11"/>
      <c r="E163" s="11"/>
      <c r="F163" s="20"/>
      <c r="G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>
      <c r="A164" s="11"/>
      <c r="B164" s="11"/>
      <c r="C164" s="11"/>
      <c r="D164" s="11"/>
      <c r="E164" s="11"/>
      <c r="F164" s="20"/>
      <c r="G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>
      <c r="A165" s="11"/>
      <c r="B165" s="11"/>
      <c r="C165" s="11"/>
      <c r="D165" s="11"/>
      <c r="E165" s="11"/>
      <c r="F165" s="20"/>
      <c r="G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>
      <c r="A166" s="11"/>
      <c r="B166" s="11"/>
      <c r="C166" s="11"/>
      <c r="D166" s="11"/>
      <c r="E166" s="11"/>
      <c r="F166" s="20"/>
      <c r="G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>
      <c r="A167" s="11"/>
      <c r="B167" s="11"/>
      <c r="C167" s="11"/>
      <c r="D167" s="11"/>
      <c r="E167" s="11"/>
      <c r="F167" s="20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>
      <c r="A168" s="11"/>
      <c r="B168" s="11"/>
      <c r="C168" s="11"/>
      <c r="D168" s="11"/>
      <c r="E168" s="11"/>
      <c r="F168" s="20"/>
      <c r="G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>
      <c r="A169" s="11"/>
      <c r="B169" s="11"/>
      <c r="C169" s="11"/>
      <c r="D169" s="11"/>
      <c r="E169" s="11"/>
      <c r="F169" s="20"/>
      <c r="G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>
      <c r="A170" s="11"/>
      <c r="B170" s="11"/>
      <c r="C170" s="11"/>
      <c r="D170" s="11"/>
      <c r="E170" s="11"/>
      <c r="F170" s="20"/>
      <c r="G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>
      <c r="A171" s="11"/>
      <c r="B171" s="11"/>
      <c r="C171" s="11"/>
      <c r="D171" s="11"/>
      <c r="E171" s="11"/>
      <c r="F171" s="20"/>
      <c r="G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>
      <c r="A172" s="11"/>
      <c r="B172" s="11"/>
      <c r="C172" s="11"/>
      <c r="D172" s="11"/>
      <c r="E172" s="11"/>
      <c r="F172" s="20"/>
      <c r="G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>
      <c r="A173" s="11"/>
      <c r="B173" s="11"/>
      <c r="C173" s="11"/>
      <c r="D173" s="11"/>
      <c r="E173" s="11"/>
      <c r="F173" s="20"/>
      <c r="G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>
      <c r="A174" s="11"/>
      <c r="B174" s="11"/>
      <c r="C174" s="11"/>
      <c r="D174" s="11"/>
      <c r="E174" s="11"/>
      <c r="F174" s="20"/>
      <c r="G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>
      <c r="A175" s="11"/>
      <c r="B175" s="11"/>
      <c r="C175" s="11"/>
      <c r="D175" s="11"/>
      <c r="E175" s="11"/>
      <c r="F175" s="20"/>
      <c r="G175" s="13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>
      <c r="A176" s="11"/>
      <c r="B176" s="11"/>
      <c r="C176" s="11"/>
      <c r="D176" s="11"/>
      <c r="E176" s="11"/>
      <c r="F176" s="20"/>
      <c r="G176" s="13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21">
    <mergeCell ref="A49:H50"/>
    <mergeCell ref="A51:H53"/>
    <mergeCell ref="A54:H54"/>
    <mergeCell ref="B2:H2"/>
    <mergeCell ref="A3:H3"/>
    <mergeCell ref="A19:H20"/>
    <mergeCell ref="A21:H21"/>
    <mergeCell ref="A31:H32"/>
    <mergeCell ref="A33:H33"/>
    <mergeCell ref="B10:B11"/>
    <mergeCell ref="A10:A11"/>
    <mergeCell ref="B12:B13"/>
    <mergeCell ref="A12:A13"/>
    <mergeCell ref="A39:H40"/>
    <mergeCell ref="A41:H41"/>
    <mergeCell ref="A48:H48"/>
    <mergeCell ref="A55:H55"/>
    <mergeCell ref="A56:H56"/>
    <mergeCell ref="A57:H57"/>
    <mergeCell ref="A58:H58"/>
    <mergeCell ref="A59:H59"/>
  </mergeCells>
  <conditionalFormatting sqref="D7">
    <cfRule type="cellIs" dxfId="629" priority="146" operator="greaterThan">
      <formula>299</formula>
    </cfRule>
    <cfRule type="cellIs" dxfId="628" priority="147" operator="between">
      <formula>200</formula>
      <formula>299</formula>
    </cfRule>
    <cfRule type="cellIs" dxfId="627" priority="148" operator="between">
      <formula>101</formula>
      <formula>199</formula>
    </cfRule>
    <cfRule type="cellIs" dxfId="626" priority="149" operator="between">
      <formula>51</formula>
      <formula>100</formula>
    </cfRule>
    <cfRule type="cellIs" dxfId="625" priority="150" operator="between">
      <formula>1</formula>
      <formula>50</formula>
    </cfRule>
  </conditionalFormatting>
  <conditionalFormatting sqref="D15">
    <cfRule type="cellIs" dxfId="624" priority="131" operator="greaterThan">
      <formula>299</formula>
    </cfRule>
    <cfRule type="cellIs" dxfId="623" priority="132" operator="between">
      <formula>200</formula>
      <formula>299</formula>
    </cfRule>
    <cfRule type="cellIs" dxfId="622" priority="133" operator="between">
      <formula>101</formula>
      <formula>199</formula>
    </cfRule>
    <cfRule type="cellIs" dxfId="621" priority="134" operator="between">
      <formula>51</formula>
      <formula>100</formula>
    </cfRule>
    <cfRule type="cellIs" dxfId="620" priority="135" operator="between">
      <formula>1</formula>
      <formula>50</formula>
    </cfRule>
  </conditionalFormatting>
  <conditionalFormatting sqref="D6">
    <cfRule type="cellIs" dxfId="619" priority="136" operator="greaterThan">
      <formula>299</formula>
    </cfRule>
    <cfRule type="cellIs" dxfId="618" priority="137" operator="between">
      <formula>200</formula>
      <formula>299</formula>
    </cfRule>
    <cfRule type="cellIs" dxfId="617" priority="138" operator="between">
      <formula>101</formula>
      <formula>199</formula>
    </cfRule>
    <cfRule type="cellIs" dxfId="616" priority="139" operator="between">
      <formula>51</formula>
      <formula>100</formula>
    </cfRule>
    <cfRule type="cellIs" dxfId="615" priority="140" operator="between">
      <formula>1</formula>
      <formula>50</formula>
    </cfRule>
  </conditionalFormatting>
  <conditionalFormatting sqref="D5">
    <cfRule type="cellIs" dxfId="614" priority="126" operator="greaterThan">
      <formula>299</formula>
    </cfRule>
    <cfRule type="cellIs" dxfId="613" priority="127" operator="between">
      <formula>200</formula>
      <formula>299</formula>
    </cfRule>
    <cfRule type="cellIs" dxfId="612" priority="128" operator="between">
      <formula>101</formula>
      <formula>199</formula>
    </cfRule>
    <cfRule type="cellIs" dxfId="611" priority="129" operator="between">
      <formula>51</formula>
      <formula>100</formula>
    </cfRule>
    <cfRule type="cellIs" dxfId="610" priority="130" operator="between">
      <formula>1</formula>
      <formula>50</formula>
    </cfRule>
  </conditionalFormatting>
  <conditionalFormatting sqref="D38">
    <cfRule type="cellIs" dxfId="609" priority="121" operator="greaterThan">
      <formula>299</formula>
    </cfRule>
    <cfRule type="cellIs" dxfId="608" priority="122" operator="between">
      <formula>200</formula>
      <formula>299</formula>
    </cfRule>
    <cfRule type="cellIs" dxfId="607" priority="123" operator="between">
      <formula>101</formula>
      <formula>199</formula>
    </cfRule>
    <cfRule type="cellIs" dxfId="606" priority="124" operator="between">
      <formula>51</formula>
      <formula>100</formula>
    </cfRule>
    <cfRule type="cellIs" dxfId="605" priority="125" operator="between">
      <formula>1</formula>
      <formula>50</formula>
    </cfRule>
  </conditionalFormatting>
  <conditionalFormatting sqref="D14">
    <cfRule type="cellIs" dxfId="604" priority="106" operator="greaterThan">
      <formula>299</formula>
    </cfRule>
    <cfRule type="cellIs" dxfId="603" priority="107" operator="between">
      <formula>200</formula>
      <formula>299</formula>
    </cfRule>
    <cfRule type="cellIs" dxfId="602" priority="108" operator="between">
      <formula>101</formula>
      <formula>199</formula>
    </cfRule>
    <cfRule type="cellIs" dxfId="601" priority="109" operator="between">
      <formula>51</formula>
      <formula>100</formula>
    </cfRule>
    <cfRule type="cellIs" dxfId="600" priority="110" operator="between">
      <formula>1</formula>
      <formula>50</formula>
    </cfRule>
  </conditionalFormatting>
  <conditionalFormatting sqref="D18">
    <cfRule type="cellIs" dxfId="599" priority="111" operator="greaterThan">
      <formula>299</formula>
    </cfRule>
    <cfRule type="cellIs" dxfId="598" priority="112" operator="between">
      <formula>200</formula>
      <formula>299</formula>
    </cfRule>
    <cfRule type="cellIs" dxfId="597" priority="113" operator="between">
      <formula>101</formula>
      <formula>199</formula>
    </cfRule>
    <cfRule type="cellIs" dxfId="596" priority="114" operator="between">
      <formula>51</formula>
      <formula>100</formula>
    </cfRule>
    <cfRule type="cellIs" dxfId="595" priority="115" operator="between">
      <formula>1</formula>
      <formula>50</formula>
    </cfRule>
  </conditionalFormatting>
  <conditionalFormatting sqref="D36">
    <cfRule type="cellIs" dxfId="594" priority="101" operator="greaterThan">
      <formula>299</formula>
    </cfRule>
    <cfRule type="cellIs" dxfId="593" priority="102" operator="between">
      <formula>200</formula>
      <formula>299</formula>
    </cfRule>
    <cfRule type="cellIs" dxfId="592" priority="103" operator="between">
      <formula>101</formula>
      <formula>199</formula>
    </cfRule>
    <cfRule type="cellIs" dxfId="591" priority="104" operator="between">
      <formula>51</formula>
      <formula>100</formula>
    </cfRule>
    <cfRule type="cellIs" dxfId="590" priority="105" operator="between">
      <formula>1</formula>
      <formula>50</formula>
    </cfRule>
  </conditionalFormatting>
  <conditionalFormatting sqref="D37">
    <cfRule type="cellIs" dxfId="589" priority="96" operator="greaterThan">
      <formula>299</formula>
    </cfRule>
    <cfRule type="cellIs" dxfId="588" priority="97" operator="between">
      <formula>200</formula>
      <formula>299</formula>
    </cfRule>
    <cfRule type="cellIs" dxfId="587" priority="98" operator="between">
      <formula>101</formula>
      <formula>199</formula>
    </cfRule>
    <cfRule type="cellIs" dxfId="586" priority="99" operator="between">
      <formula>51</formula>
      <formula>100</formula>
    </cfRule>
    <cfRule type="cellIs" dxfId="585" priority="100" operator="between">
      <formula>1</formula>
      <formula>50</formula>
    </cfRule>
  </conditionalFormatting>
  <conditionalFormatting sqref="D30">
    <cfRule type="cellIs" dxfId="584" priority="91" operator="greaterThan">
      <formula>299</formula>
    </cfRule>
    <cfRule type="cellIs" dxfId="583" priority="92" operator="between">
      <formula>200</formula>
      <formula>299</formula>
    </cfRule>
    <cfRule type="cellIs" dxfId="582" priority="93" operator="between">
      <formula>101</formula>
      <formula>199</formula>
    </cfRule>
    <cfRule type="cellIs" dxfId="581" priority="94" operator="between">
      <formula>51</formula>
      <formula>100</formula>
    </cfRule>
    <cfRule type="cellIs" dxfId="580" priority="95" operator="between">
      <formula>1</formula>
      <formula>50</formula>
    </cfRule>
  </conditionalFormatting>
  <conditionalFormatting sqref="D29">
    <cfRule type="cellIs" dxfId="579" priority="86" operator="greaterThan">
      <formula>299</formula>
    </cfRule>
    <cfRule type="cellIs" dxfId="578" priority="87" operator="between">
      <formula>200</formula>
      <formula>299</formula>
    </cfRule>
    <cfRule type="cellIs" dxfId="577" priority="88" operator="between">
      <formula>101</formula>
      <formula>199</formula>
    </cfRule>
    <cfRule type="cellIs" dxfId="576" priority="89" operator="between">
      <formula>51</formula>
      <formula>100</formula>
    </cfRule>
    <cfRule type="cellIs" dxfId="575" priority="90" operator="between">
      <formula>1</formula>
      <formula>50</formula>
    </cfRule>
  </conditionalFormatting>
  <conditionalFormatting sqref="D9">
    <cfRule type="cellIs" dxfId="574" priority="81" operator="greaterThan">
      <formula>299</formula>
    </cfRule>
    <cfRule type="cellIs" dxfId="573" priority="82" operator="between">
      <formula>200</formula>
      <formula>299</formula>
    </cfRule>
    <cfRule type="cellIs" dxfId="572" priority="83" operator="between">
      <formula>101</formula>
      <formula>199</formula>
    </cfRule>
    <cfRule type="cellIs" dxfId="571" priority="84" operator="between">
      <formula>51</formula>
      <formula>100</formula>
    </cfRule>
    <cfRule type="cellIs" dxfId="570" priority="85" operator="between">
      <formula>1</formula>
      <formula>50</formula>
    </cfRule>
  </conditionalFormatting>
  <conditionalFormatting sqref="D23">
    <cfRule type="cellIs" dxfId="569" priority="76" operator="greaterThan">
      <formula>299</formula>
    </cfRule>
    <cfRule type="cellIs" dxfId="568" priority="77" operator="between">
      <formula>200</formula>
      <formula>299</formula>
    </cfRule>
    <cfRule type="cellIs" dxfId="567" priority="78" operator="between">
      <formula>101</formula>
      <formula>199</formula>
    </cfRule>
    <cfRule type="cellIs" dxfId="566" priority="79" operator="between">
      <formula>51</formula>
      <formula>100</formula>
    </cfRule>
    <cfRule type="cellIs" dxfId="565" priority="80" operator="between">
      <formula>1</formula>
      <formula>50</formula>
    </cfRule>
  </conditionalFormatting>
  <conditionalFormatting sqref="D8">
    <cfRule type="cellIs" dxfId="564" priority="71" operator="greaterThan">
      <formula>299</formula>
    </cfRule>
    <cfRule type="cellIs" dxfId="563" priority="72" operator="between">
      <formula>200</formula>
      <formula>299</formula>
    </cfRule>
    <cfRule type="cellIs" dxfId="562" priority="73" operator="between">
      <formula>101</formula>
      <formula>199</formula>
    </cfRule>
    <cfRule type="cellIs" dxfId="561" priority="74" operator="between">
      <formula>51</formula>
      <formula>100</formula>
    </cfRule>
    <cfRule type="cellIs" dxfId="560" priority="75" operator="between">
      <formula>1</formula>
      <formula>50</formula>
    </cfRule>
  </conditionalFormatting>
  <conditionalFormatting sqref="D24">
    <cfRule type="cellIs" dxfId="559" priority="66" operator="greaterThan">
      <formula>299</formula>
    </cfRule>
    <cfRule type="cellIs" dxfId="558" priority="67" operator="between">
      <formula>200</formula>
      <formula>299</formula>
    </cfRule>
    <cfRule type="cellIs" dxfId="557" priority="68" operator="between">
      <formula>101</formula>
      <formula>199</formula>
    </cfRule>
    <cfRule type="cellIs" dxfId="556" priority="69" operator="between">
      <formula>51</formula>
      <formula>100</formula>
    </cfRule>
    <cfRule type="cellIs" dxfId="555" priority="70" operator="between">
      <formula>1</formula>
      <formula>50</formula>
    </cfRule>
  </conditionalFormatting>
  <conditionalFormatting sqref="D25">
    <cfRule type="cellIs" dxfId="554" priority="61" operator="greaterThan">
      <formula>299</formula>
    </cfRule>
    <cfRule type="cellIs" dxfId="553" priority="62" operator="between">
      <formula>200</formula>
      <formula>299</formula>
    </cfRule>
    <cfRule type="cellIs" dxfId="552" priority="63" operator="between">
      <formula>101</formula>
      <formula>199</formula>
    </cfRule>
    <cfRule type="cellIs" dxfId="551" priority="64" operator="between">
      <formula>51</formula>
      <formula>100</formula>
    </cfRule>
    <cfRule type="cellIs" dxfId="550" priority="65" operator="between">
      <formula>1</formula>
      <formula>50</formula>
    </cfRule>
  </conditionalFormatting>
  <conditionalFormatting sqref="D26">
    <cfRule type="cellIs" dxfId="549" priority="46" operator="greaterThan">
      <formula>299</formula>
    </cfRule>
    <cfRule type="cellIs" dxfId="548" priority="47" operator="between">
      <formula>200</formula>
      <formula>299</formula>
    </cfRule>
    <cfRule type="cellIs" dxfId="547" priority="48" operator="between">
      <formula>101</formula>
      <formula>199</formula>
    </cfRule>
    <cfRule type="cellIs" dxfId="546" priority="49" operator="between">
      <formula>51</formula>
      <formula>100</formula>
    </cfRule>
    <cfRule type="cellIs" dxfId="545" priority="50" operator="between">
      <formula>1</formula>
      <formula>50</formula>
    </cfRule>
  </conditionalFormatting>
  <conditionalFormatting sqref="D28">
    <cfRule type="cellIs" dxfId="544" priority="51" operator="greaterThan">
      <formula>299</formula>
    </cfRule>
    <cfRule type="cellIs" dxfId="543" priority="52" operator="between">
      <formula>200</formula>
      <formula>299</formula>
    </cfRule>
    <cfRule type="cellIs" dxfId="542" priority="53" operator="between">
      <formula>101</formula>
      <formula>199</formula>
    </cfRule>
    <cfRule type="cellIs" dxfId="541" priority="54" operator="between">
      <formula>51</formula>
      <formula>100</formula>
    </cfRule>
    <cfRule type="cellIs" dxfId="540" priority="55" operator="between">
      <formula>1</formula>
      <formula>50</formula>
    </cfRule>
  </conditionalFormatting>
  <conditionalFormatting sqref="D43">
    <cfRule type="cellIs" dxfId="539" priority="41" operator="greaterThan">
      <formula>299</formula>
    </cfRule>
    <cfRule type="cellIs" dxfId="538" priority="42" operator="between">
      <formula>200</formula>
      <formula>299</formula>
    </cfRule>
    <cfRule type="cellIs" dxfId="537" priority="43" operator="between">
      <formula>101</formula>
      <formula>199</formula>
    </cfRule>
    <cfRule type="cellIs" dxfId="536" priority="44" operator="between">
      <formula>51</formula>
      <formula>100</formula>
    </cfRule>
    <cfRule type="cellIs" dxfId="535" priority="45" operator="between">
      <formula>1</formula>
      <formula>50</formula>
    </cfRule>
  </conditionalFormatting>
  <conditionalFormatting sqref="D44">
    <cfRule type="cellIs" dxfId="534" priority="36" operator="greaterThan">
      <formula>299</formula>
    </cfRule>
    <cfRule type="cellIs" dxfId="533" priority="37" operator="between">
      <formula>200</formula>
      <formula>299</formula>
    </cfRule>
    <cfRule type="cellIs" dxfId="532" priority="38" operator="between">
      <formula>101</formula>
      <formula>199</formula>
    </cfRule>
    <cfRule type="cellIs" dxfId="531" priority="39" operator="between">
      <formula>51</formula>
      <formula>100</formula>
    </cfRule>
    <cfRule type="cellIs" dxfId="530" priority="40" operator="between">
      <formula>1</formula>
      <formula>50</formula>
    </cfRule>
  </conditionalFormatting>
  <conditionalFormatting sqref="D45">
    <cfRule type="cellIs" dxfId="529" priority="31" operator="greaterThan">
      <formula>299</formula>
    </cfRule>
    <cfRule type="cellIs" dxfId="528" priority="32" operator="between">
      <formula>200</formula>
      <formula>299</formula>
    </cfRule>
    <cfRule type="cellIs" dxfId="527" priority="33" operator="between">
      <formula>101</formula>
      <formula>199</formula>
    </cfRule>
    <cfRule type="cellIs" dxfId="526" priority="34" operator="between">
      <formula>51</formula>
      <formula>100</formula>
    </cfRule>
    <cfRule type="cellIs" dxfId="525" priority="35" operator="between">
      <formula>1</formula>
      <formula>50</formula>
    </cfRule>
  </conditionalFormatting>
  <conditionalFormatting sqref="D46">
    <cfRule type="cellIs" dxfId="524" priority="26" operator="greaterThan">
      <formula>299</formula>
    </cfRule>
    <cfRule type="cellIs" dxfId="523" priority="27" operator="between">
      <formula>200</formula>
      <formula>299</formula>
    </cfRule>
    <cfRule type="cellIs" dxfId="522" priority="28" operator="between">
      <formula>101</formula>
      <formula>199</formula>
    </cfRule>
    <cfRule type="cellIs" dxfId="521" priority="29" operator="between">
      <formula>51</formula>
      <formula>100</formula>
    </cfRule>
    <cfRule type="cellIs" dxfId="520" priority="30" operator="between">
      <formula>1</formula>
      <formula>50</formula>
    </cfRule>
  </conditionalFormatting>
  <conditionalFormatting sqref="D47">
    <cfRule type="cellIs" dxfId="519" priority="21" operator="greaterThan">
      <formula>299</formula>
    </cfRule>
    <cfRule type="cellIs" dxfId="518" priority="22" operator="between">
      <formula>200</formula>
      <formula>299</formula>
    </cfRule>
    <cfRule type="cellIs" dxfId="517" priority="23" operator="between">
      <formula>101</formula>
      <formula>199</formula>
    </cfRule>
    <cfRule type="cellIs" dxfId="516" priority="24" operator="between">
      <formula>51</formula>
      <formula>100</formula>
    </cfRule>
    <cfRule type="cellIs" dxfId="515" priority="25" operator="between">
      <formula>1</formula>
      <formula>50</formula>
    </cfRule>
  </conditionalFormatting>
  <conditionalFormatting sqref="D12">
    <cfRule type="cellIs" dxfId="514" priority="16" operator="greaterThan">
      <formula>299</formula>
    </cfRule>
    <cfRule type="cellIs" dxfId="513" priority="17" operator="between">
      <formula>200</formula>
      <formula>299</formula>
    </cfRule>
    <cfRule type="cellIs" dxfId="512" priority="18" operator="between">
      <formula>101</formula>
      <formula>199</formula>
    </cfRule>
    <cfRule type="cellIs" dxfId="511" priority="19" operator="between">
      <formula>51</formula>
      <formula>100</formula>
    </cfRule>
    <cfRule type="cellIs" dxfId="510" priority="20" operator="between">
      <formula>1</formula>
      <formula>50</formula>
    </cfRule>
  </conditionalFormatting>
  <conditionalFormatting sqref="D13">
    <cfRule type="cellIs" dxfId="509" priority="11" operator="greaterThan">
      <formula>299</formula>
    </cfRule>
    <cfRule type="cellIs" dxfId="508" priority="12" operator="between">
      <formula>200</formula>
      <formula>299</formula>
    </cfRule>
    <cfRule type="cellIs" dxfId="507" priority="13" operator="between">
      <formula>101</formula>
      <formula>199</formula>
    </cfRule>
    <cfRule type="cellIs" dxfId="506" priority="14" operator="between">
      <formula>51</formula>
      <formula>100</formula>
    </cfRule>
    <cfRule type="cellIs" dxfId="505" priority="15" operator="between">
      <formula>1</formula>
      <formula>50</formula>
    </cfRule>
  </conditionalFormatting>
  <conditionalFormatting sqref="D10">
    <cfRule type="cellIs" dxfId="504" priority="6" operator="greaterThan">
      <formula>299</formula>
    </cfRule>
    <cfRule type="cellIs" dxfId="503" priority="7" operator="between">
      <formula>200</formula>
      <formula>299</formula>
    </cfRule>
    <cfRule type="cellIs" dxfId="502" priority="8" operator="between">
      <formula>101</formula>
      <formula>199</formula>
    </cfRule>
    <cfRule type="cellIs" dxfId="501" priority="9" operator="between">
      <formula>51</formula>
      <formula>100</formula>
    </cfRule>
    <cfRule type="cellIs" dxfId="500" priority="10" operator="between">
      <formula>1</formula>
      <formula>50</formula>
    </cfRule>
  </conditionalFormatting>
  <conditionalFormatting sqref="D11">
    <cfRule type="cellIs" dxfId="499" priority="1" operator="greaterThan">
      <formula>299</formula>
    </cfRule>
    <cfRule type="cellIs" dxfId="498" priority="2" operator="between">
      <formula>200</formula>
      <formula>299</formula>
    </cfRule>
    <cfRule type="cellIs" dxfId="497" priority="3" operator="between">
      <formula>101</formula>
      <formula>199</formula>
    </cfRule>
    <cfRule type="cellIs" dxfId="496" priority="4" operator="between">
      <formula>51</formula>
      <formula>100</formula>
    </cfRule>
    <cfRule type="cellIs" dxfId="49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7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1"/>
  </sheetPr>
  <dimension ref="A1:AK174"/>
  <sheetViews>
    <sheetView zoomScale="70" zoomScaleNormal="70" zoomScaleSheetLayoutView="70" workbookViewId="0">
      <selection activeCell="H8" sqref="H8"/>
    </sheetView>
  </sheetViews>
  <sheetFormatPr defaultRowHeight="12.75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" customWidth="1"/>
    <col min="10" max="16384" width="9.140625" style="1"/>
  </cols>
  <sheetData>
    <row r="1" spans="1:37" ht="96.75" customHeight="1"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>
      <c r="A2" s="2"/>
      <c r="B2" s="41"/>
      <c r="C2" s="41"/>
      <c r="D2" s="41"/>
      <c r="E2" s="41"/>
      <c r="F2" s="41"/>
      <c r="G2" s="41"/>
      <c r="H2" s="4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>
      <c r="A3" s="43" t="s">
        <v>0</v>
      </c>
      <c r="B3" s="44"/>
      <c r="C3" s="44"/>
      <c r="D3" s="44"/>
      <c r="E3" s="44"/>
      <c r="F3" s="44"/>
      <c r="G3" s="44"/>
      <c r="H3" s="45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3" t="s">
        <v>7</v>
      </c>
      <c r="H4" s="3" t="s">
        <v>8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>
      <c r="A5" s="4" t="s">
        <v>9</v>
      </c>
      <c r="B5" s="5" t="s">
        <v>10</v>
      </c>
      <c r="C5" s="4">
        <v>50</v>
      </c>
      <c r="D5" s="6">
        <f t="shared" ref="D5:D12" si="0">C5</f>
        <v>50</v>
      </c>
      <c r="E5" s="4" t="str">
        <f t="shared" ref="E5:E12" si="1">IF(C5&lt;=50,"Boa",IF(C5&lt;=100,"Regular",IF(C5&lt;=199,"Inadequada", IF(C5&lt;=299, "Má", "Péssima" ))))</f>
        <v>Boa</v>
      </c>
      <c r="F5" s="17" t="s">
        <v>11</v>
      </c>
      <c r="G5" s="10" t="str">
        <f t="shared" ref="G5:G12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>
      <c r="A6" s="5" t="s">
        <v>12</v>
      </c>
      <c r="B6" s="5" t="s">
        <v>10</v>
      </c>
      <c r="C6" s="4">
        <v>60</v>
      </c>
      <c r="D6" s="6">
        <f t="shared" si="0"/>
        <v>60</v>
      </c>
      <c r="E6" s="4" t="str">
        <f t="shared" si="1"/>
        <v>Regular</v>
      </c>
      <c r="F6" s="17" t="s">
        <v>11</v>
      </c>
      <c r="G6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6" s="4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>
      <c r="A7" s="22" t="s">
        <v>13</v>
      </c>
      <c r="B7" s="22" t="s">
        <v>14</v>
      </c>
      <c r="C7" s="4">
        <v>49</v>
      </c>
      <c r="D7" s="6">
        <f t="shared" si="0"/>
        <v>49</v>
      </c>
      <c r="E7" s="4" t="str">
        <f t="shared" si="1"/>
        <v>Boa</v>
      </c>
      <c r="F7" s="17" t="s">
        <v>11</v>
      </c>
      <c r="G7" s="10" t="str">
        <f t="shared" si="2"/>
        <v>Praticamente não há riscos à saúde.</v>
      </c>
      <c r="H7" s="4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>
      <c r="A8" s="23" t="s">
        <v>16</v>
      </c>
      <c r="B8" s="22" t="s">
        <v>14</v>
      </c>
      <c r="C8" s="4">
        <v>52</v>
      </c>
      <c r="D8" s="6">
        <f t="shared" si="0"/>
        <v>52</v>
      </c>
      <c r="E8" s="4" t="str">
        <f t="shared" si="1"/>
        <v>Regular</v>
      </c>
      <c r="F8" s="17" t="s">
        <v>15</v>
      </c>
      <c r="G8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8" s="4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>
      <c r="A9" s="16" t="s">
        <v>17</v>
      </c>
      <c r="B9" s="16" t="s">
        <v>14</v>
      </c>
      <c r="C9" s="4">
        <v>63</v>
      </c>
      <c r="D9" s="6">
        <f t="shared" si="0"/>
        <v>63</v>
      </c>
      <c r="E9" s="4" t="str">
        <f t="shared" si="1"/>
        <v>Regular</v>
      </c>
      <c r="F9" s="17" t="s">
        <v>11</v>
      </c>
      <c r="G9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9" s="4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>
      <c r="A10" s="5" t="s">
        <v>18</v>
      </c>
      <c r="B10" s="4" t="s">
        <v>19</v>
      </c>
      <c r="C10" s="4">
        <v>60</v>
      </c>
      <c r="D10" s="6">
        <f t="shared" ref="D10" si="3">C10</f>
        <v>60</v>
      </c>
      <c r="E10" s="4" t="str">
        <f t="shared" si="1"/>
        <v>Regular</v>
      </c>
      <c r="F10" s="17" t="s">
        <v>11</v>
      </c>
      <c r="G10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0" s="4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>
      <c r="A11" s="4" t="s">
        <v>20</v>
      </c>
      <c r="B11" s="4" t="s">
        <v>21</v>
      </c>
      <c r="C11" s="4">
        <v>52</v>
      </c>
      <c r="D11" s="6">
        <f t="shared" ref="D11" si="4">C11</f>
        <v>52</v>
      </c>
      <c r="E11" s="4" t="str">
        <f t="shared" si="1"/>
        <v>Regular</v>
      </c>
      <c r="F11" s="17" t="s">
        <v>11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>
      <c r="A12" s="4" t="s">
        <v>22</v>
      </c>
      <c r="B12" s="4" t="s">
        <v>21</v>
      </c>
      <c r="C12" s="4">
        <v>56</v>
      </c>
      <c r="D12" s="6">
        <f t="shared" si="0"/>
        <v>56</v>
      </c>
      <c r="E12" s="4" t="str">
        <f t="shared" si="1"/>
        <v>Regular</v>
      </c>
      <c r="F12" s="17" t="s">
        <v>11</v>
      </c>
      <c r="G12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2" s="4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>
      <c r="A16" s="4" t="s">
        <v>27</v>
      </c>
      <c r="B16" s="5" t="s">
        <v>24</v>
      </c>
      <c r="C16" s="4">
        <v>22</v>
      </c>
      <c r="D16" s="6">
        <f t="shared" ref="D16" si="5">C16</f>
        <v>22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>
      <c r="A17" s="46"/>
      <c r="B17" s="47"/>
      <c r="C17" s="47"/>
      <c r="D17" s="47"/>
      <c r="E17" s="47"/>
      <c r="F17" s="47"/>
      <c r="G17" s="47"/>
      <c r="H17" s="48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>
      <c r="A18" s="49"/>
      <c r="B18" s="50"/>
      <c r="C18" s="50"/>
      <c r="D18" s="50"/>
      <c r="E18" s="50"/>
      <c r="F18" s="50"/>
      <c r="G18" s="50"/>
      <c r="H18" s="51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>
      <c r="A19" s="35" t="s">
        <v>28</v>
      </c>
      <c r="B19" s="36"/>
      <c r="C19" s="36"/>
      <c r="D19" s="36"/>
      <c r="E19" s="36"/>
      <c r="F19" s="36"/>
      <c r="G19" s="36"/>
      <c r="H19" s="37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3" t="s">
        <v>7</v>
      </c>
      <c r="H20" s="3" t="s">
        <v>8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>
      <c r="A22" s="4" t="s">
        <v>31</v>
      </c>
      <c r="B22" s="4" t="s">
        <v>32</v>
      </c>
      <c r="C22" s="4">
        <v>49</v>
      </c>
      <c r="D22" s="6">
        <f t="shared" ref="D22:D24" si="6">C22</f>
        <v>49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>
      <c r="A23" s="22" t="s">
        <v>33</v>
      </c>
      <c r="B23" s="22" t="s">
        <v>32</v>
      </c>
      <c r="C23" s="4">
        <v>48</v>
      </c>
      <c r="D23" s="6">
        <f t="shared" si="6"/>
        <v>48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>
      <c r="A24" s="23" t="s">
        <v>34</v>
      </c>
      <c r="B24" s="22" t="s">
        <v>32</v>
      </c>
      <c r="C24" s="4">
        <v>27</v>
      </c>
      <c r="D24" s="6">
        <f t="shared" si="6"/>
        <v>27</v>
      </c>
      <c r="E24" s="4" t="str">
        <f>IF(C24&lt;=50,"Boa",IF(C24&lt;=100,"Regular",IF(C24&lt;=199,"Inadequada", IF(C24&lt;=299, "Má", "Péssima" ))))</f>
        <v>Boa</v>
      </c>
      <c r="F24" s="17" t="s">
        <v>15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>
      <c r="A29" s="29"/>
      <c r="B29" s="30"/>
      <c r="C29" s="30"/>
      <c r="D29" s="30"/>
      <c r="E29" s="30"/>
      <c r="F29" s="30"/>
      <c r="G29" s="30"/>
      <c r="H29" s="3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>
      <c r="A30" s="32"/>
      <c r="B30" s="33"/>
      <c r="C30" s="33"/>
      <c r="D30" s="33"/>
      <c r="E30" s="33"/>
      <c r="F30" s="33"/>
      <c r="G30" s="33"/>
      <c r="H30" s="34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>
      <c r="A31" s="35" t="s">
        <v>40</v>
      </c>
      <c r="B31" s="36"/>
      <c r="C31" s="36"/>
      <c r="D31" s="36"/>
      <c r="E31" s="36"/>
      <c r="F31" s="36"/>
      <c r="G31" s="36"/>
      <c r="H31" s="37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3" t="s">
        <v>7</v>
      </c>
      <c r="H32" s="3" t="s">
        <v>8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>
      <c r="A33" s="4" t="s">
        <v>41</v>
      </c>
      <c r="B33" s="4" t="s">
        <v>42</v>
      </c>
      <c r="C33" s="4"/>
      <c r="D33" s="4" t="s">
        <v>59</v>
      </c>
      <c r="E33" s="4"/>
      <c r="F33" s="17"/>
      <c r="G33" s="10"/>
      <c r="H33" s="4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>
      <c r="A34" s="4" t="s">
        <v>43</v>
      </c>
      <c r="B34" s="4" t="s">
        <v>42</v>
      </c>
      <c r="C34" s="4">
        <v>29</v>
      </c>
      <c r="D34" s="6">
        <f>C34</f>
        <v>29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10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>
      <c r="A35" s="4" t="s">
        <v>44</v>
      </c>
      <c r="B35" s="4" t="s">
        <v>42</v>
      </c>
      <c r="C35" s="4">
        <v>22</v>
      </c>
      <c r="D35" s="6">
        <f>C35</f>
        <v>22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10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>
      <c r="A36" s="4" t="s">
        <v>45</v>
      </c>
      <c r="B36" s="4" t="s">
        <v>42</v>
      </c>
      <c r="C36" s="4">
        <v>52</v>
      </c>
      <c r="D36" s="6">
        <f t="shared" ref="D36" si="7">C36</f>
        <v>52</v>
      </c>
      <c r="E36" s="4" t="str">
        <f>IF(C36&lt;=50,"Boa",IF(C36&lt;=100,"Regular",IF(C36&lt;=199,"Inadequada", IF(C36&lt;=299, "Má", "Péssima" ))))</f>
        <v>Regular</v>
      </c>
      <c r="F36" s="17" t="s">
        <v>60</v>
      </c>
      <c r="G36" s="10" t="str">
        <f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Pessoas de grupos sensíveis (crianças, idosos e pessoas com doenças respiratórias e cardíacas), podem apresentar sintomas como tosse seca e cansaço. A população, em geral, não é afetada.</v>
      </c>
      <c r="H36" s="4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>
      <c r="A37" s="29"/>
      <c r="B37" s="30"/>
      <c r="C37" s="30"/>
      <c r="D37" s="30"/>
      <c r="E37" s="30"/>
      <c r="F37" s="30"/>
      <c r="G37" s="30"/>
      <c r="H37" s="3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>
      <c r="A38" s="32"/>
      <c r="B38" s="33"/>
      <c r="C38" s="33"/>
      <c r="D38" s="33"/>
      <c r="E38" s="33"/>
      <c r="F38" s="33"/>
      <c r="G38" s="33"/>
      <c r="H38" s="34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>
      <c r="A39" s="35" t="s">
        <v>46</v>
      </c>
      <c r="B39" s="36"/>
      <c r="C39" s="36"/>
      <c r="D39" s="36"/>
      <c r="E39" s="36"/>
      <c r="F39" s="36"/>
      <c r="G39" s="36"/>
      <c r="H39" s="37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3" t="s">
        <v>7</v>
      </c>
      <c r="H40" s="3" t="s">
        <v>8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>
      <c r="A41" s="5" t="s">
        <v>47</v>
      </c>
      <c r="B41" s="5" t="s">
        <v>48</v>
      </c>
      <c r="C41" s="4"/>
      <c r="D41" s="4" t="s">
        <v>59</v>
      </c>
      <c r="E41" s="4"/>
      <c r="F41" s="17"/>
      <c r="G41" s="10"/>
      <c r="H41" s="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>
      <c r="A42" s="22" t="s">
        <v>49</v>
      </c>
      <c r="B42" s="23" t="s">
        <v>48</v>
      </c>
      <c r="C42" s="4">
        <v>34</v>
      </c>
      <c r="D42" s="6">
        <f t="shared" ref="D42:D43" si="8">C42</f>
        <v>34</v>
      </c>
      <c r="E42" s="4" t="str">
        <f>IF(C42&lt;=50,"Boa",IF(C42&lt;=100,"Regular",IF(C42&lt;=199,"Inadequada", IF(C42&lt;=299, "Má", "Péssima" ))))</f>
        <v>Boa</v>
      </c>
      <c r="F42" s="17" t="s">
        <v>60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>
      <c r="A43" s="5" t="s">
        <v>50</v>
      </c>
      <c r="B43" s="5" t="s">
        <v>48</v>
      </c>
      <c r="C43" s="4">
        <v>35</v>
      </c>
      <c r="D43" s="6">
        <f t="shared" si="8"/>
        <v>35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>
      <c r="A44" s="5" t="s">
        <v>51</v>
      </c>
      <c r="B44" s="5" t="s">
        <v>48</v>
      </c>
      <c r="C44" s="4">
        <v>36</v>
      </c>
      <c r="D44" s="6">
        <f>C44</f>
        <v>36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>
      <c r="A45" s="23" t="s">
        <v>52</v>
      </c>
      <c r="B45" s="23" t="s">
        <v>48</v>
      </c>
      <c r="C45" s="4">
        <v>44</v>
      </c>
      <c r="D45" s="6">
        <f>C45</f>
        <v>44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>
      <c r="A46" s="38"/>
      <c r="B46" s="38"/>
      <c r="C46" s="38"/>
      <c r="D46" s="38"/>
      <c r="E46" s="38"/>
      <c r="F46" s="38"/>
      <c r="G46" s="38"/>
      <c r="H46" s="38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>
      <c r="A47" s="39" t="s">
        <v>53</v>
      </c>
      <c r="B47" s="39"/>
      <c r="C47" s="39"/>
      <c r="D47" s="39"/>
      <c r="E47" s="39"/>
      <c r="F47" s="39"/>
      <c r="G47" s="39"/>
      <c r="H47" s="39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>
      <c r="A48" s="39"/>
      <c r="B48" s="39"/>
      <c r="C48" s="39"/>
      <c r="D48" s="39"/>
      <c r="E48" s="39"/>
      <c r="F48" s="39"/>
      <c r="G48" s="39"/>
      <c r="H48" s="39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>
      <c r="A49" s="40"/>
      <c r="B49" s="40"/>
      <c r="C49" s="40"/>
      <c r="D49" s="40"/>
      <c r="E49" s="40"/>
      <c r="F49" s="40"/>
      <c r="G49" s="40"/>
      <c r="H49" s="40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>
      <c r="A50" s="40"/>
      <c r="B50" s="40"/>
      <c r="C50" s="40"/>
      <c r="D50" s="40"/>
      <c r="E50" s="40"/>
      <c r="F50" s="40"/>
      <c r="G50" s="40"/>
      <c r="H50" s="40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>
      <c r="A51" s="40"/>
      <c r="B51" s="40"/>
      <c r="C51" s="40"/>
      <c r="D51" s="40"/>
      <c r="E51" s="40"/>
      <c r="F51" s="40"/>
      <c r="G51" s="40"/>
      <c r="H51" s="40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>
      <c r="A52" s="26" t="s">
        <v>54</v>
      </c>
      <c r="B52" s="26"/>
      <c r="C52" s="26"/>
      <c r="D52" s="26"/>
      <c r="E52" s="26"/>
      <c r="F52" s="26"/>
      <c r="G52" s="26"/>
      <c r="H52" s="26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>
      <c r="A53" s="26" t="s">
        <v>55</v>
      </c>
      <c r="B53" s="26"/>
      <c r="C53" s="26"/>
      <c r="D53" s="26"/>
      <c r="E53" s="26"/>
      <c r="F53" s="26"/>
      <c r="G53" s="26"/>
      <c r="H53" s="26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>
      <c r="A54" s="26"/>
      <c r="B54" s="26"/>
      <c r="C54" s="26"/>
      <c r="D54" s="26"/>
      <c r="E54" s="26"/>
      <c r="F54" s="26"/>
      <c r="G54" s="26"/>
      <c r="H54" s="26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>
      <c r="A55" s="26" t="s">
        <v>56</v>
      </c>
      <c r="B55" s="26"/>
      <c r="C55" s="26"/>
      <c r="D55" s="26"/>
      <c r="E55" s="26"/>
      <c r="F55" s="26"/>
      <c r="G55" s="26"/>
      <c r="H55" s="26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>
      <c r="A56" s="27" t="s">
        <v>57</v>
      </c>
      <c r="B56" s="27"/>
      <c r="C56" s="27"/>
      <c r="D56" s="27"/>
      <c r="E56" s="27"/>
      <c r="F56" s="27"/>
      <c r="G56" s="27"/>
      <c r="H56" s="27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>
      <c r="A57" s="28" t="s">
        <v>58</v>
      </c>
      <c r="B57" s="28"/>
      <c r="C57" s="28"/>
      <c r="D57" s="28"/>
      <c r="E57" s="28"/>
      <c r="F57" s="28"/>
      <c r="G57" s="28"/>
      <c r="H57" s="28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>
      <c r="A58" s="11"/>
      <c r="B58" s="11"/>
      <c r="C58" s="11"/>
      <c r="D58" s="11"/>
      <c r="E58" s="11"/>
      <c r="F58" s="20"/>
      <c r="G58" s="13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>
      <c r="A59" s="11"/>
      <c r="B59" s="11"/>
      <c r="C59" s="11"/>
      <c r="D59" s="11"/>
      <c r="E59" s="11"/>
      <c r="F59" s="20"/>
      <c r="G59" s="13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>
      <c r="A60" s="11"/>
      <c r="B60" s="11"/>
      <c r="C60" s="11"/>
      <c r="D60" s="11"/>
      <c r="E60" s="11"/>
      <c r="F60" s="20"/>
      <c r="G60" s="13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>
      <c r="A61" s="11"/>
      <c r="B61" s="11"/>
      <c r="C61" s="11"/>
      <c r="D61" s="11"/>
      <c r="E61" s="11"/>
      <c r="F61" s="20"/>
      <c r="G61" s="13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>
      <c r="A62" s="11"/>
      <c r="B62" s="11"/>
      <c r="C62" s="11"/>
      <c r="D62" s="11"/>
      <c r="E62" s="11"/>
      <c r="F62" s="20"/>
      <c r="G62" s="13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>
      <c r="A63" s="11"/>
      <c r="B63" s="11"/>
      <c r="C63" s="11"/>
      <c r="D63" s="11"/>
      <c r="E63" s="11"/>
      <c r="F63" s="20"/>
      <c r="G63" s="13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>
      <c r="A64" s="11"/>
      <c r="B64" s="11"/>
      <c r="C64" s="11"/>
      <c r="D64" s="11"/>
      <c r="E64" s="11"/>
      <c r="F64" s="20"/>
      <c r="G64" s="13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>
      <c r="A65" s="11"/>
      <c r="B65" s="11"/>
      <c r="C65" s="11"/>
      <c r="D65" s="11"/>
      <c r="E65" s="11"/>
      <c r="F65" s="20"/>
      <c r="G65" s="13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>
      <c r="A66" s="11"/>
      <c r="B66" s="11"/>
      <c r="C66" s="11"/>
      <c r="D66" s="11"/>
      <c r="E66" s="11"/>
      <c r="F66" s="20"/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>
      <c r="A67" s="11"/>
      <c r="B67" s="11"/>
      <c r="C67" s="11"/>
      <c r="D67" s="11"/>
      <c r="E67" s="11"/>
      <c r="F67" s="20"/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>
      <c r="A68" s="14"/>
      <c r="B68" s="14"/>
      <c r="C68" s="14"/>
      <c r="D68" s="14"/>
      <c r="E68" s="14"/>
      <c r="F68" s="21"/>
      <c r="G68" s="15"/>
      <c r="H68" s="14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>
      <c r="A69" s="14"/>
      <c r="B69" s="14"/>
      <c r="C69" s="14"/>
      <c r="D69" s="14"/>
      <c r="E69" s="14"/>
      <c r="F69" s="21"/>
      <c r="G69" s="15"/>
      <c r="H69" s="14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>
      <c r="A70" s="11"/>
      <c r="B70" s="11"/>
      <c r="C70" s="11"/>
      <c r="D70" s="11"/>
      <c r="E70" s="11"/>
      <c r="F70" s="20"/>
      <c r="G70" s="13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>
      <c r="A71" s="11"/>
      <c r="B71" s="11"/>
      <c r="C71" s="11"/>
      <c r="D71" s="11"/>
      <c r="E71" s="11"/>
      <c r="F71" s="20"/>
      <c r="G71" s="13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>
      <c r="A72" s="11"/>
      <c r="B72" s="11"/>
      <c r="C72" s="11"/>
      <c r="D72" s="11"/>
      <c r="E72" s="11"/>
      <c r="F72" s="20"/>
      <c r="G72" s="13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>
      <c r="A73" s="11"/>
      <c r="B73" s="11"/>
      <c r="C73" s="11"/>
      <c r="D73" s="11"/>
      <c r="E73" s="11"/>
      <c r="F73" s="20"/>
      <c r="G73" s="13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>
      <c r="A74" s="11"/>
      <c r="B74" s="11"/>
      <c r="C74" s="11"/>
      <c r="D74" s="11"/>
      <c r="E74" s="11"/>
      <c r="F74" s="20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>
      <c r="A75" s="11"/>
      <c r="B75" s="11"/>
      <c r="C75" s="11"/>
      <c r="D75" s="11"/>
      <c r="E75" s="11"/>
      <c r="F75" s="20"/>
      <c r="G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>
      <c r="A76" s="11"/>
      <c r="B76" s="11"/>
      <c r="C76" s="11"/>
      <c r="D76" s="11"/>
      <c r="E76" s="11"/>
      <c r="F76" s="20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>
      <c r="A77" s="11"/>
      <c r="B77" s="11"/>
      <c r="C77" s="11"/>
      <c r="D77" s="11"/>
      <c r="E77" s="11"/>
      <c r="F77" s="20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>
      <c r="A78" s="11"/>
      <c r="B78" s="11"/>
      <c r="C78" s="11"/>
      <c r="D78" s="11"/>
      <c r="E78" s="11"/>
      <c r="F78" s="20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>
      <c r="A79" s="11"/>
      <c r="B79" s="11"/>
      <c r="C79" s="11"/>
      <c r="D79" s="11"/>
      <c r="E79" s="11"/>
      <c r="F79" s="20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>
      <c r="A80" s="11"/>
      <c r="B80" s="11"/>
      <c r="C80" s="11"/>
      <c r="D80" s="11"/>
      <c r="E80" s="11"/>
      <c r="F80" s="20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>
      <c r="A81" s="11"/>
      <c r="B81" s="11"/>
      <c r="C81" s="11"/>
      <c r="D81" s="11"/>
      <c r="E81" s="11"/>
      <c r="F81" s="20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>
      <c r="A82" s="11"/>
      <c r="B82" s="11"/>
      <c r="C82" s="11"/>
      <c r="D82" s="11"/>
      <c r="E82" s="11"/>
      <c r="F82" s="20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>
      <c r="A83" s="11"/>
      <c r="B83" s="11"/>
      <c r="C83" s="11"/>
      <c r="D83" s="11"/>
      <c r="E83" s="11"/>
      <c r="F83" s="20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>
      <c r="A84" s="11"/>
      <c r="B84" s="11"/>
      <c r="C84" s="11"/>
      <c r="D84" s="11"/>
      <c r="E84" s="11"/>
      <c r="F84" s="20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>
      <c r="A85" s="11"/>
      <c r="B85" s="11"/>
      <c r="C85" s="11"/>
      <c r="D85" s="11"/>
      <c r="E85" s="11"/>
      <c r="F85" s="20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>
      <c r="A86" s="11"/>
      <c r="B86" s="11"/>
      <c r="C86" s="11"/>
      <c r="D86" s="11"/>
      <c r="E86" s="11"/>
      <c r="F86" s="20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>
      <c r="A87" s="11"/>
      <c r="B87" s="11"/>
      <c r="C87" s="11"/>
      <c r="D87" s="11"/>
      <c r="E87" s="11"/>
      <c r="F87" s="20"/>
      <c r="G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>
      <c r="A88" s="11"/>
      <c r="B88" s="11"/>
      <c r="C88" s="11"/>
      <c r="D88" s="11"/>
      <c r="E88" s="11"/>
      <c r="F88" s="20"/>
      <c r="G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>
      <c r="A89" s="11"/>
      <c r="B89" s="11"/>
      <c r="C89" s="11"/>
      <c r="D89" s="11"/>
      <c r="E89" s="11"/>
      <c r="F89" s="20"/>
      <c r="G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>
      <c r="A90" s="11"/>
      <c r="B90" s="11"/>
      <c r="C90" s="11"/>
      <c r="D90" s="11"/>
      <c r="E90" s="11"/>
      <c r="F90" s="20"/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>
      <c r="A91" s="11"/>
      <c r="B91" s="11"/>
      <c r="C91" s="11"/>
      <c r="D91" s="11"/>
      <c r="E91" s="11"/>
      <c r="F91" s="20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>
      <c r="A92" s="11"/>
      <c r="B92" s="11"/>
      <c r="C92" s="11"/>
      <c r="D92" s="11"/>
      <c r="E92" s="11"/>
      <c r="F92" s="20"/>
      <c r="G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>
      <c r="A93" s="11"/>
      <c r="B93" s="11"/>
      <c r="C93" s="11"/>
      <c r="D93" s="11"/>
      <c r="E93" s="11"/>
      <c r="F93" s="20"/>
      <c r="G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>
      <c r="A94" s="11"/>
      <c r="B94" s="11"/>
      <c r="C94" s="11"/>
      <c r="D94" s="11"/>
      <c r="E94" s="11"/>
      <c r="F94" s="20"/>
      <c r="G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>
      <c r="A95" s="11"/>
      <c r="B95" s="11"/>
      <c r="C95" s="11"/>
      <c r="D95" s="11"/>
      <c r="E95" s="11"/>
      <c r="F95" s="20"/>
      <c r="G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>
      <c r="A96" s="11"/>
      <c r="B96" s="11"/>
      <c r="C96" s="11"/>
      <c r="D96" s="11"/>
      <c r="E96" s="11"/>
      <c r="F96" s="20"/>
      <c r="G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>
      <c r="A97" s="11"/>
      <c r="B97" s="11"/>
      <c r="C97" s="11"/>
      <c r="D97" s="11"/>
      <c r="E97" s="11"/>
      <c r="F97" s="20"/>
      <c r="G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>
      <c r="A98" s="11"/>
      <c r="B98" s="11"/>
      <c r="C98" s="11"/>
      <c r="D98" s="11"/>
      <c r="E98" s="11"/>
      <c r="F98" s="20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>
      <c r="A99" s="11"/>
      <c r="B99" s="11"/>
      <c r="C99" s="11"/>
      <c r="D99" s="11"/>
      <c r="E99" s="11"/>
      <c r="F99" s="20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>
      <c r="A100" s="11"/>
      <c r="B100" s="11"/>
      <c r="C100" s="11"/>
      <c r="D100" s="11"/>
      <c r="E100" s="11"/>
      <c r="F100" s="20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>
      <c r="A101" s="11"/>
      <c r="B101" s="11"/>
      <c r="C101" s="11"/>
      <c r="D101" s="11"/>
      <c r="E101" s="11"/>
      <c r="F101" s="20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>
      <c r="A102" s="11"/>
      <c r="B102" s="11"/>
      <c r="C102" s="11"/>
      <c r="D102" s="11"/>
      <c r="E102" s="11"/>
      <c r="F102" s="20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>
      <c r="A103" s="11"/>
      <c r="B103" s="11"/>
      <c r="C103" s="11"/>
      <c r="D103" s="11"/>
      <c r="E103" s="11"/>
      <c r="F103" s="20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>
      <c r="A104" s="11"/>
      <c r="B104" s="11"/>
      <c r="C104" s="11"/>
      <c r="D104" s="11"/>
      <c r="E104" s="11"/>
      <c r="F104" s="20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>
      <c r="A105" s="11"/>
      <c r="B105" s="11"/>
      <c r="C105" s="11"/>
      <c r="D105" s="11"/>
      <c r="E105" s="11"/>
      <c r="F105" s="20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>
      <c r="A106" s="11"/>
      <c r="B106" s="11"/>
      <c r="C106" s="11"/>
      <c r="D106" s="11"/>
      <c r="E106" s="11"/>
      <c r="F106" s="20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>
      <c r="A107" s="11"/>
      <c r="B107" s="11"/>
      <c r="C107" s="11"/>
      <c r="D107" s="11"/>
      <c r="E107" s="11"/>
      <c r="F107" s="20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>
      <c r="A108" s="11"/>
      <c r="B108" s="11"/>
      <c r="C108" s="11"/>
      <c r="D108" s="11"/>
      <c r="E108" s="11"/>
      <c r="F108" s="20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>
      <c r="A109" s="11"/>
      <c r="B109" s="11"/>
      <c r="C109" s="11"/>
      <c r="D109" s="11"/>
      <c r="E109" s="11"/>
      <c r="F109" s="20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>
      <c r="A110" s="11"/>
      <c r="B110" s="11"/>
      <c r="C110" s="11"/>
      <c r="D110" s="11"/>
      <c r="E110" s="11"/>
      <c r="F110" s="20"/>
      <c r="G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>
      <c r="A111" s="11"/>
      <c r="B111" s="11"/>
      <c r="C111" s="11"/>
      <c r="D111" s="11"/>
      <c r="E111" s="11"/>
      <c r="F111" s="20"/>
      <c r="G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>
      <c r="A112" s="11"/>
      <c r="B112" s="11"/>
      <c r="C112" s="11"/>
      <c r="D112" s="11"/>
      <c r="E112" s="11"/>
      <c r="F112" s="20"/>
      <c r="G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>
      <c r="A113" s="11"/>
      <c r="B113" s="11"/>
      <c r="C113" s="11"/>
      <c r="D113" s="11"/>
      <c r="E113" s="11"/>
      <c r="F113" s="20"/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>
      <c r="A114" s="11"/>
      <c r="B114" s="11"/>
      <c r="C114" s="11"/>
      <c r="D114" s="11"/>
      <c r="E114" s="11"/>
      <c r="F114" s="20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>
      <c r="A115" s="11"/>
      <c r="B115" s="11"/>
      <c r="C115" s="11"/>
      <c r="D115" s="11"/>
      <c r="E115" s="11"/>
      <c r="F115" s="20"/>
      <c r="G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>
      <c r="A116" s="11"/>
      <c r="B116" s="11"/>
      <c r="C116" s="11"/>
      <c r="D116" s="11"/>
      <c r="E116" s="11"/>
      <c r="F116" s="20"/>
      <c r="G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>
      <c r="A117" s="11"/>
      <c r="B117" s="11"/>
      <c r="C117" s="11"/>
      <c r="D117" s="11"/>
      <c r="E117" s="11"/>
      <c r="F117" s="20"/>
      <c r="G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>
      <c r="A118" s="11"/>
      <c r="B118" s="11"/>
      <c r="C118" s="11"/>
      <c r="D118" s="11"/>
      <c r="E118" s="11"/>
      <c r="F118" s="20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>
      <c r="A119" s="11"/>
      <c r="B119" s="11"/>
      <c r="C119" s="11"/>
      <c r="D119" s="11"/>
      <c r="E119" s="11"/>
      <c r="F119" s="20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>
      <c r="A120" s="11"/>
      <c r="B120" s="11"/>
      <c r="C120" s="11"/>
      <c r="D120" s="11"/>
      <c r="E120" s="11"/>
      <c r="F120" s="20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>
      <c r="A121" s="11"/>
      <c r="B121" s="11"/>
      <c r="C121" s="11"/>
      <c r="D121" s="11"/>
      <c r="E121" s="11"/>
      <c r="F121" s="20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>
      <c r="A122" s="11"/>
      <c r="B122" s="11"/>
      <c r="C122" s="11"/>
      <c r="D122" s="11"/>
      <c r="E122" s="11"/>
      <c r="F122" s="20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>
      <c r="A123" s="11"/>
      <c r="B123" s="11"/>
      <c r="C123" s="11"/>
      <c r="D123" s="11"/>
      <c r="E123" s="11"/>
      <c r="F123" s="20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>
      <c r="A124" s="11"/>
      <c r="B124" s="11"/>
      <c r="C124" s="11"/>
      <c r="D124" s="11"/>
      <c r="E124" s="11"/>
      <c r="F124" s="20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>
      <c r="A125" s="11"/>
      <c r="B125" s="11"/>
      <c r="C125" s="11"/>
      <c r="D125" s="11"/>
      <c r="E125" s="11"/>
      <c r="F125" s="20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>
      <c r="A126" s="11"/>
      <c r="B126" s="11"/>
      <c r="C126" s="11"/>
      <c r="D126" s="11"/>
      <c r="E126" s="11"/>
      <c r="F126" s="20"/>
      <c r="G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>
      <c r="A127" s="11"/>
      <c r="B127" s="11"/>
      <c r="C127" s="11"/>
      <c r="D127" s="11"/>
      <c r="E127" s="11"/>
      <c r="F127" s="20"/>
      <c r="G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>
      <c r="A128" s="11"/>
      <c r="B128" s="11"/>
      <c r="C128" s="11"/>
      <c r="D128" s="11"/>
      <c r="E128" s="11"/>
      <c r="F128" s="20"/>
      <c r="G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>
      <c r="A129" s="11"/>
      <c r="B129" s="11"/>
      <c r="C129" s="11"/>
      <c r="D129" s="11"/>
      <c r="E129" s="11"/>
      <c r="F129" s="20"/>
      <c r="G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>
      <c r="A130" s="11"/>
      <c r="B130" s="11"/>
      <c r="C130" s="11"/>
      <c r="D130" s="11"/>
      <c r="E130" s="11"/>
      <c r="F130" s="20"/>
      <c r="G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>
      <c r="A131" s="11"/>
      <c r="B131" s="11"/>
      <c r="C131" s="11"/>
      <c r="D131" s="11"/>
      <c r="E131" s="11"/>
      <c r="F131" s="20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>
      <c r="A132" s="11"/>
      <c r="B132" s="11"/>
      <c r="C132" s="11"/>
      <c r="D132" s="11"/>
      <c r="E132" s="11"/>
      <c r="F132" s="20"/>
      <c r="G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>
      <c r="A133" s="11"/>
      <c r="B133" s="11"/>
      <c r="C133" s="11"/>
      <c r="D133" s="11"/>
      <c r="E133" s="11"/>
      <c r="F133" s="20"/>
      <c r="G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>
      <c r="A134" s="11"/>
      <c r="B134" s="11"/>
      <c r="C134" s="11"/>
      <c r="D134" s="11"/>
      <c r="E134" s="11"/>
      <c r="F134" s="20"/>
      <c r="G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>
      <c r="A135" s="11"/>
      <c r="B135" s="11"/>
      <c r="C135" s="11"/>
      <c r="D135" s="11"/>
      <c r="E135" s="11"/>
      <c r="F135" s="20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>
      <c r="A136" s="11"/>
      <c r="B136" s="11"/>
      <c r="C136" s="11"/>
      <c r="D136" s="11"/>
      <c r="E136" s="11"/>
      <c r="F136" s="20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>
      <c r="A137" s="11"/>
      <c r="B137" s="11"/>
      <c r="C137" s="11"/>
      <c r="D137" s="11"/>
      <c r="E137" s="11"/>
      <c r="F137" s="20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>
      <c r="A138" s="11"/>
      <c r="B138" s="11"/>
      <c r="C138" s="11"/>
      <c r="D138" s="11"/>
      <c r="E138" s="11"/>
      <c r="F138" s="20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>
      <c r="A139" s="11"/>
      <c r="B139" s="11"/>
      <c r="C139" s="11"/>
      <c r="D139" s="11"/>
      <c r="E139" s="11"/>
      <c r="F139" s="20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>
      <c r="A140" s="11"/>
      <c r="B140" s="11"/>
      <c r="C140" s="11"/>
      <c r="D140" s="11"/>
      <c r="E140" s="11"/>
      <c r="F140" s="20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>
      <c r="A141" s="11"/>
      <c r="B141" s="11"/>
      <c r="C141" s="11"/>
      <c r="D141" s="11"/>
      <c r="E141" s="11"/>
      <c r="F141" s="20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>
      <c r="A142" s="11"/>
      <c r="B142" s="11"/>
      <c r="C142" s="11"/>
      <c r="D142" s="11"/>
      <c r="E142" s="11"/>
      <c r="F142" s="20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>
      <c r="A143" s="11"/>
      <c r="B143" s="11"/>
      <c r="C143" s="11"/>
      <c r="D143" s="11"/>
      <c r="E143" s="11"/>
      <c r="F143" s="20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>
      <c r="A144" s="11"/>
      <c r="B144" s="11"/>
      <c r="C144" s="11"/>
      <c r="D144" s="11"/>
      <c r="E144" s="11"/>
      <c r="F144" s="20"/>
      <c r="G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>
      <c r="A145" s="11"/>
      <c r="B145" s="11"/>
      <c r="C145" s="11"/>
      <c r="D145" s="11"/>
      <c r="E145" s="11"/>
      <c r="F145" s="20"/>
      <c r="G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>
      <c r="A146" s="11"/>
      <c r="B146" s="11"/>
      <c r="C146" s="11"/>
      <c r="D146" s="11"/>
      <c r="E146" s="11"/>
      <c r="F146" s="20"/>
      <c r="G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>
      <c r="A147" s="11"/>
      <c r="B147" s="11"/>
      <c r="C147" s="11"/>
      <c r="D147" s="11"/>
      <c r="E147" s="11"/>
      <c r="F147" s="20"/>
      <c r="G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>
      <c r="A148" s="11"/>
      <c r="B148" s="11"/>
      <c r="C148" s="11"/>
      <c r="D148" s="11"/>
      <c r="E148" s="11"/>
      <c r="F148" s="20"/>
      <c r="G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>
      <c r="A149" s="11"/>
      <c r="B149" s="11"/>
      <c r="C149" s="11"/>
      <c r="D149" s="11"/>
      <c r="E149" s="11"/>
      <c r="F149" s="20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>
      <c r="A150" s="11"/>
      <c r="B150" s="11"/>
      <c r="C150" s="11"/>
      <c r="D150" s="11"/>
      <c r="E150" s="11"/>
      <c r="F150" s="20"/>
      <c r="G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>
      <c r="A151" s="11"/>
      <c r="B151" s="11"/>
      <c r="C151" s="11"/>
      <c r="D151" s="11"/>
      <c r="E151" s="11"/>
      <c r="F151" s="20"/>
      <c r="G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>
      <c r="A152" s="11"/>
      <c r="B152" s="11"/>
      <c r="C152" s="11"/>
      <c r="D152" s="11"/>
      <c r="E152" s="11"/>
      <c r="F152" s="20"/>
      <c r="G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>
      <c r="A153" s="11"/>
      <c r="B153" s="11"/>
      <c r="C153" s="11"/>
      <c r="D153" s="11"/>
      <c r="E153" s="11"/>
      <c r="F153" s="20"/>
      <c r="G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>
      <c r="A154" s="11"/>
      <c r="B154" s="11"/>
      <c r="C154" s="11"/>
      <c r="D154" s="11"/>
      <c r="E154" s="11"/>
      <c r="F154" s="20"/>
      <c r="G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>
      <c r="A155" s="11"/>
      <c r="B155" s="11"/>
      <c r="C155" s="11"/>
      <c r="D155" s="11"/>
      <c r="E155" s="11"/>
      <c r="F155" s="20"/>
      <c r="G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>
      <c r="A156" s="11"/>
      <c r="B156" s="11"/>
      <c r="C156" s="11"/>
      <c r="D156" s="11"/>
      <c r="E156" s="11"/>
      <c r="F156" s="20"/>
      <c r="G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>
      <c r="A157" s="11"/>
      <c r="B157" s="11"/>
      <c r="C157" s="11"/>
      <c r="D157" s="11"/>
      <c r="E157" s="11"/>
      <c r="F157" s="20"/>
      <c r="G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>
      <c r="A158" s="11"/>
      <c r="B158" s="11"/>
      <c r="C158" s="11"/>
      <c r="D158" s="11"/>
      <c r="E158" s="11"/>
      <c r="F158" s="20"/>
      <c r="G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>
      <c r="A159" s="11"/>
      <c r="B159" s="11"/>
      <c r="C159" s="11"/>
      <c r="D159" s="11"/>
      <c r="E159" s="11"/>
      <c r="F159" s="20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>
      <c r="A160" s="11"/>
      <c r="B160" s="11"/>
      <c r="C160" s="11"/>
      <c r="D160" s="11"/>
      <c r="E160" s="11"/>
      <c r="F160" s="20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>
      <c r="A161" s="11"/>
      <c r="B161" s="11"/>
      <c r="C161" s="11"/>
      <c r="D161" s="11"/>
      <c r="E161" s="11"/>
      <c r="F161" s="20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>
      <c r="A162" s="11"/>
      <c r="B162" s="11"/>
      <c r="C162" s="11"/>
      <c r="D162" s="11"/>
      <c r="E162" s="11"/>
      <c r="F162" s="20"/>
      <c r="G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>
      <c r="A163" s="11"/>
      <c r="B163" s="11"/>
      <c r="C163" s="11"/>
      <c r="D163" s="11"/>
      <c r="E163" s="11"/>
      <c r="F163" s="20"/>
      <c r="G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>
      <c r="A164" s="11"/>
      <c r="B164" s="11"/>
      <c r="C164" s="11"/>
      <c r="D164" s="11"/>
      <c r="E164" s="11"/>
      <c r="F164" s="20"/>
      <c r="G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>
      <c r="A165" s="11"/>
      <c r="B165" s="11"/>
      <c r="C165" s="11"/>
      <c r="D165" s="11"/>
      <c r="E165" s="11"/>
      <c r="F165" s="20"/>
      <c r="G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>
      <c r="A166" s="11"/>
      <c r="B166" s="11"/>
      <c r="C166" s="11"/>
      <c r="D166" s="11"/>
      <c r="E166" s="11"/>
      <c r="F166" s="20"/>
      <c r="G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>
      <c r="A167" s="11"/>
      <c r="B167" s="11"/>
      <c r="C167" s="11"/>
      <c r="D167" s="11"/>
      <c r="E167" s="11"/>
      <c r="F167" s="20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>
      <c r="A168" s="11"/>
      <c r="B168" s="11"/>
      <c r="C168" s="11"/>
      <c r="D168" s="11"/>
      <c r="E168" s="11"/>
      <c r="F168" s="20"/>
      <c r="G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>
      <c r="A169" s="11"/>
      <c r="B169" s="11"/>
      <c r="C169" s="11"/>
      <c r="D169" s="11"/>
      <c r="E169" s="11"/>
      <c r="F169" s="20"/>
      <c r="G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>
      <c r="A170" s="11"/>
      <c r="B170" s="11"/>
      <c r="C170" s="11"/>
      <c r="D170" s="11"/>
      <c r="E170" s="11"/>
      <c r="F170" s="20"/>
      <c r="G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>
      <c r="A171" s="11"/>
      <c r="B171" s="11"/>
      <c r="C171" s="11"/>
      <c r="D171" s="11"/>
      <c r="E171" s="11"/>
      <c r="F171" s="20"/>
      <c r="G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>
      <c r="A172" s="11"/>
      <c r="B172" s="11"/>
      <c r="C172" s="11"/>
      <c r="D172" s="11"/>
      <c r="E172" s="11"/>
      <c r="F172" s="20"/>
      <c r="G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>
      <c r="A173" s="11"/>
      <c r="B173" s="11"/>
      <c r="C173" s="11"/>
      <c r="D173" s="11"/>
      <c r="E173" s="11"/>
      <c r="F173" s="20"/>
      <c r="G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>
      <c r="A174" s="11"/>
      <c r="B174" s="11"/>
      <c r="C174" s="11"/>
      <c r="D174" s="11"/>
      <c r="E174" s="11"/>
      <c r="F174" s="20"/>
      <c r="G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  <mergeCell ref="A53:H53"/>
    <mergeCell ref="A54:H54"/>
    <mergeCell ref="A55:H55"/>
    <mergeCell ref="A56:H56"/>
    <mergeCell ref="A57:H57"/>
  </mergeCells>
  <conditionalFormatting sqref="D7">
    <cfRule type="cellIs" dxfId="494" priority="121" operator="greaterThan">
      <formula>299</formula>
    </cfRule>
    <cfRule type="cellIs" dxfId="493" priority="122" operator="between">
      <formula>200</formula>
      <formula>299</formula>
    </cfRule>
    <cfRule type="cellIs" dxfId="492" priority="123" operator="between">
      <formula>101</formula>
      <formula>199</formula>
    </cfRule>
    <cfRule type="cellIs" dxfId="491" priority="124" operator="between">
      <formula>51</formula>
      <formula>100</formula>
    </cfRule>
    <cfRule type="cellIs" dxfId="490" priority="125" operator="between">
      <formula>1</formula>
      <formula>50</formula>
    </cfRule>
  </conditionalFormatting>
  <conditionalFormatting sqref="D6">
    <cfRule type="cellIs" dxfId="489" priority="116" operator="greaterThan">
      <formula>299</formula>
    </cfRule>
    <cfRule type="cellIs" dxfId="488" priority="117" operator="between">
      <formula>200</formula>
      <formula>299</formula>
    </cfRule>
    <cfRule type="cellIs" dxfId="487" priority="118" operator="between">
      <formula>101</formula>
      <formula>199</formula>
    </cfRule>
    <cfRule type="cellIs" dxfId="486" priority="119" operator="between">
      <formula>51</formula>
      <formula>100</formula>
    </cfRule>
    <cfRule type="cellIs" dxfId="485" priority="120" operator="between">
      <formula>1</formula>
      <formula>50</formula>
    </cfRule>
  </conditionalFormatting>
  <conditionalFormatting sqref="D5">
    <cfRule type="cellIs" dxfId="484" priority="106" operator="greaterThan">
      <formula>299</formula>
    </cfRule>
    <cfRule type="cellIs" dxfId="483" priority="107" operator="between">
      <formula>200</formula>
      <formula>299</formula>
    </cfRule>
    <cfRule type="cellIs" dxfId="482" priority="108" operator="between">
      <formula>101</formula>
      <formula>199</formula>
    </cfRule>
    <cfRule type="cellIs" dxfId="481" priority="109" operator="between">
      <formula>51</formula>
      <formula>100</formula>
    </cfRule>
    <cfRule type="cellIs" dxfId="480" priority="110" operator="between">
      <formula>1</formula>
      <formula>50</formula>
    </cfRule>
  </conditionalFormatting>
  <conditionalFormatting sqref="D36">
    <cfRule type="cellIs" dxfId="479" priority="101" operator="greaterThan">
      <formula>299</formula>
    </cfRule>
    <cfRule type="cellIs" dxfId="478" priority="102" operator="between">
      <formula>200</formula>
      <formula>299</formula>
    </cfRule>
    <cfRule type="cellIs" dxfId="477" priority="103" operator="between">
      <formula>101</formula>
      <formula>199</formula>
    </cfRule>
    <cfRule type="cellIs" dxfId="476" priority="104" operator="between">
      <formula>51</formula>
      <formula>100</formula>
    </cfRule>
    <cfRule type="cellIs" dxfId="475" priority="105" operator="between">
      <formula>1</formula>
      <formula>50</formula>
    </cfRule>
  </conditionalFormatting>
  <conditionalFormatting sqref="D16">
    <cfRule type="cellIs" dxfId="474" priority="96" operator="greaterThan">
      <formula>299</formula>
    </cfRule>
    <cfRule type="cellIs" dxfId="473" priority="97" operator="between">
      <formula>200</formula>
      <formula>299</formula>
    </cfRule>
    <cfRule type="cellIs" dxfId="472" priority="98" operator="between">
      <formula>101</formula>
      <formula>199</formula>
    </cfRule>
    <cfRule type="cellIs" dxfId="471" priority="99" operator="between">
      <formula>51</formula>
      <formula>100</formula>
    </cfRule>
    <cfRule type="cellIs" dxfId="470" priority="100" operator="between">
      <formula>1</formula>
      <formula>50</formula>
    </cfRule>
  </conditionalFormatting>
  <conditionalFormatting sqref="D12">
    <cfRule type="cellIs" dxfId="469" priority="91" operator="greaterThan">
      <formula>299</formula>
    </cfRule>
    <cfRule type="cellIs" dxfId="468" priority="92" operator="between">
      <formula>200</formula>
      <formula>299</formula>
    </cfRule>
    <cfRule type="cellIs" dxfId="467" priority="93" operator="between">
      <formula>101</formula>
      <formula>199</formula>
    </cfRule>
    <cfRule type="cellIs" dxfId="466" priority="94" operator="between">
      <formula>51</formula>
      <formula>100</formula>
    </cfRule>
    <cfRule type="cellIs" dxfId="465" priority="95" operator="between">
      <formula>1</formula>
      <formula>50</formula>
    </cfRule>
  </conditionalFormatting>
  <conditionalFormatting sqref="D34">
    <cfRule type="cellIs" dxfId="464" priority="86" operator="greaterThan">
      <formula>299</formula>
    </cfRule>
    <cfRule type="cellIs" dxfId="463" priority="87" operator="between">
      <formula>200</formula>
      <formula>299</formula>
    </cfRule>
    <cfRule type="cellIs" dxfId="462" priority="88" operator="between">
      <formula>101</formula>
      <formula>199</formula>
    </cfRule>
    <cfRule type="cellIs" dxfId="461" priority="89" operator="between">
      <formula>51</formula>
      <formula>100</formula>
    </cfRule>
    <cfRule type="cellIs" dxfId="460" priority="90" operator="between">
      <formula>1</formula>
      <formula>50</formula>
    </cfRule>
  </conditionalFormatting>
  <conditionalFormatting sqref="D35">
    <cfRule type="cellIs" dxfId="459" priority="81" operator="greaterThan">
      <formula>299</formula>
    </cfRule>
    <cfRule type="cellIs" dxfId="458" priority="82" operator="between">
      <formula>200</formula>
      <formula>299</formula>
    </cfRule>
    <cfRule type="cellIs" dxfId="457" priority="83" operator="between">
      <formula>101</formula>
      <formula>199</formula>
    </cfRule>
    <cfRule type="cellIs" dxfId="456" priority="84" operator="between">
      <formula>51</formula>
      <formula>100</formula>
    </cfRule>
    <cfRule type="cellIs" dxfId="455" priority="85" operator="between">
      <formula>1</formula>
      <formula>50</formula>
    </cfRule>
  </conditionalFormatting>
  <conditionalFormatting sqref="D9">
    <cfRule type="cellIs" dxfId="454" priority="66" operator="greaterThan">
      <formula>299</formula>
    </cfRule>
    <cfRule type="cellIs" dxfId="453" priority="67" operator="between">
      <formula>200</formula>
      <formula>299</formula>
    </cfRule>
    <cfRule type="cellIs" dxfId="452" priority="68" operator="between">
      <formula>101</formula>
      <formula>199</formula>
    </cfRule>
    <cfRule type="cellIs" dxfId="451" priority="69" operator="between">
      <formula>51</formula>
      <formula>100</formula>
    </cfRule>
    <cfRule type="cellIs" dxfId="450" priority="70" operator="between">
      <formula>1</formula>
      <formula>50</formula>
    </cfRule>
  </conditionalFormatting>
  <conditionalFormatting sqref="D8">
    <cfRule type="cellIs" dxfId="449" priority="56" operator="greaterThan">
      <formula>299</formula>
    </cfRule>
    <cfRule type="cellIs" dxfId="448" priority="57" operator="between">
      <formula>200</formula>
      <formula>299</formula>
    </cfRule>
    <cfRule type="cellIs" dxfId="447" priority="58" operator="between">
      <formula>101</formula>
      <formula>199</formula>
    </cfRule>
    <cfRule type="cellIs" dxfId="446" priority="59" operator="between">
      <formula>51</formula>
      <formula>100</formula>
    </cfRule>
    <cfRule type="cellIs" dxfId="445" priority="60" operator="between">
      <formula>1</formula>
      <formula>50</formula>
    </cfRule>
  </conditionalFormatting>
  <conditionalFormatting sqref="D22">
    <cfRule type="cellIs" dxfId="444" priority="51" operator="greaterThan">
      <formula>299</formula>
    </cfRule>
    <cfRule type="cellIs" dxfId="443" priority="52" operator="between">
      <formula>200</formula>
      <formula>299</formula>
    </cfRule>
    <cfRule type="cellIs" dxfId="442" priority="53" operator="between">
      <formula>101</formula>
      <formula>199</formula>
    </cfRule>
    <cfRule type="cellIs" dxfId="441" priority="54" operator="between">
      <formula>51</formula>
      <formula>100</formula>
    </cfRule>
    <cfRule type="cellIs" dxfId="440" priority="55" operator="between">
      <formula>1</formula>
      <formula>50</formula>
    </cfRule>
  </conditionalFormatting>
  <conditionalFormatting sqref="D23">
    <cfRule type="cellIs" dxfId="439" priority="46" operator="greaterThan">
      <formula>299</formula>
    </cfRule>
    <cfRule type="cellIs" dxfId="438" priority="47" operator="between">
      <formula>200</formula>
      <formula>299</formula>
    </cfRule>
    <cfRule type="cellIs" dxfId="437" priority="48" operator="between">
      <formula>101</formula>
      <formula>199</formula>
    </cfRule>
    <cfRule type="cellIs" dxfId="436" priority="49" operator="between">
      <formula>51</formula>
      <formula>100</formula>
    </cfRule>
    <cfRule type="cellIs" dxfId="435" priority="50" operator="between">
      <formula>1</formula>
      <formula>50</formula>
    </cfRule>
  </conditionalFormatting>
  <conditionalFormatting sqref="D24">
    <cfRule type="cellIs" dxfId="434" priority="36" operator="greaterThan">
      <formula>299</formula>
    </cfRule>
    <cfRule type="cellIs" dxfId="433" priority="37" operator="between">
      <formula>200</formula>
      <formula>299</formula>
    </cfRule>
    <cfRule type="cellIs" dxfId="432" priority="38" operator="between">
      <formula>101</formula>
      <formula>199</formula>
    </cfRule>
    <cfRule type="cellIs" dxfId="431" priority="39" operator="between">
      <formula>51</formula>
      <formula>100</formula>
    </cfRule>
    <cfRule type="cellIs" dxfId="430" priority="40" operator="between">
      <formula>1</formula>
      <formula>50</formula>
    </cfRule>
  </conditionalFormatting>
  <conditionalFormatting sqref="D42">
    <cfRule type="cellIs" dxfId="429" priority="26" operator="greaterThan">
      <formula>299</formula>
    </cfRule>
    <cfRule type="cellIs" dxfId="428" priority="27" operator="between">
      <formula>200</formula>
      <formula>299</formula>
    </cfRule>
    <cfRule type="cellIs" dxfId="427" priority="28" operator="between">
      <formula>101</formula>
      <formula>199</formula>
    </cfRule>
    <cfRule type="cellIs" dxfId="426" priority="29" operator="between">
      <formula>51</formula>
      <formula>100</formula>
    </cfRule>
    <cfRule type="cellIs" dxfId="425" priority="30" operator="between">
      <formula>1</formula>
      <formula>50</formula>
    </cfRule>
  </conditionalFormatting>
  <conditionalFormatting sqref="D43">
    <cfRule type="cellIs" dxfId="424" priority="21" operator="greaterThan">
      <formula>299</formula>
    </cfRule>
    <cfRule type="cellIs" dxfId="423" priority="22" operator="between">
      <formula>200</formula>
      <formula>299</formula>
    </cfRule>
    <cfRule type="cellIs" dxfId="422" priority="23" operator="between">
      <formula>101</formula>
      <formula>199</formula>
    </cfRule>
    <cfRule type="cellIs" dxfId="421" priority="24" operator="between">
      <formula>51</formula>
      <formula>100</formula>
    </cfRule>
    <cfRule type="cellIs" dxfId="420" priority="25" operator="between">
      <formula>1</formula>
      <formula>50</formula>
    </cfRule>
  </conditionalFormatting>
  <conditionalFormatting sqref="D44">
    <cfRule type="cellIs" dxfId="419" priority="16" operator="greaterThan">
      <formula>299</formula>
    </cfRule>
    <cfRule type="cellIs" dxfId="418" priority="17" operator="between">
      <formula>200</formula>
      <formula>299</formula>
    </cfRule>
    <cfRule type="cellIs" dxfId="417" priority="18" operator="between">
      <formula>101</formula>
      <formula>199</formula>
    </cfRule>
    <cfRule type="cellIs" dxfId="416" priority="19" operator="between">
      <formula>51</formula>
      <formula>100</formula>
    </cfRule>
    <cfRule type="cellIs" dxfId="415" priority="20" operator="between">
      <formula>1</formula>
      <formula>50</formula>
    </cfRule>
  </conditionalFormatting>
  <conditionalFormatting sqref="D45">
    <cfRule type="cellIs" dxfId="414" priority="11" operator="greaterThan">
      <formula>299</formula>
    </cfRule>
    <cfRule type="cellIs" dxfId="413" priority="12" operator="between">
      <formula>200</formula>
      <formula>299</formula>
    </cfRule>
    <cfRule type="cellIs" dxfId="412" priority="13" operator="between">
      <formula>101</formula>
      <formula>199</formula>
    </cfRule>
    <cfRule type="cellIs" dxfId="411" priority="14" operator="between">
      <formula>51</formula>
      <formula>100</formula>
    </cfRule>
    <cfRule type="cellIs" dxfId="410" priority="15" operator="between">
      <formula>1</formula>
      <formula>50</formula>
    </cfRule>
  </conditionalFormatting>
  <conditionalFormatting sqref="D10">
    <cfRule type="cellIs" dxfId="409" priority="6" operator="greaterThan">
      <formula>299</formula>
    </cfRule>
    <cfRule type="cellIs" dxfId="408" priority="7" operator="between">
      <formula>200</formula>
      <formula>299</formula>
    </cfRule>
    <cfRule type="cellIs" dxfId="407" priority="8" operator="between">
      <formula>101</formula>
      <formula>199</formula>
    </cfRule>
    <cfRule type="cellIs" dxfId="406" priority="9" operator="between">
      <formula>51</formula>
      <formula>100</formula>
    </cfRule>
    <cfRule type="cellIs" dxfId="405" priority="10" operator="between">
      <formula>1</formula>
      <formula>50</formula>
    </cfRule>
  </conditionalFormatting>
  <conditionalFormatting sqref="D11">
    <cfRule type="cellIs" dxfId="404" priority="1" operator="greaterThan">
      <formula>299</formula>
    </cfRule>
    <cfRule type="cellIs" dxfId="403" priority="2" operator="between">
      <formula>200</formula>
      <formula>299</formula>
    </cfRule>
    <cfRule type="cellIs" dxfId="402" priority="3" operator="between">
      <formula>101</formula>
      <formula>199</formula>
    </cfRule>
    <cfRule type="cellIs" dxfId="401" priority="4" operator="between">
      <formula>51</formula>
      <formula>100</formula>
    </cfRule>
    <cfRule type="cellIs" dxfId="40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1"/>
  </sheetPr>
  <dimension ref="A1:AK174"/>
  <sheetViews>
    <sheetView zoomScale="70" zoomScaleNormal="70" zoomScaleSheetLayoutView="70" workbookViewId="0">
      <selection activeCell="H45" sqref="H45"/>
    </sheetView>
  </sheetViews>
  <sheetFormatPr defaultRowHeight="12.75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" customWidth="1"/>
    <col min="10" max="16384" width="9.140625" style="1"/>
  </cols>
  <sheetData>
    <row r="1" spans="1:37" ht="96.75" customHeight="1"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>
      <c r="A2" s="2"/>
      <c r="B2" s="41"/>
      <c r="C2" s="41"/>
      <c r="D2" s="41"/>
      <c r="E2" s="41"/>
      <c r="F2" s="41"/>
      <c r="G2" s="41"/>
      <c r="H2" s="4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>
      <c r="A3" s="43" t="s">
        <v>0</v>
      </c>
      <c r="B3" s="44"/>
      <c r="C3" s="44"/>
      <c r="D3" s="44"/>
      <c r="E3" s="44"/>
      <c r="F3" s="44"/>
      <c r="G3" s="44"/>
      <c r="H3" s="45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3" t="s">
        <v>7</v>
      </c>
      <c r="H4" s="3" t="s">
        <v>8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>
      <c r="A5" s="4" t="s">
        <v>9</v>
      </c>
      <c r="B5" s="5" t="s">
        <v>10</v>
      </c>
      <c r="C5" s="4">
        <v>32</v>
      </c>
      <c r="D5" s="6">
        <f t="shared" ref="D5:D12" si="0">C5</f>
        <v>32</v>
      </c>
      <c r="E5" s="4" t="str">
        <f t="shared" ref="E5:E12" si="1">IF(C5&lt;=50,"Boa",IF(C5&lt;=100,"Regular",IF(C5&lt;=199,"Inadequada", IF(C5&lt;=299, "Má", "Péssima" ))))</f>
        <v>Boa</v>
      </c>
      <c r="F5" s="17" t="s">
        <v>11</v>
      </c>
      <c r="G5" s="10" t="str">
        <f t="shared" ref="G5:G12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>
      <c r="A6" s="5" t="s">
        <v>12</v>
      </c>
      <c r="B6" s="5" t="s">
        <v>10</v>
      </c>
      <c r="C6" s="4">
        <v>31</v>
      </c>
      <c r="D6" s="6">
        <f t="shared" si="0"/>
        <v>31</v>
      </c>
      <c r="E6" s="4" t="str">
        <f t="shared" si="1"/>
        <v>Boa</v>
      </c>
      <c r="F6" s="17" t="s">
        <v>11</v>
      </c>
      <c r="G6" s="10" t="str">
        <f t="shared" si="2"/>
        <v>Praticamente não há riscos à saúde.</v>
      </c>
      <c r="H6" s="4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>
      <c r="A7" s="22" t="s">
        <v>13</v>
      </c>
      <c r="B7" s="22" t="s">
        <v>14</v>
      </c>
      <c r="C7" s="4">
        <v>50</v>
      </c>
      <c r="D7" s="6">
        <f t="shared" si="0"/>
        <v>50</v>
      </c>
      <c r="E7" s="4" t="str">
        <f t="shared" si="1"/>
        <v>Boa</v>
      </c>
      <c r="F7" s="17" t="s">
        <v>11</v>
      </c>
      <c r="G7" s="10" t="str">
        <f t="shared" si="2"/>
        <v>Praticamente não há riscos à saúde.</v>
      </c>
      <c r="H7" s="4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>
      <c r="A8" s="23" t="s">
        <v>16</v>
      </c>
      <c r="B8" s="22" t="s">
        <v>14</v>
      </c>
      <c r="C8" s="4">
        <v>39</v>
      </c>
      <c r="D8" s="6">
        <f t="shared" si="0"/>
        <v>39</v>
      </c>
      <c r="E8" s="4" t="str">
        <f t="shared" si="1"/>
        <v>Boa</v>
      </c>
      <c r="F8" s="17" t="s">
        <v>15</v>
      </c>
      <c r="G8" s="10" t="str">
        <f t="shared" si="2"/>
        <v>Praticamente não há riscos à saúde.</v>
      </c>
      <c r="H8" s="4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>
      <c r="A9" s="16" t="s">
        <v>17</v>
      </c>
      <c r="B9" s="16" t="s">
        <v>14</v>
      </c>
      <c r="C9" s="4">
        <v>24</v>
      </c>
      <c r="D9" s="6">
        <f t="shared" si="0"/>
        <v>24</v>
      </c>
      <c r="E9" s="4" t="str">
        <f t="shared" si="1"/>
        <v>Boa</v>
      </c>
      <c r="F9" s="17" t="s">
        <v>15</v>
      </c>
      <c r="G9" s="10" t="str">
        <f t="shared" si="2"/>
        <v>Praticamente não há riscos à saúde.</v>
      </c>
      <c r="H9" s="4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>
      <c r="A10" s="5" t="s">
        <v>18</v>
      </c>
      <c r="B10" s="4" t="s">
        <v>19</v>
      </c>
      <c r="C10" s="4">
        <v>49</v>
      </c>
      <c r="D10" s="6">
        <f t="shared" si="0"/>
        <v>49</v>
      </c>
      <c r="E10" s="4" t="str">
        <f t="shared" si="1"/>
        <v>Boa</v>
      </c>
      <c r="F10" s="17" t="s">
        <v>15</v>
      </c>
      <c r="G10" s="10" t="str">
        <f t="shared" si="2"/>
        <v>Praticamente não há riscos à saúde.</v>
      </c>
      <c r="H10" s="4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>
      <c r="A11" s="4" t="s">
        <v>20</v>
      </c>
      <c r="B11" s="4" t="s">
        <v>21</v>
      </c>
      <c r="C11" s="4">
        <v>51</v>
      </c>
      <c r="D11" s="6">
        <f t="shared" si="0"/>
        <v>51</v>
      </c>
      <c r="E11" s="4" t="str">
        <f t="shared" si="1"/>
        <v>Regular</v>
      </c>
      <c r="F11" s="17" t="s">
        <v>15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>
      <c r="A12" s="4" t="s">
        <v>22</v>
      </c>
      <c r="B12" s="4" t="s">
        <v>21</v>
      </c>
      <c r="C12" s="4">
        <v>36</v>
      </c>
      <c r="D12" s="6">
        <f t="shared" si="0"/>
        <v>36</v>
      </c>
      <c r="E12" s="4" t="str">
        <f t="shared" si="1"/>
        <v>Boa</v>
      </c>
      <c r="F12" s="17" t="s">
        <v>15</v>
      </c>
      <c r="G12" s="10" t="str">
        <f t="shared" si="2"/>
        <v>Praticamente não há riscos à saúde.</v>
      </c>
      <c r="H12" s="4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>
      <c r="A16" s="4" t="s">
        <v>27</v>
      </c>
      <c r="B16" s="5" t="s">
        <v>24</v>
      </c>
      <c r="C16" s="4">
        <v>26</v>
      </c>
      <c r="D16" s="6">
        <f t="shared" ref="D16" si="3">C16</f>
        <v>26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>
      <c r="A17" s="46"/>
      <c r="B17" s="47"/>
      <c r="C17" s="47"/>
      <c r="D17" s="47"/>
      <c r="E17" s="47"/>
      <c r="F17" s="47"/>
      <c r="G17" s="47"/>
      <c r="H17" s="48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>
      <c r="A18" s="49"/>
      <c r="B18" s="50"/>
      <c r="C18" s="50"/>
      <c r="D18" s="50"/>
      <c r="E18" s="50"/>
      <c r="F18" s="50"/>
      <c r="G18" s="50"/>
      <c r="H18" s="51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>
      <c r="A19" s="35" t="s">
        <v>28</v>
      </c>
      <c r="B19" s="36"/>
      <c r="C19" s="36"/>
      <c r="D19" s="36"/>
      <c r="E19" s="36"/>
      <c r="F19" s="36"/>
      <c r="G19" s="36"/>
      <c r="H19" s="37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3" t="s">
        <v>7</v>
      </c>
      <c r="H20" s="3" t="s">
        <v>8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>
      <c r="A21" s="5" t="s">
        <v>29</v>
      </c>
      <c r="B21" s="5" t="s">
        <v>30</v>
      </c>
      <c r="C21" s="4">
        <v>31</v>
      </c>
      <c r="D21" s="6">
        <f t="shared" ref="D21" si="4">C21</f>
        <v>31</v>
      </c>
      <c r="E21" s="4" t="str">
        <f>IF(C21&lt;=50,"Boa",IF(C21&lt;=100,"Regular",IF(C21&lt;=199,"Inadequada", IF(C21&lt;=299, "Má", "Péssima" ))))</f>
        <v>Boa</v>
      </c>
      <c r="F21" s="17" t="s">
        <v>15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>
      <c r="A22" s="4" t="s">
        <v>31</v>
      </c>
      <c r="B22" s="4" t="s">
        <v>32</v>
      </c>
      <c r="C22" s="4">
        <v>59</v>
      </c>
      <c r="D22" s="6">
        <f t="shared" ref="D22:D24" si="5">C22</f>
        <v>59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>
      <c r="A23" s="22" t="s">
        <v>33</v>
      </c>
      <c r="B23" s="22" t="s">
        <v>32</v>
      </c>
      <c r="C23" s="4">
        <v>58</v>
      </c>
      <c r="D23" s="6">
        <f t="shared" si="5"/>
        <v>58</v>
      </c>
      <c r="E23" s="4" t="str">
        <f>IF(C23&lt;=50,"Boa",IF(C23&lt;=100,"Regular",IF(C23&lt;=199,"Inadequada", IF(C23&lt;=299, "Má", "Péssima" ))))</f>
        <v>Regular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Pessoas de grupos sensíveis (crianças, idosos e pessoas com doenças respiratórias e cardíacas), podem apresentar sintomas como tosse seca e cansaço. A população, em geral, não é afetada.</v>
      </c>
      <c r="H23" s="4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>
      <c r="A24" s="23" t="s">
        <v>34</v>
      </c>
      <c r="B24" s="22" t="s">
        <v>32</v>
      </c>
      <c r="C24" s="4">
        <v>29</v>
      </c>
      <c r="D24" s="6">
        <f t="shared" si="5"/>
        <v>29</v>
      </c>
      <c r="E24" s="4" t="str">
        <f>IF(C24&lt;=50,"Boa",IF(C24&lt;=100,"Regular",IF(C24&lt;=199,"Inadequada", IF(C24&lt;=299, "Má", "Péssima" ))))</f>
        <v>Boa</v>
      </c>
      <c r="F24" s="17" t="s">
        <v>15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>
      <c r="A26" s="5" t="s">
        <v>36</v>
      </c>
      <c r="B26" s="4" t="s">
        <v>37</v>
      </c>
      <c r="C26" s="4">
        <v>51</v>
      </c>
      <c r="D26" s="6">
        <f t="shared" ref="D26" si="6">C26</f>
        <v>51</v>
      </c>
      <c r="E26" s="4" t="str">
        <f>IF(C26&lt;=50,"Boa",IF(C26&lt;=100,"Regular",IF(C26&lt;=199,"Inadequada", IF(C26&lt;=299, "Má", "Péssima" ))))</f>
        <v>Regular</v>
      </c>
      <c r="F26" s="17" t="s">
        <v>60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Pessoas de grupos sensíveis (crianças, idosos e pessoas com doenças respiratórias e cardíacas), podem apresentar sintomas como tosse seca e cansaço. A população, em geral, não é afetada.</v>
      </c>
      <c r="H26" s="4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>
      <c r="A28" s="4" t="s">
        <v>39</v>
      </c>
      <c r="B28" s="4" t="s">
        <v>37</v>
      </c>
      <c r="C28" s="4">
        <v>44</v>
      </c>
      <c r="D28" s="6">
        <f t="shared" ref="D28" si="7">C28</f>
        <v>44</v>
      </c>
      <c r="E28" s="4" t="str">
        <f>IF(C28&lt;=50,"Boa",IF(C28&lt;=100,"Regular",IF(C28&lt;=199,"Inadequada", IF(C28&lt;=299, "Má", "Péssima" ))))</f>
        <v>Boa</v>
      </c>
      <c r="F28" s="17" t="s">
        <v>60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>
      <c r="A29" s="29"/>
      <c r="B29" s="30"/>
      <c r="C29" s="30"/>
      <c r="D29" s="30"/>
      <c r="E29" s="30"/>
      <c r="F29" s="30"/>
      <c r="G29" s="30"/>
      <c r="H29" s="3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>
      <c r="A30" s="32"/>
      <c r="B30" s="33"/>
      <c r="C30" s="33"/>
      <c r="D30" s="33"/>
      <c r="E30" s="33"/>
      <c r="F30" s="33"/>
      <c r="G30" s="33"/>
      <c r="H30" s="34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>
      <c r="A31" s="35" t="s">
        <v>40</v>
      </c>
      <c r="B31" s="36"/>
      <c r="C31" s="36"/>
      <c r="D31" s="36"/>
      <c r="E31" s="36"/>
      <c r="F31" s="36"/>
      <c r="G31" s="36"/>
      <c r="H31" s="37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3" t="s">
        <v>7</v>
      </c>
      <c r="H32" s="3" t="s">
        <v>8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>
      <c r="A33" s="4" t="s">
        <v>41</v>
      </c>
      <c r="B33" s="4" t="s">
        <v>42</v>
      </c>
      <c r="C33" s="4"/>
      <c r="D33" s="4" t="s">
        <v>59</v>
      </c>
      <c r="E33" s="4"/>
      <c r="F33" s="17"/>
      <c r="G33" s="10"/>
      <c r="H33" s="4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>
      <c r="A34" s="4" t="s">
        <v>43</v>
      </c>
      <c r="B34" s="4" t="s">
        <v>42</v>
      </c>
      <c r="C34" s="4"/>
      <c r="D34" s="4" t="s">
        <v>59</v>
      </c>
      <c r="E34" s="4"/>
      <c r="F34" s="17"/>
      <c r="G34" s="10"/>
      <c r="H34" s="4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>
      <c r="A35" s="4" t="s">
        <v>44</v>
      </c>
      <c r="B35" s="4" t="s">
        <v>42</v>
      </c>
      <c r="C35" s="4"/>
      <c r="D35" s="4" t="s">
        <v>59</v>
      </c>
      <c r="E35" s="4"/>
      <c r="F35" s="17"/>
      <c r="G35" s="10"/>
      <c r="H35" s="4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>
      <c r="A36" s="4" t="s">
        <v>45</v>
      </c>
      <c r="B36" s="4" t="s">
        <v>42</v>
      </c>
      <c r="C36" s="4">
        <v>50</v>
      </c>
      <c r="D36" s="6">
        <f t="shared" ref="D36" si="8">C36</f>
        <v>50</v>
      </c>
      <c r="E36" s="4" t="str">
        <f>IF(C36&lt;=50,"Boa",IF(C36&lt;=100,"Regular",IF(C36&lt;=199,"Inadequada", IF(C36&lt;=299, "Má", "Péssima" ))))</f>
        <v>Boa</v>
      </c>
      <c r="F36" s="17" t="s">
        <v>60</v>
      </c>
      <c r="G36" s="10" t="str">
        <f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>
      <c r="A37" s="29"/>
      <c r="B37" s="30"/>
      <c r="C37" s="30"/>
      <c r="D37" s="30"/>
      <c r="E37" s="30"/>
      <c r="F37" s="30"/>
      <c r="G37" s="30"/>
      <c r="H37" s="3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>
      <c r="A38" s="32"/>
      <c r="B38" s="33"/>
      <c r="C38" s="33"/>
      <c r="D38" s="33"/>
      <c r="E38" s="33"/>
      <c r="F38" s="33"/>
      <c r="G38" s="33"/>
      <c r="H38" s="34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>
      <c r="A39" s="35" t="s">
        <v>46</v>
      </c>
      <c r="B39" s="36"/>
      <c r="C39" s="36"/>
      <c r="D39" s="36"/>
      <c r="E39" s="36"/>
      <c r="F39" s="36"/>
      <c r="G39" s="36"/>
      <c r="H39" s="37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3" t="s">
        <v>7</v>
      </c>
      <c r="H40" s="3" t="s">
        <v>8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>
      <c r="A41" s="5" t="s">
        <v>47</v>
      </c>
      <c r="B41" s="5" t="s">
        <v>48</v>
      </c>
      <c r="C41" s="4"/>
      <c r="D41" s="4" t="s">
        <v>59</v>
      </c>
      <c r="E41" s="4"/>
      <c r="F41" s="17"/>
      <c r="G41" s="10"/>
      <c r="H41" s="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>
      <c r="A42" s="22" t="s">
        <v>49</v>
      </c>
      <c r="B42" s="23" t="s">
        <v>48</v>
      </c>
      <c r="C42" s="4">
        <v>36</v>
      </c>
      <c r="D42" s="6">
        <f t="shared" ref="D42:D43" si="9">C42</f>
        <v>36</v>
      </c>
      <c r="E42" s="4" t="str">
        <f>IF(C42&lt;=50,"Boa",IF(C42&lt;=100,"Regular",IF(C42&lt;=199,"Inadequada", IF(C42&lt;=299, "Má", "Péssima" ))))</f>
        <v>Boa</v>
      </c>
      <c r="F42" s="17" t="s">
        <v>60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>
      <c r="A43" s="5" t="s">
        <v>50</v>
      </c>
      <c r="B43" s="5" t="s">
        <v>48</v>
      </c>
      <c r="C43" s="4">
        <v>36</v>
      </c>
      <c r="D43" s="6">
        <f t="shared" si="9"/>
        <v>36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>
      <c r="A44" s="5" t="s">
        <v>51</v>
      </c>
      <c r="B44" s="5" t="s">
        <v>48</v>
      </c>
      <c r="C44" s="4">
        <v>36</v>
      </c>
      <c r="D44" s="6">
        <f>C44</f>
        <v>36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>
      <c r="A45" s="23" t="s">
        <v>52</v>
      </c>
      <c r="B45" s="23" t="s">
        <v>48</v>
      </c>
      <c r="C45" s="4">
        <v>44</v>
      </c>
      <c r="D45" s="6">
        <f>C45</f>
        <v>44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>
      <c r="A46" s="38"/>
      <c r="B46" s="38"/>
      <c r="C46" s="38"/>
      <c r="D46" s="38"/>
      <c r="E46" s="38"/>
      <c r="F46" s="38"/>
      <c r="G46" s="38"/>
      <c r="H46" s="38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>
      <c r="A47" s="39" t="s">
        <v>53</v>
      </c>
      <c r="B47" s="39"/>
      <c r="C47" s="39"/>
      <c r="D47" s="39"/>
      <c r="E47" s="39"/>
      <c r="F47" s="39"/>
      <c r="G47" s="39"/>
      <c r="H47" s="39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>
      <c r="A48" s="39"/>
      <c r="B48" s="39"/>
      <c r="C48" s="39"/>
      <c r="D48" s="39"/>
      <c r="E48" s="39"/>
      <c r="F48" s="39"/>
      <c r="G48" s="39"/>
      <c r="H48" s="39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>
      <c r="A49" s="40"/>
      <c r="B49" s="40"/>
      <c r="C49" s="40"/>
      <c r="D49" s="40"/>
      <c r="E49" s="40"/>
      <c r="F49" s="40"/>
      <c r="G49" s="40"/>
      <c r="H49" s="40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>
      <c r="A50" s="40"/>
      <c r="B50" s="40"/>
      <c r="C50" s="40"/>
      <c r="D50" s="40"/>
      <c r="E50" s="40"/>
      <c r="F50" s="40"/>
      <c r="G50" s="40"/>
      <c r="H50" s="40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>
      <c r="A51" s="40"/>
      <c r="B51" s="40"/>
      <c r="C51" s="40"/>
      <c r="D51" s="40"/>
      <c r="E51" s="40"/>
      <c r="F51" s="40"/>
      <c r="G51" s="40"/>
      <c r="H51" s="40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>
      <c r="A52" s="26" t="s">
        <v>54</v>
      </c>
      <c r="B52" s="26"/>
      <c r="C52" s="26"/>
      <c r="D52" s="26"/>
      <c r="E52" s="26"/>
      <c r="F52" s="26"/>
      <c r="G52" s="26"/>
      <c r="H52" s="26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>
      <c r="A53" s="26" t="s">
        <v>55</v>
      </c>
      <c r="B53" s="26"/>
      <c r="C53" s="26"/>
      <c r="D53" s="26"/>
      <c r="E53" s="26"/>
      <c r="F53" s="26"/>
      <c r="G53" s="26"/>
      <c r="H53" s="26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>
      <c r="A54" s="26"/>
      <c r="B54" s="26"/>
      <c r="C54" s="26"/>
      <c r="D54" s="26"/>
      <c r="E54" s="26"/>
      <c r="F54" s="26"/>
      <c r="G54" s="26"/>
      <c r="H54" s="26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>
      <c r="A55" s="26" t="s">
        <v>56</v>
      </c>
      <c r="B55" s="26"/>
      <c r="C55" s="26"/>
      <c r="D55" s="26"/>
      <c r="E55" s="26"/>
      <c r="F55" s="26"/>
      <c r="G55" s="26"/>
      <c r="H55" s="26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>
      <c r="A56" s="27" t="s">
        <v>57</v>
      </c>
      <c r="B56" s="27"/>
      <c r="C56" s="27"/>
      <c r="D56" s="27"/>
      <c r="E56" s="27"/>
      <c r="F56" s="27"/>
      <c r="G56" s="27"/>
      <c r="H56" s="27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>
      <c r="A57" s="28" t="s">
        <v>58</v>
      </c>
      <c r="B57" s="28"/>
      <c r="C57" s="28"/>
      <c r="D57" s="28"/>
      <c r="E57" s="28"/>
      <c r="F57" s="28"/>
      <c r="G57" s="28"/>
      <c r="H57" s="28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>
      <c r="A58" s="11"/>
      <c r="B58" s="11"/>
      <c r="C58" s="11"/>
      <c r="D58" s="11"/>
      <c r="E58" s="11"/>
      <c r="F58" s="20"/>
      <c r="G58" s="13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>
      <c r="A59" s="11"/>
      <c r="B59" s="11"/>
      <c r="C59" s="11"/>
      <c r="D59" s="11"/>
      <c r="E59" s="11"/>
      <c r="F59" s="20"/>
      <c r="G59" s="13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>
      <c r="A60" s="11"/>
      <c r="B60" s="11"/>
      <c r="C60" s="11"/>
      <c r="D60" s="11"/>
      <c r="E60" s="11"/>
      <c r="F60" s="20"/>
      <c r="G60" s="13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>
      <c r="A61" s="11"/>
      <c r="B61" s="11"/>
      <c r="C61" s="11"/>
      <c r="D61" s="11"/>
      <c r="E61" s="11"/>
      <c r="F61" s="20"/>
      <c r="G61" s="13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>
      <c r="A62" s="11"/>
      <c r="B62" s="11"/>
      <c r="C62" s="11"/>
      <c r="D62" s="11"/>
      <c r="E62" s="11"/>
      <c r="F62" s="20"/>
      <c r="G62" s="13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>
      <c r="A63" s="11"/>
      <c r="B63" s="11"/>
      <c r="C63" s="11"/>
      <c r="D63" s="11"/>
      <c r="E63" s="11"/>
      <c r="F63" s="20"/>
      <c r="G63" s="13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>
      <c r="A64" s="11"/>
      <c r="B64" s="11"/>
      <c r="C64" s="11"/>
      <c r="D64" s="11"/>
      <c r="E64" s="11"/>
      <c r="F64" s="20"/>
      <c r="G64" s="13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>
      <c r="A65" s="11"/>
      <c r="B65" s="11"/>
      <c r="C65" s="11"/>
      <c r="D65" s="11"/>
      <c r="E65" s="11"/>
      <c r="F65" s="20"/>
      <c r="G65" s="13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>
      <c r="A66" s="11"/>
      <c r="B66" s="11"/>
      <c r="C66" s="11"/>
      <c r="D66" s="11"/>
      <c r="E66" s="11"/>
      <c r="F66" s="20"/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>
      <c r="A67" s="11"/>
      <c r="B67" s="11"/>
      <c r="C67" s="11"/>
      <c r="D67" s="11"/>
      <c r="E67" s="11"/>
      <c r="F67" s="20"/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>
      <c r="A68" s="14"/>
      <c r="B68" s="14"/>
      <c r="C68" s="14"/>
      <c r="D68" s="14"/>
      <c r="E68" s="14"/>
      <c r="F68" s="21"/>
      <c r="G68" s="15"/>
      <c r="H68" s="14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>
      <c r="A69" s="14"/>
      <c r="B69" s="14"/>
      <c r="C69" s="14"/>
      <c r="D69" s="14"/>
      <c r="E69" s="14"/>
      <c r="F69" s="21"/>
      <c r="G69" s="15"/>
      <c r="H69" s="14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>
      <c r="A70" s="11"/>
      <c r="B70" s="11"/>
      <c r="C70" s="11"/>
      <c r="D70" s="11"/>
      <c r="E70" s="11"/>
      <c r="F70" s="20"/>
      <c r="G70" s="13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>
      <c r="A71" s="11"/>
      <c r="B71" s="11"/>
      <c r="C71" s="11"/>
      <c r="D71" s="11"/>
      <c r="E71" s="11"/>
      <c r="F71" s="20"/>
      <c r="G71" s="13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>
      <c r="A72" s="11"/>
      <c r="B72" s="11"/>
      <c r="C72" s="11"/>
      <c r="D72" s="11"/>
      <c r="E72" s="11"/>
      <c r="F72" s="20"/>
      <c r="G72" s="13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>
      <c r="A73" s="11"/>
      <c r="B73" s="11"/>
      <c r="C73" s="11"/>
      <c r="D73" s="11"/>
      <c r="E73" s="11"/>
      <c r="F73" s="20"/>
      <c r="G73" s="13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>
      <c r="A74" s="11"/>
      <c r="B74" s="11"/>
      <c r="C74" s="11"/>
      <c r="D74" s="11"/>
      <c r="E74" s="11"/>
      <c r="F74" s="20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>
      <c r="A75" s="11"/>
      <c r="B75" s="11"/>
      <c r="C75" s="11"/>
      <c r="D75" s="11"/>
      <c r="E75" s="11"/>
      <c r="F75" s="20"/>
      <c r="G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>
      <c r="A76" s="11"/>
      <c r="B76" s="11"/>
      <c r="C76" s="11"/>
      <c r="D76" s="11"/>
      <c r="E76" s="11"/>
      <c r="F76" s="20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>
      <c r="A77" s="11"/>
      <c r="B77" s="11"/>
      <c r="C77" s="11"/>
      <c r="D77" s="11"/>
      <c r="E77" s="11"/>
      <c r="F77" s="20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>
      <c r="A78" s="11"/>
      <c r="B78" s="11"/>
      <c r="C78" s="11"/>
      <c r="D78" s="11"/>
      <c r="E78" s="11"/>
      <c r="F78" s="20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>
      <c r="A79" s="11"/>
      <c r="B79" s="11"/>
      <c r="C79" s="11"/>
      <c r="D79" s="11"/>
      <c r="E79" s="11"/>
      <c r="F79" s="20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>
      <c r="A80" s="11"/>
      <c r="B80" s="11"/>
      <c r="C80" s="11"/>
      <c r="D80" s="11"/>
      <c r="E80" s="11"/>
      <c r="F80" s="20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>
      <c r="A81" s="11"/>
      <c r="B81" s="11"/>
      <c r="C81" s="11"/>
      <c r="D81" s="11"/>
      <c r="E81" s="11"/>
      <c r="F81" s="20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>
      <c r="A82" s="11"/>
      <c r="B82" s="11"/>
      <c r="C82" s="11"/>
      <c r="D82" s="11"/>
      <c r="E82" s="11"/>
      <c r="F82" s="20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>
      <c r="A83" s="11"/>
      <c r="B83" s="11"/>
      <c r="C83" s="11"/>
      <c r="D83" s="11"/>
      <c r="E83" s="11"/>
      <c r="F83" s="20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>
      <c r="A84" s="11"/>
      <c r="B84" s="11"/>
      <c r="C84" s="11"/>
      <c r="D84" s="11"/>
      <c r="E84" s="11"/>
      <c r="F84" s="20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>
      <c r="A85" s="11"/>
      <c r="B85" s="11"/>
      <c r="C85" s="11"/>
      <c r="D85" s="11"/>
      <c r="E85" s="11"/>
      <c r="F85" s="20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>
      <c r="A86" s="11"/>
      <c r="B86" s="11"/>
      <c r="C86" s="11"/>
      <c r="D86" s="11"/>
      <c r="E86" s="11"/>
      <c r="F86" s="20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>
      <c r="A87" s="11"/>
      <c r="B87" s="11"/>
      <c r="C87" s="11"/>
      <c r="D87" s="11"/>
      <c r="E87" s="11"/>
      <c r="F87" s="20"/>
      <c r="G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>
      <c r="A88" s="11"/>
      <c r="B88" s="11"/>
      <c r="C88" s="11"/>
      <c r="D88" s="11"/>
      <c r="E88" s="11"/>
      <c r="F88" s="20"/>
      <c r="G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>
      <c r="A89" s="11"/>
      <c r="B89" s="11"/>
      <c r="C89" s="11"/>
      <c r="D89" s="11"/>
      <c r="E89" s="11"/>
      <c r="F89" s="20"/>
      <c r="G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>
      <c r="A90" s="11"/>
      <c r="B90" s="11"/>
      <c r="C90" s="11"/>
      <c r="D90" s="11"/>
      <c r="E90" s="11"/>
      <c r="F90" s="20"/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>
      <c r="A91" s="11"/>
      <c r="B91" s="11"/>
      <c r="C91" s="11"/>
      <c r="D91" s="11"/>
      <c r="E91" s="11"/>
      <c r="F91" s="20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>
      <c r="A92" s="11"/>
      <c r="B92" s="11"/>
      <c r="C92" s="11"/>
      <c r="D92" s="11"/>
      <c r="E92" s="11"/>
      <c r="F92" s="20"/>
      <c r="G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>
      <c r="A93" s="11"/>
      <c r="B93" s="11"/>
      <c r="C93" s="11"/>
      <c r="D93" s="11"/>
      <c r="E93" s="11"/>
      <c r="F93" s="20"/>
      <c r="G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>
      <c r="A94" s="11"/>
      <c r="B94" s="11"/>
      <c r="C94" s="11"/>
      <c r="D94" s="11"/>
      <c r="E94" s="11"/>
      <c r="F94" s="20"/>
      <c r="G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>
      <c r="A95" s="11"/>
      <c r="B95" s="11"/>
      <c r="C95" s="11"/>
      <c r="D95" s="11"/>
      <c r="E95" s="11"/>
      <c r="F95" s="20"/>
      <c r="G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>
      <c r="A96" s="11"/>
      <c r="B96" s="11"/>
      <c r="C96" s="11"/>
      <c r="D96" s="11"/>
      <c r="E96" s="11"/>
      <c r="F96" s="20"/>
      <c r="G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>
      <c r="A97" s="11"/>
      <c r="B97" s="11"/>
      <c r="C97" s="11"/>
      <c r="D97" s="11"/>
      <c r="E97" s="11"/>
      <c r="F97" s="20"/>
      <c r="G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>
      <c r="A98" s="11"/>
      <c r="B98" s="11"/>
      <c r="C98" s="11"/>
      <c r="D98" s="11"/>
      <c r="E98" s="11"/>
      <c r="F98" s="20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>
      <c r="A99" s="11"/>
      <c r="B99" s="11"/>
      <c r="C99" s="11"/>
      <c r="D99" s="11"/>
      <c r="E99" s="11"/>
      <c r="F99" s="20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>
      <c r="A100" s="11"/>
      <c r="B100" s="11"/>
      <c r="C100" s="11"/>
      <c r="D100" s="11"/>
      <c r="E100" s="11"/>
      <c r="F100" s="20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>
      <c r="A101" s="11"/>
      <c r="B101" s="11"/>
      <c r="C101" s="11"/>
      <c r="D101" s="11"/>
      <c r="E101" s="11"/>
      <c r="F101" s="20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>
      <c r="A102" s="11"/>
      <c r="B102" s="11"/>
      <c r="C102" s="11"/>
      <c r="D102" s="11"/>
      <c r="E102" s="11"/>
      <c r="F102" s="20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>
      <c r="A103" s="11"/>
      <c r="B103" s="11"/>
      <c r="C103" s="11"/>
      <c r="D103" s="11"/>
      <c r="E103" s="11"/>
      <c r="F103" s="20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>
      <c r="A104" s="11"/>
      <c r="B104" s="11"/>
      <c r="C104" s="11"/>
      <c r="D104" s="11"/>
      <c r="E104" s="11"/>
      <c r="F104" s="20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>
      <c r="A105" s="11"/>
      <c r="B105" s="11"/>
      <c r="C105" s="11"/>
      <c r="D105" s="11"/>
      <c r="E105" s="11"/>
      <c r="F105" s="20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>
      <c r="A106" s="11"/>
      <c r="B106" s="11"/>
      <c r="C106" s="11"/>
      <c r="D106" s="11"/>
      <c r="E106" s="11"/>
      <c r="F106" s="20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>
      <c r="A107" s="11"/>
      <c r="B107" s="11"/>
      <c r="C107" s="11"/>
      <c r="D107" s="11"/>
      <c r="E107" s="11"/>
      <c r="F107" s="20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>
      <c r="A108" s="11"/>
      <c r="B108" s="11"/>
      <c r="C108" s="11"/>
      <c r="D108" s="11"/>
      <c r="E108" s="11"/>
      <c r="F108" s="20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>
      <c r="A109" s="11"/>
      <c r="B109" s="11"/>
      <c r="C109" s="11"/>
      <c r="D109" s="11"/>
      <c r="E109" s="11"/>
      <c r="F109" s="20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>
      <c r="A110" s="11"/>
      <c r="B110" s="11"/>
      <c r="C110" s="11"/>
      <c r="D110" s="11"/>
      <c r="E110" s="11"/>
      <c r="F110" s="20"/>
      <c r="G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>
      <c r="A111" s="11"/>
      <c r="B111" s="11"/>
      <c r="C111" s="11"/>
      <c r="D111" s="11"/>
      <c r="E111" s="11"/>
      <c r="F111" s="20"/>
      <c r="G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>
      <c r="A112" s="11"/>
      <c r="B112" s="11"/>
      <c r="C112" s="11"/>
      <c r="D112" s="11"/>
      <c r="E112" s="11"/>
      <c r="F112" s="20"/>
      <c r="G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>
      <c r="A113" s="11"/>
      <c r="B113" s="11"/>
      <c r="C113" s="11"/>
      <c r="D113" s="11"/>
      <c r="E113" s="11"/>
      <c r="F113" s="20"/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>
      <c r="A114" s="11"/>
      <c r="B114" s="11"/>
      <c r="C114" s="11"/>
      <c r="D114" s="11"/>
      <c r="E114" s="11"/>
      <c r="F114" s="20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>
      <c r="A115" s="11"/>
      <c r="B115" s="11"/>
      <c r="C115" s="11"/>
      <c r="D115" s="11"/>
      <c r="E115" s="11"/>
      <c r="F115" s="20"/>
      <c r="G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>
      <c r="A116" s="11"/>
      <c r="B116" s="11"/>
      <c r="C116" s="11"/>
      <c r="D116" s="11"/>
      <c r="E116" s="11"/>
      <c r="F116" s="20"/>
      <c r="G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>
      <c r="A117" s="11"/>
      <c r="B117" s="11"/>
      <c r="C117" s="11"/>
      <c r="D117" s="11"/>
      <c r="E117" s="11"/>
      <c r="F117" s="20"/>
      <c r="G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>
      <c r="A118" s="11"/>
      <c r="B118" s="11"/>
      <c r="C118" s="11"/>
      <c r="D118" s="11"/>
      <c r="E118" s="11"/>
      <c r="F118" s="20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>
      <c r="A119" s="11"/>
      <c r="B119" s="11"/>
      <c r="C119" s="11"/>
      <c r="D119" s="11"/>
      <c r="E119" s="11"/>
      <c r="F119" s="20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>
      <c r="A120" s="11"/>
      <c r="B120" s="11"/>
      <c r="C120" s="11"/>
      <c r="D120" s="11"/>
      <c r="E120" s="11"/>
      <c r="F120" s="20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>
      <c r="A121" s="11"/>
      <c r="B121" s="11"/>
      <c r="C121" s="11"/>
      <c r="D121" s="11"/>
      <c r="E121" s="11"/>
      <c r="F121" s="20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>
      <c r="A122" s="11"/>
      <c r="B122" s="11"/>
      <c r="C122" s="11"/>
      <c r="D122" s="11"/>
      <c r="E122" s="11"/>
      <c r="F122" s="20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>
      <c r="A123" s="11"/>
      <c r="B123" s="11"/>
      <c r="C123" s="11"/>
      <c r="D123" s="11"/>
      <c r="E123" s="11"/>
      <c r="F123" s="20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>
      <c r="A124" s="11"/>
      <c r="B124" s="11"/>
      <c r="C124" s="11"/>
      <c r="D124" s="11"/>
      <c r="E124" s="11"/>
      <c r="F124" s="20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>
      <c r="A125" s="11"/>
      <c r="B125" s="11"/>
      <c r="C125" s="11"/>
      <c r="D125" s="11"/>
      <c r="E125" s="11"/>
      <c r="F125" s="20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>
      <c r="A126" s="11"/>
      <c r="B126" s="11"/>
      <c r="C126" s="11"/>
      <c r="D126" s="11"/>
      <c r="E126" s="11"/>
      <c r="F126" s="20"/>
      <c r="G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>
      <c r="A127" s="11"/>
      <c r="B127" s="11"/>
      <c r="C127" s="11"/>
      <c r="D127" s="11"/>
      <c r="E127" s="11"/>
      <c r="F127" s="20"/>
      <c r="G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>
      <c r="A128" s="11"/>
      <c r="B128" s="11"/>
      <c r="C128" s="11"/>
      <c r="D128" s="11"/>
      <c r="E128" s="11"/>
      <c r="F128" s="20"/>
      <c r="G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>
      <c r="A129" s="11"/>
      <c r="B129" s="11"/>
      <c r="C129" s="11"/>
      <c r="D129" s="11"/>
      <c r="E129" s="11"/>
      <c r="F129" s="20"/>
      <c r="G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>
      <c r="A130" s="11"/>
      <c r="B130" s="11"/>
      <c r="C130" s="11"/>
      <c r="D130" s="11"/>
      <c r="E130" s="11"/>
      <c r="F130" s="20"/>
      <c r="G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>
      <c r="A131" s="11"/>
      <c r="B131" s="11"/>
      <c r="C131" s="11"/>
      <c r="D131" s="11"/>
      <c r="E131" s="11"/>
      <c r="F131" s="20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>
      <c r="A132" s="11"/>
      <c r="B132" s="11"/>
      <c r="C132" s="11"/>
      <c r="D132" s="11"/>
      <c r="E132" s="11"/>
      <c r="F132" s="20"/>
      <c r="G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>
      <c r="A133" s="11"/>
      <c r="B133" s="11"/>
      <c r="C133" s="11"/>
      <c r="D133" s="11"/>
      <c r="E133" s="11"/>
      <c r="F133" s="20"/>
      <c r="G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>
      <c r="A134" s="11"/>
      <c r="B134" s="11"/>
      <c r="C134" s="11"/>
      <c r="D134" s="11"/>
      <c r="E134" s="11"/>
      <c r="F134" s="20"/>
      <c r="G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>
      <c r="A135" s="11"/>
      <c r="B135" s="11"/>
      <c r="C135" s="11"/>
      <c r="D135" s="11"/>
      <c r="E135" s="11"/>
      <c r="F135" s="20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>
      <c r="A136" s="11"/>
      <c r="B136" s="11"/>
      <c r="C136" s="11"/>
      <c r="D136" s="11"/>
      <c r="E136" s="11"/>
      <c r="F136" s="20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>
      <c r="A137" s="11"/>
      <c r="B137" s="11"/>
      <c r="C137" s="11"/>
      <c r="D137" s="11"/>
      <c r="E137" s="11"/>
      <c r="F137" s="20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>
      <c r="A138" s="11"/>
      <c r="B138" s="11"/>
      <c r="C138" s="11"/>
      <c r="D138" s="11"/>
      <c r="E138" s="11"/>
      <c r="F138" s="20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>
      <c r="A139" s="11"/>
      <c r="B139" s="11"/>
      <c r="C139" s="11"/>
      <c r="D139" s="11"/>
      <c r="E139" s="11"/>
      <c r="F139" s="20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>
      <c r="A140" s="11"/>
      <c r="B140" s="11"/>
      <c r="C140" s="11"/>
      <c r="D140" s="11"/>
      <c r="E140" s="11"/>
      <c r="F140" s="20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>
      <c r="A141" s="11"/>
      <c r="B141" s="11"/>
      <c r="C141" s="11"/>
      <c r="D141" s="11"/>
      <c r="E141" s="11"/>
      <c r="F141" s="20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>
      <c r="A142" s="11"/>
      <c r="B142" s="11"/>
      <c r="C142" s="11"/>
      <c r="D142" s="11"/>
      <c r="E142" s="11"/>
      <c r="F142" s="20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>
      <c r="A143" s="11"/>
      <c r="B143" s="11"/>
      <c r="C143" s="11"/>
      <c r="D143" s="11"/>
      <c r="E143" s="11"/>
      <c r="F143" s="20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>
      <c r="A144" s="11"/>
      <c r="B144" s="11"/>
      <c r="C144" s="11"/>
      <c r="D144" s="11"/>
      <c r="E144" s="11"/>
      <c r="F144" s="20"/>
      <c r="G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>
      <c r="A145" s="11"/>
      <c r="B145" s="11"/>
      <c r="C145" s="11"/>
      <c r="D145" s="11"/>
      <c r="E145" s="11"/>
      <c r="F145" s="20"/>
      <c r="G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>
      <c r="A146" s="11"/>
      <c r="B146" s="11"/>
      <c r="C146" s="11"/>
      <c r="D146" s="11"/>
      <c r="E146" s="11"/>
      <c r="F146" s="20"/>
      <c r="G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>
      <c r="A147" s="11"/>
      <c r="B147" s="11"/>
      <c r="C147" s="11"/>
      <c r="D147" s="11"/>
      <c r="E147" s="11"/>
      <c r="F147" s="20"/>
      <c r="G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>
      <c r="A148" s="11"/>
      <c r="B148" s="11"/>
      <c r="C148" s="11"/>
      <c r="D148" s="11"/>
      <c r="E148" s="11"/>
      <c r="F148" s="20"/>
      <c r="G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>
      <c r="A149" s="11"/>
      <c r="B149" s="11"/>
      <c r="C149" s="11"/>
      <c r="D149" s="11"/>
      <c r="E149" s="11"/>
      <c r="F149" s="20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>
      <c r="A150" s="11"/>
      <c r="B150" s="11"/>
      <c r="C150" s="11"/>
      <c r="D150" s="11"/>
      <c r="E150" s="11"/>
      <c r="F150" s="20"/>
      <c r="G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>
      <c r="A151" s="11"/>
      <c r="B151" s="11"/>
      <c r="C151" s="11"/>
      <c r="D151" s="11"/>
      <c r="E151" s="11"/>
      <c r="F151" s="20"/>
      <c r="G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>
      <c r="A152" s="11"/>
      <c r="B152" s="11"/>
      <c r="C152" s="11"/>
      <c r="D152" s="11"/>
      <c r="E152" s="11"/>
      <c r="F152" s="20"/>
      <c r="G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>
      <c r="A153" s="11"/>
      <c r="B153" s="11"/>
      <c r="C153" s="11"/>
      <c r="D153" s="11"/>
      <c r="E153" s="11"/>
      <c r="F153" s="20"/>
      <c r="G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>
      <c r="A154" s="11"/>
      <c r="B154" s="11"/>
      <c r="C154" s="11"/>
      <c r="D154" s="11"/>
      <c r="E154" s="11"/>
      <c r="F154" s="20"/>
      <c r="G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>
      <c r="A155" s="11"/>
      <c r="B155" s="11"/>
      <c r="C155" s="11"/>
      <c r="D155" s="11"/>
      <c r="E155" s="11"/>
      <c r="F155" s="20"/>
      <c r="G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>
      <c r="A156" s="11"/>
      <c r="B156" s="11"/>
      <c r="C156" s="11"/>
      <c r="D156" s="11"/>
      <c r="E156" s="11"/>
      <c r="F156" s="20"/>
      <c r="G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>
      <c r="A157" s="11"/>
      <c r="B157" s="11"/>
      <c r="C157" s="11"/>
      <c r="D157" s="11"/>
      <c r="E157" s="11"/>
      <c r="F157" s="20"/>
      <c r="G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>
      <c r="A158" s="11"/>
      <c r="B158" s="11"/>
      <c r="C158" s="11"/>
      <c r="D158" s="11"/>
      <c r="E158" s="11"/>
      <c r="F158" s="20"/>
      <c r="G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>
      <c r="A159" s="11"/>
      <c r="B159" s="11"/>
      <c r="C159" s="11"/>
      <c r="D159" s="11"/>
      <c r="E159" s="11"/>
      <c r="F159" s="20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>
      <c r="A160" s="11"/>
      <c r="B160" s="11"/>
      <c r="C160" s="11"/>
      <c r="D160" s="11"/>
      <c r="E160" s="11"/>
      <c r="F160" s="20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>
      <c r="A161" s="11"/>
      <c r="B161" s="11"/>
      <c r="C161" s="11"/>
      <c r="D161" s="11"/>
      <c r="E161" s="11"/>
      <c r="F161" s="20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>
      <c r="A162" s="11"/>
      <c r="B162" s="11"/>
      <c r="C162" s="11"/>
      <c r="D162" s="11"/>
      <c r="E162" s="11"/>
      <c r="F162" s="20"/>
      <c r="G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>
      <c r="A163" s="11"/>
      <c r="B163" s="11"/>
      <c r="C163" s="11"/>
      <c r="D163" s="11"/>
      <c r="E163" s="11"/>
      <c r="F163" s="20"/>
      <c r="G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>
      <c r="A164" s="11"/>
      <c r="B164" s="11"/>
      <c r="C164" s="11"/>
      <c r="D164" s="11"/>
      <c r="E164" s="11"/>
      <c r="F164" s="20"/>
      <c r="G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>
      <c r="A165" s="11"/>
      <c r="B165" s="11"/>
      <c r="C165" s="11"/>
      <c r="D165" s="11"/>
      <c r="E165" s="11"/>
      <c r="F165" s="20"/>
      <c r="G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>
      <c r="A166" s="11"/>
      <c r="B166" s="11"/>
      <c r="C166" s="11"/>
      <c r="D166" s="11"/>
      <c r="E166" s="11"/>
      <c r="F166" s="20"/>
      <c r="G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>
      <c r="A167" s="11"/>
      <c r="B167" s="11"/>
      <c r="C167" s="11"/>
      <c r="D167" s="11"/>
      <c r="E167" s="11"/>
      <c r="F167" s="20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>
      <c r="A168" s="11"/>
      <c r="B168" s="11"/>
      <c r="C168" s="11"/>
      <c r="D168" s="11"/>
      <c r="E168" s="11"/>
      <c r="F168" s="20"/>
      <c r="G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>
      <c r="A169" s="11"/>
      <c r="B169" s="11"/>
      <c r="C169" s="11"/>
      <c r="D169" s="11"/>
      <c r="E169" s="11"/>
      <c r="F169" s="20"/>
      <c r="G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>
      <c r="A170" s="11"/>
      <c r="B170" s="11"/>
      <c r="C170" s="11"/>
      <c r="D170" s="11"/>
      <c r="E170" s="11"/>
      <c r="F170" s="20"/>
      <c r="G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>
      <c r="A171" s="11"/>
      <c r="B171" s="11"/>
      <c r="C171" s="11"/>
      <c r="D171" s="11"/>
      <c r="E171" s="11"/>
      <c r="F171" s="20"/>
      <c r="G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>
      <c r="A172" s="11"/>
      <c r="B172" s="11"/>
      <c r="C172" s="11"/>
      <c r="D172" s="11"/>
      <c r="E172" s="11"/>
      <c r="F172" s="20"/>
      <c r="G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>
      <c r="A173" s="11"/>
      <c r="B173" s="11"/>
      <c r="C173" s="11"/>
      <c r="D173" s="11"/>
      <c r="E173" s="11"/>
      <c r="F173" s="20"/>
      <c r="G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>
      <c r="A174" s="11"/>
      <c r="B174" s="11"/>
      <c r="C174" s="11"/>
      <c r="D174" s="11"/>
      <c r="E174" s="11"/>
      <c r="F174" s="20"/>
      <c r="G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  <mergeCell ref="A53:H53"/>
    <mergeCell ref="A54:H54"/>
    <mergeCell ref="A55:H55"/>
    <mergeCell ref="A56:H56"/>
    <mergeCell ref="A57:H57"/>
  </mergeCells>
  <conditionalFormatting sqref="D7">
    <cfRule type="cellIs" dxfId="399" priority="106" operator="greaterThan">
      <formula>299</formula>
    </cfRule>
    <cfRule type="cellIs" dxfId="398" priority="107" operator="between">
      <formula>200</formula>
      <formula>299</formula>
    </cfRule>
    <cfRule type="cellIs" dxfId="397" priority="108" operator="between">
      <formula>101</formula>
      <formula>199</formula>
    </cfRule>
    <cfRule type="cellIs" dxfId="396" priority="109" operator="between">
      <formula>51</formula>
      <formula>100</formula>
    </cfRule>
    <cfRule type="cellIs" dxfId="395" priority="110" operator="between">
      <formula>1</formula>
      <formula>50</formula>
    </cfRule>
  </conditionalFormatting>
  <conditionalFormatting sqref="D6">
    <cfRule type="cellIs" dxfId="394" priority="101" operator="greaterThan">
      <formula>299</formula>
    </cfRule>
    <cfRule type="cellIs" dxfId="393" priority="102" operator="between">
      <formula>200</formula>
      <formula>299</formula>
    </cfRule>
    <cfRule type="cellIs" dxfId="392" priority="103" operator="between">
      <formula>101</formula>
      <formula>199</formula>
    </cfRule>
    <cfRule type="cellIs" dxfId="391" priority="104" operator="between">
      <formula>51</formula>
      <formula>100</formula>
    </cfRule>
    <cfRule type="cellIs" dxfId="390" priority="105" operator="between">
      <formula>1</formula>
      <formula>50</formula>
    </cfRule>
  </conditionalFormatting>
  <conditionalFormatting sqref="D5">
    <cfRule type="cellIs" dxfId="389" priority="96" operator="greaterThan">
      <formula>299</formula>
    </cfRule>
    <cfRule type="cellIs" dxfId="388" priority="97" operator="between">
      <formula>200</formula>
      <formula>299</formula>
    </cfRule>
    <cfRule type="cellIs" dxfId="387" priority="98" operator="between">
      <formula>101</formula>
      <formula>199</formula>
    </cfRule>
    <cfRule type="cellIs" dxfId="386" priority="99" operator="between">
      <formula>51</formula>
      <formula>100</formula>
    </cfRule>
    <cfRule type="cellIs" dxfId="385" priority="100" operator="between">
      <formula>1</formula>
      <formula>50</formula>
    </cfRule>
  </conditionalFormatting>
  <conditionalFormatting sqref="D36">
    <cfRule type="cellIs" dxfId="384" priority="91" operator="greaterThan">
      <formula>299</formula>
    </cfRule>
    <cfRule type="cellIs" dxfId="383" priority="92" operator="between">
      <formula>200</formula>
      <formula>299</formula>
    </cfRule>
    <cfRule type="cellIs" dxfId="382" priority="93" operator="between">
      <formula>101</formula>
      <formula>199</formula>
    </cfRule>
    <cfRule type="cellIs" dxfId="381" priority="94" operator="between">
      <formula>51</formula>
      <formula>100</formula>
    </cfRule>
    <cfRule type="cellIs" dxfId="380" priority="95" operator="between">
      <formula>1</formula>
      <formula>50</formula>
    </cfRule>
  </conditionalFormatting>
  <conditionalFormatting sqref="D16">
    <cfRule type="cellIs" dxfId="379" priority="86" operator="greaterThan">
      <formula>299</formula>
    </cfRule>
    <cfRule type="cellIs" dxfId="378" priority="87" operator="between">
      <formula>200</formula>
      <formula>299</formula>
    </cfRule>
    <cfRule type="cellIs" dxfId="377" priority="88" operator="between">
      <formula>101</formula>
      <formula>199</formula>
    </cfRule>
    <cfRule type="cellIs" dxfId="376" priority="89" operator="between">
      <formula>51</formula>
      <formula>100</formula>
    </cfRule>
    <cfRule type="cellIs" dxfId="375" priority="90" operator="between">
      <formula>1</formula>
      <formula>50</formula>
    </cfRule>
  </conditionalFormatting>
  <conditionalFormatting sqref="D12">
    <cfRule type="cellIs" dxfId="374" priority="81" operator="greaterThan">
      <formula>299</formula>
    </cfRule>
    <cfRule type="cellIs" dxfId="373" priority="82" operator="between">
      <formula>200</formula>
      <formula>299</formula>
    </cfRule>
    <cfRule type="cellIs" dxfId="372" priority="83" operator="between">
      <formula>101</formula>
      <formula>199</formula>
    </cfRule>
    <cfRule type="cellIs" dxfId="371" priority="84" operator="between">
      <formula>51</formula>
      <formula>100</formula>
    </cfRule>
    <cfRule type="cellIs" dxfId="370" priority="85" operator="between">
      <formula>1</formula>
      <formula>50</formula>
    </cfRule>
  </conditionalFormatting>
  <conditionalFormatting sqref="D9">
    <cfRule type="cellIs" dxfId="369" priority="66" operator="greaterThan">
      <formula>299</formula>
    </cfRule>
    <cfRule type="cellIs" dxfId="368" priority="67" operator="between">
      <formula>200</formula>
      <formula>299</formula>
    </cfRule>
    <cfRule type="cellIs" dxfId="367" priority="68" operator="between">
      <formula>101</formula>
      <formula>199</formula>
    </cfRule>
    <cfRule type="cellIs" dxfId="366" priority="69" operator="between">
      <formula>51</formula>
      <formula>100</formula>
    </cfRule>
    <cfRule type="cellIs" dxfId="365" priority="70" operator="between">
      <formula>1</formula>
      <formula>50</formula>
    </cfRule>
  </conditionalFormatting>
  <conditionalFormatting sqref="D8">
    <cfRule type="cellIs" dxfId="364" priority="61" operator="greaterThan">
      <formula>299</formula>
    </cfRule>
    <cfRule type="cellIs" dxfId="363" priority="62" operator="between">
      <formula>200</formula>
      <formula>299</formula>
    </cfRule>
    <cfRule type="cellIs" dxfId="362" priority="63" operator="between">
      <formula>101</formula>
      <formula>199</formula>
    </cfRule>
    <cfRule type="cellIs" dxfId="361" priority="64" operator="between">
      <formula>51</formula>
      <formula>100</formula>
    </cfRule>
    <cfRule type="cellIs" dxfId="360" priority="65" operator="between">
      <formula>1</formula>
      <formula>50</formula>
    </cfRule>
  </conditionalFormatting>
  <conditionalFormatting sqref="D22">
    <cfRule type="cellIs" dxfId="359" priority="56" operator="greaterThan">
      <formula>299</formula>
    </cfRule>
    <cfRule type="cellIs" dxfId="358" priority="57" operator="between">
      <formula>200</formula>
      <formula>299</formula>
    </cfRule>
    <cfRule type="cellIs" dxfId="357" priority="58" operator="between">
      <formula>101</formula>
      <formula>199</formula>
    </cfRule>
    <cfRule type="cellIs" dxfId="356" priority="59" operator="between">
      <formula>51</formula>
      <formula>100</formula>
    </cfRule>
    <cfRule type="cellIs" dxfId="355" priority="60" operator="between">
      <formula>1</formula>
      <formula>50</formula>
    </cfRule>
  </conditionalFormatting>
  <conditionalFormatting sqref="D23">
    <cfRule type="cellIs" dxfId="354" priority="51" operator="greaterThan">
      <formula>299</formula>
    </cfRule>
    <cfRule type="cellIs" dxfId="353" priority="52" operator="between">
      <formula>200</formula>
      <formula>299</formula>
    </cfRule>
    <cfRule type="cellIs" dxfId="352" priority="53" operator="between">
      <formula>101</formula>
      <formula>199</formula>
    </cfRule>
    <cfRule type="cellIs" dxfId="351" priority="54" operator="between">
      <formula>51</formula>
      <formula>100</formula>
    </cfRule>
    <cfRule type="cellIs" dxfId="350" priority="55" operator="between">
      <formula>1</formula>
      <formula>50</formula>
    </cfRule>
  </conditionalFormatting>
  <conditionalFormatting sqref="D24">
    <cfRule type="cellIs" dxfId="349" priority="46" operator="greaterThan">
      <formula>299</formula>
    </cfRule>
    <cfRule type="cellIs" dxfId="348" priority="47" operator="between">
      <formula>200</formula>
      <formula>299</formula>
    </cfRule>
    <cfRule type="cellIs" dxfId="347" priority="48" operator="between">
      <formula>101</formula>
      <formula>199</formula>
    </cfRule>
    <cfRule type="cellIs" dxfId="346" priority="49" operator="between">
      <formula>51</formula>
      <formula>100</formula>
    </cfRule>
    <cfRule type="cellIs" dxfId="345" priority="50" operator="between">
      <formula>1</formula>
      <formula>50</formula>
    </cfRule>
  </conditionalFormatting>
  <conditionalFormatting sqref="D42">
    <cfRule type="cellIs" dxfId="344" priority="41" operator="greaterThan">
      <formula>299</formula>
    </cfRule>
    <cfRule type="cellIs" dxfId="343" priority="42" operator="between">
      <formula>200</formula>
      <formula>299</formula>
    </cfRule>
    <cfRule type="cellIs" dxfId="342" priority="43" operator="between">
      <formula>101</formula>
      <formula>199</formula>
    </cfRule>
    <cfRule type="cellIs" dxfId="341" priority="44" operator="between">
      <formula>51</formula>
      <formula>100</formula>
    </cfRule>
    <cfRule type="cellIs" dxfId="340" priority="45" operator="between">
      <formula>1</formula>
      <formula>50</formula>
    </cfRule>
  </conditionalFormatting>
  <conditionalFormatting sqref="D43">
    <cfRule type="cellIs" dxfId="339" priority="36" operator="greaterThan">
      <formula>299</formula>
    </cfRule>
    <cfRule type="cellIs" dxfId="338" priority="37" operator="between">
      <formula>200</formula>
      <formula>299</formula>
    </cfRule>
    <cfRule type="cellIs" dxfId="337" priority="38" operator="between">
      <formula>101</formula>
      <formula>199</formula>
    </cfRule>
    <cfRule type="cellIs" dxfId="336" priority="39" operator="between">
      <formula>51</formula>
      <formula>100</formula>
    </cfRule>
    <cfRule type="cellIs" dxfId="335" priority="40" operator="between">
      <formula>1</formula>
      <formula>50</formula>
    </cfRule>
  </conditionalFormatting>
  <conditionalFormatting sqref="D44">
    <cfRule type="cellIs" dxfId="334" priority="31" operator="greaterThan">
      <formula>299</formula>
    </cfRule>
    <cfRule type="cellIs" dxfId="333" priority="32" operator="between">
      <formula>200</formula>
      <formula>299</formula>
    </cfRule>
    <cfRule type="cellIs" dxfId="332" priority="33" operator="between">
      <formula>101</formula>
      <formula>199</formula>
    </cfRule>
    <cfRule type="cellIs" dxfId="331" priority="34" operator="between">
      <formula>51</formula>
      <formula>100</formula>
    </cfRule>
    <cfRule type="cellIs" dxfId="330" priority="35" operator="between">
      <formula>1</formula>
      <formula>50</formula>
    </cfRule>
  </conditionalFormatting>
  <conditionalFormatting sqref="D45">
    <cfRule type="cellIs" dxfId="329" priority="26" operator="greaterThan">
      <formula>299</formula>
    </cfRule>
    <cfRule type="cellIs" dxfId="328" priority="27" operator="between">
      <formula>200</formula>
      <formula>299</formula>
    </cfRule>
    <cfRule type="cellIs" dxfId="327" priority="28" operator="between">
      <formula>101</formula>
      <formula>199</formula>
    </cfRule>
    <cfRule type="cellIs" dxfId="326" priority="29" operator="between">
      <formula>51</formula>
      <formula>100</formula>
    </cfRule>
    <cfRule type="cellIs" dxfId="325" priority="30" operator="between">
      <formula>1</formula>
      <formula>50</formula>
    </cfRule>
  </conditionalFormatting>
  <conditionalFormatting sqref="D10">
    <cfRule type="cellIs" dxfId="324" priority="21" operator="greaterThan">
      <formula>299</formula>
    </cfRule>
    <cfRule type="cellIs" dxfId="323" priority="22" operator="between">
      <formula>200</formula>
      <formula>299</formula>
    </cfRule>
    <cfRule type="cellIs" dxfId="322" priority="23" operator="between">
      <formula>101</formula>
      <formula>199</formula>
    </cfRule>
    <cfRule type="cellIs" dxfId="321" priority="24" operator="between">
      <formula>51</formula>
      <formula>100</formula>
    </cfRule>
    <cfRule type="cellIs" dxfId="320" priority="25" operator="between">
      <formula>1</formula>
      <formula>50</formula>
    </cfRule>
  </conditionalFormatting>
  <conditionalFormatting sqref="D11">
    <cfRule type="cellIs" dxfId="319" priority="16" operator="greaterThan">
      <formula>299</formula>
    </cfRule>
    <cfRule type="cellIs" dxfId="318" priority="17" operator="between">
      <formula>200</formula>
      <formula>299</formula>
    </cfRule>
    <cfRule type="cellIs" dxfId="317" priority="18" operator="between">
      <formula>101</formula>
      <formula>199</formula>
    </cfRule>
    <cfRule type="cellIs" dxfId="316" priority="19" operator="between">
      <formula>51</formula>
      <formula>100</formula>
    </cfRule>
    <cfRule type="cellIs" dxfId="315" priority="20" operator="between">
      <formula>1</formula>
      <formula>50</formula>
    </cfRule>
  </conditionalFormatting>
  <conditionalFormatting sqref="D26">
    <cfRule type="cellIs" dxfId="314" priority="11" operator="greaterThan">
      <formula>299</formula>
    </cfRule>
    <cfRule type="cellIs" dxfId="313" priority="12" operator="between">
      <formula>200</formula>
      <formula>299</formula>
    </cfRule>
    <cfRule type="cellIs" dxfId="312" priority="13" operator="between">
      <formula>101</formula>
      <formula>199</formula>
    </cfRule>
    <cfRule type="cellIs" dxfId="311" priority="14" operator="between">
      <formula>51</formula>
      <formula>100</formula>
    </cfRule>
    <cfRule type="cellIs" dxfId="310" priority="15" operator="between">
      <formula>1</formula>
      <formula>50</formula>
    </cfRule>
  </conditionalFormatting>
  <conditionalFormatting sqref="D28">
    <cfRule type="cellIs" dxfId="309" priority="6" operator="greaterThan">
      <formula>299</formula>
    </cfRule>
    <cfRule type="cellIs" dxfId="308" priority="7" operator="between">
      <formula>200</formula>
      <formula>299</formula>
    </cfRule>
    <cfRule type="cellIs" dxfId="307" priority="8" operator="between">
      <formula>101</formula>
      <formula>199</formula>
    </cfRule>
    <cfRule type="cellIs" dxfId="306" priority="9" operator="between">
      <formula>51</formula>
      <formula>100</formula>
    </cfRule>
    <cfRule type="cellIs" dxfId="305" priority="10" operator="between">
      <formula>1</formula>
      <formula>50</formula>
    </cfRule>
  </conditionalFormatting>
  <conditionalFormatting sqref="D21">
    <cfRule type="cellIs" dxfId="304" priority="1" operator="greaterThan">
      <formula>299</formula>
    </cfRule>
    <cfRule type="cellIs" dxfId="303" priority="2" operator="between">
      <formula>200</formula>
      <formula>299</formula>
    </cfRule>
    <cfRule type="cellIs" dxfId="302" priority="3" operator="between">
      <formula>101</formula>
      <formula>199</formula>
    </cfRule>
    <cfRule type="cellIs" dxfId="301" priority="4" operator="between">
      <formula>51</formula>
      <formula>100</formula>
    </cfRule>
    <cfRule type="cellIs" dxfId="30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1"/>
  </sheetPr>
  <dimension ref="A1:AK174"/>
  <sheetViews>
    <sheetView zoomScale="70" zoomScaleNormal="70" zoomScaleSheetLayoutView="70" workbookViewId="0">
      <selection activeCell="G8" sqref="G8"/>
    </sheetView>
  </sheetViews>
  <sheetFormatPr defaultRowHeight="12.75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" customWidth="1"/>
    <col min="10" max="16384" width="9.140625" style="1"/>
  </cols>
  <sheetData>
    <row r="1" spans="1:37" ht="96.75" customHeight="1"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>
      <c r="A2" s="2"/>
      <c r="B2" s="41"/>
      <c r="C2" s="41"/>
      <c r="D2" s="41"/>
      <c r="E2" s="41"/>
      <c r="F2" s="41"/>
      <c r="G2" s="41"/>
      <c r="H2" s="4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>
      <c r="A3" s="43" t="s">
        <v>0</v>
      </c>
      <c r="B3" s="44"/>
      <c r="C3" s="44"/>
      <c r="D3" s="44"/>
      <c r="E3" s="44"/>
      <c r="F3" s="44"/>
      <c r="G3" s="44"/>
      <c r="H3" s="45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3" t="s">
        <v>7</v>
      </c>
      <c r="H4" s="3" t="s">
        <v>8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>
      <c r="A5" s="4" t="s">
        <v>9</v>
      </c>
      <c r="B5" s="5" t="s">
        <v>10</v>
      </c>
      <c r="C5" s="4">
        <v>45</v>
      </c>
      <c r="D5" s="6">
        <f t="shared" ref="D5" si="0">C5</f>
        <v>45</v>
      </c>
      <c r="E5" s="4" t="str">
        <f>IF(C5&lt;=50,"Boa",IF(C5&lt;=100,"Regular",IF(C5&lt;=199,"Inadequada", IF(C5&lt;=299, "Má", "Péssima" ))))</f>
        <v>Boa</v>
      </c>
      <c r="F5" s="17" t="s">
        <v>11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>
      <c r="A6" s="5" t="s">
        <v>12</v>
      </c>
      <c r="B6" s="5" t="s">
        <v>10</v>
      </c>
      <c r="C6" s="4">
        <v>53</v>
      </c>
      <c r="D6" s="6">
        <f t="shared" ref="D6:D7" si="1">C6</f>
        <v>53</v>
      </c>
      <c r="E6" s="4" t="str">
        <f>IF(C6&lt;=50,"Boa",IF(C6&lt;=100,"Regular",IF(C6&lt;=199,"Inadequada", IF(C6&lt;=299, "Má", "Péssima" ))))</f>
        <v>Regular</v>
      </c>
      <c r="F6" s="17" t="s">
        <v>11</v>
      </c>
      <c r="G6" s="10" t="str">
        <f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Pessoas de grupos sensíveis (crianças, idosos e pessoas com doenças respiratórias e cardíacas), podem apresentar sintomas como tosse seca e cansaço. A população, em geral, não é afetada.</v>
      </c>
      <c r="H6" s="4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>
      <c r="A7" s="22" t="s">
        <v>13</v>
      </c>
      <c r="B7" s="22" t="s">
        <v>14</v>
      </c>
      <c r="C7" s="4">
        <v>62</v>
      </c>
      <c r="D7" s="6">
        <f t="shared" si="1"/>
        <v>62</v>
      </c>
      <c r="E7" s="4" t="str">
        <f>IF(C7&lt;=50,"Boa",IF(C7&lt;=100,"Regular",IF(C7&lt;=199,"Inadequada", IF(C7&lt;=299, "Má", "Péssima" ))))</f>
        <v>Regular</v>
      </c>
      <c r="F7" s="17" t="s">
        <v>11</v>
      </c>
      <c r="G7" s="10" t="str">
        <f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Pessoas de grupos sensíveis (crianças, idosos e pessoas com doenças respiratórias e cardíacas), podem apresentar sintomas como tosse seca e cansaço. A população, em geral, não é afetada.</v>
      </c>
      <c r="H7" s="4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>
      <c r="A8" s="23" t="s">
        <v>16</v>
      </c>
      <c r="B8" s="22" t="s">
        <v>14</v>
      </c>
      <c r="C8" s="4"/>
      <c r="D8" s="4" t="s">
        <v>59</v>
      </c>
      <c r="E8" s="4"/>
      <c r="F8" s="17"/>
      <c r="G8" s="10"/>
      <c r="H8" s="4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>
      <c r="A10" s="5" t="s">
        <v>18</v>
      </c>
      <c r="B10" s="4" t="s">
        <v>19</v>
      </c>
      <c r="C10" s="4">
        <v>66</v>
      </c>
      <c r="D10" s="6">
        <f t="shared" ref="D10" si="2">C10</f>
        <v>66</v>
      </c>
      <c r="E10" s="4" t="str">
        <f>IF(C10&lt;=50,"Boa",IF(C10&lt;=100,"Regular",IF(C10&lt;=199,"Inadequada", IF(C10&lt;=299, "Má", "Péssima" ))))</f>
        <v>Regular</v>
      </c>
      <c r="F10" s="17" t="s">
        <v>11</v>
      </c>
      <c r="G10" s="10" t="str">
        <f>IF(C10&lt;=50,"Praticamente não há riscos à saúde.",IF(C10&lt;=100,"Pessoas de grupos sensíveis (crianças, idosos e pessoas com doenças respiratórias e cardíacas), podem apresentar sintomas como tosse seca e cansaço. A população, em geral, não é afetada.",IF(C10&lt;=199,"Toda a população pode apresentar sintomas como tosse seca, cansaço, ardor nos olhos, nariz e garganta. Pessoas de olhos sensíveis ( crianças, idosos e pessoas com doenças respiratórias e cardíacas), podem apresentar efeitos mais sérios na saúde.", IF(C10&lt;=299, "Má", "Péssima" ))))</f>
        <v>Pessoas de grupos sensíveis (crianças, idosos e pessoas com doenças respiratórias e cardíacas), podem apresentar sintomas como tosse seca e cansaço. A população, em geral, não é afetada.</v>
      </c>
      <c r="H10" s="4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>
      <c r="A11" s="4" t="s">
        <v>20</v>
      </c>
      <c r="B11" s="4" t="s">
        <v>21</v>
      </c>
      <c r="C11" s="4">
        <v>52</v>
      </c>
      <c r="D11" s="6">
        <f t="shared" ref="D11" si="3">C11</f>
        <v>52</v>
      </c>
      <c r="E11" s="4" t="str">
        <f>IF(C11&lt;=50,"Boa",IF(C11&lt;=100,"Regular",IF(C11&lt;=199,"Inadequada", IF(C11&lt;=299, "Má", "Péssima" ))))</f>
        <v>Regular</v>
      </c>
      <c r="F11" s="17" t="s">
        <v>11</v>
      </c>
      <c r="G11" s="10" t="str">
        <f>IF(C11&lt;=50,"Praticamente não há riscos à saúde.",IF(C11&lt;=100,"Pessoas de grupos sensíveis (crianças, idosos e pessoas com doenças respiratórias e cardíacas), podem apresentar sintomas como tosse seca e cansaço. A população, em geral, não é afetada.",IF(C11&lt;=199,"Toda a população pode apresentar sintomas como tosse seca, cansaço, ardor nos olhos, nariz e garganta. Pessoas de olhos sensíveis ( crianças, idosos e pessoas com doenças respiratórias e cardíacas), podem apresentar efeitos mais sérios na saúde.", IF(C11&lt;=299, "Má", "Péssima" ))))</f>
        <v>Pessoas de grupos sensíveis (crianças, idosos e pessoas com doenças respiratórias e cardíacas), podem apresentar sintomas como tosse seca e cansaço. A população, em geral, não é afetada.</v>
      </c>
      <c r="H11" s="4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>
      <c r="A12" s="4" t="s">
        <v>22</v>
      </c>
      <c r="B12" s="4" t="s">
        <v>21</v>
      </c>
      <c r="C12" s="4">
        <v>39</v>
      </c>
      <c r="D12" s="6">
        <f t="shared" ref="D12" si="4">C12</f>
        <v>39</v>
      </c>
      <c r="E12" s="4" t="str">
        <f>IF(C12&lt;=50,"Boa",IF(C12&lt;=100,"Regular",IF(C12&lt;=199,"Inadequada", IF(C12&lt;=299, "Má", "Péssima" ))))</f>
        <v>Boa</v>
      </c>
      <c r="F12" s="17" t="s">
        <v>11</v>
      </c>
      <c r="G12" s="10" t="str">
        <f>IF(C12&lt;=50,"Praticamente não há riscos à saúde.",IF(C12&lt;=100,"Pessoas de grupos sensíveis (crianças, idosos e pessoas com doenças respiratórias e cardíacas), podem apresentar sintomas como tosse seca e cansaço. A população, em geral, não é afetada.",IF(C12&lt;=199,"Toda a população pode apresentar sintomas como tosse seca, cansaço, ardor nos olhos, nariz e garganta. Pessoas de olhos sensíveis ( crianças, idosos e pessoas com doenças respiratórias e cardíacas), podem apresentar efeitos mais sérios na saúde.", IF(C12&lt;=299, "Má", "Péssima" ))))</f>
        <v>Praticamente não há riscos à saúde.</v>
      </c>
      <c r="H12" s="4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>
      <c r="A13" s="4" t="s">
        <v>23</v>
      </c>
      <c r="B13" s="5" t="s">
        <v>24</v>
      </c>
      <c r="C13" s="4">
        <v>55</v>
      </c>
      <c r="D13" s="6">
        <f t="shared" ref="D13" si="5">C13</f>
        <v>55</v>
      </c>
      <c r="E13" s="4" t="str">
        <f>IF(C13&lt;=50,"Boa",IF(C13&lt;=100,"Regular",IF(C13&lt;=199,"Inadequada", IF(C13&lt;=299, "Má", "Péssima" ))))</f>
        <v>Regular</v>
      </c>
      <c r="F13" s="17" t="s">
        <v>15</v>
      </c>
      <c r="G13" s="10" t="str">
        <f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Pessoas de grupos sensíveis (crianças, idosos e pessoas com doenças respiratórias e cardíacas), podem apresentar sintomas como tosse seca e cansaço. A população, em geral, não é afetada.</v>
      </c>
      <c r="H13" s="4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>
      <c r="A16" s="4" t="s">
        <v>27</v>
      </c>
      <c r="B16" s="5" t="s">
        <v>24</v>
      </c>
      <c r="C16" s="4">
        <v>17</v>
      </c>
      <c r="D16" s="6">
        <f t="shared" ref="D16" si="6">C16</f>
        <v>17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>
      <c r="A17" s="46"/>
      <c r="B17" s="47"/>
      <c r="C17" s="47"/>
      <c r="D17" s="47"/>
      <c r="E17" s="47"/>
      <c r="F17" s="47"/>
      <c r="G17" s="47"/>
      <c r="H17" s="48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>
      <c r="A18" s="49"/>
      <c r="B18" s="50"/>
      <c r="C18" s="50"/>
      <c r="D18" s="50"/>
      <c r="E18" s="50"/>
      <c r="F18" s="50"/>
      <c r="G18" s="50"/>
      <c r="H18" s="51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>
      <c r="A19" s="35" t="s">
        <v>28</v>
      </c>
      <c r="B19" s="36"/>
      <c r="C19" s="36"/>
      <c r="D19" s="36"/>
      <c r="E19" s="36"/>
      <c r="F19" s="36"/>
      <c r="G19" s="36"/>
      <c r="H19" s="37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3" t="s">
        <v>7</v>
      </c>
      <c r="H20" s="3" t="s">
        <v>8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>
      <c r="A22" s="4" t="s">
        <v>31</v>
      </c>
      <c r="B22" s="4" t="s">
        <v>32</v>
      </c>
      <c r="C22" s="4">
        <v>41</v>
      </c>
      <c r="D22" s="6">
        <f t="shared" ref="D22" si="7">C22</f>
        <v>41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>
      <c r="A23" s="22" t="s">
        <v>33</v>
      </c>
      <c r="B23" s="22" t="s">
        <v>32</v>
      </c>
      <c r="C23" s="4">
        <v>44</v>
      </c>
      <c r="D23" s="6">
        <f t="shared" ref="D23" si="8">C23</f>
        <v>44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>
      <c r="A24" s="23" t="s">
        <v>34</v>
      </c>
      <c r="B24" s="22" t="s">
        <v>32</v>
      </c>
      <c r="C24" s="4">
        <v>27</v>
      </c>
      <c r="D24" s="6">
        <f t="shared" ref="D24" si="9">C24</f>
        <v>27</v>
      </c>
      <c r="E24" s="4" t="str">
        <f>IF(C24&lt;=50,"Boa",IF(C24&lt;=100,"Regular",IF(C24&lt;=199,"Inadequada", IF(C24&lt;=299, "Má", "Péssima" ))))</f>
        <v>Boa</v>
      </c>
      <c r="F24" s="17" t="s">
        <v>15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>
      <c r="A29" s="29"/>
      <c r="B29" s="30"/>
      <c r="C29" s="30"/>
      <c r="D29" s="30"/>
      <c r="E29" s="30"/>
      <c r="F29" s="30"/>
      <c r="G29" s="30"/>
      <c r="H29" s="3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>
      <c r="A30" s="32"/>
      <c r="B30" s="33"/>
      <c r="C30" s="33"/>
      <c r="D30" s="33"/>
      <c r="E30" s="33"/>
      <c r="F30" s="33"/>
      <c r="G30" s="33"/>
      <c r="H30" s="34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>
      <c r="A31" s="35" t="s">
        <v>40</v>
      </c>
      <c r="B31" s="36"/>
      <c r="C31" s="36"/>
      <c r="D31" s="36"/>
      <c r="E31" s="36"/>
      <c r="F31" s="36"/>
      <c r="G31" s="36"/>
      <c r="H31" s="37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3" t="s">
        <v>7</v>
      </c>
      <c r="H32" s="3" t="s">
        <v>8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>
      <c r="A33" s="4" t="s">
        <v>41</v>
      </c>
      <c r="B33" s="4" t="s">
        <v>42</v>
      </c>
      <c r="C33" s="4"/>
      <c r="D33" s="4" t="s">
        <v>59</v>
      </c>
      <c r="E33" s="4"/>
      <c r="F33" s="17"/>
      <c r="G33" s="10"/>
      <c r="H33" s="4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>
      <c r="A34" s="4" t="s">
        <v>43</v>
      </c>
      <c r="B34" s="4" t="s">
        <v>42</v>
      </c>
      <c r="C34" s="4"/>
      <c r="D34" s="4" t="s">
        <v>59</v>
      </c>
      <c r="E34" s="4"/>
      <c r="F34" s="17"/>
      <c r="G34" s="10"/>
      <c r="H34" s="4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>
      <c r="A35" s="4" t="s">
        <v>44</v>
      </c>
      <c r="B35" s="4" t="s">
        <v>42</v>
      </c>
      <c r="C35" s="4"/>
      <c r="D35" s="4" t="s">
        <v>59</v>
      </c>
      <c r="E35" s="4"/>
      <c r="F35" s="17"/>
      <c r="G35" s="10"/>
      <c r="H35" s="4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>
      <c r="A36" s="4" t="s">
        <v>45</v>
      </c>
      <c r="B36" s="4" t="s">
        <v>42</v>
      </c>
      <c r="C36" s="4">
        <v>26</v>
      </c>
      <c r="D36" s="6">
        <f t="shared" ref="D36" si="10">C36</f>
        <v>26</v>
      </c>
      <c r="E36" s="4" t="str">
        <f>IF(C36&lt;=50,"Boa",IF(C36&lt;=100,"Regular",IF(C36&lt;=199,"Inadequada", IF(C36&lt;=299, "Má", "Péssima" ))))</f>
        <v>Boa</v>
      </c>
      <c r="F36" s="17" t="s">
        <v>60</v>
      </c>
      <c r="G36" s="10" t="str">
        <f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>
      <c r="A37" s="29"/>
      <c r="B37" s="30"/>
      <c r="C37" s="30"/>
      <c r="D37" s="30"/>
      <c r="E37" s="30"/>
      <c r="F37" s="30"/>
      <c r="G37" s="30"/>
      <c r="H37" s="3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>
      <c r="A38" s="32"/>
      <c r="B38" s="33"/>
      <c r="C38" s="33"/>
      <c r="D38" s="33"/>
      <c r="E38" s="33"/>
      <c r="F38" s="33"/>
      <c r="G38" s="33"/>
      <c r="H38" s="34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>
      <c r="A39" s="35" t="s">
        <v>46</v>
      </c>
      <c r="B39" s="36"/>
      <c r="C39" s="36"/>
      <c r="D39" s="36"/>
      <c r="E39" s="36"/>
      <c r="F39" s="36"/>
      <c r="G39" s="36"/>
      <c r="H39" s="37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3" t="s">
        <v>7</v>
      </c>
      <c r="H40" s="3" t="s">
        <v>8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>
      <c r="A41" s="5" t="s">
        <v>47</v>
      </c>
      <c r="B41" s="5" t="s">
        <v>48</v>
      </c>
      <c r="C41" s="4"/>
      <c r="D41" s="4" t="s">
        <v>59</v>
      </c>
      <c r="E41" s="4"/>
      <c r="F41" s="17"/>
      <c r="G41" s="10"/>
      <c r="H41" s="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>
      <c r="A42" s="22" t="s">
        <v>49</v>
      </c>
      <c r="B42" s="23" t="s">
        <v>48</v>
      </c>
      <c r="C42" s="4">
        <v>19</v>
      </c>
      <c r="D42" s="6">
        <f>C42</f>
        <v>19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>
      <c r="A43" s="5" t="s">
        <v>50</v>
      </c>
      <c r="B43" s="5" t="s">
        <v>48</v>
      </c>
      <c r="C43" s="4">
        <v>27</v>
      </c>
      <c r="D43" s="6">
        <f t="shared" ref="D43" si="11">C43</f>
        <v>27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>
      <c r="A44" s="5" t="s">
        <v>51</v>
      </c>
      <c r="B44" s="5" t="s">
        <v>48</v>
      </c>
      <c r="C44" s="4">
        <v>30</v>
      </c>
      <c r="D44" s="6">
        <f>C44</f>
        <v>30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>
      <c r="A45" s="23" t="s">
        <v>52</v>
      </c>
      <c r="B45" s="23" t="s">
        <v>48</v>
      </c>
      <c r="C45" s="4">
        <v>29</v>
      </c>
      <c r="D45" s="6">
        <f>C45</f>
        <v>29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>
      <c r="A46" s="38"/>
      <c r="B46" s="38"/>
      <c r="C46" s="38"/>
      <c r="D46" s="38"/>
      <c r="E46" s="38"/>
      <c r="F46" s="38"/>
      <c r="G46" s="38"/>
      <c r="H46" s="38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>
      <c r="A47" s="39" t="s">
        <v>53</v>
      </c>
      <c r="B47" s="39"/>
      <c r="C47" s="39"/>
      <c r="D47" s="39"/>
      <c r="E47" s="39"/>
      <c r="F47" s="39"/>
      <c r="G47" s="39"/>
      <c r="H47" s="39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>
      <c r="A48" s="39"/>
      <c r="B48" s="39"/>
      <c r="C48" s="39"/>
      <c r="D48" s="39"/>
      <c r="E48" s="39"/>
      <c r="F48" s="39"/>
      <c r="G48" s="39"/>
      <c r="H48" s="39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>
      <c r="A49" s="40"/>
      <c r="B49" s="40"/>
      <c r="C49" s="40"/>
      <c r="D49" s="40"/>
      <c r="E49" s="40"/>
      <c r="F49" s="40"/>
      <c r="G49" s="40"/>
      <c r="H49" s="40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>
      <c r="A50" s="40"/>
      <c r="B50" s="40"/>
      <c r="C50" s="40"/>
      <c r="D50" s="40"/>
      <c r="E50" s="40"/>
      <c r="F50" s="40"/>
      <c r="G50" s="40"/>
      <c r="H50" s="40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>
      <c r="A51" s="40"/>
      <c r="B51" s="40"/>
      <c r="C51" s="40"/>
      <c r="D51" s="40"/>
      <c r="E51" s="40"/>
      <c r="F51" s="40"/>
      <c r="G51" s="40"/>
      <c r="H51" s="40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>
      <c r="A52" s="26" t="s">
        <v>54</v>
      </c>
      <c r="B52" s="26"/>
      <c r="C52" s="26"/>
      <c r="D52" s="26"/>
      <c r="E52" s="26"/>
      <c r="F52" s="26"/>
      <c r="G52" s="26"/>
      <c r="H52" s="26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>
      <c r="A53" s="26" t="s">
        <v>55</v>
      </c>
      <c r="B53" s="26"/>
      <c r="C53" s="26"/>
      <c r="D53" s="26"/>
      <c r="E53" s="26"/>
      <c r="F53" s="26"/>
      <c r="G53" s="26"/>
      <c r="H53" s="26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>
      <c r="A54" s="26"/>
      <c r="B54" s="26"/>
      <c r="C54" s="26"/>
      <c r="D54" s="26"/>
      <c r="E54" s="26"/>
      <c r="F54" s="26"/>
      <c r="G54" s="26"/>
      <c r="H54" s="26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>
      <c r="A55" s="26" t="s">
        <v>56</v>
      </c>
      <c r="B55" s="26"/>
      <c r="C55" s="26"/>
      <c r="D55" s="26"/>
      <c r="E55" s="26"/>
      <c r="F55" s="26"/>
      <c r="G55" s="26"/>
      <c r="H55" s="26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>
      <c r="A56" s="27" t="s">
        <v>57</v>
      </c>
      <c r="B56" s="27"/>
      <c r="C56" s="27"/>
      <c r="D56" s="27"/>
      <c r="E56" s="27"/>
      <c r="F56" s="27"/>
      <c r="G56" s="27"/>
      <c r="H56" s="27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>
      <c r="A57" s="28" t="s">
        <v>58</v>
      </c>
      <c r="B57" s="28"/>
      <c r="C57" s="28"/>
      <c r="D57" s="28"/>
      <c r="E57" s="28"/>
      <c r="F57" s="28"/>
      <c r="G57" s="28"/>
      <c r="H57" s="28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>
      <c r="A58" s="11"/>
      <c r="B58" s="11"/>
      <c r="C58" s="11"/>
      <c r="D58" s="11"/>
      <c r="E58" s="11"/>
      <c r="F58" s="20"/>
      <c r="G58" s="13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>
      <c r="A59" s="11"/>
      <c r="B59" s="11"/>
      <c r="C59" s="11"/>
      <c r="D59" s="11"/>
      <c r="E59" s="11"/>
      <c r="F59" s="20"/>
      <c r="G59" s="13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>
      <c r="A60" s="11"/>
      <c r="B60" s="11"/>
      <c r="C60" s="11"/>
      <c r="D60" s="11"/>
      <c r="E60" s="11"/>
      <c r="F60" s="20"/>
      <c r="G60" s="13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>
      <c r="A61" s="11"/>
      <c r="B61" s="11"/>
      <c r="C61" s="11"/>
      <c r="D61" s="11"/>
      <c r="E61" s="11"/>
      <c r="F61" s="20"/>
      <c r="G61" s="13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>
      <c r="A62" s="11"/>
      <c r="B62" s="11"/>
      <c r="C62" s="11"/>
      <c r="D62" s="11"/>
      <c r="E62" s="11"/>
      <c r="F62" s="20"/>
      <c r="G62" s="13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>
      <c r="A63" s="11"/>
      <c r="B63" s="11"/>
      <c r="C63" s="11"/>
      <c r="D63" s="11"/>
      <c r="E63" s="11"/>
      <c r="F63" s="20"/>
      <c r="G63" s="13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>
      <c r="A64" s="11"/>
      <c r="B64" s="11"/>
      <c r="C64" s="11"/>
      <c r="D64" s="11"/>
      <c r="E64" s="11"/>
      <c r="F64" s="20"/>
      <c r="G64" s="13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>
      <c r="A65" s="11"/>
      <c r="B65" s="11"/>
      <c r="C65" s="11"/>
      <c r="D65" s="11"/>
      <c r="E65" s="11"/>
      <c r="F65" s="20"/>
      <c r="G65" s="13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>
      <c r="A66" s="11"/>
      <c r="B66" s="11"/>
      <c r="C66" s="11"/>
      <c r="D66" s="11"/>
      <c r="E66" s="11"/>
      <c r="F66" s="20"/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>
      <c r="A67" s="11"/>
      <c r="B67" s="11"/>
      <c r="C67" s="11"/>
      <c r="D67" s="11"/>
      <c r="E67" s="11"/>
      <c r="F67" s="20"/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>
      <c r="A68" s="14"/>
      <c r="B68" s="14"/>
      <c r="C68" s="14"/>
      <c r="D68" s="14"/>
      <c r="E68" s="14"/>
      <c r="F68" s="21"/>
      <c r="G68" s="15"/>
      <c r="H68" s="14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>
      <c r="A69" s="14"/>
      <c r="B69" s="14"/>
      <c r="C69" s="14"/>
      <c r="D69" s="14"/>
      <c r="E69" s="14"/>
      <c r="F69" s="21"/>
      <c r="G69" s="15"/>
      <c r="H69" s="14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>
      <c r="A70" s="11"/>
      <c r="B70" s="11"/>
      <c r="C70" s="11"/>
      <c r="D70" s="11"/>
      <c r="E70" s="11"/>
      <c r="F70" s="20"/>
      <c r="G70" s="13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>
      <c r="A71" s="11"/>
      <c r="B71" s="11"/>
      <c r="C71" s="11"/>
      <c r="D71" s="11"/>
      <c r="E71" s="11"/>
      <c r="F71" s="20"/>
      <c r="G71" s="13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>
      <c r="A72" s="11"/>
      <c r="B72" s="11"/>
      <c r="C72" s="11"/>
      <c r="D72" s="11"/>
      <c r="E72" s="11"/>
      <c r="F72" s="20"/>
      <c r="G72" s="13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>
      <c r="A73" s="11"/>
      <c r="B73" s="11"/>
      <c r="C73" s="11"/>
      <c r="D73" s="11"/>
      <c r="E73" s="11"/>
      <c r="F73" s="20"/>
      <c r="G73" s="13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>
      <c r="A74" s="11"/>
      <c r="B74" s="11"/>
      <c r="C74" s="11"/>
      <c r="D74" s="11"/>
      <c r="E74" s="11"/>
      <c r="F74" s="20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>
      <c r="A75" s="11"/>
      <c r="B75" s="11"/>
      <c r="C75" s="11"/>
      <c r="D75" s="11"/>
      <c r="E75" s="11"/>
      <c r="F75" s="20"/>
      <c r="G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>
      <c r="A76" s="11"/>
      <c r="B76" s="11"/>
      <c r="C76" s="11"/>
      <c r="D76" s="11"/>
      <c r="E76" s="11"/>
      <c r="F76" s="20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>
      <c r="A77" s="11"/>
      <c r="B77" s="11"/>
      <c r="C77" s="11"/>
      <c r="D77" s="11"/>
      <c r="E77" s="11"/>
      <c r="F77" s="20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>
      <c r="A78" s="11"/>
      <c r="B78" s="11"/>
      <c r="C78" s="11"/>
      <c r="D78" s="11"/>
      <c r="E78" s="11"/>
      <c r="F78" s="20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>
      <c r="A79" s="11"/>
      <c r="B79" s="11"/>
      <c r="C79" s="11"/>
      <c r="D79" s="11"/>
      <c r="E79" s="11"/>
      <c r="F79" s="20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>
      <c r="A80" s="11"/>
      <c r="B80" s="11"/>
      <c r="C80" s="11"/>
      <c r="D80" s="11"/>
      <c r="E80" s="11"/>
      <c r="F80" s="20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>
      <c r="A81" s="11"/>
      <c r="B81" s="11"/>
      <c r="C81" s="11"/>
      <c r="D81" s="11"/>
      <c r="E81" s="11"/>
      <c r="F81" s="20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>
      <c r="A82" s="11"/>
      <c r="B82" s="11"/>
      <c r="C82" s="11"/>
      <c r="D82" s="11"/>
      <c r="E82" s="11"/>
      <c r="F82" s="20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>
      <c r="A83" s="11"/>
      <c r="B83" s="11"/>
      <c r="C83" s="11"/>
      <c r="D83" s="11"/>
      <c r="E83" s="11"/>
      <c r="F83" s="20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>
      <c r="A84" s="11"/>
      <c r="B84" s="11"/>
      <c r="C84" s="11"/>
      <c r="D84" s="11"/>
      <c r="E84" s="11"/>
      <c r="F84" s="20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>
      <c r="A85" s="11"/>
      <c r="B85" s="11"/>
      <c r="C85" s="11"/>
      <c r="D85" s="11"/>
      <c r="E85" s="11"/>
      <c r="F85" s="20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>
      <c r="A86" s="11"/>
      <c r="B86" s="11"/>
      <c r="C86" s="11"/>
      <c r="D86" s="11"/>
      <c r="E86" s="11"/>
      <c r="F86" s="20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>
      <c r="A87" s="11"/>
      <c r="B87" s="11"/>
      <c r="C87" s="11"/>
      <c r="D87" s="11"/>
      <c r="E87" s="11"/>
      <c r="F87" s="20"/>
      <c r="G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>
      <c r="A88" s="11"/>
      <c r="B88" s="11"/>
      <c r="C88" s="11"/>
      <c r="D88" s="11"/>
      <c r="E88" s="11"/>
      <c r="F88" s="20"/>
      <c r="G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>
      <c r="A89" s="11"/>
      <c r="B89" s="11"/>
      <c r="C89" s="11"/>
      <c r="D89" s="11"/>
      <c r="E89" s="11"/>
      <c r="F89" s="20"/>
      <c r="G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>
      <c r="A90" s="11"/>
      <c r="B90" s="11"/>
      <c r="C90" s="11"/>
      <c r="D90" s="11"/>
      <c r="E90" s="11"/>
      <c r="F90" s="20"/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>
      <c r="A91" s="11"/>
      <c r="B91" s="11"/>
      <c r="C91" s="11"/>
      <c r="D91" s="11"/>
      <c r="E91" s="11"/>
      <c r="F91" s="20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>
      <c r="A92" s="11"/>
      <c r="B92" s="11"/>
      <c r="C92" s="11"/>
      <c r="D92" s="11"/>
      <c r="E92" s="11"/>
      <c r="F92" s="20"/>
      <c r="G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>
      <c r="A93" s="11"/>
      <c r="B93" s="11"/>
      <c r="C93" s="11"/>
      <c r="D93" s="11"/>
      <c r="E93" s="11"/>
      <c r="F93" s="20"/>
      <c r="G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>
      <c r="A94" s="11"/>
      <c r="B94" s="11"/>
      <c r="C94" s="11"/>
      <c r="D94" s="11"/>
      <c r="E94" s="11"/>
      <c r="F94" s="20"/>
      <c r="G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>
      <c r="A95" s="11"/>
      <c r="B95" s="11"/>
      <c r="C95" s="11"/>
      <c r="D95" s="11"/>
      <c r="E95" s="11"/>
      <c r="F95" s="20"/>
      <c r="G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>
      <c r="A96" s="11"/>
      <c r="B96" s="11"/>
      <c r="C96" s="11"/>
      <c r="D96" s="11"/>
      <c r="E96" s="11"/>
      <c r="F96" s="20"/>
      <c r="G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>
      <c r="A97" s="11"/>
      <c r="B97" s="11"/>
      <c r="C97" s="11"/>
      <c r="D97" s="11"/>
      <c r="E97" s="11"/>
      <c r="F97" s="20"/>
      <c r="G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>
      <c r="A98" s="11"/>
      <c r="B98" s="11"/>
      <c r="C98" s="11"/>
      <c r="D98" s="11"/>
      <c r="E98" s="11"/>
      <c r="F98" s="20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>
      <c r="A99" s="11"/>
      <c r="B99" s="11"/>
      <c r="C99" s="11"/>
      <c r="D99" s="11"/>
      <c r="E99" s="11"/>
      <c r="F99" s="20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>
      <c r="A100" s="11"/>
      <c r="B100" s="11"/>
      <c r="C100" s="11"/>
      <c r="D100" s="11"/>
      <c r="E100" s="11"/>
      <c r="F100" s="20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>
      <c r="A101" s="11"/>
      <c r="B101" s="11"/>
      <c r="C101" s="11"/>
      <c r="D101" s="11"/>
      <c r="E101" s="11"/>
      <c r="F101" s="20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>
      <c r="A102" s="11"/>
      <c r="B102" s="11"/>
      <c r="C102" s="11"/>
      <c r="D102" s="11"/>
      <c r="E102" s="11"/>
      <c r="F102" s="20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>
      <c r="A103" s="11"/>
      <c r="B103" s="11"/>
      <c r="C103" s="11"/>
      <c r="D103" s="11"/>
      <c r="E103" s="11"/>
      <c r="F103" s="20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>
      <c r="A104" s="11"/>
      <c r="B104" s="11"/>
      <c r="C104" s="11"/>
      <c r="D104" s="11"/>
      <c r="E104" s="11"/>
      <c r="F104" s="20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>
      <c r="A105" s="11"/>
      <c r="B105" s="11"/>
      <c r="C105" s="11"/>
      <c r="D105" s="11"/>
      <c r="E105" s="11"/>
      <c r="F105" s="20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>
      <c r="A106" s="11"/>
      <c r="B106" s="11"/>
      <c r="C106" s="11"/>
      <c r="D106" s="11"/>
      <c r="E106" s="11"/>
      <c r="F106" s="20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>
      <c r="A107" s="11"/>
      <c r="B107" s="11"/>
      <c r="C107" s="11"/>
      <c r="D107" s="11"/>
      <c r="E107" s="11"/>
      <c r="F107" s="20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>
      <c r="A108" s="11"/>
      <c r="B108" s="11"/>
      <c r="C108" s="11"/>
      <c r="D108" s="11"/>
      <c r="E108" s="11"/>
      <c r="F108" s="20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>
      <c r="A109" s="11"/>
      <c r="B109" s="11"/>
      <c r="C109" s="11"/>
      <c r="D109" s="11"/>
      <c r="E109" s="11"/>
      <c r="F109" s="20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>
      <c r="A110" s="11"/>
      <c r="B110" s="11"/>
      <c r="C110" s="11"/>
      <c r="D110" s="11"/>
      <c r="E110" s="11"/>
      <c r="F110" s="20"/>
      <c r="G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>
      <c r="A111" s="11"/>
      <c r="B111" s="11"/>
      <c r="C111" s="11"/>
      <c r="D111" s="11"/>
      <c r="E111" s="11"/>
      <c r="F111" s="20"/>
      <c r="G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>
      <c r="A112" s="11"/>
      <c r="B112" s="11"/>
      <c r="C112" s="11"/>
      <c r="D112" s="11"/>
      <c r="E112" s="11"/>
      <c r="F112" s="20"/>
      <c r="G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>
      <c r="A113" s="11"/>
      <c r="B113" s="11"/>
      <c r="C113" s="11"/>
      <c r="D113" s="11"/>
      <c r="E113" s="11"/>
      <c r="F113" s="20"/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>
      <c r="A114" s="11"/>
      <c r="B114" s="11"/>
      <c r="C114" s="11"/>
      <c r="D114" s="11"/>
      <c r="E114" s="11"/>
      <c r="F114" s="20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>
      <c r="A115" s="11"/>
      <c r="B115" s="11"/>
      <c r="C115" s="11"/>
      <c r="D115" s="11"/>
      <c r="E115" s="11"/>
      <c r="F115" s="20"/>
      <c r="G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>
      <c r="A116" s="11"/>
      <c r="B116" s="11"/>
      <c r="C116" s="11"/>
      <c r="D116" s="11"/>
      <c r="E116" s="11"/>
      <c r="F116" s="20"/>
      <c r="G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>
      <c r="A117" s="11"/>
      <c r="B117" s="11"/>
      <c r="C117" s="11"/>
      <c r="D117" s="11"/>
      <c r="E117" s="11"/>
      <c r="F117" s="20"/>
      <c r="G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>
      <c r="A118" s="11"/>
      <c r="B118" s="11"/>
      <c r="C118" s="11"/>
      <c r="D118" s="11"/>
      <c r="E118" s="11"/>
      <c r="F118" s="20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>
      <c r="A119" s="11"/>
      <c r="B119" s="11"/>
      <c r="C119" s="11"/>
      <c r="D119" s="11"/>
      <c r="E119" s="11"/>
      <c r="F119" s="20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>
      <c r="A120" s="11"/>
      <c r="B120" s="11"/>
      <c r="C120" s="11"/>
      <c r="D120" s="11"/>
      <c r="E120" s="11"/>
      <c r="F120" s="20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>
      <c r="A121" s="11"/>
      <c r="B121" s="11"/>
      <c r="C121" s="11"/>
      <c r="D121" s="11"/>
      <c r="E121" s="11"/>
      <c r="F121" s="20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>
      <c r="A122" s="11"/>
      <c r="B122" s="11"/>
      <c r="C122" s="11"/>
      <c r="D122" s="11"/>
      <c r="E122" s="11"/>
      <c r="F122" s="20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>
      <c r="A123" s="11"/>
      <c r="B123" s="11"/>
      <c r="C123" s="11"/>
      <c r="D123" s="11"/>
      <c r="E123" s="11"/>
      <c r="F123" s="20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>
      <c r="A124" s="11"/>
      <c r="B124" s="11"/>
      <c r="C124" s="11"/>
      <c r="D124" s="11"/>
      <c r="E124" s="11"/>
      <c r="F124" s="20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>
      <c r="A125" s="11"/>
      <c r="B125" s="11"/>
      <c r="C125" s="11"/>
      <c r="D125" s="11"/>
      <c r="E125" s="11"/>
      <c r="F125" s="20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>
      <c r="A126" s="11"/>
      <c r="B126" s="11"/>
      <c r="C126" s="11"/>
      <c r="D126" s="11"/>
      <c r="E126" s="11"/>
      <c r="F126" s="20"/>
      <c r="G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>
      <c r="A127" s="11"/>
      <c r="B127" s="11"/>
      <c r="C127" s="11"/>
      <c r="D127" s="11"/>
      <c r="E127" s="11"/>
      <c r="F127" s="20"/>
      <c r="G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>
      <c r="A128" s="11"/>
      <c r="B128" s="11"/>
      <c r="C128" s="11"/>
      <c r="D128" s="11"/>
      <c r="E128" s="11"/>
      <c r="F128" s="20"/>
      <c r="G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>
      <c r="A129" s="11"/>
      <c r="B129" s="11"/>
      <c r="C129" s="11"/>
      <c r="D129" s="11"/>
      <c r="E129" s="11"/>
      <c r="F129" s="20"/>
      <c r="G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>
      <c r="A130" s="11"/>
      <c r="B130" s="11"/>
      <c r="C130" s="11"/>
      <c r="D130" s="11"/>
      <c r="E130" s="11"/>
      <c r="F130" s="20"/>
      <c r="G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>
      <c r="A131" s="11"/>
      <c r="B131" s="11"/>
      <c r="C131" s="11"/>
      <c r="D131" s="11"/>
      <c r="E131" s="11"/>
      <c r="F131" s="20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>
      <c r="A132" s="11"/>
      <c r="B132" s="11"/>
      <c r="C132" s="11"/>
      <c r="D132" s="11"/>
      <c r="E132" s="11"/>
      <c r="F132" s="20"/>
      <c r="G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>
      <c r="A133" s="11"/>
      <c r="B133" s="11"/>
      <c r="C133" s="11"/>
      <c r="D133" s="11"/>
      <c r="E133" s="11"/>
      <c r="F133" s="20"/>
      <c r="G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>
      <c r="A134" s="11"/>
      <c r="B134" s="11"/>
      <c r="C134" s="11"/>
      <c r="D134" s="11"/>
      <c r="E134" s="11"/>
      <c r="F134" s="20"/>
      <c r="G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>
      <c r="A135" s="11"/>
      <c r="B135" s="11"/>
      <c r="C135" s="11"/>
      <c r="D135" s="11"/>
      <c r="E135" s="11"/>
      <c r="F135" s="20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>
      <c r="A136" s="11"/>
      <c r="B136" s="11"/>
      <c r="C136" s="11"/>
      <c r="D136" s="11"/>
      <c r="E136" s="11"/>
      <c r="F136" s="20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>
      <c r="A137" s="11"/>
      <c r="B137" s="11"/>
      <c r="C137" s="11"/>
      <c r="D137" s="11"/>
      <c r="E137" s="11"/>
      <c r="F137" s="20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>
      <c r="A138" s="11"/>
      <c r="B138" s="11"/>
      <c r="C138" s="11"/>
      <c r="D138" s="11"/>
      <c r="E138" s="11"/>
      <c r="F138" s="20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>
      <c r="A139" s="11"/>
      <c r="B139" s="11"/>
      <c r="C139" s="11"/>
      <c r="D139" s="11"/>
      <c r="E139" s="11"/>
      <c r="F139" s="20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>
      <c r="A140" s="11"/>
      <c r="B140" s="11"/>
      <c r="C140" s="11"/>
      <c r="D140" s="11"/>
      <c r="E140" s="11"/>
      <c r="F140" s="20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>
      <c r="A141" s="11"/>
      <c r="B141" s="11"/>
      <c r="C141" s="11"/>
      <c r="D141" s="11"/>
      <c r="E141" s="11"/>
      <c r="F141" s="20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>
      <c r="A142" s="11"/>
      <c r="B142" s="11"/>
      <c r="C142" s="11"/>
      <c r="D142" s="11"/>
      <c r="E142" s="11"/>
      <c r="F142" s="20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>
      <c r="A143" s="11"/>
      <c r="B143" s="11"/>
      <c r="C143" s="11"/>
      <c r="D143" s="11"/>
      <c r="E143" s="11"/>
      <c r="F143" s="20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>
      <c r="A144" s="11"/>
      <c r="B144" s="11"/>
      <c r="C144" s="11"/>
      <c r="D144" s="11"/>
      <c r="E144" s="11"/>
      <c r="F144" s="20"/>
      <c r="G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>
      <c r="A145" s="11"/>
      <c r="B145" s="11"/>
      <c r="C145" s="11"/>
      <c r="D145" s="11"/>
      <c r="E145" s="11"/>
      <c r="F145" s="20"/>
      <c r="G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>
      <c r="A146" s="11"/>
      <c r="B146" s="11"/>
      <c r="C146" s="11"/>
      <c r="D146" s="11"/>
      <c r="E146" s="11"/>
      <c r="F146" s="20"/>
      <c r="G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>
      <c r="A147" s="11"/>
      <c r="B147" s="11"/>
      <c r="C147" s="11"/>
      <c r="D147" s="11"/>
      <c r="E147" s="11"/>
      <c r="F147" s="20"/>
      <c r="G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>
      <c r="A148" s="11"/>
      <c r="B148" s="11"/>
      <c r="C148" s="11"/>
      <c r="D148" s="11"/>
      <c r="E148" s="11"/>
      <c r="F148" s="20"/>
      <c r="G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>
      <c r="A149" s="11"/>
      <c r="B149" s="11"/>
      <c r="C149" s="11"/>
      <c r="D149" s="11"/>
      <c r="E149" s="11"/>
      <c r="F149" s="20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>
      <c r="A150" s="11"/>
      <c r="B150" s="11"/>
      <c r="C150" s="11"/>
      <c r="D150" s="11"/>
      <c r="E150" s="11"/>
      <c r="F150" s="20"/>
      <c r="G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>
      <c r="A151" s="11"/>
      <c r="B151" s="11"/>
      <c r="C151" s="11"/>
      <c r="D151" s="11"/>
      <c r="E151" s="11"/>
      <c r="F151" s="20"/>
      <c r="G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>
      <c r="A152" s="11"/>
      <c r="B152" s="11"/>
      <c r="C152" s="11"/>
      <c r="D152" s="11"/>
      <c r="E152" s="11"/>
      <c r="F152" s="20"/>
      <c r="G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>
      <c r="A153" s="11"/>
      <c r="B153" s="11"/>
      <c r="C153" s="11"/>
      <c r="D153" s="11"/>
      <c r="E153" s="11"/>
      <c r="F153" s="20"/>
      <c r="G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>
      <c r="A154" s="11"/>
      <c r="B154" s="11"/>
      <c r="C154" s="11"/>
      <c r="D154" s="11"/>
      <c r="E154" s="11"/>
      <c r="F154" s="20"/>
      <c r="G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>
      <c r="A155" s="11"/>
      <c r="B155" s="11"/>
      <c r="C155" s="11"/>
      <c r="D155" s="11"/>
      <c r="E155" s="11"/>
      <c r="F155" s="20"/>
      <c r="G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>
      <c r="A156" s="11"/>
      <c r="B156" s="11"/>
      <c r="C156" s="11"/>
      <c r="D156" s="11"/>
      <c r="E156" s="11"/>
      <c r="F156" s="20"/>
      <c r="G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>
      <c r="A157" s="11"/>
      <c r="B157" s="11"/>
      <c r="C157" s="11"/>
      <c r="D157" s="11"/>
      <c r="E157" s="11"/>
      <c r="F157" s="20"/>
      <c r="G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>
      <c r="A158" s="11"/>
      <c r="B158" s="11"/>
      <c r="C158" s="11"/>
      <c r="D158" s="11"/>
      <c r="E158" s="11"/>
      <c r="F158" s="20"/>
      <c r="G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>
      <c r="A159" s="11"/>
      <c r="B159" s="11"/>
      <c r="C159" s="11"/>
      <c r="D159" s="11"/>
      <c r="E159" s="11"/>
      <c r="F159" s="20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>
      <c r="A160" s="11"/>
      <c r="B160" s="11"/>
      <c r="C160" s="11"/>
      <c r="D160" s="11"/>
      <c r="E160" s="11"/>
      <c r="F160" s="20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>
      <c r="A161" s="11"/>
      <c r="B161" s="11"/>
      <c r="C161" s="11"/>
      <c r="D161" s="11"/>
      <c r="E161" s="11"/>
      <c r="F161" s="20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>
      <c r="A162" s="11"/>
      <c r="B162" s="11"/>
      <c r="C162" s="11"/>
      <c r="D162" s="11"/>
      <c r="E162" s="11"/>
      <c r="F162" s="20"/>
      <c r="G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>
      <c r="A163" s="11"/>
      <c r="B163" s="11"/>
      <c r="C163" s="11"/>
      <c r="D163" s="11"/>
      <c r="E163" s="11"/>
      <c r="F163" s="20"/>
      <c r="G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>
      <c r="A164" s="11"/>
      <c r="B164" s="11"/>
      <c r="C164" s="11"/>
      <c r="D164" s="11"/>
      <c r="E164" s="11"/>
      <c r="F164" s="20"/>
      <c r="G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>
      <c r="A165" s="11"/>
      <c r="B165" s="11"/>
      <c r="C165" s="11"/>
      <c r="D165" s="11"/>
      <c r="E165" s="11"/>
      <c r="F165" s="20"/>
      <c r="G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>
      <c r="A166" s="11"/>
      <c r="B166" s="11"/>
      <c r="C166" s="11"/>
      <c r="D166" s="11"/>
      <c r="E166" s="11"/>
      <c r="F166" s="20"/>
      <c r="G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>
      <c r="A167" s="11"/>
      <c r="B167" s="11"/>
      <c r="C167" s="11"/>
      <c r="D167" s="11"/>
      <c r="E167" s="11"/>
      <c r="F167" s="20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>
      <c r="A168" s="11"/>
      <c r="B168" s="11"/>
      <c r="C168" s="11"/>
      <c r="D168" s="11"/>
      <c r="E168" s="11"/>
      <c r="F168" s="20"/>
      <c r="G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>
      <c r="A169" s="11"/>
      <c r="B169" s="11"/>
      <c r="C169" s="11"/>
      <c r="D169" s="11"/>
      <c r="E169" s="11"/>
      <c r="F169" s="20"/>
      <c r="G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>
      <c r="A170" s="11"/>
      <c r="B170" s="11"/>
      <c r="C170" s="11"/>
      <c r="D170" s="11"/>
      <c r="E170" s="11"/>
      <c r="F170" s="20"/>
      <c r="G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>
      <c r="A171" s="11"/>
      <c r="B171" s="11"/>
      <c r="C171" s="11"/>
      <c r="D171" s="11"/>
      <c r="E171" s="11"/>
      <c r="F171" s="20"/>
      <c r="G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>
      <c r="A172" s="11"/>
      <c r="B172" s="11"/>
      <c r="C172" s="11"/>
      <c r="D172" s="11"/>
      <c r="E172" s="11"/>
      <c r="F172" s="20"/>
      <c r="G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>
      <c r="A173" s="11"/>
      <c r="B173" s="11"/>
      <c r="C173" s="11"/>
      <c r="D173" s="11"/>
      <c r="E173" s="11"/>
      <c r="F173" s="20"/>
      <c r="G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>
      <c r="A174" s="11"/>
      <c r="B174" s="11"/>
      <c r="C174" s="11"/>
      <c r="D174" s="11"/>
      <c r="E174" s="11"/>
      <c r="F174" s="20"/>
      <c r="G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  <mergeCell ref="A53:H53"/>
    <mergeCell ref="A54:H54"/>
    <mergeCell ref="A55:H55"/>
    <mergeCell ref="A56:H56"/>
    <mergeCell ref="A57:H57"/>
  </mergeCells>
  <conditionalFormatting sqref="D22">
    <cfRule type="cellIs" dxfId="299" priority="86" operator="greaterThan">
      <formula>299</formula>
    </cfRule>
    <cfRule type="cellIs" dxfId="298" priority="87" operator="between">
      <formula>200</formula>
      <formula>299</formula>
    </cfRule>
    <cfRule type="cellIs" dxfId="297" priority="88" operator="between">
      <formula>101</formula>
      <formula>199</formula>
    </cfRule>
    <cfRule type="cellIs" dxfId="296" priority="89" operator="between">
      <formula>51</formula>
      <formula>100</formula>
    </cfRule>
    <cfRule type="cellIs" dxfId="295" priority="90" operator="between">
      <formula>1</formula>
      <formula>50</formula>
    </cfRule>
  </conditionalFormatting>
  <conditionalFormatting sqref="D7">
    <cfRule type="cellIs" dxfId="294" priority="81" operator="greaterThan">
      <formula>299</formula>
    </cfRule>
    <cfRule type="cellIs" dxfId="293" priority="82" operator="between">
      <formula>200</formula>
      <formula>299</formula>
    </cfRule>
    <cfRule type="cellIs" dxfId="292" priority="83" operator="between">
      <formula>101</formula>
      <formula>199</formula>
    </cfRule>
    <cfRule type="cellIs" dxfId="291" priority="84" operator="between">
      <formula>51</formula>
      <formula>100</formula>
    </cfRule>
    <cfRule type="cellIs" dxfId="290" priority="85" operator="between">
      <formula>1</formula>
      <formula>50</formula>
    </cfRule>
  </conditionalFormatting>
  <conditionalFormatting sqref="D11">
    <cfRule type="cellIs" dxfId="289" priority="76" operator="greaterThan">
      <formula>299</formula>
    </cfRule>
    <cfRule type="cellIs" dxfId="288" priority="77" operator="between">
      <formula>200</formula>
      <formula>299</formula>
    </cfRule>
    <cfRule type="cellIs" dxfId="287" priority="78" operator="between">
      <formula>101</formula>
      <formula>199</formula>
    </cfRule>
    <cfRule type="cellIs" dxfId="286" priority="79" operator="between">
      <formula>51</formula>
      <formula>100</formula>
    </cfRule>
    <cfRule type="cellIs" dxfId="285" priority="80" operator="between">
      <formula>1</formula>
      <formula>50</formula>
    </cfRule>
  </conditionalFormatting>
  <conditionalFormatting sqref="D6">
    <cfRule type="cellIs" dxfId="284" priority="66" operator="greaterThan">
      <formula>299</formula>
    </cfRule>
    <cfRule type="cellIs" dxfId="283" priority="67" operator="between">
      <formula>200</formula>
      <formula>299</formula>
    </cfRule>
    <cfRule type="cellIs" dxfId="282" priority="68" operator="between">
      <formula>101</formula>
      <formula>199</formula>
    </cfRule>
    <cfRule type="cellIs" dxfId="281" priority="69" operator="between">
      <formula>51</formula>
      <formula>100</formula>
    </cfRule>
    <cfRule type="cellIs" dxfId="280" priority="70" operator="between">
      <formula>1</formula>
      <formula>50</formula>
    </cfRule>
  </conditionalFormatting>
  <conditionalFormatting sqref="D13">
    <cfRule type="cellIs" dxfId="279" priority="56" operator="greaterThan">
      <formula>299</formula>
    </cfRule>
    <cfRule type="cellIs" dxfId="278" priority="57" operator="between">
      <formula>200</formula>
      <formula>299</formula>
    </cfRule>
    <cfRule type="cellIs" dxfId="277" priority="58" operator="between">
      <formula>101</formula>
      <formula>199</formula>
    </cfRule>
    <cfRule type="cellIs" dxfId="276" priority="59" operator="between">
      <formula>51</formula>
      <formula>100</formula>
    </cfRule>
    <cfRule type="cellIs" dxfId="275" priority="60" operator="between">
      <formula>1</formula>
      <formula>50</formula>
    </cfRule>
  </conditionalFormatting>
  <conditionalFormatting sqref="D5">
    <cfRule type="cellIs" dxfId="274" priority="51" operator="greaterThan">
      <formula>299</formula>
    </cfRule>
    <cfRule type="cellIs" dxfId="273" priority="52" operator="between">
      <formula>200</formula>
      <formula>299</formula>
    </cfRule>
    <cfRule type="cellIs" dxfId="272" priority="53" operator="between">
      <formula>101</formula>
      <formula>199</formula>
    </cfRule>
    <cfRule type="cellIs" dxfId="271" priority="54" operator="between">
      <formula>51</formula>
      <formula>100</formula>
    </cfRule>
    <cfRule type="cellIs" dxfId="270" priority="55" operator="between">
      <formula>1</formula>
      <formula>50</formula>
    </cfRule>
  </conditionalFormatting>
  <conditionalFormatting sqref="D36">
    <cfRule type="cellIs" dxfId="269" priority="46" operator="greaterThan">
      <formula>299</formula>
    </cfRule>
    <cfRule type="cellIs" dxfId="268" priority="47" operator="between">
      <formula>200</formula>
      <formula>299</formula>
    </cfRule>
    <cfRule type="cellIs" dxfId="267" priority="48" operator="between">
      <formula>101</formula>
      <formula>199</formula>
    </cfRule>
    <cfRule type="cellIs" dxfId="266" priority="49" operator="between">
      <formula>51</formula>
      <formula>100</formula>
    </cfRule>
    <cfRule type="cellIs" dxfId="265" priority="50" operator="between">
      <formula>1</formula>
      <formula>50</formula>
    </cfRule>
  </conditionalFormatting>
  <conditionalFormatting sqref="D10">
    <cfRule type="cellIs" dxfId="264" priority="41" operator="greaterThan">
      <formula>299</formula>
    </cfRule>
    <cfRule type="cellIs" dxfId="263" priority="42" operator="between">
      <formula>200</formula>
      <formula>299</formula>
    </cfRule>
    <cfRule type="cellIs" dxfId="262" priority="43" operator="between">
      <formula>101</formula>
      <formula>199</formula>
    </cfRule>
    <cfRule type="cellIs" dxfId="261" priority="44" operator="between">
      <formula>51</formula>
      <formula>100</formula>
    </cfRule>
    <cfRule type="cellIs" dxfId="260" priority="45" operator="between">
      <formula>1</formula>
      <formula>50</formula>
    </cfRule>
  </conditionalFormatting>
  <conditionalFormatting sqref="D23">
    <cfRule type="cellIs" dxfId="259" priority="36" operator="greaterThan">
      <formula>299</formula>
    </cfRule>
    <cfRule type="cellIs" dxfId="258" priority="37" operator="between">
      <formula>200</formula>
      <formula>299</formula>
    </cfRule>
    <cfRule type="cellIs" dxfId="257" priority="38" operator="between">
      <formula>101</formula>
      <formula>199</formula>
    </cfRule>
    <cfRule type="cellIs" dxfId="256" priority="39" operator="between">
      <formula>51</formula>
      <formula>100</formula>
    </cfRule>
    <cfRule type="cellIs" dxfId="255" priority="40" operator="between">
      <formula>1</formula>
      <formula>50</formula>
    </cfRule>
  </conditionalFormatting>
  <conditionalFormatting sqref="D24">
    <cfRule type="cellIs" dxfId="254" priority="31" operator="greaterThan">
      <formula>299</formula>
    </cfRule>
    <cfRule type="cellIs" dxfId="253" priority="32" operator="between">
      <formula>200</formula>
      <formula>299</formula>
    </cfRule>
    <cfRule type="cellIs" dxfId="252" priority="33" operator="between">
      <formula>101</formula>
      <formula>199</formula>
    </cfRule>
    <cfRule type="cellIs" dxfId="251" priority="34" operator="between">
      <formula>51</formula>
      <formula>100</formula>
    </cfRule>
    <cfRule type="cellIs" dxfId="250" priority="35" operator="between">
      <formula>1</formula>
      <formula>50</formula>
    </cfRule>
  </conditionalFormatting>
  <conditionalFormatting sqref="D16">
    <cfRule type="cellIs" dxfId="249" priority="26" operator="greaterThan">
      <formula>299</formula>
    </cfRule>
    <cfRule type="cellIs" dxfId="248" priority="27" operator="between">
      <formula>200</formula>
      <formula>299</formula>
    </cfRule>
    <cfRule type="cellIs" dxfId="247" priority="28" operator="between">
      <formula>101</formula>
      <formula>199</formula>
    </cfRule>
    <cfRule type="cellIs" dxfId="246" priority="29" operator="between">
      <formula>51</formula>
      <formula>100</formula>
    </cfRule>
    <cfRule type="cellIs" dxfId="245" priority="30" operator="between">
      <formula>1</formula>
      <formula>50</formula>
    </cfRule>
  </conditionalFormatting>
  <conditionalFormatting sqref="D42">
    <cfRule type="cellIs" dxfId="244" priority="21" operator="greaterThan">
      <formula>299</formula>
    </cfRule>
    <cfRule type="cellIs" dxfId="243" priority="22" operator="between">
      <formula>200</formula>
      <formula>299</formula>
    </cfRule>
    <cfRule type="cellIs" dxfId="242" priority="23" operator="between">
      <formula>101</formula>
      <formula>199</formula>
    </cfRule>
    <cfRule type="cellIs" dxfId="241" priority="24" operator="between">
      <formula>51</formula>
      <formula>100</formula>
    </cfRule>
    <cfRule type="cellIs" dxfId="240" priority="25" operator="between">
      <formula>1</formula>
      <formula>50</formula>
    </cfRule>
  </conditionalFormatting>
  <conditionalFormatting sqref="D12">
    <cfRule type="cellIs" dxfId="239" priority="16" operator="greaterThan">
      <formula>299</formula>
    </cfRule>
    <cfRule type="cellIs" dxfId="238" priority="17" operator="between">
      <formula>200</formula>
      <formula>299</formula>
    </cfRule>
    <cfRule type="cellIs" dxfId="237" priority="18" operator="between">
      <formula>101</formula>
      <formula>199</formula>
    </cfRule>
    <cfRule type="cellIs" dxfId="236" priority="19" operator="between">
      <formula>51</formula>
      <formula>100</formula>
    </cfRule>
    <cfRule type="cellIs" dxfId="235" priority="20" operator="between">
      <formula>1</formula>
      <formula>50</formula>
    </cfRule>
  </conditionalFormatting>
  <conditionalFormatting sqref="D43">
    <cfRule type="cellIs" dxfId="234" priority="11" operator="greaterThan">
      <formula>299</formula>
    </cfRule>
    <cfRule type="cellIs" dxfId="233" priority="12" operator="between">
      <formula>200</formula>
      <formula>299</formula>
    </cfRule>
    <cfRule type="cellIs" dxfId="232" priority="13" operator="between">
      <formula>101</formula>
      <formula>199</formula>
    </cfRule>
    <cfRule type="cellIs" dxfId="231" priority="14" operator="between">
      <formula>51</formula>
      <formula>100</formula>
    </cfRule>
    <cfRule type="cellIs" dxfId="230" priority="15" operator="between">
      <formula>1</formula>
      <formula>50</formula>
    </cfRule>
  </conditionalFormatting>
  <conditionalFormatting sqref="D44">
    <cfRule type="cellIs" dxfId="229" priority="6" operator="greaterThan">
      <formula>299</formula>
    </cfRule>
    <cfRule type="cellIs" dxfId="228" priority="7" operator="between">
      <formula>200</formula>
      <formula>299</formula>
    </cfRule>
    <cfRule type="cellIs" dxfId="227" priority="8" operator="between">
      <formula>101</formula>
      <formula>199</formula>
    </cfRule>
    <cfRule type="cellIs" dxfId="226" priority="9" operator="between">
      <formula>51</formula>
      <formula>100</formula>
    </cfRule>
    <cfRule type="cellIs" dxfId="225" priority="10" operator="between">
      <formula>1</formula>
      <formula>50</formula>
    </cfRule>
  </conditionalFormatting>
  <conditionalFormatting sqref="D45">
    <cfRule type="cellIs" dxfId="224" priority="1" operator="greaterThan">
      <formula>299</formula>
    </cfRule>
    <cfRule type="cellIs" dxfId="223" priority="2" operator="between">
      <formula>200</formula>
      <formula>299</formula>
    </cfRule>
    <cfRule type="cellIs" dxfId="222" priority="3" operator="between">
      <formula>101</formula>
      <formula>199</formula>
    </cfRule>
    <cfRule type="cellIs" dxfId="221" priority="4" operator="between">
      <formula>51</formula>
      <formula>100</formula>
    </cfRule>
    <cfRule type="cellIs" dxfId="22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1"/>
  </sheetPr>
  <dimension ref="A1:AK174"/>
  <sheetViews>
    <sheetView zoomScale="70" zoomScaleNormal="70" zoomScaleSheetLayoutView="70" workbookViewId="0">
      <selection activeCell="G10" sqref="G10"/>
    </sheetView>
  </sheetViews>
  <sheetFormatPr defaultRowHeight="12.75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" customWidth="1"/>
    <col min="10" max="16384" width="9.140625" style="1"/>
  </cols>
  <sheetData>
    <row r="1" spans="1:37" ht="96.75" customHeight="1"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>
      <c r="A2" s="2"/>
      <c r="B2" s="41"/>
      <c r="C2" s="41"/>
      <c r="D2" s="41"/>
      <c r="E2" s="41"/>
      <c r="F2" s="41"/>
      <c r="G2" s="41"/>
      <c r="H2" s="4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>
      <c r="A3" s="43" t="s">
        <v>0</v>
      </c>
      <c r="B3" s="44"/>
      <c r="C3" s="44"/>
      <c r="D3" s="44"/>
      <c r="E3" s="44"/>
      <c r="F3" s="44"/>
      <c r="G3" s="44"/>
      <c r="H3" s="45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3" t="s">
        <v>7</v>
      </c>
      <c r="H4" s="3" t="s">
        <v>8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>
      <c r="A5" s="4" t="s">
        <v>9</v>
      </c>
      <c r="B5" s="5" t="s">
        <v>10</v>
      </c>
      <c r="C5" s="4">
        <v>44</v>
      </c>
      <c r="D5" s="6">
        <f t="shared" ref="D5:D8" si="0">C5</f>
        <v>44</v>
      </c>
      <c r="E5" s="4" t="str">
        <f t="shared" ref="E5:E13" si="1">IF(C5&lt;=50,"Boa",IF(C5&lt;=100,"Regular",IF(C5&lt;=199,"Inadequada", IF(C5&lt;=299, "Má", "Péssima" ))))</f>
        <v>Boa</v>
      </c>
      <c r="F5" s="17" t="s">
        <v>61</v>
      </c>
      <c r="G5" s="10" t="str">
        <f t="shared" ref="G5:G13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>
      <c r="A6" s="5" t="s">
        <v>12</v>
      </c>
      <c r="B6" s="5" t="s">
        <v>10</v>
      </c>
      <c r="C6" s="4">
        <v>50</v>
      </c>
      <c r="D6" s="6">
        <f t="shared" si="0"/>
        <v>50</v>
      </c>
      <c r="E6" s="4" t="str">
        <f t="shared" si="1"/>
        <v>Boa</v>
      </c>
      <c r="F6" s="17" t="s">
        <v>11</v>
      </c>
      <c r="G6" s="10" t="str">
        <f t="shared" si="2"/>
        <v>Praticamente não há riscos à saúde.</v>
      </c>
      <c r="H6" s="4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>
      <c r="A7" s="22" t="s">
        <v>13</v>
      </c>
      <c r="B7" s="22" t="s">
        <v>14</v>
      </c>
      <c r="C7" s="4">
        <v>53</v>
      </c>
      <c r="D7" s="6">
        <f t="shared" si="0"/>
        <v>53</v>
      </c>
      <c r="E7" s="4" t="str">
        <f t="shared" si="1"/>
        <v>Regular</v>
      </c>
      <c r="F7" s="17" t="s">
        <v>11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>
      <c r="A8" s="23" t="s">
        <v>16</v>
      </c>
      <c r="B8" s="22" t="s">
        <v>14</v>
      </c>
      <c r="C8" s="4">
        <v>65</v>
      </c>
      <c r="D8" s="6">
        <f t="shared" si="0"/>
        <v>65</v>
      </c>
      <c r="E8" s="4" t="str">
        <f t="shared" si="1"/>
        <v>Regular</v>
      </c>
      <c r="F8" s="17" t="s">
        <v>15</v>
      </c>
      <c r="G8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8" s="4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>
      <c r="A9" s="16" t="s">
        <v>17</v>
      </c>
      <c r="B9" s="16" t="s">
        <v>14</v>
      </c>
      <c r="C9" s="4">
        <v>60</v>
      </c>
      <c r="D9" s="6">
        <f t="shared" ref="D9" si="3">C9</f>
        <v>60</v>
      </c>
      <c r="E9" s="4" t="str">
        <f t="shared" si="1"/>
        <v>Regular</v>
      </c>
      <c r="F9" s="17" t="s">
        <v>15</v>
      </c>
      <c r="G9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9" s="4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>
      <c r="A10" s="5" t="s">
        <v>18</v>
      </c>
      <c r="B10" s="4" t="s">
        <v>19</v>
      </c>
      <c r="C10" s="4">
        <v>63</v>
      </c>
      <c r="D10" s="6">
        <f t="shared" ref="D10:D13" si="4">C10</f>
        <v>63</v>
      </c>
      <c r="E10" s="4" t="str">
        <f t="shared" si="1"/>
        <v>Regular</v>
      </c>
      <c r="F10" s="17" t="s">
        <v>11</v>
      </c>
      <c r="G10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0" s="4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>
      <c r="A11" s="4" t="s">
        <v>20</v>
      </c>
      <c r="B11" s="4" t="s">
        <v>21</v>
      </c>
      <c r="C11" s="4">
        <v>55</v>
      </c>
      <c r="D11" s="6">
        <f t="shared" si="4"/>
        <v>55</v>
      </c>
      <c r="E11" s="4" t="str">
        <f t="shared" si="1"/>
        <v>Regular</v>
      </c>
      <c r="F11" s="17" t="s">
        <v>15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>
      <c r="A12" s="4" t="s">
        <v>22</v>
      </c>
      <c r="B12" s="4" t="s">
        <v>21</v>
      </c>
      <c r="C12" s="4">
        <v>49</v>
      </c>
      <c r="D12" s="6">
        <f t="shared" si="4"/>
        <v>49</v>
      </c>
      <c r="E12" s="4" t="str">
        <f t="shared" si="1"/>
        <v>Boa</v>
      </c>
      <c r="F12" s="17" t="s">
        <v>11</v>
      </c>
      <c r="G12" s="10" t="str">
        <f t="shared" si="2"/>
        <v>Praticamente não há riscos à saúde.</v>
      </c>
      <c r="H12" s="4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>
      <c r="A13" s="4" t="s">
        <v>23</v>
      </c>
      <c r="B13" s="5" t="s">
        <v>24</v>
      </c>
      <c r="C13" s="4">
        <v>67</v>
      </c>
      <c r="D13" s="6">
        <f t="shared" si="4"/>
        <v>67</v>
      </c>
      <c r="E13" s="4" t="str">
        <f t="shared" si="1"/>
        <v>Regular</v>
      </c>
      <c r="F13" s="17" t="s">
        <v>15</v>
      </c>
      <c r="G13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3" s="4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>
      <c r="A16" s="4" t="s">
        <v>27</v>
      </c>
      <c r="B16" s="5" t="s">
        <v>24</v>
      </c>
      <c r="C16" s="4">
        <v>54</v>
      </c>
      <c r="D16" s="6">
        <f t="shared" ref="D16" si="5">C16</f>
        <v>54</v>
      </c>
      <c r="E16" s="4" t="str">
        <f>IF(C16&lt;=50,"Boa",IF(C16&lt;=100,"Regular",IF(C16&lt;=199,"Inadequada", IF(C16&lt;=299, "Má", "Péssima" ))))</f>
        <v>Regular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Pessoas de grupos sensíveis (crianças, idosos e pessoas com doenças respiratórias e cardíacas), podem apresentar sintomas como tosse seca e cansaço. A população, em geral, não é afetada.</v>
      </c>
      <c r="H16" s="4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>
      <c r="A17" s="46"/>
      <c r="B17" s="47"/>
      <c r="C17" s="47"/>
      <c r="D17" s="47"/>
      <c r="E17" s="47"/>
      <c r="F17" s="47"/>
      <c r="G17" s="47"/>
      <c r="H17" s="48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>
      <c r="A18" s="49"/>
      <c r="B18" s="50"/>
      <c r="C18" s="50"/>
      <c r="D18" s="50"/>
      <c r="E18" s="50"/>
      <c r="F18" s="50"/>
      <c r="G18" s="50"/>
      <c r="H18" s="51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>
      <c r="A19" s="35" t="s">
        <v>28</v>
      </c>
      <c r="B19" s="36"/>
      <c r="C19" s="36"/>
      <c r="D19" s="36"/>
      <c r="E19" s="36"/>
      <c r="F19" s="36"/>
      <c r="G19" s="36"/>
      <c r="H19" s="37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3" t="s">
        <v>7</v>
      </c>
      <c r="H20" s="3" t="s">
        <v>8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>
      <c r="A21" s="5" t="s">
        <v>29</v>
      </c>
      <c r="B21" s="5" t="s">
        <v>30</v>
      </c>
      <c r="C21" s="4">
        <v>32</v>
      </c>
      <c r="D21" s="6">
        <f t="shared" ref="D21" si="6">C21</f>
        <v>32</v>
      </c>
      <c r="E21" s="4" t="str">
        <f>IF(C21&lt;=50,"Boa",IF(C21&lt;=100,"Regular",IF(C21&lt;=199,"Inadequada", IF(C21&lt;=299, "Má", "Péssima" ))))</f>
        <v>Boa</v>
      </c>
      <c r="F21" s="17" t="s">
        <v>15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>
      <c r="A22" s="4" t="s">
        <v>31</v>
      </c>
      <c r="B22" s="4" t="s">
        <v>32</v>
      </c>
      <c r="C22" s="4">
        <v>72</v>
      </c>
      <c r="D22" s="6">
        <f t="shared" ref="D22:D24" si="7">C22</f>
        <v>72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>
      <c r="A23" s="22" t="s">
        <v>33</v>
      </c>
      <c r="B23" s="22" t="s">
        <v>32</v>
      </c>
      <c r="C23" s="4">
        <v>59</v>
      </c>
      <c r="D23" s="6">
        <f t="shared" si="7"/>
        <v>59</v>
      </c>
      <c r="E23" s="4" t="str">
        <f>IF(C23&lt;=50,"Boa",IF(C23&lt;=100,"Regular",IF(C23&lt;=199,"Inadequada", IF(C23&lt;=299, "Má", "Péssima" ))))</f>
        <v>Regular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Pessoas de grupos sensíveis (crianças, idosos e pessoas com doenças respiratórias e cardíacas), podem apresentar sintomas como tosse seca e cansaço. A população, em geral, não é afetada.</v>
      </c>
      <c r="H23" s="4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>
      <c r="A24" s="23" t="s">
        <v>34</v>
      </c>
      <c r="B24" s="22" t="s">
        <v>32</v>
      </c>
      <c r="C24" s="4">
        <v>26</v>
      </c>
      <c r="D24" s="6">
        <f t="shared" si="7"/>
        <v>26</v>
      </c>
      <c r="E24" s="4" t="str">
        <f>IF(C24&lt;=50,"Boa",IF(C24&lt;=100,"Regular",IF(C24&lt;=199,"Inadequada", IF(C24&lt;=299, "Má", "Péssima" ))))</f>
        <v>Boa</v>
      </c>
      <c r="F24" s="17" t="s">
        <v>15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>
      <c r="A26" s="5" t="s">
        <v>36</v>
      </c>
      <c r="B26" s="4" t="s">
        <v>37</v>
      </c>
      <c r="C26" s="4">
        <v>28</v>
      </c>
      <c r="D26" s="6">
        <f t="shared" ref="D26:D27" si="8">C26</f>
        <v>28</v>
      </c>
      <c r="E26" s="4" t="str">
        <f>IF(C26&lt;=50,"Boa",IF(C26&lt;=100,"Regular",IF(C26&lt;=199,"Inadequada", IF(C26&lt;=299, "Má", "Péssima" ))))</f>
        <v>Boa</v>
      </c>
      <c r="F26" s="17" t="s">
        <v>60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>
      <c r="A27" s="5" t="s">
        <v>38</v>
      </c>
      <c r="B27" s="4" t="s">
        <v>37</v>
      </c>
      <c r="C27" s="4">
        <v>44</v>
      </c>
      <c r="D27" s="6">
        <f t="shared" si="8"/>
        <v>44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>
      <c r="A28" s="4" t="s">
        <v>39</v>
      </c>
      <c r="B28" s="4" t="s">
        <v>37</v>
      </c>
      <c r="C28" s="4">
        <v>41</v>
      </c>
      <c r="D28" s="6">
        <f t="shared" ref="D28" si="9">C28</f>
        <v>41</v>
      </c>
      <c r="E28" s="4" t="str">
        <f>IF(C28&lt;=50,"Boa",IF(C28&lt;=100,"Regular",IF(C28&lt;=199,"Inadequada", IF(C28&lt;=299, "Má", "Péssima" ))))</f>
        <v>Boa</v>
      </c>
      <c r="F28" s="17" t="s">
        <v>60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>
      <c r="A29" s="29"/>
      <c r="B29" s="30"/>
      <c r="C29" s="30"/>
      <c r="D29" s="30"/>
      <c r="E29" s="30"/>
      <c r="F29" s="30"/>
      <c r="G29" s="30"/>
      <c r="H29" s="3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>
      <c r="A30" s="32"/>
      <c r="B30" s="33"/>
      <c r="C30" s="33"/>
      <c r="D30" s="33"/>
      <c r="E30" s="33"/>
      <c r="F30" s="33"/>
      <c r="G30" s="33"/>
      <c r="H30" s="34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>
      <c r="A31" s="35" t="s">
        <v>40</v>
      </c>
      <c r="B31" s="36"/>
      <c r="C31" s="36"/>
      <c r="D31" s="36"/>
      <c r="E31" s="36"/>
      <c r="F31" s="36"/>
      <c r="G31" s="36"/>
      <c r="H31" s="37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3" t="s">
        <v>7</v>
      </c>
      <c r="H32" s="3" t="s">
        <v>8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>
      <c r="A33" s="4" t="s">
        <v>41</v>
      </c>
      <c r="B33" s="4" t="s">
        <v>42</v>
      </c>
      <c r="C33" s="4"/>
      <c r="D33" s="4" t="s">
        <v>59</v>
      </c>
      <c r="E33" s="4"/>
      <c r="F33" s="17"/>
      <c r="G33" s="10"/>
      <c r="H33" s="4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>
      <c r="A34" s="4" t="s">
        <v>43</v>
      </c>
      <c r="B34" s="4" t="s">
        <v>42</v>
      </c>
      <c r="C34" s="4"/>
      <c r="D34" s="4" t="s">
        <v>59</v>
      </c>
      <c r="E34" s="4"/>
      <c r="F34" s="17"/>
      <c r="G34" s="10"/>
      <c r="H34" s="4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>
      <c r="A35" s="4" t="s">
        <v>44</v>
      </c>
      <c r="B35" s="4" t="s">
        <v>42</v>
      </c>
      <c r="C35" s="4"/>
      <c r="D35" s="4" t="s">
        <v>59</v>
      </c>
      <c r="E35" s="4"/>
      <c r="F35" s="17"/>
      <c r="G35" s="10"/>
      <c r="H35" s="4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>
      <c r="A36" s="4" t="s">
        <v>45</v>
      </c>
      <c r="B36" s="4" t="s">
        <v>42</v>
      </c>
      <c r="C36" s="4">
        <v>36</v>
      </c>
      <c r="D36" s="6">
        <f t="shared" ref="D36" si="10">C36</f>
        <v>36</v>
      </c>
      <c r="E36" s="4" t="str">
        <f>IF(C36&lt;=50,"Boa",IF(C36&lt;=100,"Regular",IF(C36&lt;=199,"Inadequada", IF(C36&lt;=299, "Má", "Péssima" ))))</f>
        <v>Boa</v>
      </c>
      <c r="F36" s="17" t="s">
        <v>60</v>
      </c>
      <c r="G36" s="10" t="str">
        <f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>
      <c r="A37" s="29"/>
      <c r="B37" s="30"/>
      <c r="C37" s="30"/>
      <c r="D37" s="30"/>
      <c r="E37" s="30"/>
      <c r="F37" s="30"/>
      <c r="G37" s="30"/>
      <c r="H37" s="3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>
      <c r="A38" s="32"/>
      <c r="B38" s="33"/>
      <c r="C38" s="33"/>
      <c r="D38" s="33"/>
      <c r="E38" s="33"/>
      <c r="F38" s="33"/>
      <c r="G38" s="33"/>
      <c r="H38" s="34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>
      <c r="A39" s="35" t="s">
        <v>46</v>
      </c>
      <c r="B39" s="36"/>
      <c r="C39" s="36"/>
      <c r="D39" s="36"/>
      <c r="E39" s="36"/>
      <c r="F39" s="36"/>
      <c r="G39" s="36"/>
      <c r="H39" s="37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3" t="s">
        <v>7</v>
      </c>
      <c r="H40" s="3" t="s">
        <v>8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>
      <c r="A41" s="5" t="s">
        <v>47</v>
      </c>
      <c r="B41" s="5" t="s">
        <v>48</v>
      </c>
      <c r="C41" s="4"/>
      <c r="D41" s="4" t="s">
        <v>59</v>
      </c>
      <c r="E41" s="4"/>
      <c r="F41" s="17"/>
      <c r="G41" s="10"/>
      <c r="H41" s="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>
      <c r="A42" s="22" t="s">
        <v>49</v>
      </c>
      <c r="B42" s="23" t="s">
        <v>48</v>
      </c>
      <c r="C42" s="4">
        <v>33</v>
      </c>
      <c r="D42" s="6">
        <f>C42</f>
        <v>33</v>
      </c>
      <c r="E42" s="4" t="str">
        <f>IF(C42&lt;=50,"Boa",IF(C42&lt;=100,"Regular",IF(C42&lt;=199,"Inadequada", IF(C42&lt;=299, "Má", "Péssima" ))))</f>
        <v>Boa</v>
      </c>
      <c r="F42" s="17" t="s">
        <v>60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>
      <c r="A43" s="5" t="s">
        <v>50</v>
      </c>
      <c r="B43" s="5" t="s">
        <v>48</v>
      </c>
      <c r="C43" s="4">
        <v>32</v>
      </c>
      <c r="D43" s="6">
        <f t="shared" ref="D43" si="11">C43</f>
        <v>32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>
      <c r="A44" s="5" t="s">
        <v>51</v>
      </c>
      <c r="B44" s="5" t="s">
        <v>48</v>
      </c>
      <c r="C44" s="4">
        <v>28</v>
      </c>
      <c r="D44" s="6">
        <f>C44</f>
        <v>28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>
      <c r="A45" s="23" t="s">
        <v>52</v>
      </c>
      <c r="B45" s="23" t="s">
        <v>48</v>
      </c>
      <c r="C45" s="4">
        <v>40</v>
      </c>
      <c r="D45" s="6">
        <f>C45</f>
        <v>40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>
      <c r="A46" s="38"/>
      <c r="B46" s="38"/>
      <c r="C46" s="38"/>
      <c r="D46" s="38"/>
      <c r="E46" s="38"/>
      <c r="F46" s="38"/>
      <c r="G46" s="38"/>
      <c r="H46" s="38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>
      <c r="A47" s="39" t="s">
        <v>53</v>
      </c>
      <c r="B47" s="39"/>
      <c r="C47" s="39"/>
      <c r="D47" s="39"/>
      <c r="E47" s="39"/>
      <c r="F47" s="39"/>
      <c r="G47" s="39"/>
      <c r="H47" s="39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>
      <c r="A48" s="39"/>
      <c r="B48" s="39"/>
      <c r="C48" s="39"/>
      <c r="D48" s="39"/>
      <c r="E48" s="39"/>
      <c r="F48" s="39"/>
      <c r="G48" s="39"/>
      <c r="H48" s="39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>
      <c r="A49" s="40"/>
      <c r="B49" s="40"/>
      <c r="C49" s="40"/>
      <c r="D49" s="40"/>
      <c r="E49" s="40"/>
      <c r="F49" s="40"/>
      <c r="G49" s="40"/>
      <c r="H49" s="40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>
      <c r="A50" s="40"/>
      <c r="B50" s="40"/>
      <c r="C50" s="40"/>
      <c r="D50" s="40"/>
      <c r="E50" s="40"/>
      <c r="F50" s="40"/>
      <c r="G50" s="40"/>
      <c r="H50" s="40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>
      <c r="A51" s="40"/>
      <c r="B51" s="40"/>
      <c r="C51" s="40"/>
      <c r="D51" s="40"/>
      <c r="E51" s="40"/>
      <c r="F51" s="40"/>
      <c r="G51" s="40"/>
      <c r="H51" s="40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>
      <c r="A52" s="26" t="s">
        <v>54</v>
      </c>
      <c r="B52" s="26"/>
      <c r="C52" s="26"/>
      <c r="D52" s="26"/>
      <c r="E52" s="26"/>
      <c r="F52" s="26"/>
      <c r="G52" s="26"/>
      <c r="H52" s="26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>
      <c r="A53" s="26" t="s">
        <v>55</v>
      </c>
      <c r="B53" s="26"/>
      <c r="C53" s="26"/>
      <c r="D53" s="26"/>
      <c r="E53" s="26"/>
      <c r="F53" s="26"/>
      <c r="G53" s="26"/>
      <c r="H53" s="26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>
      <c r="A54" s="26"/>
      <c r="B54" s="26"/>
      <c r="C54" s="26"/>
      <c r="D54" s="26"/>
      <c r="E54" s="26"/>
      <c r="F54" s="26"/>
      <c r="G54" s="26"/>
      <c r="H54" s="26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>
      <c r="A55" s="26" t="s">
        <v>56</v>
      </c>
      <c r="B55" s="26"/>
      <c r="C55" s="26"/>
      <c r="D55" s="26"/>
      <c r="E55" s="26"/>
      <c r="F55" s="26"/>
      <c r="G55" s="26"/>
      <c r="H55" s="26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>
      <c r="A56" s="27" t="s">
        <v>57</v>
      </c>
      <c r="B56" s="27"/>
      <c r="C56" s="27"/>
      <c r="D56" s="27"/>
      <c r="E56" s="27"/>
      <c r="F56" s="27"/>
      <c r="G56" s="27"/>
      <c r="H56" s="27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>
      <c r="A57" s="28" t="s">
        <v>58</v>
      </c>
      <c r="B57" s="28"/>
      <c r="C57" s="28"/>
      <c r="D57" s="28"/>
      <c r="E57" s="28"/>
      <c r="F57" s="28"/>
      <c r="G57" s="28"/>
      <c r="H57" s="28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>
      <c r="A58" s="11"/>
      <c r="B58" s="11"/>
      <c r="C58" s="11"/>
      <c r="D58" s="11"/>
      <c r="E58" s="11"/>
      <c r="F58" s="20"/>
      <c r="G58" s="13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>
      <c r="A59" s="11"/>
      <c r="B59" s="11"/>
      <c r="C59" s="11"/>
      <c r="D59" s="11"/>
      <c r="E59" s="11"/>
      <c r="F59" s="20"/>
      <c r="G59" s="13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>
      <c r="A60" s="11"/>
      <c r="B60" s="11"/>
      <c r="C60" s="11"/>
      <c r="D60" s="11"/>
      <c r="E60" s="11"/>
      <c r="F60" s="20"/>
      <c r="G60" s="13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>
      <c r="A61" s="11"/>
      <c r="B61" s="11"/>
      <c r="C61" s="11"/>
      <c r="D61" s="11"/>
      <c r="E61" s="11"/>
      <c r="F61" s="20"/>
      <c r="G61" s="13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>
      <c r="A62" s="11"/>
      <c r="B62" s="11"/>
      <c r="C62" s="11"/>
      <c r="D62" s="11"/>
      <c r="E62" s="11"/>
      <c r="F62" s="20"/>
      <c r="G62" s="13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>
      <c r="A63" s="11"/>
      <c r="B63" s="11"/>
      <c r="C63" s="11"/>
      <c r="D63" s="11"/>
      <c r="E63" s="11"/>
      <c r="F63" s="20"/>
      <c r="G63" s="13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>
      <c r="A64" s="11"/>
      <c r="B64" s="11"/>
      <c r="C64" s="11"/>
      <c r="D64" s="11"/>
      <c r="E64" s="11"/>
      <c r="F64" s="20"/>
      <c r="G64" s="13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>
      <c r="A65" s="11"/>
      <c r="B65" s="11"/>
      <c r="C65" s="11"/>
      <c r="D65" s="11"/>
      <c r="E65" s="11"/>
      <c r="F65" s="20"/>
      <c r="G65" s="13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>
      <c r="A66" s="11"/>
      <c r="B66" s="11"/>
      <c r="C66" s="11"/>
      <c r="D66" s="11"/>
      <c r="E66" s="11"/>
      <c r="F66" s="20"/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>
      <c r="A67" s="11"/>
      <c r="B67" s="11"/>
      <c r="C67" s="11"/>
      <c r="D67" s="11"/>
      <c r="E67" s="11"/>
      <c r="F67" s="20"/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>
      <c r="A68" s="14"/>
      <c r="B68" s="14"/>
      <c r="C68" s="14"/>
      <c r="D68" s="14"/>
      <c r="E68" s="14"/>
      <c r="F68" s="21"/>
      <c r="G68" s="15"/>
      <c r="H68" s="14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>
      <c r="A69" s="14"/>
      <c r="B69" s="14"/>
      <c r="C69" s="14"/>
      <c r="D69" s="14"/>
      <c r="E69" s="14"/>
      <c r="F69" s="21"/>
      <c r="G69" s="15"/>
      <c r="H69" s="14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>
      <c r="A70" s="11"/>
      <c r="B70" s="11"/>
      <c r="C70" s="11"/>
      <c r="D70" s="11"/>
      <c r="E70" s="11"/>
      <c r="F70" s="20"/>
      <c r="G70" s="13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>
      <c r="A71" s="11"/>
      <c r="B71" s="11"/>
      <c r="C71" s="11"/>
      <c r="D71" s="11"/>
      <c r="E71" s="11"/>
      <c r="F71" s="20"/>
      <c r="G71" s="13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>
      <c r="A72" s="11"/>
      <c r="B72" s="11"/>
      <c r="C72" s="11"/>
      <c r="D72" s="11"/>
      <c r="E72" s="11"/>
      <c r="F72" s="20"/>
      <c r="G72" s="13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>
      <c r="A73" s="11"/>
      <c r="B73" s="11"/>
      <c r="C73" s="11"/>
      <c r="D73" s="11"/>
      <c r="E73" s="11"/>
      <c r="F73" s="20"/>
      <c r="G73" s="13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>
      <c r="A74" s="11"/>
      <c r="B74" s="11"/>
      <c r="C74" s="11"/>
      <c r="D74" s="11"/>
      <c r="E74" s="11"/>
      <c r="F74" s="20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>
      <c r="A75" s="11"/>
      <c r="B75" s="11"/>
      <c r="C75" s="11"/>
      <c r="D75" s="11"/>
      <c r="E75" s="11"/>
      <c r="F75" s="20"/>
      <c r="G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>
      <c r="A76" s="11"/>
      <c r="B76" s="11"/>
      <c r="C76" s="11"/>
      <c r="D76" s="11"/>
      <c r="E76" s="11"/>
      <c r="F76" s="20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>
      <c r="A77" s="11"/>
      <c r="B77" s="11"/>
      <c r="C77" s="11"/>
      <c r="D77" s="11"/>
      <c r="E77" s="11"/>
      <c r="F77" s="20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>
      <c r="A78" s="11"/>
      <c r="B78" s="11"/>
      <c r="C78" s="11"/>
      <c r="D78" s="11"/>
      <c r="E78" s="11"/>
      <c r="F78" s="20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>
      <c r="A79" s="11"/>
      <c r="B79" s="11"/>
      <c r="C79" s="11"/>
      <c r="D79" s="11"/>
      <c r="E79" s="11"/>
      <c r="F79" s="20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>
      <c r="A80" s="11"/>
      <c r="B80" s="11"/>
      <c r="C80" s="11"/>
      <c r="D80" s="11"/>
      <c r="E80" s="11"/>
      <c r="F80" s="20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>
      <c r="A81" s="11"/>
      <c r="B81" s="11"/>
      <c r="C81" s="11"/>
      <c r="D81" s="11"/>
      <c r="E81" s="11"/>
      <c r="F81" s="20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>
      <c r="A82" s="11"/>
      <c r="B82" s="11"/>
      <c r="C82" s="11"/>
      <c r="D82" s="11"/>
      <c r="E82" s="11"/>
      <c r="F82" s="20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>
      <c r="A83" s="11"/>
      <c r="B83" s="11"/>
      <c r="C83" s="11"/>
      <c r="D83" s="11"/>
      <c r="E83" s="11"/>
      <c r="F83" s="20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>
      <c r="A84" s="11"/>
      <c r="B84" s="11"/>
      <c r="C84" s="11"/>
      <c r="D84" s="11"/>
      <c r="E84" s="11"/>
      <c r="F84" s="20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>
      <c r="A85" s="11"/>
      <c r="B85" s="11"/>
      <c r="C85" s="11"/>
      <c r="D85" s="11"/>
      <c r="E85" s="11"/>
      <c r="F85" s="20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>
      <c r="A86" s="11"/>
      <c r="B86" s="11"/>
      <c r="C86" s="11"/>
      <c r="D86" s="11"/>
      <c r="E86" s="11"/>
      <c r="F86" s="20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>
      <c r="A87" s="11"/>
      <c r="B87" s="11"/>
      <c r="C87" s="11"/>
      <c r="D87" s="11"/>
      <c r="E87" s="11"/>
      <c r="F87" s="20"/>
      <c r="G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>
      <c r="A88" s="11"/>
      <c r="B88" s="11"/>
      <c r="C88" s="11"/>
      <c r="D88" s="11"/>
      <c r="E88" s="11"/>
      <c r="F88" s="20"/>
      <c r="G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>
      <c r="A89" s="11"/>
      <c r="B89" s="11"/>
      <c r="C89" s="11"/>
      <c r="D89" s="11"/>
      <c r="E89" s="11"/>
      <c r="F89" s="20"/>
      <c r="G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>
      <c r="A90" s="11"/>
      <c r="B90" s="11"/>
      <c r="C90" s="11"/>
      <c r="D90" s="11"/>
      <c r="E90" s="11"/>
      <c r="F90" s="20"/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>
      <c r="A91" s="11"/>
      <c r="B91" s="11"/>
      <c r="C91" s="11"/>
      <c r="D91" s="11"/>
      <c r="E91" s="11"/>
      <c r="F91" s="20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>
      <c r="A92" s="11"/>
      <c r="B92" s="11"/>
      <c r="C92" s="11"/>
      <c r="D92" s="11"/>
      <c r="E92" s="11"/>
      <c r="F92" s="20"/>
      <c r="G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>
      <c r="A93" s="11"/>
      <c r="B93" s="11"/>
      <c r="C93" s="11"/>
      <c r="D93" s="11"/>
      <c r="E93" s="11"/>
      <c r="F93" s="20"/>
      <c r="G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>
      <c r="A94" s="11"/>
      <c r="B94" s="11"/>
      <c r="C94" s="11"/>
      <c r="D94" s="11"/>
      <c r="E94" s="11"/>
      <c r="F94" s="20"/>
      <c r="G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>
      <c r="A95" s="11"/>
      <c r="B95" s="11"/>
      <c r="C95" s="11"/>
      <c r="D95" s="11"/>
      <c r="E95" s="11"/>
      <c r="F95" s="20"/>
      <c r="G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>
      <c r="A96" s="11"/>
      <c r="B96" s="11"/>
      <c r="C96" s="11"/>
      <c r="D96" s="11"/>
      <c r="E96" s="11"/>
      <c r="F96" s="20"/>
      <c r="G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>
      <c r="A97" s="11"/>
      <c r="B97" s="11"/>
      <c r="C97" s="11"/>
      <c r="D97" s="11"/>
      <c r="E97" s="11"/>
      <c r="F97" s="20"/>
      <c r="G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>
      <c r="A98" s="11"/>
      <c r="B98" s="11"/>
      <c r="C98" s="11"/>
      <c r="D98" s="11"/>
      <c r="E98" s="11"/>
      <c r="F98" s="20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>
      <c r="A99" s="11"/>
      <c r="B99" s="11"/>
      <c r="C99" s="11"/>
      <c r="D99" s="11"/>
      <c r="E99" s="11"/>
      <c r="F99" s="20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>
      <c r="A100" s="11"/>
      <c r="B100" s="11"/>
      <c r="C100" s="11"/>
      <c r="D100" s="11"/>
      <c r="E100" s="11"/>
      <c r="F100" s="20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>
      <c r="A101" s="11"/>
      <c r="B101" s="11"/>
      <c r="C101" s="11"/>
      <c r="D101" s="11"/>
      <c r="E101" s="11"/>
      <c r="F101" s="20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>
      <c r="A102" s="11"/>
      <c r="B102" s="11"/>
      <c r="C102" s="11"/>
      <c r="D102" s="11"/>
      <c r="E102" s="11"/>
      <c r="F102" s="20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>
      <c r="A103" s="11"/>
      <c r="B103" s="11"/>
      <c r="C103" s="11"/>
      <c r="D103" s="11"/>
      <c r="E103" s="11"/>
      <c r="F103" s="20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>
      <c r="A104" s="11"/>
      <c r="B104" s="11"/>
      <c r="C104" s="11"/>
      <c r="D104" s="11"/>
      <c r="E104" s="11"/>
      <c r="F104" s="20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>
      <c r="A105" s="11"/>
      <c r="B105" s="11"/>
      <c r="C105" s="11"/>
      <c r="D105" s="11"/>
      <c r="E105" s="11"/>
      <c r="F105" s="20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>
      <c r="A106" s="11"/>
      <c r="B106" s="11"/>
      <c r="C106" s="11"/>
      <c r="D106" s="11"/>
      <c r="E106" s="11"/>
      <c r="F106" s="20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>
      <c r="A107" s="11"/>
      <c r="B107" s="11"/>
      <c r="C107" s="11"/>
      <c r="D107" s="11"/>
      <c r="E107" s="11"/>
      <c r="F107" s="20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>
      <c r="A108" s="11"/>
      <c r="B108" s="11"/>
      <c r="C108" s="11"/>
      <c r="D108" s="11"/>
      <c r="E108" s="11"/>
      <c r="F108" s="20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>
      <c r="A109" s="11"/>
      <c r="B109" s="11"/>
      <c r="C109" s="11"/>
      <c r="D109" s="11"/>
      <c r="E109" s="11"/>
      <c r="F109" s="20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>
      <c r="A110" s="11"/>
      <c r="B110" s="11"/>
      <c r="C110" s="11"/>
      <c r="D110" s="11"/>
      <c r="E110" s="11"/>
      <c r="F110" s="20"/>
      <c r="G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>
      <c r="A111" s="11"/>
      <c r="B111" s="11"/>
      <c r="C111" s="11"/>
      <c r="D111" s="11"/>
      <c r="E111" s="11"/>
      <c r="F111" s="20"/>
      <c r="G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>
      <c r="A112" s="11"/>
      <c r="B112" s="11"/>
      <c r="C112" s="11"/>
      <c r="D112" s="11"/>
      <c r="E112" s="11"/>
      <c r="F112" s="20"/>
      <c r="G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>
      <c r="A113" s="11"/>
      <c r="B113" s="11"/>
      <c r="C113" s="11"/>
      <c r="D113" s="11"/>
      <c r="E113" s="11"/>
      <c r="F113" s="20"/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>
      <c r="A114" s="11"/>
      <c r="B114" s="11"/>
      <c r="C114" s="11"/>
      <c r="D114" s="11"/>
      <c r="E114" s="11"/>
      <c r="F114" s="20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>
      <c r="A115" s="11"/>
      <c r="B115" s="11"/>
      <c r="C115" s="11"/>
      <c r="D115" s="11"/>
      <c r="E115" s="11"/>
      <c r="F115" s="20"/>
      <c r="G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>
      <c r="A116" s="11"/>
      <c r="B116" s="11"/>
      <c r="C116" s="11"/>
      <c r="D116" s="11"/>
      <c r="E116" s="11"/>
      <c r="F116" s="20"/>
      <c r="G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>
      <c r="A117" s="11"/>
      <c r="B117" s="11"/>
      <c r="C117" s="11"/>
      <c r="D117" s="11"/>
      <c r="E117" s="11"/>
      <c r="F117" s="20"/>
      <c r="G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>
      <c r="A118" s="11"/>
      <c r="B118" s="11"/>
      <c r="C118" s="11"/>
      <c r="D118" s="11"/>
      <c r="E118" s="11"/>
      <c r="F118" s="20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>
      <c r="A119" s="11"/>
      <c r="B119" s="11"/>
      <c r="C119" s="11"/>
      <c r="D119" s="11"/>
      <c r="E119" s="11"/>
      <c r="F119" s="20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>
      <c r="A120" s="11"/>
      <c r="B120" s="11"/>
      <c r="C120" s="11"/>
      <c r="D120" s="11"/>
      <c r="E120" s="11"/>
      <c r="F120" s="20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>
      <c r="A121" s="11"/>
      <c r="B121" s="11"/>
      <c r="C121" s="11"/>
      <c r="D121" s="11"/>
      <c r="E121" s="11"/>
      <c r="F121" s="20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>
      <c r="A122" s="11"/>
      <c r="B122" s="11"/>
      <c r="C122" s="11"/>
      <c r="D122" s="11"/>
      <c r="E122" s="11"/>
      <c r="F122" s="20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>
      <c r="A123" s="11"/>
      <c r="B123" s="11"/>
      <c r="C123" s="11"/>
      <c r="D123" s="11"/>
      <c r="E123" s="11"/>
      <c r="F123" s="20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>
      <c r="A124" s="11"/>
      <c r="B124" s="11"/>
      <c r="C124" s="11"/>
      <c r="D124" s="11"/>
      <c r="E124" s="11"/>
      <c r="F124" s="20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>
      <c r="A125" s="11"/>
      <c r="B125" s="11"/>
      <c r="C125" s="11"/>
      <c r="D125" s="11"/>
      <c r="E125" s="11"/>
      <c r="F125" s="20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>
      <c r="A126" s="11"/>
      <c r="B126" s="11"/>
      <c r="C126" s="11"/>
      <c r="D126" s="11"/>
      <c r="E126" s="11"/>
      <c r="F126" s="20"/>
      <c r="G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>
      <c r="A127" s="11"/>
      <c r="B127" s="11"/>
      <c r="C127" s="11"/>
      <c r="D127" s="11"/>
      <c r="E127" s="11"/>
      <c r="F127" s="20"/>
      <c r="G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>
      <c r="A128" s="11"/>
      <c r="B128" s="11"/>
      <c r="C128" s="11"/>
      <c r="D128" s="11"/>
      <c r="E128" s="11"/>
      <c r="F128" s="20"/>
      <c r="G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>
      <c r="A129" s="11"/>
      <c r="B129" s="11"/>
      <c r="C129" s="11"/>
      <c r="D129" s="11"/>
      <c r="E129" s="11"/>
      <c r="F129" s="20"/>
      <c r="G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>
      <c r="A130" s="11"/>
      <c r="B130" s="11"/>
      <c r="C130" s="11"/>
      <c r="D130" s="11"/>
      <c r="E130" s="11"/>
      <c r="F130" s="20"/>
      <c r="G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>
      <c r="A131" s="11"/>
      <c r="B131" s="11"/>
      <c r="C131" s="11"/>
      <c r="D131" s="11"/>
      <c r="E131" s="11"/>
      <c r="F131" s="20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>
      <c r="A132" s="11"/>
      <c r="B132" s="11"/>
      <c r="C132" s="11"/>
      <c r="D132" s="11"/>
      <c r="E132" s="11"/>
      <c r="F132" s="20"/>
      <c r="G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>
      <c r="A133" s="11"/>
      <c r="B133" s="11"/>
      <c r="C133" s="11"/>
      <c r="D133" s="11"/>
      <c r="E133" s="11"/>
      <c r="F133" s="20"/>
      <c r="G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>
      <c r="A134" s="11"/>
      <c r="B134" s="11"/>
      <c r="C134" s="11"/>
      <c r="D134" s="11"/>
      <c r="E134" s="11"/>
      <c r="F134" s="20"/>
      <c r="G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>
      <c r="A135" s="11"/>
      <c r="B135" s="11"/>
      <c r="C135" s="11"/>
      <c r="D135" s="11"/>
      <c r="E135" s="11"/>
      <c r="F135" s="20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>
      <c r="A136" s="11"/>
      <c r="B136" s="11"/>
      <c r="C136" s="11"/>
      <c r="D136" s="11"/>
      <c r="E136" s="11"/>
      <c r="F136" s="20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>
      <c r="A137" s="11"/>
      <c r="B137" s="11"/>
      <c r="C137" s="11"/>
      <c r="D137" s="11"/>
      <c r="E137" s="11"/>
      <c r="F137" s="20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>
      <c r="A138" s="11"/>
      <c r="B138" s="11"/>
      <c r="C138" s="11"/>
      <c r="D138" s="11"/>
      <c r="E138" s="11"/>
      <c r="F138" s="20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>
      <c r="A139" s="11"/>
      <c r="B139" s="11"/>
      <c r="C139" s="11"/>
      <c r="D139" s="11"/>
      <c r="E139" s="11"/>
      <c r="F139" s="20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>
      <c r="A140" s="11"/>
      <c r="B140" s="11"/>
      <c r="C140" s="11"/>
      <c r="D140" s="11"/>
      <c r="E140" s="11"/>
      <c r="F140" s="20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>
      <c r="A141" s="11"/>
      <c r="B141" s="11"/>
      <c r="C141" s="11"/>
      <c r="D141" s="11"/>
      <c r="E141" s="11"/>
      <c r="F141" s="20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>
      <c r="A142" s="11"/>
      <c r="B142" s="11"/>
      <c r="C142" s="11"/>
      <c r="D142" s="11"/>
      <c r="E142" s="11"/>
      <c r="F142" s="20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>
      <c r="A143" s="11"/>
      <c r="B143" s="11"/>
      <c r="C143" s="11"/>
      <c r="D143" s="11"/>
      <c r="E143" s="11"/>
      <c r="F143" s="20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>
      <c r="A144" s="11"/>
      <c r="B144" s="11"/>
      <c r="C144" s="11"/>
      <c r="D144" s="11"/>
      <c r="E144" s="11"/>
      <c r="F144" s="20"/>
      <c r="G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>
      <c r="A145" s="11"/>
      <c r="B145" s="11"/>
      <c r="C145" s="11"/>
      <c r="D145" s="11"/>
      <c r="E145" s="11"/>
      <c r="F145" s="20"/>
      <c r="G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>
      <c r="A146" s="11"/>
      <c r="B146" s="11"/>
      <c r="C146" s="11"/>
      <c r="D146" s="11"/>
      <c r="E146" s="11"/>
      <c r="F146" s="20"/>
      <c r="G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>
      <c r="A147" s="11"/>
      <c r="B147" s="11"/>
      <c r="C147" s="11"/>
      <c r="D147" s="11"/>
      <c r="E147" s="11"/>
      <c r="F147" s="20"/>
      <c r="G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>
      <c r="A148" s="11"/>
      <c r="B148" s="11"/>
      <c r="C148" s="11"/>
      <c r="D148" s="11"/>
      <c r="E148" s="11"/>
      <c r="F148" s="20"/>
      <c r="G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>
      <c r="A149" s="11"/>
      <c r="B149" s="11"/>
      <c r="C149" s="11"/>
      <c r="D149" s="11"/>
      <c r="E149" s="11"/>
      <c r="F149" s="20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>
      <c r="A150" s="11"/>
      <c r="B150" s="11"/>
      <c r="C150" s="11"/>
      <c r="D150" s="11"/>
      <c r="E150" s="11"/>
      <c r="F150" s="20"/>
      <c r="G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>
      <c r="A151" s="11"/>
      <c r="B151" s="11"/>
      <c r="C151" s="11"/>
      <c r="D151" s="11"/>
      <c r="E151" s="11"/>
      <c r="F151" s="20"/>
      <c r="G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>
      <c r="A152" s="11"/>
      <c r="B152" s="11"/>
      <c r="C152" s="11"/>
      <c r="D152" s="11"/>
      <c r="E152" s="11"/>
      <c r="F152" s="20"/>
      <c r="G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>
      <c r="A153" s="11"/>
      <c r="B153" s="11"/>
      <c r="C153" s="11"/>
      <c r="D153" s="11"/>
      <c r="E153" s="11"/>
      <c r="F153" s="20"/>
      <c r="G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>
      <c r="A154" s="11"/>
      <c r="B154" s="11"/>
      <c r="C154" s="11"/>
      <c r="D154" s="11"/>
      <c r="E154" s="11"/>
      <c r="F154" s="20"/>
      <c r="G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>
      <c r="A155" s="11"/>
      <c r="B155" s="11"/>
      <c r="C155" s="11"/>
      <c r="D155" s="11"/>
      <c r="E155" s="11"/>
      <c r="F155" s="20"/>
      <c r="G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>
      <c r="A156" s="11"/>
      <c r="B156" s="11"/>
      <c r="C156" s="11"/>
      <c r="D156" s="11"/>
      <c r="E156" s="11"/>
      <c r="F156" s="20"/>
      <c r="G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>
      <c r="A157" s="11"/>
      <c r="B157" s="11"/>
      <c r="C157" s="11"/>
      <c r="D157" s="11"/>
      <c r="E157" s="11"/>
      <c r="F157" s="20"/>
      <c r="G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>
      <c r="A158" s="11"/>
      <c r="B158" s="11"/>
      <c r="C158" s="11"/>
      <c r="D158" s="11"/>
      <c r="E158" s="11"/>
      <c r="F158" s="20"/>
      <c r="G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>
      <c r="A159" s="11"/>
      <c r="B159" s="11"/>
      <c r="C159" s="11"/>
      <c r="D159" s="11"/>
      <c r="E159" s="11"/>
      <c r="F159" s="20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>
      <c r="A160" s="11"/>
      <c r="B160" s="11"/>
      <c r="C160" s="11"/>
      <c r="D160" s="11"/>
      <c r="E160" s="11"/>
      <c r="F160" s="20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>
      <c r="A161" s="11"/>
      <c r="B161" s="11"/>
      <c r="C161" s="11"/>
      <c r="D161" s="11"/>
      <c r="E161" s="11"/>
      <c r="F161" s="20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>
      <c r="A162" s="11"/>
      <c r="B162" s="11"/>
      <c r="C162" s="11"/>
      <c r="D162" s="11"/>
      <c r="E162" s="11"/>
      <c r="F162" s="20"/>
      <c r="G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>
      <c r="A163" s="11"/>
      <c r="B163" s="11"/>
      <c r="C163" s="11"/>
      <c r="D163" s="11"/>
      <c r="E163" s="11"/>
      <c r="F163" s="20"/>
      <c r="G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>
      <c r="A164" s="11"/>
      <c r="B164" s="11"/>
      <c r="C164" s="11"/>
      <c r="D164" s="11"/>
      <c r="E164" s="11"/>
      <c r="F164" s="20"/>
      <c r="G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>
      <c r="A165" s="11"/>
      <c r="B165" s="11"/>
      <c r="C165" s="11"/>
      <c r="D165" s="11"/>
      <c r="E165" s="11"/>
      <c r="F165" s="20"/>
      <c r="G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>
      <c r="A166" s="11"/>
      <c r="B166" s="11"/>
      <c r="C166" s="11"/>
      <c r="D166" s="11"/>
      <c r="E166" s="11"/>
      <c r="F166" s="20"/>
      <c r="G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>
      <c r="A167" s="11"/>
      <c r="B167" s="11"/>
      <c r="C167" s="11"/>
      <c r="D167" s="11"/>
      <c r="E167" s="11"/>
      <c r="F167" s="20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>
      <c r="A168" s="11"/>
      <c r="B168" s="11"/>
      <c r="C168" s="11"/>
      <c r="D168" s="11"/>
      <c r="E168" s="11"/>
      <c r="F168" s="20"/>
      <c r="G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>
      <c r="A169" s="11"/>
      <c r="B169" s="11"/>
      <c r="C169" s="11"/>
      <c r="D169" s="11"/>
      <c r="E169" s="11"/>
      <c r="F169" s="20"/>
      <c r="G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>
      <c r="A170" s="11"/>
      <c r="B170" s="11"/>
      <c r="C170" s="11"/>
      <c r="D170" s="11"/>
      <c r="E170" s="11"/>
      <c r="F170" s="20"/>
      <c r="G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>
      <c r="A171" s="11"/>
      <c r="B171" s="11"/>
      <c r="C171" s="11"/>
      <c r="D171" s="11"/>
      <c r="E171" s="11"/>
      <c r="F171" s="20"/>
      <c r="G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>
      <c r="A172" s="11"/>
      <c r="B172" s="11"/>
      <c r="C172" s="11"/>
      <c r="D172" s="11"/>
      <c r="E172" s="11"/>
      <c r="F172" s="20"/>
      <c r="G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>
      <c r="A173" s="11"/>
      <c r="B173" s="11"/>
      <c r="C173" s="11"/>
      <c r="D173" s="11"/>
      <c r="E173" s="11"/>
      <c r="F173" s="20"/>
      <c r="G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>
      <c r="A174" s="11"/>
      <c r="B174" s="11"/>
      <c r="C174" s="11"/>
      <c r="D174" s="11"/>
      <c r="E174" s="11"/>
      <c r="F174" s="20"/>
      <c r="G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mergeCells count="17"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  <mergeCell ref="A53:H53"/>
    <mergeCell ref="A54:H54"/>
    <mergeCell ref="A55:H55"/>
    <mergeCell ref="A56:H56"/>
    <mergeCell ref="A57:H57"/>
  </mergeCells>
  <conditionalFormatting sqref="D22">
    <cfRule type="cellIs" dxfId="219" priority="106" operator="greaterThan">
      <formula>299</formula>
    </cfRule>
    <cfRule type="cellIs" dxfId="218" priority="107" operator="between">
      <formula>200</formula>
      <formula>299</formula>
    </cfRule>
    <cfRule type="cellIs" dxfId="217" priority="108" operator="between">
      <formula>101</formula>
      <formula>199</formula>
    </cfRule>
    <cfRule type="cellIs" dxfId="216" priority="109" operator="between">
      <formula>51</formula>
      <formula>100</formula>
    </cfRule>
    <cfRule type="cellIs" dxfId="215" priority="110" operator="between">
      <formula>1</formula>
      <formula>50</formula>
    </cfRule>
  </conditionalFormatting>
  <conditionalFormatting sqref="D7">
    <cfRule type="cellIs" dxfId="214" priority="101" operator="greaterThan">
      <formula>299</formula>
    </cfRule>
    <cfRule type="cellIs" dxfId="213" priority="102" operator="between">
      <formula>200</formula>
      <formula>299</formula>
    </cfRule>
    <cfRule type="cellIs" dxfId="212" priority="103" operator="between">
      <formula>101</formula>
      <formula>199</formula>
    </cfRule>
    <cfRule type="cellIs" dxfId="211" priority="104" operator="between">
      <formula>51</formula>
      <formula>100</formula>
    </cfRule>
    <cfRule type="cellIs" dxfId="210" priority="105" operator="between">
      <formula>1</formula>
      <formula>50</formula>
    </cfRule>
  </conditionalFormatting>
  <conditionalFormatting sqref="D11">
    <cfRule type="cellIs" dxfId="209" priority="96" operator="greaterThan">
      <formula>299</formula>
    </cfRule>
    <cfRule type="cellIs" dxfId="208" priority="97" operator="between">
      <formula>200</formula>
      <formula>299</formula>
    </cfRule>
    <cfRule type="cellIs" dxfId="207" priority="98" operator="between">
      <formula>101</formula>
      <formula>199</formula>
    </cfRule>
    <cfRule type="cellIs" dxfId="206" priority="99" operator="between">
      <formula>51</formula>
      <formula>100</formula>
    </cfRule>
    <cfRule type="cellIs" dxfId="205" priority="100" operator="between">
      <formula>1</formula>
      <formula>50</formula>
    </cfRule>
  </conditionalFormatting>
  <conditionalFormatting sqref="D6">
    <cfRule type="cellIs" dxfId="204" priority="91" operator="greaterThan">
      <formula>299</formula>
    </cfRule>
    <cfRule type="cellIs" dxfId="203" priority="92" operator="between">
      <formula>200</formula>
      <formula>299</formula>
    </cfRule>
    <cfRule type="cellIs" dxfId="202" priority="93" operator="between">
      <formula>101</formula>
      <formula>199</formula>
    </cfRule>
    <cfRule type="cellIs" dxfId="201" priority="94" operator="between">
      <formula>51</formula>
      <formula>100</formula>
    </cfRule>
    <cfRule type="cellIs" dxfId="200" priority="95" operator="between">
      <formula>1</formula>
      <formula>50</formula>
    </cfRule>
  </conditionalFormatting>
  <conditionalFormatting sqref="D13">
    <cfRule type="cellIs" dxfId="199" priority="86" operator="greaterThan">
      <formula>299</formula>
    </cfRule>
    <cfRule type="cellIs" dxfId="198" priority="87" operator="between">
      <formula>200</formula>
      <formula>299</formula>
    </cfRule>
    <cfRule type="cellIs" dxfId="197" priority="88" operator="between">
      <formula>101</formula>
      <formula>199</formula>
    </cfRule>
    <cfRule type="cellIs" dxfId="196" priority="89" operator="between">
      <formula>51</formula>
      <formula>100</formula>
    </cfRule>
    <cfRule type="cellIs" dxfId="195" priority="90" operator="between">
      <formula>1</formula>
      <formula>50</formula>
    </cfRule>
  </conditionalFormatting>
  <conditionalFormatting sqref="D5">
    <cfRule type="cellIs" dxfId="194" priority="81" operator="greaterThan">
      <formula>299</formula>
    </cfRule>
    <cfRule type="cellIs" dxfId="193" priority="82" operator="between">
      <formula>200</formula>
      <formula>299</formula>
    </cfRule>
    <cfRule type="cellIs" dxfId="192" priority="83" operator="between">
      <formula>101</formula>
      <formula>199</formula>
    </cfRule>
    <cfRule type="cellIs" dxfId="191" priority="84" operator="between">
      <formula>51</formula>
      <formula>100</formula>
    </cfRule>
    <cfRule type="cellIs" dxfId="190" priority="85" operator="between">
      <formula>1</formula>
      <formula>50</formula>
    </cfRule>
  </conditionalFormatting>
  <conditionalFormatting sqref="D36">
    <cfRule type="cellIs" dxfId="189" priority="76" operator="greaterThan">
      <formula>299</formula>
    </cfRule>
    <cfRule type="cellIs" dxfId="188" priority="77" operator="between">
      <formula>200</formula>
      <formula>299</formula>
    </cfRule>
    <cfRule type="cellIs" dxfId="187" priority="78" operator="between">
      <formula>101</formula>
      <formula>199</formula>
    </cfRule>
    <cfRule type="cellIs" dxfId="186" priority="79" operator="between">
      <formula>51</formula>
      <formula>100</formula>
    </cfRule>
    <cfRule type="cellIs" dxfId="185" priority="80" operator="between">
      <formula>1</formula>
      <formula>50</formula>
    </cfRule>
  </conditionalFormatting>
  <conditionalFormatting sqref="D10">
    <cfRule type="cellIs" dxfId="184" priority="71" operator="greaterThan">
      <formula>299</formula>
    </cfRule>
    <cfRule type="cellIs" dxfId="183" priority="72" operator="between">
      <formula>200</formula>
      <formula>299</formula>
    </cfRule>
    <cfRule type="cellIs" dxfId="182" priority="73" operator="between">
      <formula>101</formula>
      <formula>199</formula>
    </cfRule>
    <cfRule type="cellIs" dxfId="181" priority="74" operator="between">
      <formula>51</formula>
      <formula>100</formula>
    </cfRule>
    <cfRule type="cellIs" dxfId="180" priority="75" operator="between">
      <formula>1</formula>
      <formula>50</formula>
    </cfRule>
  </conditionalFormatting>
  <conditionalFormatting sqref="D23">
    <cfRule type="cellIs" dxfId="179" priority="66" operator="greaterThan">
      <formula>299</formula>
    </cfRule>
    <cfRule type="cellIs" dxfId="178" priority="67" operator="between">
      <formula>200</formula>
      <formula>299</formula>
    </cfRule>
    <cfRule type="cellIs" dxfId="177" priority="68" operator="between">
      <formula>101</formula>
      <formula>199</formula>
    </cfRule>
    <cfRule type="cellIs" dxfId="176" priority="69" operator="between">
      <formula>51</formula>
      <formula>100</formula>
    </cfRule>
    <cfRule type="cellIs" dxfId="175" priority="70" operator="between">
      <formula>1</formula>
      <formula>50</formula>
    </cfRule>
  </conditionalFormatting>
  <conditionalFormatting sqref="D24">
    <cfRule type="cellIs" dxfId="174" priority="61" operator="greaterThan">
      <formula>299</formula>
    </cfRule>
    <cfRule type="cellIs" dxfId="173" priority="62" operator="between">
      <formula>200</formula>
      <formula>299</formula>
    </cfRule>
    <cfRule type="cellIs" dxfId="172" priority="63" operator="between">
      <formula>101</formula>
      <formula>199</formula>
    </cfRule>
    <cfRule type="cellIs" dxfId="171" priority="64" operator="between">
      <formula>51</formula>
      <formula>100</formula>
    </cfRule>
    <cfRule type="cellIs" dxfId="170" priority="65" operator="between">
      <formula>1</formula>
      <formula>50</formula>
    </cfRule>
  </conditionalFormatting>
  <conditionalFormatting sqref="D16">
    <cfRule type="cellIs" dxfId="169" priority="56" operator="greaterThan">
      <formula>299</formula>
    </cfRule>
    <cfRule type="cellIs" dxfId="168" priority="57" operator="between">
      <formula>200</formula>
      <formula>299</formula>
    </cfRule>
    <cfRule type="cellIs" dxfId="167" priority="58" operator="between">
      <formula>101</formula>
      <formula>199</formula>
    </cfRule>
    <cfRule type="cellIs" dxfId="166" priority="59" operator="between">
      <formula>51</formula>
      <formula>100</formula>
    </cfRule>
    <cfRule type="cellIs" dxfId="165" priority="60" operator="between">
      <formula>1</formula>
      <formula>50</formula>
    </cfRule>
  </conditionalFormatting>
  <conditionalFormatting sqref="D42">
    <cfRule type="cellIs" dxfId="164" priority="51" operator="greaterThan">
      <formula>299</formula>
    </cfRule>
    <cfRule type="cellIs" dxfId="163" priority="52" operator="between">
      <formula>200</formula>
      <formula>299</formula>
    </cfRule>
    <cfRule type="cellIs" dxfId="162" priority="53" operator="between">
      <formula>101</formula>
      <formula>199</formula>
    </cfRule>
    <cfRule type="cellIs" dxfId="161" priority="54" operator="between">
      <formula>51</formula>
      <formula>100</formula>
    </cfRule>
    <cfRule type="cellIs" dxfId="160" priority="55" operator="between">
      <formula>1</formula>
      <formula>50</formula>
    </cfRule>
  </conditionalFormatting>
  <conditionalFormatting sqref="D12">
    <cfRule type="cellIs" dxfId="159" priority="46" operator="greaterThan">
      <formula>299</formula>
    </cfRule>
    <cfRule type="cellIs" dxfId="158" priority="47" operator="between">
      <formula>200</formula>
      <formula>299</formula>
    </cfRule>
    <cfRule type="cellIs" dxfId="157" priority="48" operator="between">
      <formula>101</formula>
      <formula>199</formula>
    </cfRule>
    <cfRule type="cellIs" dxfId="156" priority="49" operator="between">
      <formula>51</formula>
      <formula>100</formula>
    </cfRule>
    <cfRule type="cellIs" dxfId="155" priority="50" operator="between">
      <formula>1</formula>
      <formula>50</formula>
    </cfRule>
  </conditionalFormatting>
  <conditionalFormatting sqref="D43">
    <cfRule type="cellIs" dxfId="154" priority="41" operator="greaterThan">
      <formula>299</formula>
    </cfRule>
    <cfRule type="cellIs" dxfId="153" priority="42" operator="between">
      <formula>200</formula>
      <formula>299</formula>
    </cfRule>
    <cfRule type="cellIs" dxfId="152" priority="43" operator="between">
      <formula>101</formula>
      <formula>199</formula>
    </cfRule>
    <cfRule type="cellIs" dxfId="151" priority="44" operator="between">
      <formula>51</formula>
      <formula>100</formula>
    </cfRule>
    <cfRule type="cellIs" dxfId="150" priority="45" operator="between">
      <formula>1</formula>
      <formula>50</formula>
    </cfRule>
  </conditionalFormatting>
  <conditionalFormatting sqref="D44">
    <cfRule type="cellIs" dxfId="149" priority="36" operator="greaterThan">
      <formula>299</formula>
    </cfRule>
    <cfRule type="cellIs" dxfId="148" priority="37" operator="between">
      <formula>200</formula>
      <formula>299</formula>
    </cfRule>
    <cfRule type="cellIs" dxfId="147" priority="38" operator="between">
      <formula>101</formula>
      <formula>199</formula>
    </cfRule>
    <cfRule type="cellIs" dxfId="146" priority="39" operator="between">
      <formula>51</formula>
      <formula>100</formula>
    </cfRule>
    <cfRule type="cellIs" dxfId="145" priority="40" operator="between">
      <formula>1</formula>
      <formula>50</formula>
    </cfRule>
  </conditionalFormatting>
  <conditionalFormatting sqref="D45">
    <cfRule type="cellIs" dxfId="144" priority="31" operator="greaterThan">
      <formula>299</formula>
    </cfRule>
    <cfRule type="cellIs" dxfId="143" priority="32" operator="between">
      <formula>200</formula>
      <formula>299</formula>
    </cfRule>
    <cfRule type="cellIs" dxfId="142" priority="33" operator="between">
      <formula>101</formula>
      <formula>199</formula>
    </cfRule>
    <cfRule type="cellIs" dxfId="141" priority="34" operator="between">
      <formula>51</formula>
      <formula>100</formula>
    </cfRule>
    <cfRule type="cellIs" dxfId="140" priority="35" operator="between">
      <formula>1</formula>
      <formula>50</formula>
    </cfRule>
  </conditionalFormatting>
  <conditionalFormatting sqref="D26">
    <cfRule type="cellIs" dxfId="139" priority="26" operator="greaterThan">
      <formula>299</formula>
    </cfRule>
    <cfRule type="cellIs" dxfId="138" priority="27" operator="between">
      <formula>200</formula>
      <formula>299</formula>
    </cfRule>
    <cfRule type="cellIs" dxfId="137" priority="28" operator="between">
      <formula>101</formula>
      <formula>199</formula>
    </cfRule>
    <cfRule type="cellIs" dxfId="136" priority="29" operator="between">
      <formula>51</formula>
      <formula>100</formula>
    </cfRule>
    <cfRule type="cellIs" dxfId="135" priority="30" operator="between">
      <formula>1</formula>
      <formula>50</formula>
    </cfRule>
  </conditionalFormatting>
  <conditionalFormatting sqref="D28">
    <cfRule type="cellIs" dxfId="134" priority="21" operator="greaterThan">
      <formula>299</formula>
    </cfRule>
    <cfRule type="cellIs" dxfId="133" priority="22" operator="between">
      <formula>200</formula>
      <formula>299</formula>
    </cfRule>
    <cfRule type="cellIs" dxfId="132" priority="23" operator="between">
      <formula>101</formula>
      <formula>199</formula>
    </cfRule>
    <cfRule type="cellIs" dxfId="131" priority="24" operator="between">
      <formula>51</formula>
      <formula>100</formula>
    </cfRule>
    <cfRule type="cellIs" dxfId="130" priority="25" operator="between">
      <formula>1</formula>
      <formula>50</formula>
    </cfRule>
  </conditionalFormatting>
  <conditionalFormatting sqref="D27">
    <cfRule type="cellIs" dxfId="129" priority="16" operator="greaterThan">
      <formula>299</formula>
    </cfRule>
    <cfRule type="cellIs" dxfId="128" priority="17" operator="between">
      <formula>200</formula>
      <formula>299</formula>
    </cfRule>
    <cfRule type="cellIs" dxfId="127" priority="18" operator="between">
      <formula>101</formula>
      <formula>199</formula>
    </cfRule>
    <cfRule type="cellIs" dxfId="126" priority="19" operator="between">
      <formula>51</formula>
      <formula>100</formula>
    </cfRule>
    <cfRule type="cellIs" dxfId="125" priority="20" operator="between">
      <formula>1</formula>
      <formula>50</formula>
    </cfRule>
  </conditionalFormatting>
  <conditionalFormatting sqref="D9">
    <cfRule type="cellIs" dxfId="124" priority="11" operator="greaterThan">
      <formula>299</formula>
    </cfRule>
    <cfRule type="cellIs" dxfId="123" priority="12" operator="between">
      <formula>200</formula>
      <formula>299</formula>
    </cfRule>
    <cfRule type="cellIs" dxfId="122" priority="13" operator="between">
      <formula>101</formula>
      <formula>199</formula>
    </cfRule>
    <cfRule type="cellIs" dxfId="121" priority="14" operator="between">
      <formula>51</formula>
      <formula>100</formula>
    </cfRule>
    <cfRule type="cellIs" dxfId="120" priority="15" operator="between">
      <formula>1</formula>
      <formula>50</formula>
    </cfRule>
  </conditionalFormatting>
  <conditionalFormatting sqref="D21">
    <cfRule type="cellIs" dxfId="119" priority="6" operator="greaterThan">
      <formula>299</formula>
    </cfRule>
    <cfRule type="cellIs" dxfId="118" priority="7" operator="between">
      <formula>200</formula>
      <formula>299</formula>
    </cfRule>
    <cfRule type="cellIs" dxfId="117" priority="8" operator="between">
      <formula>101</formula>
      <formula>199</formula>
    </cfRule>
    <cfRule type="cellIs" dxfId="116" priority="9" operator="between">
      <formula>51</formula>
      <formula>100</formula>
    </cfRule>
    <cfRule type="cellIs" dxfId="115" priority="10" operator="between">
      <formula>1</formula>
      <formula>50</formula>
    </cfRule>
  </conditionalFormatting>
  <conditionalFormatting sqref="D8">
    <cfRule type="cellIs" dxfId="114" priority="1" operator="greaterThan">
      <formula>299</formula>
    </cfRule>
    <cfRule type="cellIs" dxfId="113" priority="2" operator="between">
      <formula>200</formula>
      <formula>299</formula>
    </cfRule>
    <cfRule type="cellIs" dxfId="112" priority="3" operator="between">
      <formula>101</formula>
      <formula>199</formula>
    </cfRule>
    <cfRule type="cellIs" dxfId="111" priority="4" operator="between">
      <formula>51</formula>
      <formula>100</formula>
    </cfRule>
    <cfRule type="cellIs" dxfId="11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4" tint="-0.249977111117893"/>
  </sheetPr>
  <dimension ref="A1:AK174"/>
  <sheetViews>
    <sheetView tabSelected="1" zoomScale="70" zoomScaleNormal="70" zoomScaleSheetLayoutView="70" workbookViewId="0">
      <selection activeCell="E41" sqref="E41"/>
    </sheetView>
  </sheetViews>
  <sheetFormatPr defaultRowHeight="12.75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" customWidth="1"/>
    <col min="10" max="16384" width="9.140625" style="1"/>
  </cols>
  <sheetData>
    <row r="1" spans="1:37" ht="96.75" customHeight="1"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>
      <c r="A2" s="2"/>
      <c r="B2" s="41"/>
      <c r="C2" s="41"/>
      <c r="D2" s="41"/>
      <c r="E2" s="41"/>
      <c r="F2" s="41"/>
      <c r="G2" s="41"/>
      <c r="H2" s="4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>
      <c r="A3" s="43" t="s">
        <v>0</v>
      </c>
      <c r="B3" s="44"/>
      <c r="C3" s="44"/>
      <c r="D3" s="44"/>
      <c r="E3" s="44"/>
      <c r="F3" s="44"/>
      <c r="G3" s="44"/>
      <c r="H3" s="45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3" t="s">
        <v>7</v>
      </c>
      <c r="H4" s="3" t="s">
        <v>8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>
      <c r="A5" s="4" t="s">
        <v>9</v>
      </c>
      <c r="B5" s="5" t="s">
        <v>10</v>
      </c>
      <c r="C5" s="4">
        <v>41</v>
      </c>
      <c r="D5" s="6">
        <f t="shared" ref="D5:D13" si="0">C5</f>
        <v>41</v>
      </c>
      <c r="E5" s="4" t="str">
        <f t="shared" ref="E5:E13" si="1">IF(C5&lt;=50,"Boa",IF(C5&lt;=100,"Regular",IF(C5&lt;=199,"Inadequada", IF(C5&lt;=299, "Má", "Péssima" ))))</f>
        <v>Boa</v>
      </c>
      <c r="F5" s="17" t="s">
        <v>11</v>
      </c>
      <c r="G5" s="10" t="str">
        <f t="shared" ref="G5:G13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>
      <c r="A6" s="5" t="s">
        <v>12</v>
      </c>
      <c r="B6" s="5" t="s">
        <v>10</v>
      </c>
      <c r="C6" s="4">
        <v>49</v>
      </c>
      <c r="D6" s="6">
        <f t="shared" si="0"/>
        <v>49</v>
      </c>
      <c r="E6" s="4" t="str">
        <f t="shared" si="1"/>
        <v>Boa</v>
      </c>
      <c r="F6" s="17" t="s">
        <v>11</v>
      </c>
      <c r="G6" s="10" t="str">
        <f t="shared" si="2"/>
        <v>Praticamente não há riscos à saúde.</v>
      </c>
      <c r="H6" s="4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>
      <c r="A7" s="24" t="s">
        <v>13</v>
      </c>
      <c r="B7" s="24" t="s">
        <v>14</v>
      </c>
      <c r="C7" s="4">
        <v>54</v>
      </c>
      <c r="D7" s="6">
        <f t="shared" si="0"/>
        <v>54</v>
      </c>
      <c r="E7" s="4" t="str">
        <f t="shared" si="1"/>
        <v>Regular</v>
      </c>
      <c r="F7" s="17" t="s">
        <v>15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>
      <c r="A8" s="25" t="s">
        <v>16</v>
      </c>
      <c r="B8" s="24" t="s">
        <v>14</v>
      </c>
      <c r="C8" s="4">
        <v>74</v>
      </c>
      <c r="D8" s="6">
        <f t="shared" si="0"/>
        <v>74</v>
      </c>
      <c r="E8" s="4" t="str">
        <f t="shared" si="1"/>
        <v>Regular</v>
      </c>
      <c r="F8" s="17" t="s">
        <v>15</v>
      </c>
      <c r="G8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8" s="4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>
      <c r="A9" s="16" t="s">
        <v>17</v>
      </c>
      <c r="B9" s="16" t="s">
        <v>14</v>
      </c>
      <c r="C9" s="4">
        <v>58</v>
      </c>
      <c r="D9" s="6">
        <f t="shared" si="0"/>
        <v>58</v>
      </c>
      <c r="E9" s="4" t="str">
        <f t="shared" si="1"/>
        <v>Regular</v>
      </c>
      <c r="F9" s="17" t="s">
        <v>15</v>
      </c>
      <c r="G9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9" s="4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>
      <c r="A10" s="5" t="s">
        <v>18</v>
      </c>
      <c r="B10" s="4" t="s">
        <v>19</v>
      </c>
      <c r="C10" s="4">
        <v>59</v>
      </c>
      <c r="D10" s="6">
        <f t="shared" si="0"/>
        <v>59</v>
      </c>
      <c r="E10" s="4" t="str">
        <f t="shared" si="1"/>
        <v>Regular</v>
      </c>
      <c r="F10" s="17" t="s">
        <v>15</v>
      </c>
      <c r="G10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0" s="4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>
      <c r="A11" s="4" t="s">
        <v>20</v>
      </c>
      <c r="B11" s="4" t="s">
        <v>21</v>
      </c>
      <c r="C11" s="4">
        <v>61</v>
      </c>
      <c r="D11" s="6">
        <f t="shared" si="0"/>
        <v>61</v>
      </c>
      <c r="E11" s="4" t="str">
        <f t="shared" si="1"/>
        <v>Regular</v>
      </c>
      <c r="F11" s="17" t="s">
        <v>15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>
      <c r="A12" s="4" t="s">
        <v>22</v>
      </c>
      <c r="B12" s="4" t="s">
        <v>21</v>
      </c>
      <c r="C12" s="4">
        <v>50</v>
      </c>
      <c r="D12" s="6">
        <f t="shared" si="0"/>
        <v>50</v>
      </c>
      <c r="E12" s="4" t="str">
        <f t="shared" si="1"/>
        <v>Boa</v>
      </c>
      <c r="F12" s="17" t="s">
        <v>15</v>
      </c>
      <c r="G12" s="10" t="str">
        <f t="shared" si="2"/>
        <v>Praticamente não há riscos à saúde.</v>
      </c>
      <c r="H12" s="4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>
      <c r="A13" s="4" t="s">
        <v>23</v>
      </c>
      <c r="B13" s="5" t="s">
        <v>24</v>
      </c>
      <c r="C13" s="4">
        <v>69</v>
      </c>
      <c r="D13" s="6">
        <f t="shared" si="0"/>
        <v>69</v>
      </c>
      <c r="E13" s="4" t="str">
        <f t="shared" si="1"/>
        <v>Regular</v>
      </c>
      <c r="F13" s="17" t="s">
        <v>15</v>
      </c>
      <c r="G13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3" s="4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>
      <c r="A16" s="4" t="s">
        <v>27</v>
      </c>
      <c r="B16" s="5" t="s">
        <v>24</v>
      </c>
      <c r="C16" s="4">
        <v>54</v>
      </c>
      <c r="D16" s="6">
        <f t="shared" ref="D16" si="3">C16</f>
        <v>54</v>
      </c>
      <c r="E16" s="4" t="str">
        <f>IF(C16&lt;=50,"Boa",IF(C16&lt;=100,"Regular",IF(C16&lt;=199,"Inadequada", IF(C16&lt;=299, "Má", "Péssima" ))))</f>
        <v>Regular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Pessoas de grupos sensíveis (crianças, idosos e pessoas com doenças respiratórias e cardíacas), podem apresentar sintomas como tosse seca e cansaço. A população, em geral, não é afetada.</v>
      </c>
      <c r="H16" s="4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>
      <c r="A17" s="46"/>
      <c r="B17" s="47"/>
      <c r="C17" s="47"/>
      <c r="D17" s="47"/>
      <c r="E17" s="47"/>
      <c r="F17" s="47"/>
      <c r="G17" s="47"/>
      <c r="H17" s="48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>
      <c r="A18" s="49"/>
      <c r="B18" s="50"/>
      <c r="C18" s="50"/>
      <c r="D18" s="50"/>
      <c r="E18" s="50"/>
      <c r="F18" s="50"/>
      <c r="G18" s="50"/>
      <c r="H18" s="51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>
      <c r="A19" s="35" t="s">
        <v>28</v>
      </c>
      <c r="B19" s="36"/>
      <c r="C19" s="36"/>
      <c r="D19" s="36"/>
      <c r="E19" s="36"/>
      <c r="F19" s="36"/>
      <c r="G19" s="36"/>
      <c r="H19" s="37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3" t="s">
        <v>7</v>
      </c>
      <c r="H20" s="3" t="s">
        <v>8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>
      <c r="A22" s="4" t="s">
        <v>31</v>
      </c>
      <c r="B22" s="4" t="s">
        <v>32</v>
      </c>
      <c r="C22" s="4">
        <v>53</v>
      </c>
      <c r="D22" s="6">
        <f t="shared" ref="D21:D24" si="4">C22</f>
        <v>53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>
      <c r="A23" s="24" t="s">
        <v>33</v>
      </c>
      <c r="B23" s="24" t="s">
        <v>32</v>
      </c>
      <c r="C23" s="4">
        <v>47</v>
      </c>
      <c r="D23" s="6">
        <f t="shared" si="4"/>
        <v>47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>
      <c r="A24" s="25" t="s">
        <v>34</v>
      </c>
      <c r="B24" s="24" t="s">
        <v>32</v>
      </c>
      <c r="C24" s="4">
        <v>29</v>
      </c>
      <c r="D24" s="6">
        <f t="shared" si="4"/>
        <v>29</v>
      </c>
      <c r="E24" s="4" t="str">
        <f>IF(C24&lt;=50,"Boa",IF(C24&lt;=100,"Regular",IF(C24&lt;=199,"Inadequada", IF(C24&lt;=299, "Má", "Péssima" ))))</f>
        <v>Boa</v>
      </c>
      <c r="F24" s="17" t="s">
        <v>15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>
      <c r="A29" s="29"/>
      <c r="B29" s="30"/>
      <c r="C29" s="30"/>
      <c r="D29" s="30"/>
      <c r="E29" s="30"/>
      <c r="F29" s="30"/>
      <c r="G29" s="30"/>
      <c r="H29" s="3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>
      <c r="A30" s="32"/>
      <c r="B30" s="33"/>
      <c r="C30" s="33"/>
      <c r="D30" s="33"/>
      <c r="E30" s="33"/>
      <c r="F30" s="33"/>
      <c r="G30" s="33"/>
      <c r="H30" s="34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>
      <c r="A31" s="35" t="s">
        <v>40</v>
      </c>
      <c r="B31" s="36"/>
      <c r="C31" s="36"/>
      <c r="D31" s="36"/>
      <c r="E31" s="36"/>
      <c r="F31" s="36"/>
      <c r="G31" s="36"/>
      <c r="H31" s="37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3" t="s">
        <v>7</v>
      </c>
      <c r="H32" s="3" t="s">
        <v>8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>
      <c r="A33" s="4" t="s">
        <v>41</v>
      </c>
      <c r="B33" s="4" t="s">
        <v>42</v>
      </c>
      <c r="C33" s="4"/>
      <c r="D33" s="4" t="s">
        <v>59</v>
      </c>
      <c r="E33" s="4"/>
      <c r="F33" s="17"/>
      <c r="G33" s="10"/>
      <c r="H33" s="4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>
      <c r="A34" s="4" t="s">
        <v>43</v>
      </c>
      <c r="B34" s="4" t="s">
        <v>42</v>
      </c>
      <c r="C34" s="4"/>
      <c r="D34" s="4" t="s">
        <v>59</v>
      </c>
      <c r="E34" s="4"/>
      <c r="F34" s="17"/>
      <c r="G34" s="10"/>
      <c r="H34" s="4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>
      <c r="A35" s="4" t="s">
        <v>44</v>
      </c>
      <c r="B35" s="4" t="s">
        <v>42</v>
      </c>
      <c r="C35" s="4"/>
      <c r="D35" s="4" t="s">
        <v>59</v>
      </c>
      <c r="E35" s="4"/>
      <c r="F35" s="17"/>
      <c r="G35" s="10"/>
      <c r="H35" s="4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>
      <c r="A36" s="4" t="s">
        <v>45</v>
      </c>
      <c r="B36" s="4" t="s">
        <v>42</v>
      </c>
      <c r="C36" s="4"/>
      <c r="D36" s="4" t="s">
        <v>59</v>
      </c>
      <c r="E36" s="4"/>
      <c r="F36" s="17"/>
      <c r="G36" s="10"/>
      <c r="H36" s="4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>
      <c r="A37" s="29"/>
      <c r="B37" s="30"/>
      <c r="C37" s="30"/>
      <c r="D37" s="30"/>
      <c r="E37" s="30"/>
      <c r="F37" s="30"/>
      <c r="G37" s="30"/>
      <c r="H37" s="3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>
      <c r="A38" s="32"/>
      <c r="B38" s="33"/>
      <c r="C38" s="33"/>
      <c r="D38" s="33"/>
      <c r="E38" s="33"/>
      <c r="F38" s="33"/>
      <c r="G38" s="33"/>
      <c r="H38" s="34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>
      <c r="A39" s="35" t="s">
        <v>46</v>
      </c>
      <c r="B39" s="36"/>
      <c r="C39" s="36"/>
      <c r="D39" s="36"/>
      <c r="E39" s="36"/>
      <c r="F39" s="36"/>
      <c r="G39" s="36"/>
      <c r="H39" s="37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3" t="s">
        <v>7</v>
      </c>
      <c r="H40" s="3" t="s">
        <v>8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>
      <c r="A41" s="5" t="s">
        <v>47</v>
      </c>
      <c r="B41" s="5" t="s">
        <v>48</v>
      </c>
      <c r="C41" s="4"/>
      <c r="D41" s="4" t="s">
        <v>59</v>
      </c>
      <c r="E41" s="4"/>
      <c r="F41" s="17"/>
      <c r="G41" s="10"/>
      <c r="H41" s="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>
      <c r="A42" s="24" t="s">
        <v>49</v>
      </c>
      <c r="B42" s="25" t="s">
        <v>48</v>
      </c>
      <c r="C42" s="4">
        <v>35</v>
      </c>
      <c r="D42" s="6">
        <f>C42</f>
        <v>35</v>
      </c>
      <c r="E42" s="4" t="str">
        <f>IF(C42&lt;=50,"Boa",IF(C42&lt;=100,"Regular",IF(C42&lt;=199,"Inadequada", IF(C42&lt;=299, "Má", "Péssima" ))))</f>
        <v>Boa</v>
      </c>
      <c r="F42" s="17" t="s">
        <v>60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>
      <c r="A43" s="5" t="s">
        <v>50</v>
      </c>
      <c r="B43" s="5" t="s">
        <v>48</v>
      </c>
      <c r="C43" s="4">
        <v>34</v>
      </c>
      <c r="D43" s="6">
        <f t="shared" ref="D43" si="5">C43</f>
        <v>34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>
      <c r="A44" s="5" t="s">
        <v>51</v>
      </c>
      <c r="B44" s="5" t="s">
        <v>48</v>
      </c>
      <c r="C44" s="4">
        <v>28</v>
      </c>
      <c r="D44" s="6">
        <f>C44</f>
        <v>28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>
      <c r="A45" s="25" t="s">
        <v>52</v>
      </c>
      <c r="B45" s="25" t="s">
        <v>48</v>
      </c>
      <c r="C45" s="4"/>
      <c r="D45" s="4" t="s">
        <v>59</v>
      </c>
      <c r="E45" s="4"/>
      <c r="F45" s="17"/>
      <c r="G45" s="10"/>
      <c r="H45" s="4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>
      <c r="A46" s="38"/>
      <c r="B46" s="38"/>
      <c r="C46" s="38"/>
      <c r="D46" s="38"/>
      <c r="E46" s="38"/>
      <c r="F46" s="38"/>
      <c r="G46" s="38"/>
      <c r="H46" s="38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>
      <c r="A47" s="39" t="s">
        <v>53</v>
      </c>
      <c r="B47" s="39"/>
      <c r="C47" s="39"/>
      <c r="D47" s="39"/>
      <c r="E47" s="39"/>
      <c r="F47" s="39"/>
      <c r="G47" s="39"/>
      <c r="H47" s="39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>
      <c r="A48" s="39"/>
      <c r="B48" s="39"/>
      <c r="C48" s="39"/>
      <c r="D48" s="39"/>
      <c r="E48" s="39"/>
      <c r="F48" s="39"/>
      <c r="G48" s="39"/>
      <c r="H48" s="39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>
      <c r="A49" s="40"/>
      <c r="B49" s="40"/>
      <c r="C49" s="40"/>
      <c r="D49" s="40"/>
      <c r="E49" s="40"/>
      <c r="F49" s="40"/>
      <c r="G49" s="40"/>
      <c r="H49" s="40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>
      <c r="A50" s="40"/>
      <c r="B50" s="40"/>
      <c r="C50" s="40"/>
      <c r="D50" s="40"/>
      <c r="E50" s="40"/>
      <c r="F50" s="40"/>
      <c r="G50" s="40"/>
      <c r="H50" s="40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>
      <c r="A51" s="40"/>
      <c r="B51" s="40"/>
      <c r="C51" s="40"/>
      <c r="D51" s="40"/>
      <c r="E51" s="40"/>
      <c r="F51" s="40"/>
      <c r="G51" s="40"/>
      <c r="H51" s="40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>
      <c r="A52" s="26" t="s">
        <v>54</v>
      </c>
      <c r="B52" s="26"/>
      <c r="C52" s="26"/>
      <c r="D52" s="26"/>
      <c r="E52" s="26"/>
      <c r="F52" s="26"/>
      <c r="G52" s="26"/>
      <c r="H52" s="26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>
      <c r="A53" s="26" t="s">
        <v>55</v>
      </c>
      <c r="B53" s="26"/>
      <c r="C53" s="26"/>
      <c r="D53" s="26"/>
      <c r="E53" s="26"/>
      <c r="F53" s="26"/>
      <c r="G53" s="26"/>
      <c r="H53" s="26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>
      <c r="A54" s="26"/>
      <c r="B54" s="26"/>
      <c r="C54" s="26"/>
      <c r="D54" s="26"/>
      <c r="E54" s="26"/>
      <c r="F54" s="26"/>
      <c r="G54" s="26"/>
      <c r="H54" s="26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>
      <c r="A55" s="26" t="s">
        <v>56</v>
      </c>
      <c r="B55" s="26"/>
      <c r="C55" s="26"/>
      <c r="D55" s="26"/>
      <c r="E55" s="26"/>
      <c r="F55" s="26"/>
      <c r="G55" s="26"/>
      <c r="H55" s="26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>
      <c r="A56" s="27" t="s">
        <v>57</v>
      </c>
      <c r="B56" s="27"/>
      <c r="C56" s="27"/>
      <c r="D56" s="27"/>
      <c r="E56" s="27"/>
      <c r="F56" s="27"/>
      <c r="G56" s="27"/>
      <c r="H56" s="27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>
      <c r="A57" s="28" t="s">
        <v>58</v>
      </c>
      <c r="B57" s="28"/>
      <c r="C57" s="28"/>
      <c r="D57" s="28"/>
      <c r="E57" s="28"/>
      <c r="F57" s="28"/>
      <c r="G57" s="28"/>
      <c r="H57" s="28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>
      <c r="A58" s="11"/>
      <c r="B58" s="11"/>
      <c r="C58" s="11"/>
      <c r="D58" s="11"/>
      <c r="E58" s="11"/>
      <c r="F58" s="20"/>
      <c r="G58" s="13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>
      <c r="A59" s="11"/>
      <c r="B59" s="11"/>
      <c r="C59" s="11"/>
      <c r="D59" s="11"/>
      <c r="E59" s="11"/>
      <c r="F59" s="20"/>
      <c r="G59" s="13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>
      <c r="A60" s="11"/>
      <c r="B60" s="11"/>
      <c r="C60" s="11"/>
      <c r="D60" s="11"/>
      <c r="E60" s="11"/>
      <c r="F60" s="20"/>
      <c r="G60" s="13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>
      <c r="A61" s="11"/>
      <c r="B61" s="11"/>
      <c r="C61" s="11"/>
      <c r="D61" s="11"/>
      <c r="E61" s="11"/>
      <c r="F61" s="20"/>
      <c r="G61" s="13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>
      <c r="A62" s="11"/>
      <c r="B62" s="11"/>
      <c r="C62" s="11"/>
      <c r="D62" s="11"/>
      <c r="E62" s="11"/>
      <c r="F62" s="20"/>
      <c r="G62" s="13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>
      <c r="A63" s="11"/>
      <c r="B63" s="11"/>
      <c r="C63" s="11"/>
      <c r="D63" s="11"/>
      <c r="E63" s="11"/>
      <c r="F63" s="20"/>
      <c r="G63" s="13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>
      <c r="A64" s="11"/>
      <c r="B64" s="11"/>
      <c r="C64" s="11"/>
      <c r="D64" s="11"/>
      <c r="E64" s="11"/>
      <c r="F64" s="20"/>
      <c r="G64" s="13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>
      <c r="A65" s="11"/>
      <c r="B65" s="11"/>
      <c r="C65" s="11"/>
      <c r="D65" s="11"/>
      <c r="E65" s="11"/>
      <c r="F65" s="20"/>
      <c r="G65" s="13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>
      <c r="A66" s="11"/>
      <c r="B66" s="11"/>
      <c r="C66" s="11"/>
      <c r="D66" s="11"/>
      <c r="E66" s="11"/>
      <c r="F66" s="20"/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>
      <c r="A67" s="11"/>
      <c r="B67" s="11"/>
      <c r="C67" s="11"/>
      <c r="D67" s="11"/>
      <c r="E67" s="11"/>
      <c r="F67" s="20"/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>
      <c r="A68" s="14"/>
      <c r="B68" s="14"/>
      <c r="C68" s="14"/>
      <c r="D68" s="14"/>
      <c r="E68" s="14"/>
      <c r="F68" s="21"/>
      <c r="G68" s="15"/>
      <c r="H68" s="14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>
      <c r="A69" s="14"/>
      <c r="B69" s="14"/>
      <c r="C69" s="14"/>
      <c r="D69" s="14"/>
      <c r="E69" s="14"/>
      <c r="F69" s="21"/>
      <c r="G69" s="15"/>
      <c r="H69" s="14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>
      <c r="A70" s="11"/>
      <c r="B70" s="11"/>
      <c r="C70" s="11"/>
      <c r="D70" s="11"/>
      <c r="E70" s="11"/>
      <c r="F70" s="20"/>
      <c r="G70" s="13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>
      <c r="A71" s="11"/>
      <c r="B71" s="11"/>
      <c r="C71" s="11"/>
      <c r="D71" s="11"/>
      <c r="E71" s="11"/>
      <c r="F71" s="20"/>
      <c r="G71" s="13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>
      <c r="A72" s="11"/>
      <c r="B72" s="11"/>
      <c r="C72" s="11"/>
      <c r="D72" s="11"/>
      <c r="E72" s="11"/>
      <c r="F72" s="20"/>
      <c r="G72" s="13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>
      <c r="A73" s="11"/>
      <c r="B73" s="11"/>
      <c r="C73" s="11"/>
      <c r="D73" s="11"/>
      <c r="E73" s="11"/>
      <c r="F73" s="20"/>
      <c r="G73" s="13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>
      <c r="A74" s="11"/>
      <c r="B74" s="11"/>
      <c r="C74" s="11"/>
      <c r="D74" s="11"/>
      <c r="E74" s="11"/>
      <c r="F74" s="20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>
      <c r="A75" s="11"/>
      <c r="B75" s="11"/>
      <c r="C75" s="11"/>
      <c r="D75" s="11"/>
      <c r="E75" s="11"/>
      <c r="F75" s="20"/>
      <c r="G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>
      <c r="A76" s="11"/>
      <c r="B76" s="11"/>
      <c r="C76" s="11"/>
      <c r="D76" s="11"/>
      <c r="E76" s="11"/>
      <c r="F76" s="20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>
      <c r="A77" s="11"/>
      <c r="B77" s="11"/>
      <c r="C77" s="11"/>
      <c r="D77" s="11"/>
      <c r="E77" s="11"/>
      <c r="F77" s="20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>
      <c r="A78" s="11"/>
      <c r="B78" s="11"/>
      <c r="C78" s="11"/>
      <c r="D78" s="11"/>
      <c r="E78" s="11"/>
      <c r="F78" s="20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>
      <c r="A79" s="11"/>
      <c r="B79" s="11"/>
      <c r="C79" s="11"/>
      <c r="D79" s="11"/>
      <c r="E79" s="11"/>
      <c r="F79" s="20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>
      <c r="A80" s="11"/>
      <c r="B80" s="11"/>
      <c r="C80" s="11"/>
      <c r="D80" s="11"/>
      <c r="E80" s="11"/>
      <c r="F80" s="20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>
      <c r="A81" s="11"/>
      <c r="B81" s="11"/>
      <c r="C81" s="11"/>
      <c r="D81" s="11"/>
      <c r="E81" s="11"/>
      <c r="F81" s="20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>
      <c r="A82" s="11"/>
      <c r="B82" s="11"/>
      <c r="C82" s="11"/>
      <c r="D82" s="11"/>
      <c r="E82" s="11"/>
      <c r="F82" s="20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>
      <c r="A83" s="11"/>
      <c r="B83" s="11"/>
      <c r="C83" s="11"/>
      <c r="D83" s="11"/>
      <c r="E83" s="11"/>
      <c r="F83" s="20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>
      <c r="A84" s="11"/>
      <c r="B84" s="11"/>
      <c r="C84" s="11"/>
      <c r="D84" s="11"/>
      <c r="E84" s="11"/>
      <c r="F84" s="20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>
      <c r="A85" s="11"/>
      <c r="B85" s="11"/>
      <c r="C85" s="11"/>
      <c r="D85" s="11"/>
      <c r="E85" s="11"/>
      <c r="F85" s="20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>
      <c r="A86" s="11"/>
      <c r="B86" s="11"/>
      <c r="C86" s="11"/>
      <c r="D86" s="11"/>
      <c r="E86" s="11"/>
      <c r="F86" s="20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>
      <c r="A87" s="11"/>
      <c r="B87" s="11"/>
      <c r="C87" s="11"/>
      <c r="D87" s="11"/>
      <c r="E87" s="11"/>
      <c r="F87" s="20"/>
      <c r="G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>
      <c r="A88" s="11"/>
      <c r="B88" s="11"/>
      <c r="C88" s="11"/>
      <c r="D88" s="11"/>
      <c r="E88" s="11"/>
      <c r="F88" s="20"/>
      <c r="G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>
      <c r="A89" s="11"/>
      <c r="B89" s="11"/>
      <c r="C89" s="11"/>
      <c r="D89" s="11"/>
      <c r="E89" s="11"/>
      <c r="F89" s="20"/>
      <c r="G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>
      <c r="A90" s="11"/>
      <c r="B90" s="11"/>
      <c r="C90" s="11"/>
      <c r="D90" s="11"/>
      <c r="E90" s="11"/>
      <c r="F90" s="20"/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>
      <c r="A91" s="11"/>
      <c r="B91" s="11"/>
      <c r="C91" s="11"/>
      <c r="D91" s="11"/>
      <c r="E91" s="11"/>
      <c r="F91" s="20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>
      <c r="A92" s="11"/>
      <c r="B92" s="11"/>
      <c r="C92" s="11"/>
      <c r="D92" s="11"/>
      <c r="E92" s="11"/>
      <c r="F92" s="20"/>
      <c r="G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>
      <c r="A93" s="11"/>
      <c r="B93" s="11"/>
      <c r="C93" s="11"/>
      <c r="D93" s="11"/>
      <c r="E93" s="11"/>
      <c r="F93" s="20"/>
      <c r="G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>
      <c r="A94" s="11"/>
      <c r="B94" s="11"/>
      <c r="C94" s="11"/>
      <c r="D94" s="11"/>
      <c r="E94" s="11"/>
      <c r="F94" s="20"/>
      <c r="G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>
      <c r="A95" s="11"/>
      <c r="B95" s="11"/>
      <c r="C95" s="11"/>
      <c r="D95" s="11"/>
      <c r="E95" s="11"/>
      <c r="F95" s="20"/>
      <c r="G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>
      <c r="A96" s="11"/>
      <c r="B96" s="11"/>
      <c r="C96" s="11"/>
      <c r="D96" s="11"/>
      <c r="E96" s="11"/>
      <c r="F96" s="20"/>
      <c r="G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>
      <c r="A97" s="11"/>
      <c r="B97" s="11"/>
      <c r="C97" s="11"/>
      <c r="D97" s="11"/>
      <c r="E97" s="11"/>
      <c r="F97" s="20"/>
      <c r="G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>
      <c r="A98" s="11"/>
      <c r="B98" s="11"/>
      <c r="C98" s="11"/>
      <c r="D98" s="11"/>
      <c r="E98" s="11"/>
      <c r="F98" s="20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>
      <c r="A99" s="11"/>
      <c r="B99" s="11"/>
      <c r="C99" s="11"/>
      <c r="D99" s="11"/>
      <c r="E99" s="11"/>
      <c r="F99" s="20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>
      <c r="A100" s="11"/>
      <c r="B100" s="11"/>
      <c r="C100" s="11"/>
      <c r="D100" s="11"/>
      <c r="E100" s="11"/>
      <c r="F100" s="20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>
      <c r="A101" s="11"/>
      <c r="B101" s="11"/>
      <c r="C101" s="11"/>
      <c r="D101" s="11"/>
      <c r="E101" s="11"/>
      <c r="F101" s="20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>
      <c r="A102" s="11"/>
      <c r="B102" s="11"/>
      <c r="C102" s="11"/>
      <c r="D102" s="11"/>
      <c r="E102" s="11"/>
      <c r="F102" s="20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>
      <c r="A103" s="11"/>
      <c r="B103" s="11"/>
      <c r="C103" s="11"/>
      <c r="D103" s="11"/>
      <c r="E103" s="11"/>
      <c r="F103" s="20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>
      <c r="A104" s="11"/>
      <c r="B104" s="11"/>
      <c r="C104" s="11"/>
      <c r="D104" s="11"/>
      <c r="E104" s="11"/>
      <c r="F104" s="20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>
      <c r="A105" s="11"/>
      <c r="B105" s="11"/>
      <c r="C105" s="11"/>
      <c r="D105" s="11"/>
      <c r="E105" s="11"/>
      <c r="F105" s="20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>
      <c r="A106" s="11"/>
      <c r="B106" s="11"/>
      <c r="C106" s="11"/>
      <c r="D106" s="11"/>
      <c r="E106" s="11"/>
      <c r="F106" s="20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>
      <c r="A107" s="11"/>
      <c r="B107" s="11"/>
      <c r="C107" s="11"/>
      <c r="D107" s="11"/>
      <c r="E107" s="11"/>
      <c r="F107" s="20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>
      <c r="A108" s="11"/>
      <c r="B108" s="11"/>
      <c r="C108" s="11"/>
      <c r="D108" s="11"/>
      <c r="E108" s="11"/>
      <c r="F108" s="20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>
      <c r="A109" s="11"/>
      <c r="B109" s="11"/>
      <c r="C109" s="11"/>
      <c r="D109" s="11"/>
      <c r="E109" s="11"/>
      <c r="F109" s="20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>
      <c r="A110" s="11"/>
      <c r="B110" s="11"/>
      <c r="C110" s="11"/>
      <c r="D110" s="11"/>
      <c r="E110" s="11"/>
      <c r="F110" s="20"/>
      <c r="G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>
      <c r="A111" s="11"/>
      <c r="B111" s="11"/>
      <c r="C111" s="11"/>
      <c r="D111" s="11"/>
      <c r="E111" s="11"/>
      <c r="F111" s="20"/>
      <c r="G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>
      <c r="A112" s="11"/>
      <c r="B112" s="11"/>
      <c r="C112" s="11"/>
      <c r="D112" s="11"/>
      <c r="E112" s="11"/>
      <c r="F112" s="20"/>
      <c r="G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>
      <c r="A113" s="11"/>
      <c r="B113" s="11"/>
      <c r="C113" s="11"/>
      <c r="D113" s="11"/>
      <c r="E113" s="11"/>
      <c r="F113" s="20"/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>
      <c r="A114" s="11"/>
      <c r="B114" s="11"/>
      <c r="C114" s="11"/>
      <c r="D114" s="11"/>
      <c r="E114" s="11"/>
      <c r="F114" s="20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>
      <c r="A115" s="11"/>
      <c r="B115" s="11"/>
      <c r="C115" s="11"/>
      <c r="D115" s="11"/>
      <c r="E115" s="11"/>
      <c r="F115" s="20"/>
      <c r="G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>
      <c r="A116" s="11"/>
      <c r="B116" s="11"/>
      <c r="C116" s="11"/>
      <c r="D116" s="11"/>
      <c r="E116" s="11"/>
      <c r="F116" s="20"/>
      <c r="G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>
      <c r="A117" s="11"/>
      <c r="B117" s="11"/>
      <c r="C117" s="11"/>
      <c r="D117" s="11"/>
      <c r="E117" s="11"/>
      <c r="F117" s="20"/>
      <c r="G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>
      <c r="A118" s="11"/>
      <c r="B118" s="11"/>
      <c r="C118" s="11"/>
      <c r="D118" s="11"/>
      <c r="E118" s="11"/>
      <c r="F118" s="20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>
      <c r="A119" s="11"/>
      <c r="B119" s="11"/>
      <c r="C119" s="11"/>
      <c r="D119" s="11"/>
      <c r="E119" s="11"/>
      <c r="F119" s="20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>
      <c r="A120" s="11"/>
      <c r="B120" s="11"/>
      <c r="C120" s="11"/>
      <c r="D120" s="11"/>
      <c r="E120" s="11"/>
      <c r="F120" s="20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>
      <c r="A121" s="11"/>
      <c r="B121" s="11"/>
      <c r="C121" s="11"/>
      <c r="D121" s="11"/>
      <c r="E121" s="11"/>
      <c r="F121" s="20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>
      <c r="A122" s="11"/>
      <c r="B122" s="11"/>
      <c r="C122" s="11"/>
      <c r="D122" s="11"/>
      <c r="E122" s="11"/>
      <c r="F122" s="20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>
      <c r="A123" s="11"/>
      <c r="B123" s="11"/>
      <c r="C123" s="11"/>
      <c r="D123" s="11"/>
      <c r="E123" s="11"/>
      <c r="F123" s="20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>
      <c r="A124" s="11"/>
      <c r="B124" s="11"/>
      <c r="C124" s="11"/>
      <c r="D124" s="11"/>
      <c r="E124" s="11"/>
      <c r="F124" s="20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>
      <c r="A125" s="11"/>
      <c r="B125" s="11"/>
      <c r="C125" s="11"/>
      <c r="D125" s="11"/>
      <c r="E125" s="11"/>
      <c r="F125" s="20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>
      <c r="A126" s="11"/>
      <c r="B126" s="11"/>
      <c r="C126" s="11"/>
      <c r="D126" s="11"/>
      <c r="E126" s="11"/>
      <c r="F126" s="20"/>
      <c r="G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>
      <c r="A127" s="11"/>
      <c r="B127" s="11"/>
      <c r="C127" s="11"/>
      <c r="D127" s="11"/>
      <c r="E127" s="11"/>
      <c r="F127" s="20"/>
      <c r="G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>
      <c r="A128" s="11"/>
      <c r="B128" s="11"/>
      <c r="C128" s="11"/>
      <c r="D128" s="11"/>
      <c r="E128" s="11"/>
      <c r="F128" s="20"/>
      <c r="G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>
      <c r="A129" s="11"/>
      <c r="B129" s="11"/>
      <c r="C129" s="11"/>
      <c r="D129" s="11"/>
      <c r="E129" s="11"/>
      <c r="F129" s="20"/>
      <c r="G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>
      <c r="A130" s="11"/>
      <c r="B130" s="11"/>
      <c r="C130" s="11"/>
      <c r="D130" s="11"/>
      <c r="E130" s="11"/>
      <c r="F130" s="20"/>
      <c r="G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>
      <c r="A131" s="11"/>
      <c r="B131" s="11"/>
      <c r="C131" s="11"/>
      <c r="D131" s="11"/>
      <c r="E131" s="11"/>
      <c r="F131" s="20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>
      <c r="A132" s="11"/>
      <c r="B132" s="11"/>
      <c r="C132" s="11"/>
      <c r="D132" s="11"/>
      <c r="E132" s="11"/>
      <c r="F132" s="20"/>
      <c r="G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>
      <c r="A133" s="11"/>
      <c r="B133" s="11"/>
      <c r="C133" s="11"/>
      <c r="D133" s="11"/>
      <c r="E133" s="11"/>
      <c r="F133" s="20"/>
      <c r="G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>
      <c r="A134" s="11"/>
      <c r="B134" s="11"/>
      <c r="C134" s="11"/>
      <c r="D134" s="11"/>
      <c r="E134" s="11"/>
      <c r="F134" s="20"/>
      <c r="G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>
      <c r="A135" s="11"/>
      <c r="B135" s="11"/>
      <c r="C135" s="11"/>
      <c r="D135" s="11"/>
      <c r="E135" s="11"/>
      <c r="F135" s="20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>
      <c r="A136" s="11"/>
      <c r="B136" s="11"/>
      <c r="C136" s="11"/>
      <c r="D136" s="11"/>
      <c r="E136" s="11"/>
      <c r="F136" s="20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>
      <c r="A137" s="11"/>
      <c r="B137" s="11"/>
      <c r="C137" s="11"/>
      <c r="D137" s="11"/>
      <c r="E137" s="11"/>
      <c r="F137" s="20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>
      <c r="A138" s="11"/>
      <c r="B138" s="11"/>
      <c r="C138" s="11"/>
      <c r="D138" s="11"/>
      <c r="E138" s="11"/>
      <c r="F138" s="20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>
      <c r="A139" s="11"/>
      <c r="B139" s="11"/>
      <c r="C139" s="11"/>
      <c r="D139" s="11"/>
      <c r="E139" s="11"/>
      <c r="F139" s="20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>
      <c r="A140" s="11"/>
      <c r="B140" s="11"/>
      <c r="C140" s="11"/>
      <c r="D140" s="11"/>
      <c r="E140" s="11"/>
      <c r="F140" s="20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>
      <c r="A141" s="11"/>
      <c r="B141" s="11"/>
      <c r="C141" s="11"/>
      <c r="D141" s="11"/>
      <c r="E141" s="11"/>
      <c r="F141" s="20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>
      <c r="A142" s="11"/>
      <c r="B142" s="11"/>
      <c r="C142" s="11"/>
      <c r="D142" s="11"/>
      <c r="E142" s="11"/>
      <c r="F142" s="20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>
      <c r="A143" s="11"/>
      <c r="B143" s="11"/>
      <c r="C143" s="11"/>
      <c r="D143" s="11"/>
      <c r="E143" s="11"/>
      <c r="F143" s="20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>
      <c r="A144" s="11"/>
      <c r="B144" s="11"/>
      <c r="C144" s="11"/>
      <c r="D144" s="11"/>
      <c r="E144" s="11"/>
      <c r="F144" s="20"/>
      <c r="G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>
      <c r="A145" s="11"/>
      <c r="B145" s="11"/>
      <c r="C145" s="11"/>
      <c r="D145" s="11"/>
      <c r="E145" s="11"/>
      <c r="F145" s="20"/>
      <c r="G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>
      <c r="A146" s="11"/>
      <c r="B146" s="11"/>
      <c r="C146" s="11"/>
      <c r="D146" s="11"/>
      <c r="E146" s="11"/>
      <c r="F146" s="20"/>
      <c r="G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>
      <c r="A147" s="11"/>
      <c r="B147" s="11"/>
      <c r="C147" s="11"/>
      <c r="D147" s="11"/>
      <c r="E147" s="11"/>
      <c r="F147" s="20"/>
      <c r="G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>
      <c r="A148" s="11"/>
      <c r="B148" s="11"/>
      <c r="C148" s="11"/>
      <c r="D148" s="11"/>
      <c r="E148" s="11"/>
      <c r="F148" s="20"/>
      <c r="G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>
      <c r="A149" s="11"/>
      <c r="B149" s="11"/>
      <c r="C149" s="11"/>
      <c r="D149" s="11"/>
      <c r="E149" s="11"/>
      <c r="F149" s="20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>
      <c r="A150" s="11"/>
      <c r="B150" s="11"/>
      <c r="C150" s="11"/>
      <c r="D150" s="11"/>
      <c r="E150" s="11"/>
      <c r="F150" s="20"/>
      <c r="G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>
      <c r="A151" s="11"/>
      <c r="B151" s="11"/>
      <c r="C151" s="11"/>
      <c r="D151" s="11"/>
      <c r="E151" s="11"/>
      <c r="F151" s="20"/>
      <c r="G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>
      <c r="A152" s="11"/>
      <c r="B152" s="11"/>
      <c r="C152" s="11"/>
      <c r="D152" s="11"/>
      <c r="E152" s="11"/>
      <c r="F152" s="20"/>
      <c r="G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>
      <c r="A153" s="11"/>
      <c r="B153" s="11"/>
      <c r="C153" s="11"/>
      <c r="D153" s="11"/>
      <c r="E153" s="11"/>
      <c r="F153" s="20"/>
      <c r="G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>
      <c r="A154" s="11"/>
      <c r="B154" s="11"/>
      <c r="C154" s="11"/>
      <c r="D154" s="11"/>
      <c r="E154" s="11"/>
      <c r="F154" s="20"/>
      <c r="G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>
      <c r="A155" s="11"/>
      <c r="B155" s="11"/>
      <c r="C155" s="11"/>
      <c r="D155" s="11"/>
      <c r="E155" s="11"/>
      <c r="F155" s="20"/>
      <c r="G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>
      <c r="A156" s="11"/>
      <c r="B156" s="11"/>
      <c r="C156" s="11"/>
      <c r="D156" s="11"/>
      <c r="E156" s="11"/>
      <c r="F156" s="20"/>
      <c r="G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>
      <c r="A157" s="11"/>
      <c r="B157" s="11"/>
      <c r="C157" s="11"/>
      <c r="D157" s="11"/>
      <c r="E157" s="11"/>
      <c r="F157" s="20"/>
      <c r="G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>
      <c r="A158" s="11"/>
      <c r="B158" s="11"/>
      <c r="C158" s="11"/>
      <c r="D158" s="11"/>
      <c r="E158" s="11"/>
      <c r="F158" s="20"/>
      <c r="G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>
      <c r="A159" s="11"/>
      <c r="B159" s="11"/>
      <c r="C159" s="11"/>
      <c r="D159" s="11"/>
      <c r="E159" s="11"/>
      <c r="F159" s="20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>
      <c r="A160" s="11"/>
      <c r="B160" s="11"/>
      <c r="C160" s="11"/>
      <c r="D160" s="11"/>
      <c r="E160" s="11"/>
      <c r="F160" s="20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>
      <c r="A161" s="11"/>
      <c r="B161" s="11"/>
      <c r="C161" s="11"/>
      <c r="D161" s="11"/>
      <c r="E161" s="11"/>
      <c r="F161" s="20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>
      <c r="A162" s="11"/>
      <c r="B162" s="11"/>
      <c r="C162" s="11"/>
      <c r="D162" s="11"/>
      <c r="E162" s="11"/>
      <c r="F162" s="20"/>
      <c r="G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>
      <c r="A163" s="11"/>
      <c r="B163" s="11"/>
      <c r="C163" s="11"/>
      <c r="D163" s="11"/>
      <c r="E163" s="11"/>
      <c r="F163" s="20"/>
      <c r="G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>
      <c r="A164" s="11"/>
      <c r="B164" s="11"/>
      <c r="C164" s="11"/>
      <c r="D164" s="11"/>
      <c r="E164" s="11"/>
      <c r="F164" s="20"/>
      <c r="G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>
      <c r="A165" s="11"/>
      <c r="B165" s="11"/>
      <c r="C165" s="11"/>
      <c r="D165" s="11"/>
      <c r="E165" s="11"/>
      <c r="F165" s="20"/>
      <c r="G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>
      <c r="A166" s="11"/>
      <c r="B166" s="11"/>
      <c r="C166" s="11"/>
      <c r="D166" s="11"/>
      <c r="E166" s="11"/>
      <c r="F166" s="20"/>
      <c r="G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>
      <c r="A167" s="11"/>
      <c r="B167" s="11"/>
      <c r="C167" s="11"/>
      <c r="D167" s="11"/>
      <c r="E167" s="11"/>
      <c r="F167" s="20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>
      <c r="A168" s="11"/>
      <c r="B168" s="11"/>
      <c r="C168" s="11"/>
      <c r="D168" s="11"/>
      <c r="E168" s="11"/>
      <c r="F168" s="20"/>
      <c r="G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>
      <c r="A169" s="11"/>
      <c r="B169" s="11"/>
      <c r="C169" s="11"/>
      <c r="D169" s="11"/>
      <c r="E169" s="11"/>
      <c r="F169" s="20"/>
      <c r="G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>
      <c r="A170" s="11"/>
      <c r="B170" s="11"/>
      <c r="C170" s="11"/>
      <c r="D170" s="11"/>
      <c r="E170" s="11"/>
      <c r="F170" s="20"/>
      <c r="G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>
      <c r="A171" s="11"/>
      <c r="B171" s="11"/>
      <c r="C171" s="11"/>
      <c r="D171" s="11"/>
      <c r="E171" s="11"/>
      <c r="F171" s="20"/>
      <c r="G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>
      <c r="A172" s="11"/>
      <c r="B172" s="11"/>
      <c r="C172" s="11"/>
      <c r="D172" s="11"/>
      <c r="E172" s="11"/>
      <c r="F172" s="20"/>
      <c r="G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>
      <c r="A173" s="11"/>
      <c r="B173" s="11"/>
      <c r="C173" s="11"/>
      <c r="D173" s="11"/>
      <c r="E173" s="11"/>
      <c r="F173" s="20"/>
      <c r="G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>
      <c r="A174" s="11"/>
      <c r="B174" s="11"/>
      <c r="C174" s="11"/>
      <c r="D174" s="11"/>
      <c r="E174" s="11"/>
      <c r="F174" s="20"/>
      <c r="G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mergeCells count="17">
    <mergeCell ref="A53:H53"/>
    <mergeCell ref="A54:H54"/>
    <mergeCell ref="A55:H55"/>
    <mergeCell ref="A56:H56"/>
    <mergeCell ref="A57:H57"/>
    <mergeCell ref="A37:H38"/>
    <mergeCell ref="A39:H39"/>
    <mergeCell ref="A46:H46"/>
    <mergeCell ref="A47:H48"/>
    <mergeCell ref="A49:H51"/>
    <mergeCell ref="A52:H52"/>
    <mergeCell ref="B2:H2"/>
    <mergeCell ref="A3:H3"/>
    <mergeCell ref="A17:H18"/>
    <mergeCell ref="A19:H19"/>
    <mergeCell ref="A29:H30"/>
    <mergeCell ref="A31:H31"/>
  </mergeCells>
  <conditionalFormatting sqref="D22">
    <cfRule type="cellIs" dxfId="109" priority="106" operator="greaterThan">
      <formula>299</formula>
    </cfRule>
    <cfRule type="cellIs" dxfId="108" priority="107" operator="between">
      <formula>200</formula>
      <formula>299</formula>
    </cfRule>
    <cfRule type="cellIs" dxfId="107" priority="108" operator="between">
      <formula>101</formula>
      <formula>199</formula>
    </cfRule>
    <cfRule type="cellIs" dxfId="106" priority="109" operator="between">
      <formula>51</formula>
      <formula>100</formula>
    </cfRule>
    <cfRule type="cellIs" dxfId="105" priority="110" operator="between">
      <formula>1</formula>
      <formula>50</formula>
    </cfRule>
  </conditionalFormatting>
  <conditionalFormatting sqref="D7">
    <cfRule type="cellIs" dxfId="104" priority="101" operator="greaterThan">
      <formula>299</formula>
    </cfRule>
    <cfRule type="cellIs" dxfId="103" priority="102" operator="between">
      <formula>200</formula>
      <formula>299</formula>
    </cfRule>
    <cfRule type="cellIs" dxfId="102" priority="103" operator="between">
      <formula>101</formula>
      <formula>199</formula>
    </cfRule>
    <cfRule type="cellIs" dxfId="101" priority="104" operator="between">
      <formula>51</formula>
      <formula>100</formula>
    </cfRule>
    <cfRule type="cellIs" dxfId="100" priority="105" operator="between">
      <formula>1</formula>
      <formula>50</formula>
    </cfRule>
  </conditionalFormatting>
  <conditionalFormatting sqref="D11">
    <cfRule type="cellIs" dxfId="99" priority="96" operator="greaterThan">
      <formula>299</formula>
    </cfRule>
    <cfRule type="cellIs" dxfId="98" priority="97" operator="between">
      <formula>200</formula>
      <formula>299</formula>
    </cfRule>
    <cfRule type="cellIs" dxfId="97" priority="98" operator="between">
      <formula>101</formula>
      <formula>199</formula>
    </cfRule>
    <cfRule type="cellIs" dxfId="96" priority="99" operator="between">
      <formula>51</formula>
      <formula>100</formula>
    </cfRule>
    <cfRule type="cellIs" dxfId="95" priority="100" operator="between">
      <formula>1</formula>
      <formula>50</formula>
    </cfRule>
  </conditionalFormatting>
  <conditionalFormatting sqref="D6">
    <cfRule type="cellIs" dxfId="94" priority="91" operator="greaterThan">
      <formula>299</formula>
    </cfRule>
    <cfRule type="cellIs" dxfId="93" priority="92" operator="between">
      <formula>200</formula>
      <formula>299</formula>
    </cfRule>
    <cfRule type="cellIs" dxfId="92" priority="93" operator="between">
      <formula>101</formula>
      <formula>199</formula>
    </cfRule>
    <cfRule type="cellIs" dxfId="91" priority="94" operator="between">
      <formula>51</formula>
      <formula>100</formula>
    </cfRule>
    <cfRule type="cellIs" dxfId="90" priority="95" operator="between">
      <formula>1</formula>
      <formula>50</formula>
    </cfRule>
  </conditionalFormatting>
  <conditionalFormatting sqref="D13">
    <cfRule type="cellIs" dxfId="89" priority="86" operator="greaterThan">
      <formula>299</formula>
    </cfRule>
    <cfRule type="cellIs" dxfId="88" priority="87" operator="between">
      <formula>200</formula>
      <formula>299</formula>
    </cfRule>
    <cfRule type="cellIs" dxfId="87" priority="88" operator="between">
      <formula>101</formula>
      <formula>199</formula>
    </cfRule>
    <cfRule type="cellIs" dxfId="86" priority="89" operator="between">
      <formula>51</formula>
      <formula>100</formula>
    </cfRule>
    <cfRule type="cellIs" dxfId="85" priority="90" operator="between">
      <formula>1</formula>
      <formula>50</formula>
    </cfRule>
  </conditionalFormatting>
  <conditionalFormatting sqref="D5">
    <cfRule type="cellIs" dxfId="84" priority="81" operator="greaterThan">
      <formula>299</formula>
    </cfRule>
    <cfRule type="cellIs" dxfId="83" priority="82" operator="between">
      <formula>200</formula>
      <formula>299</formula>
    </cfRule>
    <cfRule type="cellIs" dxfId="82" priority="83" operator="between">
      <formula>101</formula>
      <formula>199</formula>
    </cfRule>
    <cfRule type="cellIs" dxfId="81" priority="84" operator="between">
      <formula>51</formula>
      <formula>100</formula>
    </cfRule>
    <cfRule type="cellIs" dxfId="80" priority="85" operator="between">
      <formula>1</formula>
      <formula>50</formula>
    </cfRule>
  </conditionalFormatting>
  <conditionalFormatting sqref="D10">
    <cfRule type="cellIs" dxfId="74" priority="71" operator="greaterThan">
      <formula>299</formula>
    </cfRule>
    <cfRule type="cellIs" dxfId="73" priority="72" operator="between">
      <formula>200</formula>
      <formula>299</formula>
    </cfRule>
    <cfRule type="cellIs" dxfId="72" priority="73" operator="between">
      <formula>101</formula>
      <formula>199</formula>
    </cfRule>
    <cfRule type="cellIs" dxfId="71" priority="74" operator="between">
      <formula>51</formula>
      <formula>100</formula>
    </cfRule>
    <cfRule type="cellIs" dxfId="70" priority="75" operator="between">
      <formula>1</formula>
      <formula>50</formula>
    </cfRule>
  </conditionalFormatting>
  <conditionalFormatting sqref="D23">
    <cfRule type="cellIs" dxfId="69" priority="66" operator="greaterThan">
      <formula>299</formula>
    </cfRule>
    <cfRule type="cellIs" dxfId="68" priority="67" operator="between">
      <formula>200</formula>
      <formula>299</formula>
    </cfRule>
    <cfRule type="cellIs" dxfId="67" priority="68" operator="between">
      <formula>101</formula>
      <formula>199</formula>
    </cfRule>
    <cfRule type="cellIs" dxfId="66" priority="69" operator="between">
      <formula>51</formula>
      <formula>100</formula>
    </cfRule>
    <cfRule type="cellIs" dxfId="65" priority="70" operator="between">
      <formula>1</formula>
      <formula>50</formula>
    </cfRule>
  </conditionalFormatting>
  <conditionalFormatting sqref="D24">
    <cfRule type="cellIs" dxfId="64" priority="61" operator="greaterThan">
      <formula>299</formula>
    </cfRule>
    <cfRule type="cellIs" dxfId="63" priority="62" operator="between">
      <formula>200</formula>
      <formula>299</formula>
    </cfRule>
    <cfRule type="cellIs" dxfId="62" priority="63" operator="between">
      <formula>101</formula>
      <formula>199</formula>
    </cfRule>
    <cfRule type="cellIs" dxfId="61" priority="64" operator="between">
      <formula>51</formula>
      <formula>100</formula>
    </cfRule>
    <cfRule type="cellIs" dxfId="60" priority="65" operator="between">
      <formula>1</formula>
      <formula>50</formula>
    </cfRule>
  </conditionalFormatting>
  <conditionalFormatting sqref="D16">
    <cfRule type="cellIs" dxfId="59" priority="56" operator="greaterThan">
      <formula>299</formula>
    </cfRule>
    <cfRule type="cellIs" dxfId="58" priority="57" operator="between">
      <formula>200</formula>
      <formula>299</formula>
    </cfRule>
    <cfRule type="cellIs" dxfId="57" priority="58" operator="between">
      <formula>101</formula>
      <formula>199</formula>
    </cfRule>
    <cfRule type="cellIs" dxfId="56" priority="59" operator="between">
      <formula>51</formula>
      <formula>100</formula>
    </cfRule>
    <cfRule type="cellIs" dxfId="55" priority="60" operator="between">
      <formula>1</formula>
      <formula>50</formula>
    </cfRule>
  </conditionalFormatting>
  <conditionalFormatting sqref="D42">
    <cfRule type="cellIs" dxfId="54" priority="51" operator="greaterThan">
      <formula>299</formula>
    </cfRule>
    <cfRule type="cellIs" dxfId="53" priority="52" operator="between">
      <formula>200</formula>
      <formula>299</formula>
    </cfRule>
    <cfRule type="cellIs" dxfId="52" priority="53" operator="between">
      <formula>101</formula>
      <formula>199</formula>
    </cfRule>
    <cfRule type="cellIs" dxfId="51" priority="54" operator="between">
      <formula>51</formula>
      <formula>100</formula>
    </cfRule>
    <cfRule type="cellIs" dxfId="50" priority="55" operator="between">
      <formula>1</formula>
      <formula>50</formula>
    </cfRule>
  </conditionalFormatting>
  <conditionalFormatting sqref="D12">
    <cfRule type="cellIs" dxfId="49" priority="46" operator="greaterThan">
      <formula>299</formula>
    </cfRule>
    <cfRule type="cellIs" dxfId="48" priority="47" operator="between">
      <formula>200</formula>
      <formula>299</formula>
    </cfRule>
    <cfRule type="cellIs" dxfId="47" priority="48" operator="between">
      <formula>101</formula>
      <formula>199</formula>
    </cfRule>
    <cfRule type="cellIs" dxfId="46" priority="49" operator="between">
      <formula>51</formula>
      <formula>100</formula>
    </cfRule>
    <cfRule type="cellIs" dxfId="45" priority="50" operator="between">
      <formula>1</formula>
      <formula>50</formula>
    </cfRule>
  </conditionalFormatting>
  <conditionalFormatting sqref="D43">
    <cfRule type="cellIs" dxfId="44" priority="41" operator="greaterThan">
      <formula>299</formula>
    </cfRule>
    <cfRule type="cellIs" dxfId="43" priority="42" operator="between">
      <formula>200</formula>
      <formula>299</formula>
    </cfRule>
    <cfRule type="cellIs" dxfId="42" priority="43" operator="between">
      <formula>101</formula>
      <formula>199</formula>
    </cfRule>
    <cfRule type="cellIs" dxfId="41" priority="44" operator="between">
      <formula>51</formula>
      <formula>100</formula>
    </cfRule>
    <cfRule type="cellIs" dxfId="40" priority="45" operator="between">
      <formula>1</formula>
      <formula>50</formula>
    </cfRule>
  </conditionalFormatting>
  <conditionalFormatting sqref="D44">
    <cfRule type="cellIs" dxfId="39" priority="36" operator="greaterThan">
      <formula>299</formula>
    </cfRule>
    <cfRule type="cellIs" dxfId="38" priority="37" operator="between">
      <formula>200</formula>
      <formula>299</formula>
    </cfRule>
    <cfRule type="cellIs" dxfId="37" priority="38" operator="between">
      <formula>101</formula>
      <formula>199</formula>
    </cfRule>
    <cfRule type="cellIs" dxfId="36" priority="39" operator="between">
      <formula>51</formula>
      <formula>100</formula>
    </cfRule>
    <cfRule type="cellIs" dxfId="35" priority="40" operator="between">
      <formula>1</formula>
      <formula>50</formula>
    </cfRule>
  </conditionalFormatting>
  <conditionalFormatting sqref="D9">
    <cfRule type="cellIs" dxfId="14" priority="11" operator="greaterThan">
      <formula>299</formula>
    </cfRule>
    <cfRule type="cellIs" dxfId="13" priority="12" operator="between">
      <formula>200</formula>
      <formula>299</formula>
    </cfRule>
    <cfRule type="cellIs" dxfId="12" priority="13" operator="between">
      <formula>101</formula>
      <formula>199</formula>
    </cfRule>
    <cfRule type="cellIs" dxfId="11" priority="14" operator="between">
      <formula>51</formula>
      <formula>100</formula>
    </cfRule>
    <cfRule type="cellIs" dxfId="10" priority="15" operator="between">
      <formula>1</formula>
      <formula>50</formula>
    </cfRule>
  </conditionalFormatting>
  <conditionalFormatting sqref="D8">
    <cfRule type="cellIs" dxfId="4" priority="1" operator="greaterThan">
      <formula>299</formula>
    </cfRule>
    <cfRule type="cellIs" dxfId="3" priority="2" operator="between">
      <formula>200</formula>
      <formula>299</formula>
    </cfRule>
    <cfRule type="cellIs" dxfId="2" priority="3" operator="between">
      <formula>101</formula>
      <formula>199</formula>
    </cfRule>
    <cfRule type="cellIs" dxfId="1" priority="4" operator="between">
      <formula>51</formula>
      <formula>100</formula>
    </cfRule>
    <cfRule type="cellIs" dxfId="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04-05</vt:lpstr>
      <vt:lpstr>05-05</vt:lpstr>
      <vt:lpstr>06-05</vt:lpstr>
      <vt:lpstr>07-05</vt:lpstr>
      <vt:lpstr>08-05</vt:lpstr>
      <vt:lpstr>09-05</vt:lpstr>
      <vt:lpstr>10-05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x14564128</cp:lastModifiedBy>
  <cp:lastPrinted>2016-07-07T14:01:53Z</cp:lastPrinted>
  <dcterms:created xsi:type="dcterms:W3CDTF">2016-05-30T14:02:24Z</dcterms:created>
  <dcterms:modified xsi:type="dcterms:W3CDTF">2017-05-10T19:43:35Z</dcterms:modified>
</cp:coreProperties>
</file>