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Q:\# 2. Documentos Técnicos\DOCUMENTOS TÉCNICOS 2017\BOLETIM 2017\11 Novembro\"/>
    </mc:Choice>
  </mc:AlternateContent>
  <workbookProtection workbookAlgorithmName="SHA-512" workbookHashValue="eqh4kvtddZaROlHCXu/PcivCQfmNJ0VcdQWFxue9qTxYHIB7fgvTuoCdYcvvB2Wu16FVwm4eRaSUD2tJRbxDtw==" workbookSaltValue="PEITTmgiU54XaNYqOEWolQ==" workbookSpinCount="100000" lockStructure="1"/>
  <bookViews>
    <workbookView xWindow="0" yWindow="0" windowWidth="10395" windowHeight="6795" tabRatio="599" activeTab="6"/>
  </bookViews>
  <sheets>
    <sheet name="10-11 " sheetId="324" r:id="rId1"/>
    <sheet name="13-11" sheetId="325" r:id="rId2"/>
    <sheet name="22-11" sheetId="326" r:id="rId3"/>
    <sheet name="23-11" sheetId="328" r:id="rId4"/>
    <sheet name="27-11" sheetId="330" r:id="rId5"/>
    <sheet name="28-11" sheetId="331" r:id="rId6"/>
    <sheet name="29-11" sheetId="332" r:id="rId7"/>
  </sheets>
  <definedNames>
    <definedName name="_xlnm._FilterDatabase" localSheetId="0" hidden="1">'10-11 '!$A$1:$A$174</definedName>
    <definedName name="_xlnm._FilterDatabase" localSheetId="1" hidden="1">'13-11'!$A$1:$A$174</definedName>
    <definedName name="_xlnm._FilterDatabase" localSheetId="2" hidden="1">'22-11'!$A$1:$A$174</definedName>
    <definedName name="_xlnm._FilterDatabase" localSheetId="3" hidden="1">'23-11'!$A$1:$A$174</definedName>
    <definedName name="_xlnm._FilterDatabase" localSheetId="4" hidden="1">'27-11'!$A$1:$A$174</definedName>
    <definedName name="_xlnm._FilterDatabase" localSheetId="5" hidden="1">'28-11'!$A$1:$A$174</definedName>
    <definedName name="_xlnm._FilterDatabase" localSheetId="6" hidden="1">'29-11'!$A$1:$A$174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3" i="332" l="1"/>
  <c r="E43" i="332"/>
  <c r="D43" i="332"/>
  <c r="G45" i="332"/>
  <c r="E45" i="332"/>
  <c r="D45" i="332"/>
  <c r="G44" i="332"/>
  <c r="E44" i="332"/>
  <c r="D44" i="332"/>
  <c r="G42" i="332"/>
  <c r="E42" i="332"/>
  <c r="D42" i="332"/>
  <c r="G41" i="332"/>
  <c r="E41" i="332"/>
  <c r="D41" i="332"/>
  <c r="G37" i="332"/>
  <c r="E37" i="332"/>
  <c r="D37" i="332"/>
  <c r="G35" i="332"/>
  <c r="E35" i="332"/>
  <c r="D35" i="332"/>
  <c r="G34" i="332"/>
  <c r="E34" i="332"/>
  <c r="D34" i="332"/>
  <c r="G33" i="332"/>
  <c r="E33" i="332"/>
  <c r="D33" i="332"/>
  <c r="G28" i="332"/>
  <c r="E28" i="332"/>
  <c r="D28" i="332"/>
  <c r="G27" i="332"/>
  <c r="E27" i="332"/>
  <c r="D27" i="332"/>
  <c r="G26" i="332"/>
  <c r="E26" i="332"/>
  <c r="D26" i="332"/>
  <c r="G24" i="332"/>
  <c r="E24" i="332"/>
  <c r="D24" i="332"/>
  <c r="G23" i="332"/>
  <c r="E23" i="332"/>
  <c r="D23" i="332"/>
  <c r="G22" i="332"/>
  <c r="E22" i="332"/>
  <c r="D22" i="332"/>
  <c r="G21" i="332"/>
  <c r="E21" i="332"/>
  <c r="D21" i="332"/>
  <c r="G16" i="332"/>
  <c r="E16" i="332"/>
  <c r="D16" i="332"/>
  <c r="G14" i="332"/>
  <c r="E14" i="332"/>
  <c r="D14" i="332"/>
  <c r="G11" i="332"/>
  <c r="E11" i="332"/>
  <c r="D11" i="332"/>
  <c r="G5" i="332"/>
  <c r="E5" i="332"/>
  <c r="D5" i="332"/>
  <c r="G24" i="331" l="1"/>
  <c r="E24" i="331"/>
  <c r="D24" i="331"/>
  <c r="G16" i="331"/>
  <c r="E16" i="331"/>
  <c r="D16" i="331"/>
  <c r="G45" i="331"/>
  <c r="E45" i="331"/>
  <c r="D45" i="331"/>
  <c r="G44" i="331"/>
  <c r="E44" i="331"/>
  <c r="D44" i="331"/>
  <c r="G42" i="331"/>
  <c r="E42" i="331"/>
  <c r="D42" i="331"/>
  <c r="G41" i="331"/>
  <c r="E41" i="331"/>
  <c r="D41" i="331"/>
  <c r="G37" i="331"/>
  <c r="E37" i="331"/>
  <c r="D37" i="331"/>
  <c r="G35" i="331"/>
  <c r="E35" i="331"/>
  <c r="D35" i="331"/>
  <c r="G34" i="331"/>
  <c r="E34" i="331"/>
  <c r="D34" i="331"/>
  <c r="G33" i="331"/>
  <c r="E33" i="331"/>
  <c r="D33" i="331"/>
  <c r="G28" i="331"/>
  <c r="E28" i="331"/>
  <c r="D28" i="331"/>
  <c r="G27" i="331"/>
  <c r="E27" i="331"/>
  <c r="D27" i="331"/>
  <c r="G26" i="331"/>
  <c r="E26" i="331"/>
  <c r="D26" i="331"/>
  <c r="G23" i="331"/>
  <c r="E23" i="331"/>
  <c r="D23" i="331"/>
  <c r="G22" i="331"/>
  <c r="E22" i="331"/>
  <c r="D22" i="331"/>
  <c r="G21" i="331"/>
  <c r="E21" i="331"/>
  <c r="D21" i="331"/>
  <c r="G14" i="331"/>
  <c r="E14" i="331"/>
  <c r="D14" i="331"/>
  <c r="G11" i="331"/>
  <c r="E11" i="331"/>
  <c r="D11" i="331"/>
  <c r="G5" i="331"/>
  <c r="E5" i="331"/>
  <c r="D5" i="331"/>
  <c r="G45" i="330" l="1"/>
  <c r="E45" i="330"/>
  <c r="D45" i="330"/>
  <c r="G44" i="330"/>
  <c r="E44" i="330"/>
  <c r="D44" i="330"/>
  <c r="G43" i="330"/>
  <c r="E43" i="330"/>
  <c r="D43" i="330"/>
  <c r="G42" i="330"/>
  <c r="E42" i="330"/>
  <c r="D42" i="330"/>
  <c r="G41" i="330"/>
  <c r="E41" i="330"/>
  <c r="D41" i="330"/>
  <c r="G37" i="330"/>
  <c r="E37" i="330"/>
  <c r="D37" i="330"/>
  <c r="G35" i="330"/>
  <c r="E35" i="330"/>
  <c r="D35" i="330"/>
  <c r="G34" i="330"/>
  <c r="E34" i="330"/>
  <c r="D34" i="330"/>
  <c r="G33" i="330"/>
  <c r="E33" i="330"/>
  <c r="D33" i="330"/>
  <c r="G28" i="330"/>
  <c r="E28" i="330"/>
  <c r="D28" i="330"/>
  <c r="G27" i="330"/>
  <c r="E27" i="330"/>
  <c r="D27" i="330"/>
  <c r="G26" i="330"/>
  <c r="E26" i="330"/>
  <c r="D26" i="330"/>
  <c r="G23" i="330"/>
  <c r="E23" i="330"/>
  <c r="D23" i="330"/>
  <c r="G22" i="330"/>
  <c r="E22" i="330"/>
  <c r="D22" i="330"/>
  <c r="G21" i="330"/>
  <c r="E21" i="330"/>
  <c r="D21" i="330"/>
  <c r="G14" i="330"/>
  <c r="E14" i="330"/>
  <c r="D14" i="330"/>
  <c r="G13" i="330"/>
  <c r="E13" i="330"/>
  <c r="D13" i="330"/>
  <c r="G11" i="330"/>
  <c r="E11" i="330"/>
  <c r="D11" i="330"/>
  <c r="G5" i="330"/>
  <c r="E5" i="330"/>
  <c r="D5" i="330"/>
  <c r="D15" i="328" l="1"/>
  <c r="E15" i="328"/>
  <c r="G15" i="328"/>
  <c r="G45" i="328"/>
  <c r="E45" i="328"/>
  <c r="D45" i="328"/>
  <c r="G44" i="328"/>
  <c r="E44" i="328"/>
  <c r="D44" i="328"/>
  <c r="G43" i="328"/>
  <c r="E43" i="328"/>
  <c r="D43" i="328"/>
  <c r="G42" i="328"/>
  <c r="E42" i="328"/>
  <c r="D42" i="328"/>
  <c r="G41" i="328"/>
  <c r="E41" i="328"/>
  <c r="D41" i="328"/>
  <c r="G37" i="328"/>
  <c r="E37" i="328"/>
  <c r="D37" i="328"/>
  <c r="G35" i="328"/>
  <c r="E35" i="328"/>
  <c r="D35" i="328"/>
  <c r="G34" i="328"/>
  <c r="E34" i="328"/>
  <c r="D34" i="328"/>
  <c r="G33" i="328"/>
  <c r="E33" i="328"/>
  <c r="D33" i="328"/>
  <c r="G28" i="328"/>
  <c r="E28" i="328"/>
  <c r="D28" i="328"/>
  <c r="G27" i="328"/>
  <c r="E27" i="328"/>
  <c r="D27" i="328"/>
  <c r="G26" i="328"/>
  <c r="E26" i="328"/>
  <c r="D26" i="328"/>
  <c r="G24" i="328"/>
  <c r="E24" i="328"/>
  <c r="D24" i="328"/>
  <c r="G23" i="328"/>
  <c r="E23" i="328"/>
  <c r="D23" i="328"/>
  <c r="G22" i="328"/>
  <c r="E22" i="328"/>
  <c r="D22" i="328"/>
  <c r="G21" i="328"/>
  <c r="E21" i="328"/>
  <c r="D21" i="328"/>
  <c r="G14" i="328"/>
  <c r="E14" i="328"/>
  <c r="D14" i="328"/>
  <c r="G13" i="328"/>
  <c r="E13" i="328"/>
  <c r="D13" i="328"/>
  <c r="G11" i="328"/>
  <c r="E11" i="328"/>
  <c r="D11" i="328"/>
  <c r="G5" i="328"/>
  <c r="E5" i="328"/>
  <c r="D5" i="328"/>
  <c r="G35" i="326" l="1"/>
  <c r="E35" i="326"/>
  <c r="D35" i="326"/>
  <c r="G34" i="326"/>
  <c r="E34" i="326"/>
  <c r="D34" i="326"/>
  <c r="G21" i="326"/>
  <c r="E21" i="326"/>
  <c r="D21" i="326"/>
  <c r="G27" i="326"/>
  <c r="E27" i="326"/>
  <c r="D27" i="326"/>
  <c r="G33" i="326"/>
  <c r="E33" i="326"/>
  <c r="D33" i="326"/>
  <c r="G28" i="326"/>
  <c r="E28" i="326"/>
  <c r="D28" i="326"/>
  <c r="G5" i="326"/>
  <c r="E5" i="326"/>
  <c r="D5" i="326"/>
  <c r="G26" i="326"/>
  <c r="E26" i="326"/>
  <c r="D26" i="326"/>
  <c r="G11" i="326"/>
  <c r="E11" i="326"/>
  <c r="D11" i="326"/>
  <c r="G24" i="326"/>
  <c r="E24" i="326"/>
  <c r="D24" i="326"/>
  <c r="G23" i="326"/>
  <c r="E23" i="326"/>
  <c r="D23" i="326"/>
  <c r="G22" i="326"/>
  <c r="E22" i="326"/>
  <c r="D22" i="326"/>
  <c r="G45" i="326"/>
  <c r="E45" i="326"/>
  <c r="D45" i="326"/>
  <c r="G44" i="326"/>
  <c r="E44" i="326"/>
  <c r="D44" i="326"/>
  <c r="G43" i="326"/>
  <c r="E43" i="326"/>
  <c r="D43" i="326"/>
  <c r="G42" i="326"/>
  <c r="E42" i="326"/>
  <c r="D42" i="326"/>
  <c r="G41" i="326"/>
  <c r="E41" i="326"/>
  <c r="D41" i="326"/>
  <c r="G37" i="326"/>
  <c r="E37" i="326"/>
  <c r="D37" i="326"/>
  <c r="G16" i="326"/>
  <c r="E16" i="326"/>
  <c r="D16" i="326"/>
  <c r="G14" i="326"/>
  <c r="E14" i="326"/>
  <c r="D14" i="326"/>
  <c r="G13" i="326"/>
  <c r="E13" i="326"/>
  <c r="D13" i="326"/>
  <c r="G45" i="325" l="1"/>
  <c r="E45" i="325"/>
  <c r="D45" i="325"/>
  <c r="G44" i="325"/>
  <c r="E44" i="325"/>
  <c r="D44" i="325"/>
  <c r="G43" i="325"/>
  <c r="E43" i="325"/>
  <c r="D43" i="325"/>
  <c r="G16" i="325"/>
  <c r="E16" i="325"/>
  <c r="D16" i="325"/>
  <c r="G42" i="325"/>
  <c r="E42" i="325"/>
  <c r="D42" i="325"/>
  <c r="G41" i="325"/>
  <c r="E41" i="325"/>
  <c r="D41" i="325"/>
  <c r="G13" i="325"/>
  <c r="E13" i="325"/>
  <c r="D13" i="325"/>
  <c r="G37" i="325"/>
  <c r="E37" i="325"/>
  <c r="D37" i="325"/>
  <c r="G14" i="325"/>
  <c r="E14" i="325"/>
  <c r="D14" i="325"/>
  <c r="G37" i="324" l="1"/>
  <c r="E37" i="324"/>
  <c r="D37" i="324"/>
  <c r="G24" i="324"/>
  <c r="E24" i="324"/>
  <c r="D24" i="324"/>
  <c r="G23" i="324"/>
  <c r="E23" i="324"/>
  <c r="D23" i="324"/>
  <c r="G22" i="324"/>
  <c r="E22" i="324"/>
  <c r="D22" i="324"/>
  <c r="G15" i="324"/>
  <c r="E15" i="324"/>
  <c r="D15" i="324"/>
  <c r="G14" i="324"/>
  <c r="E14" i="324"/>
  <c r="D14" i="324"/>
  <c r="G11" i="324"/>
  <c r="E11" i="324"/>
  <c r="D11" i="324"/>
  <c r="G5" i="324"/>
  <c r="E5" i="324"/>
  <c r="D5" i="324"/>
</calcChain>
</file>

<file path=xl/sharedStrings.xml><?xml version="1.0" encoding="utf-8"?>
<sst xmlns="http://schemas.openxmlformats.org/spreadsheetml/2006/main" count="980" uniqueCount="66">
  <si>
    <t>Região Metropolitana de Belo Horizonte</t>
  </si>
  <si>
    <t>Estação</t>
  </si>
  <si>
    <t>Município</t>
  </si>
  <si>
    <t>Índice</t>
  </si>
  <si>
    <t>Qualidade</t>
  </si>
  <si>
    <t xml:space="preserve">Classificação </t>
  </si>
  <si>
    <t>Poluentes</t>
  </si>
  <si>
    <t>Significado *</t>
  </si>
  <si>
    <t>Recomendações *</t>
  </si>
  <si>
    <t>Amazonas</t>
  </si>
  <si>
    <t>Belo Horizonte</t>
  </si>
  <si>
    <t>Ozônio</t>
  </si>
  <si>
    <t>Centro - Av. do Contorno</t>
  </si>
  <si>
    <t>Alterosa</t>
  </si>
  <si>
    <t>Betim</t>
  </si>
  <si>
    <t>Partículas Inaláveis</t>
  </si>
  <si>
    <t>Centro Adminitrativo de Betim</t>
  </si>
  <si>
    <t>Petrovale</t>
  </si>
  <si>
    <t>Cidade Industrial</t>
  </si>
  <si>
    <t>Contagem</t>
  </si>
  <si>
    <t>Cascata</t>
  </si>
  <si>
    <t>Ibirité</t>
  </si>
  <si>
    <t>Piratininga</t>
  </si>
  <si>
    <t>Centro</t>
  </si>
  <si>
    <t>São José da Lapa</t>
  </si>
  <si>
    <t>Escola Municipal Filhinha Gama (Vila ICAL)</t>
  </si>
  <si>
    <t>Jardim Encantado</t>
  </si>
  <si>
    <t>Célvia</t>
  </si>
  <si>
    <t>Região Metropolitana do Vale do Aço</t>
  </si>
  <si>
    <t>Senac</t>
  </si>
  <si>
    <t>Coronel Fabriciano</t>
  </si>
  <si>
    <t>Bom Retiro</t>
  </si>
  <si>
    <t>Ipatinga</t>
  </si>
  <si>
    <t>Cariru</t>
  </si>
  <si>
    <t>Cidade Nobre</t>
  </si>
  <si>
    <t>Veneza</t>
  </si>
  <si>
    <t>Escola Cecília Meireles</t>
  </si>
  <si>
    <t>Timóteo</t>
  </si>
  <si>
    <t>Hospital Vital Brasil</t>
  </si>
  <si>
    <t>Sementinha</t>
  </si>
  <si>
    <t>Mesorregião Metropolitana de Belo Horizonte</t>
  </si>
  <si>
    <t>Félix</t>
  </si>
  <si>
    <t>Itabira</t>
  </si>
  <si>
    <t>Major Lage</t>
  </si>
  <si>
    <t>Panorama</t>
  </si>
  <si>
    <t>Pará</t>
  </si>
  <si>
    <t xml:space="preserve">Mesorregião Noroeste </t>
  </si>
  <si>
    <t>Clube da União</t>
  </si>
  <si>
    <t>Paracatu</t>
  </si>
  <si>
    <t>Copasa</t>
  </si>
  <si>
    <t>Lagoa Trindade Rodrigues</t>
  </si>
  <si>
    <t>São Domingos</t>
  </si>
  <si>
    <t>Sérgio Ulhoa</t>
  </si>
  <si>
    <t>LEGENDA</t>
  </si>
  <si>
    <t>Nota 1: N/D - Não disponível  devido à ausência de transmissão de dados para o período analisado.</t>
  </si>
  <si>
    <t> Nota 2: Valores sujeitos a alteração mediante validação técnica posterior.</t>
  </si>
  <si>
    <t xml:space="preserve">Informações: </t>
  </si>
  <si>
    <t>(31)3915.1122</t>
  </si>
  <si>
    <r>
      <t xml:space="preserve">* </t>
    </r>
    <r>
      <rPr>
        <b/>
        <sz val="10"/>
        <color rgb="FF000000"/>
        <rFont val="Arial"/>
        <family val="2"/>
      </rPr>
      <t>Fonte:</t>
    </r>
    <r>
      <rPr>
        <sz val="10"/>
        <color rgb="FF000000"/>
        <rFont val="Arial"/>
        <family val="2"/>
      </rPr>
      <t xml:space="preserve"> CETESB, 2010.</t>
    </r>
  </si>
  <si>
    <t>N/D</t>
  </si>
  <si>
    <t>Partículas Totais em Suspensão</t>
  </si>
  <si>
    <t>Barra Longa</t>
  </si>
  <si>
    <t>Barra Longa Centro</t>
  </si>
  <si>
    <t>*</t>
  </si>
  <si>
    <t xml:space="preserve">Partículas Inaláveis </t>
  </si>
  <si>
    <t>Dióxido de Nitrogênio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</si>
</sst>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/>
    </xf>
    <xf numFmtId="0" fontId="3" fillId="3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/>
    </xf>
    <xf numFmtId="0" fontId="1" fillId="0" borderId="0" xfId="0" applyFont="1" applyFill="1" applyBorder="1"/>
    <xf numFmtId="0" fontId="1" fillId="5" borderId="0" xfId="0" applyFont="1" applyFill="1"/>
    <xf numFmtId="0" fontId="1" fillId="0" borderId="0" xfId="0" applyFont="1" applyAlignment="1">
      <alignment horizontal="left"/>
    </xf>
    <xf numFmtId="0" fontId="1" fillId="3" borderId="5" xfId="0" applyFont="1" applyFill="1" applyBorder="1" applyAlignment="1">
      <alignment horizontal="left" vertical="center" wrapText="1"/>
    </xf>
    <xf numFmtId="0" fontId="1" fillId="6" borderId="0" xfId="0" applyFont="1" applyFill="1"/>
    <xf numFmtId="0" fontId="1" fillId="6" borderId="0" xfId="0" applyFont="1" applyFill="1" applyBorder="1"/>
    <xf numFmtId="0" fontId="1" fillId="6" borderId="0" xfId="0" applyFont="1" applyFill="1" applyAlignment="1">
      <alignment horizontal="left"/>
    </xf>
    <xf numFmtId="0" fontId="1" fillId="6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left" vertical="center"/>
    </xf>
    <xf numFmtId="0" fontId="6" fillId="3" borderId="12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 wrapText="1"/>
    </xf>
    <xf numFmtId="0" fontId="6" fillId="0" borderId="0" xfId="0" applyFont="1"/>
    <xf numFmtId="0" fontId="7" fillId="3" borderId="4" xfId="0" applyFont="1" applyFill="1" applyBorder="1" applyAlignment="1">
      <alignment horizontal="center" vertical="center"/>
    </xf>
    <xf numFmtId="0" fontId="6" fillId="6" borderId="0" xfId="0" applyFont="1" applyFill="1"/>
    <xf numFmtId="0" fontId="6" fillId="6" borderId="0" xfId="0" applyFont="1" applyFill="1" applyAlignment="1">
      <alignment horizontal="center" vertical="center"/>
    </xf>
    <xf numFmtId="0" fontId="3" fillId="3" borderId="4" xfId="0" applyFont="1" applyFill="1" applyBorder="1" applyAlignment="1">
      <alignment horizontal="left" vertical="center"/>
    </xf>
    <xf numFmtId="0" fontId="1" fillId="3" borderId="12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 wrapText="1"/>
    </xf>
    <xf numFmtId="0" fontId="1" fillId="0" borderId="9" xfId="0" applyFont="1" applyFill="1" applyBorder="1" applyAlignment="1">
      <alignment vertical="center"/>
    </xf>
    <xf numFmtId="0" fontId="1" fillId="0" borderId="10" xfId="0" applyFont="1" applyFill="1" applyBorder="1" applyAlignment="1">
      <alignment vertical="center"/>
    </xf>
    <xf numFmtId="0" fontId="1" fillId="0" borderId="11" xfId="0" applyFont="1" applyFill="1" applyBorder="1" applyAlignment="1">
      <alignment vertical="center"/>
    </xf>
    <xf numFmtId="0" fontId="1" fillId="3" borderId="4" xfId="0" applyFont="1" applyFill="1" applyBorder="1" applyAlignment="1">
      <alignment horizontal="left" vertical="center" wrapText="1"/>
    </xf>
    <xf numFmtId="0" fontId="4" fillId="5" borderId="0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 wrapText="1"/>
    </xf>
    <xf numFmtId="0" fontId="3" fillId="5" borderId="0" xfId="0" applyFont="1" applyFill="1" applyBorder="1" applyAlignment="1">
      <alignment horizontal="center" vertical="center"/>
    </xf>
    <xf numFmtId="0" fontId="1" fillId="5" borderId="0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1" fillId="5" borderId="11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</cellXfs>
  <cellStyles count="1">
    <cellStyle name="Normal" xfId="0" builtinId="0"/>
  </cellStyles>
  <dxfs count="1160"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</dxfs>
  <tableStyles count="0" defaultTableStyle="TableStyleMedium2" defaultPivotStyle="PivotStyleLight16"/>
  <colors>
    <mruColors>
      <color rgb="FF00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295275</xdr:colOff>
      <xdr:row>48</xdr:row>
      <xdr:rowOff>28575</xdr:rowOff>
    </xdr:from>
    <xdr:to>
      <xdr:col>6</xdr:col>
      <xdr:colOff>2117574</xdr:colOff>
      <xdr:row>50</xdr:row>
      <xdr:rowOff>104774</xdr:rowOff>
    </xdr:to>
    <xdr:pic>
      <xdr:nvPicPr>
        <xdr:cNvPr id="2" name="Imagem 1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29850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3" name="Imagem 2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4" name="CaixaDeTexto 3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48</xdr:row>
      <xdr:rowOff>28575</xdr:rowOff>
    </xdr:from>
    <xdr:to>
      <xdr:col>6</xdr:col>
      <xdr:colOff>2117574</xdr:colOff>
      <xdr:row>50</xdr:row>
      <xdr:rowOff>104774</xdr:rowOff>
    </xdr:to>
    <xdr:pic>
      <xdr:nvPicPr>
        <xdr:cNvPr id="5" name="Imagem 4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29850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6" name="Imagem 5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607654" cy="446404"/>
    <xdr:sp macro="" textlink="">
      <xdr:nvSpPr>
        <xdr:cNvPr id="7" name="CaixaDeTexto 6"/>
        <xdr:cNvSpPr txBox="1"/>
      </xdr:nvSpPr>
      <xdr:spPr>
        <a:xfrm>
          <a:off x="4278086" y="925284"/>
          <a:ext cx="3607654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17/10/2017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16/10 10:30:00 hs as  16/10 16:00:00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48</xdr:row>
      <xdr:rowOff>28575</xdr:rowOff>
    </xdr:from>
    <xdr:to>
      <xdr:col>6</xdr:col>
      <xdr:colOff>2117574</xdr:colOff>
      <xdr:row>50</xdr:row>
      <xdr:rowOff>104774</xdr:rowOff>
    </xdr:to>
    <xdr:pic>
      <xdr:nvPicPr>
        <xdr:cNvPr id="8" name="Imagem 7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29850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9" name="Imagem 8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10" name="CaixaDeTexto 9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48</xdr:row>
      <xdr:rowOff>28575</xdr:rowOff>
    </xdr:from>
    <xdr:to>
      <xdr:col>6</xdr:col>
      <xdr:colOff>2117574</xdr:colOff>
      <xdr:row>50</xdr:row>
      <xdr:rowOff>104774</xdr:rowOff>
    </xdr:to>
    <xdr:pic>
      <xdr:nvPicPr>
        <xdr:cNvPr id="11" name="Imagem 10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29850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12" name="Imagem 11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13" name="CaixaDeTexto 12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10/11/2017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09/11 15:00:00 hs as 10/11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295275</xdr:colOff>
      <xdr:row>48</xdr:row>
      <xdr:rowOff>28575</xdr:rowOff>
    </xdr:from>
    <xdr:to>
      <xdr:col>6</xdr:col>
      <xdr:colOff>2117574</xdr:colOff>
      <xdr:row>50</xdr:row>
      <xdr:rowOff>104774</xdr:rowOff>
    </xdr:to>
    <xdr:pic>
      <xdr:nvPicPr>
        <xdr:cNvPr id="2" name="Imagem 1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29850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3" name="Imagem 2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4" name="CaixaDeTexto 3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48</xdr:row>
      <xdr:rowOff>28575</xdr:rowOff>
    </xdr:from>
    <xdr:to>
      <xdr:col>6</xdr:col>
      <xdr:colOff>2117574</xdr:colOff>
      <xdr:row>50</xdr:row>
      <xdr:rowOff>104774</xdr:rowOff>
    </xdr:to>
    <xdr:pic>
      <xdr:nvPicPr>
        <xdr:cNvPr id="5" name="Imagem 4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29850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6" name="Imagem 5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607654" cy="446404"/>
    <xdr:sp macro="" textlink="">
      <xdr:nvSpPr>
        <xdr:cNvPr id="7" name="CaixaDeTexto 6"/>
        <xdr:cNvSpPr txBox="1"/>
      </xdr:nvSpPr>
      <xdr:spPr>
        <a:xfrm>
          <a:off x="4278086" y="925284"/>
          <a:ext cx="3607654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17/10/2017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16/10 10:30:00 hs as  16/10 16:00:00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48</xdr:row>
      <xdr:rowOff>28575</xdr:rowOff>
    </xdr:from>
    <xdr:to>
      <xdr:col>6</xdr:col>
      <xdr:colOff>2117574</xdr:colOff>
      <xdr:row>50</xdr:row>
      <xdr:rowOff>104774</xdr:rowOff>
    </xdr:to>
    <xdr:pic>
      <xdr:nvPicPr>
        <xdr:cNvPr id="8" name="Imagem 7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29850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9" name="Imagem 8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10" name="CaixaDeTexto 9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48</xdr:row>
      <xdr:rowOff>28575</xdr:rowOff>
    </xdr:from>
    <xdr:to>
      <xdr:col>6</xdr:col>
      <xdr:colOff>2117574</xdr:colOff>
      <xdr:row>50</xdr:row>
      <xdr:rowOff>104774</xdr:rowOff>
    </xdr:to>
    <xdr:pic>
      <xdr:nvPicPr>
        <xdr:cNvPr id="11" name="Imagem 10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29850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12" name="Imagem 11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13" name="CaixaDeTexto 12"/>
        <xdr:cNvSpPr txBox="1"/>
      </xdr:nvSpPr>
      <xdr:spPr>
        <a:xfrm>
          <a:off x="4272643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13/11/2017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12/11 14:30:00 hs as 13/11 14:29:59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295275</xdr:colOff>
      <xdr:row>48</xdr:row>
      <xdr:rowOff>28575</xdr:rowOff>
    </xdr:from>
    <xdr:to>
      <xdr:col>6</xdr:col>
      <xdr:colOff>2117574</xdr:colOff>
      <xdr:row>50</xdr:row>
      <xdr:rowOff>104774</xdr:rowOff>
    </xdr:to>
    <xdr:pic>
      <xdr:nvPicPr>
        <xdr:cNvPr id="2" name="Imagem 1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29850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3" name="Imagem 2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4" name="CaixaDeTexto 3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48</xdr:row>
      <xdr:rowOff>28575</xdr:rowOff>
    </xdr:from>
    <xdr:to>
      <xdr:col>6</xdr:col>
      <xdr:colOff>2117574</xdr:colOff>
      <xdr:row>50</xdr:row>
      <xdr:rowOff>104774</xdr:rowOff>
    </xdr:to>
    <xdr:pic>
      <xdr:nvPicPr>
        <xdr:cNvPr id="5" name="Imagem 4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29850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6" name="Imagem 5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607654" cy="446404"/>
    <xdr:sp macro="" textlink="">
      <xdr:nvSpPr>
        <xdr:cNvPr id="7" name="CaixaDeTexto 6"/>
        <xdr:cNvSpPr txBox="1"/>
      </xdr:nvSpPr>
      <xdr:spPr>
        <a:xfrm>
          <a:off x="4278086" y="925284"/>
          <a:ext cx="3607654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17/10/2017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16/10 10:30:00 hs as  16/10 16:00:00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48</xdr:row>
      <xdr:rowOff>28575</xdr:rowOff>
    </xdr:from>
    <xdr:to>
      <xdr:col>6</xdr:col>
      <xdr:colOff>2117574</xdr:colOff>
      <xdr:row>50</xdr:row>
      <xdr:rowOff>104774</xdr:rowOff>
    </xdr:to>
    <xdr:pic>
      <xdr:nvPicPr>
        <xdr:cNvPr id="8" name="Imagem 7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29850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9" name="Imagem 8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10" name="CaixaDeTexto 9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48</xdr:row>
      <xdr:rowOff>28575</xdr:rowOff>
    </xdr:from>
    <xdr:to>
      <xdr:col>6</xdr:col>
      <xdr:colOff>2117574</xdr:colOff>
      <xdr:row>50</xdr:row>
      <xdr:rowOff>104774</xdr:rowOff>
    </xdr:to>
    <xdr:pic>
      <xdr:nvPicPr>
        <xdr:cNvPr id="11" name="Imagem 10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29850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12" name="Imagem 11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13" name="CaixaDeTexto 12"/>
        <xdr:cNvSpPr txBox="1"/>
      </xdr:nvSpPr>
      <xdr:spPr>
        <a:xfrm>
          <a:off x="4272643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22/11/2017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21/11 12:30:00 hs as 22/11 12:29:59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295275</xdr:colOff>
      <xdr:row>48</xdr:row>
      <xdr:rowOff>28575</xdr:rowOff>
    </xdr:from>
    <xdr:to>
      <xdr:col>6</xdr:col>
      <xdr:colOff>2117574</xdr:colOff>
      <xdr:row>50</xdr:row>
      <xdr:rowOff>104774</xdr:rowOff>
    </xdr:to>
    <xdr:pic>
      <xdr:nvPicPr>
        <xdr:cNvPr id="2" name="Imagem 1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29850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3" name="Imagem 2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4" name="CaixaDeTexto 3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48</xdr:row>
      <xdr:rowOff>28575</xdr:rowOff>
    </xdr:from>
    <xdr:to>
      <xdr:col>6</xdr:col>
      <xdr:colOff>2117574</xdr:colOff>
      <xdr:row>50</xdr:row>
      <xdr:rowOff>104774</xdr:rowOff>
    </xdr:to>
    <xdr:pic>
      <xdr:nvPicPr>
        <xdr:cNvPr id="5" name="Imagem 4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29850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6" name="Imagem 5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607654" cy="446404"/>
    <xdr:sp macro="" textlink="">
      <xdr:nvSpPr>
        <xdr:cNvPr id="7" name="CaixaDeTexto 6"/>
        <xdr:cNvSpPr txBox="1"/>
      </xdr:nvSpPr>
      <xdr:spPr>
        <a:xfrm>
          <a:off x="4278086" y="925284"/>
          <a:ext cx="3607654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17/10/2017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16/10 10:30:00 hs as  16/10 16:00:00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48</xdr:row>
      <xdr:rowOff>28575</xdr:rowOff>
    </xdr:from>
    <xdr:to>
      <xdr:col>6</xdr:col>
      <xdr:colOff>2117574</xdr:colOff>
      <xdr:row>50</xdr:row>
      <xdr:rowOff>104774</xdr:rowOff>
    </xdr:to>
    <xdr:pic>
      <xdr:nvPicPr>
        <xdr:cNvPr id="8" name="Imagem 7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29850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9" name="Imagem 8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10" name="CaixaDeTexto 9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48</xdr:row>
      <xdr:rowOff>28575</xdr:rowOff>
    </xdr:from>
    <xdr:to>
      <xdr:col>6</xdr:col>
      <xdr:colOff>2117574</xdr:colOff>
      <xdr:row>50</xdr:row>
      <xdr:rowOff>104774</xdr:rowOff>
    </xdr:to>
    <xdr:pic>
      <xdr:nvPicPr>
        <xdr:cNvPr id="11" name="Imagem 10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29850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12" name="Imagem 11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13" name="CaixaDeTexto 12"/>
        <xdr:cNvSpPr txBox="1"/>
      </xdr:nvSpPr>
      <xdr:spPr>
        <a:xfrm>
          <a:off x="4272643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23/11/2017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22/11 15:10:00 hs as 23/11 15:10:00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295275</xdr:colOff>
      <xdr:row>48</xdr:row>
      <xdr:rowOff>28575</xdr:rowOff>
    </xdr:from>
    <xdr:to>
      <xdr:col>6</xdr:col>
      <xdr:colOff>2117574</xdr:colOff>
      <xdr:row>50</xdr:row>
      <xdr:rowOff>104774</xdr:rowOff>
    </xdr:to>
    <xdr:pic>
      <xdr:nvPicPr>
        <xdr:cNvPr id="2" name="Imagem 1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29850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3" name="Imagem 2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4" name="CaixaDeTexto 3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48</xdr:row>
      <xdr:rowOff>28575</xdr:rowOff>
    </xdr:from>
    <xdr:to>
      <xdr:col>6</xdr:col>
      <xdr:colOff>2117574</xdr:colOff>
      <xdr:row>50</xdr:row>
      <xdr:rowOff>104774</xdr:rowOff>
    </xdr:to>
    <xdr:pic>
      <xdr:nvPicPr>
        <xdr:cNvPr id="5" name="Imagem 4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29850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6" name="Imagem 5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607654" cy="446404"/>
    <xdr:sp macro="" textlink="">
      <xdr:nvSpPr>
        <xdr:cNvPr id="7" name="CaixaDeTexto 6"/>
        <xdr:cNvSpPr txBox="1"/>
      </xdr:nvSpPr>
      <xdr:spPr>
        <a:xfrm>
          <a:off x="4278086" y="925284"/>
          <a:ext cx="3607654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17/10/2017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16/10 10:30:00 hs as  16/10 16:00:00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48</xdr:row>
      <xdr:rowOff>28575</xdr:rowOff>
    </xdr:from>
    <xdr:to>
      <xdr:col>6</xdr:col>
      <xdr:colOff>2117574</xdr:colOff>
      <xdr:row>50</xdr:row>
      <xdr:rowOff>104774</xdr:rowOff>
    </xdr:to>
    <xdr:pic>
      <xdr:nvPicPr>
        <xdr:cNvPr id="8" name="Imagem 7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29850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9" name="Imagem 8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10" name="CaixaDeTexto 9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48</xdr:row>
      <xdr:rowOff>28575</xdr:rowOff>
    </xdr:from>
    <xdr:to>
      <xdr:col>6</xdr:col>
      <xdr:colOff>2117574</xdr:colOff>
      <xdr:row>50</xdr:row>
      <xdr:rowOff>104774</xdr:rowOff>
    </xdr:to>
    <xdr:pic>
      <xdr:nvPicPr>
        <xdr:cNvPr id="11" name="Imagem 10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29850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12" name="Imagem 11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13" name="CaixaDeTexto 12"/>
        <xdr:cNvSpPr txBox="1"/>
      </xdr:nvSpPr>
      <xdr:spPr>
        <a:xfrm>
          <a:off x="4272643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27/11/2017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26/11 15:59:59 hs as 27/11 16:00:00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295275</xdr:colOff>
      <xdr:row>48</xdr:row>
      <xdr:rowOff>28575</xdr:rowOff>
    </xdr:from>
    <xdr:to>
      <xdr:col>6</xdr:col>
      <xdr:colOff>2117574</xdr:colOff>
      <xdr:row>50</xdr:row>
      <xdr:rowOff>104774</xdr:rowOff>
    </xdr:to>
    <xdr:pic>
      <xdr:nvPicPr>
        <xdr:cNvPr id="2" name="Imagem 1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29850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3" name="Imagem 2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4" name="CaixaDeTexto 3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48</xdr:row>
      <xdr:rowOff>28575</xdr:rowOff>
    </xdr:from>
    <xdr:to>
      <xdr:col>6</xdr:col>
      <xdr:colOff>2117574</xdr:colOff>
      <xdr:row>50</xdr:row>
      <xdr:rowOff>104774</xdr:rowOff>
    </xdr:to>
    <xdr:pic>
      <xdr:nvPicPr>
        <xdr:cNvPr id="5" name="Imagem 4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29850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6" name="Imagem 5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607654" cy="446404"/>
    <xdr:sp macro="" textlink="">
      <xdr:nvSpPr>
        <xdr:cNvPr id="7" name="CaixaDeTexto 6"/>
        <xdr:cNvSpPr txBox="1"/>
      </xdr:nvSpPr>
      <xdr:spPr>
        <a:xfrm>
          <a:off x="4278086" y="925284"/>
          <a:ext cx="3607654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17/10/2017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16/10 10:30:00 hs as  16/10 16:00:00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48</xdr:row>
      <xdr:rowOff>28575</xdr:rowOff>
    </xdr:from>
    <xdr:to>
      <xdr:col>6</xdr:col>
      <xdr:colOff>2117574</xdr:colOff>
      <xdr:row>50</xdr:row>
      <xdr:rowOff>104774</xdr:rowOff>
    </xdr:to>
    <xdr:pic>
      <xdr:nvPicPr>
        <xdr:cNvPr id="8" name="Imagem 7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29850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9" name="Imagem 8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10" name="CaixaDeTexto 9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48</xdr:row>
      <xdr:rowOff>28575</xdr:rowOff>
    </xdr:from>
    <xdr:to>
      <xdr:col>6</xdr:col>
      <xdr:colOff>2117574</xdr:colOff>
      <xdr:row>50</xdr:row>
      <xdr:rowOff>104774</xdr:rowOff>
    </xdr:to>
    <xdr:pic>
      <xdr:nvPicPr>
        <xdr:cNvPr id="11" name="Imagem 10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29850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12" name="Imagem 11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13" name="CaixaDeTexto 12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28/11/2017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27/11 15:59:59 hs as 28/11 16:00:00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295275</xdr:colOff>
      <xdr:row>48</xdr:row>
      <xdr:rowOff>28575</xdr:rowOff>
    </xdr:from>
    <xdr:to>
      <xdr:col>6</xdr:col>
      <xdr:colOff>2117574</xdr:colOff>
      <xdr:row>50</xdr:row>
      <xdr:rowOff>104774</xdr:rowOff>
    </xdr:to>
    <xdr:pic>
      <xdr:nvPicPr>
        <xdr:cNvPr id="2" name="Imagem 1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29850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3" name="Imagem 2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4" name="CaixaDeTexto 3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48</xdr:row>
      <xdr:rowOff>28575</xdr:rowOff>
    </xdr:from>
    <xdr:to>
      <xdr:col>6</xdr:col>
      <xdr:colOff>2117574</xdr:colOff>
      <xdr:row>50</xdr:row>
      <xdr:rowOff>104774</xdr:rowOff>
    </xdr:to>
    <xdr:pic>
      <xdr:nvPicPr>
        <xdr:cNvPr id="5" name="Imagem 4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29850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6" name="Imagem 5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607654" cy="446404"/>
    <xdr:sp macro="" textlink="">
      <xdr:nvSpPr>
        <xdr:cNvPr id="7" name="CaixaDeTexto 6"/>
        <xdr:cNvSpPr txBox="1"/>
      </xdr:nvSpPr>
      <xdr:spPr>
        <a:xfrm>
          <a:off x="4278086" y="925284"/>
          <a:ext cx="3607654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17/10/2017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16/10 10:30:00 hs as  16/10 16:00:00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48</xdr:row>
      <xdr:rowOff>28575</xdr:rowOff>
    </xdr:from>
    <xdr:to>
      <xdr:col>6</xdr:col>
      <xdr:colOff>2117574</xdr:colOff>
      <xdr:row>50</xdr:row>
      <xdr:rowOff>104774</xdr:rowOff>
    </xdr:to>
    <xdr:pic>
      <xdr:nvPicPr>
        <xdr:cNvPr id="8" name="Imagem 7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29850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9" name="Imagem 8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10" name="CaixaDeTexto 9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48</xdr:row>
      <xdr:rowOff>28575</xdr:rowOff>
    </xdr:from>
    <xdr:to>
      <xdr:col>6</xdr:col>
      <xdr:colOff>2117574</xdr:colOff>
      <xdr:row>50</xdr:row>
      <xdr:rowOff>104774</xdr:rowOff>
    </xdr:to>
    <xdr:pic>
      <xdr:nvPicPr>
        <xdr:cNvPr id="11" name="Imagem 10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29850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12" name="Imagem 11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13" name="CaixaDeTexto 12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29/11/2017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28/11 14:59:59 hs as 29/11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K174"/>
  <sheetViews>
    <sheetView zoomScale="70" zoomScaleNormal="70" zoomScaleSheetLayoutView="70" workbookViewId="0">
      <selection activeCell="G9" sqref="G9"/>
    </sheetView>
  </sheetViews>
  <sheetFormatPr defaultRowHeight="12.75" x14ac:dyDescent="0.2"/>
  <cols>
    <col min="1" max="1" width="12.5703125" style="1" customWidth="1"/>
    <col min="2" max="2" width="12.7109375" style="1" customWidth="1"/>
    <col min="3" max="3" width="11.85546875" style="1" bestFit="1" customWidth="1"/>
    <col min="4" max="4" width="13.140625" style="1" customWidth="1"/>
    <col min="5" max="5" width="15.85546875" style="1" customWidth="1"/>
    <col min="6" max="6" width="20.28515625" style="18" customWidth="1"/>
    <col min="7" max="7" width="39" style="9" customWidth="1"/>
    <col min="8" max="8" width="32.140625" style="1" bestFit="1" customWidth="1"/>
    <col min="9" max="9" width="24.28515625" style="11" customWidth="1"/>
    <col min="10" max="16384" width="9.140625" style="1"/>
  </cols>
  <sheetData>
    <row r="1" spans="1:37" ht="96.75" customHeight="1" x14ac:dyDescent="0.2"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</row>
    <row r="2" spans="1:37" ht="14.25" customHeight="1" x14ac:dyDescent="0.2">
      <c r="A2" s="2"/>
      <c r="B2" s="38"/>
      <c r="C2" s="38"/>
      <c r="D2" s="38"/>
      <c r="E2" s="38"/>
      <c r="F2" s="38"/>
      <c r="G2" s="38"/>
      <c r="H2" s="39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</row>
    <row r="3" spans="1:37" ht="24.75" customHeight="1" x14ac:dyDescent="0.25">
      <c r="A3" s="40" t="s">
        <v>0</v>
      </c>
      <c r="B3" s="41"/>
      <c r="C3" s="41"/>
      <c r="D3" s="41"/>
      <c r="E3" s="41"/>
      <c r="F3" s="41"/>
      <c r="G3" s="41"/>
      <c r="H3" s="42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</row>
    <row r="4" spans="1:37" x14ac:dyDescent="0.2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19" t="s">
        <v>6</v>
      </c>
      <c r="G4" s="22" t="s">
        <v>7</v>
      </c>
      <c r="H4" s="3" t="s">
        <v>8</v>
      </c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</row>
    <row r="5" spans="1:37" ht="75" customHeight="1" x14ac:dyDescent="0.2">
      <c r="A5" s="4" t="s">
        <v>9</v>
      </c>
      <c r="B5" s="5" t="s">
        <v>10</v>
      </c>
      <c r="C5" s="4">
        <v>13</v>
      </c>
      <c r="D5" s="6">
        <f t="shared" ref="D5:D11" si="0">C5</f>
        <v>13</v>
      </c>
      <c r="E5" s="4" t="str">
        <f t="shared" ref="E5:E11" si="1">IF(C5&lt;=50,"Boa",IF(C5&lt;=100,"Regular",IF(C5&lt;=199,"Inadequada", IF(C5&lt;=299, "Má", "Péssima" ))))</f>
        <v>Boa</v>
      </c>
      <c r="F5" s="17" t="s">
        <v>11</v>
      </c>
      <c r="G5" s="10" t="str">
        <f t="shared" ref="G5:G11" si="2">IF(C5&lt;=50,"Praticamente não há riscos à saúde.",IF(C5&lt;=100,"Pessoas de grupos sensíveis (crianças, idosos e pessoas com doenças respiratórias e cardíacas), podem apresentar sintomas como tosse seca e cansaço. A população, em geral, não é afetada.",IF(C5&lt;=199,"Toda a população pode apresentar sintomas como tosse seca, cansaço, ardor nos olhos, nariz e garganta. Pessoas de olhos sensíveis ( crianças, idosos e pessoas com doenças respiratórias e cardíacas), podem apresentar efeitos mais sérios na saúde.", IF(C5&lt;=299, "Má", "Péssima" ))))</f>
        <v>Praticamente não há riscos à saúde.</v>
      </c>
      <c r="H5" s="4"/>
      <c r="I5" s="11" t="s">
        <v>63</v>
      </c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</row>
    <row r="6" spans="1:37" ht="75" customHeight="1" x14ac:dyDescent="0.2">
      <c r="A6" s="5" t="s">
        <v>12</v>
      </c>
      <c r="B6" s="5" t="s">
        <v>10</v>
      </c>
      <c r="C6" s="4"/>
      <c r="D6" s="4" t="s">
        <v>59</v>
      </c>
      <c r="E6" s="4"/>
      <c r="F6" s="17"/>
      <c r="G6" s="10"/>
      <c r="H6" s="4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</row>
    <row r="7" spans="1:37" ht="75" customHeight="1" x14ac:dyDescent="0.2">
      <c r="A7" s="23" t="s">
        <v>13</v>
      </c>
      <c r="B7" s="24" t="s">
        <v>10</v>
      </c>
      <c r="C7" s="4"/>
      <c r="D7" s="4" t="s">
        <v>59</v>
      </c>
      <c r="E7" s="4"/>
      <c r="F7" s="17"/>
      <c r="G7" s="10"/>
      <c r="H7" s="4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</row>
    <row r="8" spans="1:37" ht="78" customHeight="1" x14ac:dyDescent="0.2">
      <c r="A8" s="24" t="s">
        <v>16</v>
      </c>
      <c r="B8" s="23" t="s">
        <v>14</v>
      </c>
      <c r="C8" s="4"/>
      <c r="D8" s="4" t="s">
        <v>59</v>
      </c>
      <c r="E8" s="4"/>
      <c r="F8" s="17"/>
      <c r="G8" s="10"/>
      <c r="H8" s="4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</row>
    <row r="9" spans="1:37" ht="75" customHeight="1" x14ac:dyDescent="0.2">
      <c r="A9" s="16" t="s">
        <v>17</v>
      </c>
      <c r="B9" s="16" t="s">
        <v>14</v>
      </c>
      <c r="C9" s="4"/>
      <c r="D9" s="4" t="s">
        <v>59</v>
      </c>
      <c r="E9" s="4"/>
      <c r="F9" s="17"/>
      <c r="G9" s="10"/>
      <c r="H9" s="4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</row>
    <row r="10" spans="1:37" ht="78" customHeight="1" x14ac:dyDescent="0.2">
      <c r="A10" s="5" t="s">
        <v>18</v>
      </c>
      <c r="B10" s="4" t="s">
        <v>19</v>
      </c>
      <c r="C10" s="4"/>
      <c r="D10" s="4" t="s">
        <v>59</v>
      </c>
      <c r="E10" s="4"/>
      <c r="F10" s="17"/>
      <c r="G10" s="10"/>
      <c r="H10" s="4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</row>
    <row r="11" spans="1:37" ht="75" customHeight="1" x14ac:dyDescent="0.2">
      <c r="A11" s="4" t="s">
        <v>20</v>
      </c>
      <c r="B11" s="4" t="s">
        <v>21</v>
      </c>
      <c r="C11" s="4">
        <v>15</v>
      </c>
      <c r="D11" s="6">
        <f t="shared" si="0"/>
        <v>15</v>
      </c>
      <c r="E11" s="4" t="str">
        <f t="shared" si="1"/>
        <v>Boa</v>
      </c>
      <c r="F11" s="17" t="s">
        <v>11</v>
      </c>
      <c r="G11" s="10" t="str">
        <f t="shared" si="2"/>
        <v>Praticamente não há riscos à saúde.</v>
      </c>
      <c r="H11" s="4"/>
      <c r="I11" s="11" t="s">
        <v>63</v>
      </c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</row>
    <row r="12" spans="1:37" ht="75" customHeight="1" x14ac:dyDescent="0.2">
      <c r="A12" s="23" t="s">
        <v>22</v>
      </c>
      <c r="B12" s="23" t="s">
        <v>21</v>
      </c>
      <c r="C12" s="4"/>
      <c r="D12" s="4" t="s">
        <v>59</v>
      </c>
      <c r="E12" s="4"/>
      <c r="F12" s="17"/>
      <c r="G12" s="10"/>
      <c r="H12" s="4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</row>
    <row r="13" spans="1:37" ht="75" customHeight="1" x14ac:dyDescent="0.2">
      <c r="A13" s="4" t="s">
        <v>23</v>
      </c>
      <c r="B13" s="5" t="s">
        <v>24</v>
      </c>
      <c r="C13" s="4"/>
      <c r="D13" s="4" t="s">
        <v>59</v>
      </c>
      <c r="E13" s="4"/>
      <c r="F13" s="17"/>
      <c r="G13" s="10"/>
      <c r="H13" s="4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</row>
    <row r="14" spans="1:37" ht="75" customHeight="1" x14ac:dyDescent="0.2">
      <c r="A14" s="5" t="s">
        <v>25</v>
      </c>
      <c r="B14" s="5" t="s">
        <v>24</v>
      </c>
      <c r="C14" s="4">
        <v>46</v>
      </c>
      <c r="D14" s="6">
        <f>C14</f>
        <v>46</v>
      </c>
      <c r="E14" s="4" t="str">
        <f>IF(C14&lt;=50,"Boa",IF(C14&lt;=100,"Regular",IF(C14&lt;=199,"Inadequada", IF(C14&lt;=299, "Má", "Péssima" ))))</f>
        <v>Boa</v>
      </c>
      <c r="F14" s="17" t="s">
        <v>15</v>
      </c>
      <c r="G14" s="10" t="str">
        <f>IF(C14&lt;=50,"Praticamente não há riscos à saúde.",IF(C14&lt;=100,"Pessoas de grupos sensíveis (crianças, idosos e pessoas com doenças respiratórias e cardíacas), podem apresentar sintomas como tosse seca e cansaço. A população, em geral, não é afetada.",IF(C14&lt;=199,"Toda a população pode apresentar sintomas como tosse seca, cansaço, ardor nos olhos, nariz e garganta. Pessoas de olhos sensíveis ( crianças, idosos e pessoas com doenças respiratórias e cardíacas), podem apresentar efeitos mais sérios na saúde.", IF(C14&lt;=299, "Má", "Péssima" ))))</f>
        <v>Praticamente não há riscos à saúde.</v>
      </c>
      <c r="H14" s="4"/>
      <c r="I14" s="11" t="s">
        <v>63</v>
      </c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</row>
    <row r="15" spans="1:37" ht="75" customHeight="1" x14ac:dyDescent="0.2">
      <c r="A15" s="5" t="s">
        <v>26</v>
      </c>
      <c r="B15" s="5" t="s">
        <v>24</v>
      </c>
      <c r="C15" s="4">
        <v>27</v>
      </c>
      <c r="D15" s="6">
        <f>C15</f>
        <v>27</v>
      </c>
      <c r="E15" s="4" t="str">
        <f>IF(C15&lt;=50,"Boa",IF(C15&lt;=100,"Regular",IF(C15&lt;=199,"Inadequada", IF(C15&lt;=299, "Má", "Péssima" ))))</f>
        <v>Boa</v>
      </c>
      <c r="F15" s="17" t="s">
        <v>15</v>
      </c>
      <c r="G15" s="10" t="str">
        <f>IF(C15&lt;=50,"Praticamente não há riscos à saúde.",IF(C15&lt;=100,"Pessoas de grupos sensíveis (crianças, idosos e pessoas com doenças respiratórias e cardíacas), podem apresentar sintomas como tosse seca e cansaço. A população, em geral, não é afetada.",IF(C15&lt;=199,"Toda a população pode apresentar sintomas como tosse seca, cansaço, ardor nos olhos, nariz e garganta. Pessoas de olhos sensíveis ( crianças, idosos e pessoas com doenças respiratórias e cardíacas), podem apresentar efeitos mais sérios na saúde.", IF(C15&lt;=299, "Má", "Péssima" ))))</f>
        <v>Praticamente não há riscos à saúde.</v>
      </c>
      <c r="H15" s="4"/>
      <c r="I15" s="11" t="s">
        <v>63</v>
      </c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</row>
    <row r="16" spans="1:37" ht="75" customHeight="1" x14ac:dyDescent="0.2">
      <c r="A16" s="4" t="s">
        <v>27</v>
      </c>
      <c r="B16" s="5" t="s">
        <v>24</v>
      </c>
      <c r="C16" s="4"/>
      <c r="D16" s="4" t="s">
        <v>59</v>
      </c>
      <c r="E16" s="4"/>
      <c r="F16" s="17"/>
      <c r="G16" s="10"/>
      <c r="H16" s="4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</row>
    <row r="17" spans="1:37" x14ac:dyDescent="0.2">
      <c r="A17" s="43"/>
      <c r="B17" s="44"/>
      <c r="C17" s="44"/>
      <c r="D17" s="44"/>
      <c r="E17" s="44"/>
      <c r="F17" s="44"/>
      <c r="G17" s="44"/>
      <c r="H17" s="45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</row>
    <row r="18" spans="1:37" s="7" customFormat="1" x14ac:dyDescent="0.2">
      <c r="A18" s="46"/>
      <c r="B18" s="47"/>
      <c r="C18" s="47"/>
      <c r="D18" s="47"/>
      <c r="E18" s="47"/>
      <c r="F18" s="47"/>
      <c r="G18" s="47"/>
      <c r="H18" s="48"/>
      <c r="I18" s="11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</row>
    <row r="19" spans="1:37" s="8" customFormat="1" ht="15.75" x14ac:dyDescent="0.2">
      <c r="A19" s="32" t="s">
        <v>28</v>
      </c>
      <c r="B19" s="33"/>
      <c r="C19" s="33"/>
      <c r="D19" s="33"/>
      <c r="E19" s="33"/>
      <c r="F19" s="33"/>
      <c r="G19" s="33"/>
      <c r="H19" s="34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</row>
    <row r="20" spans="1:37" x14ac:dyDescent="0.2">
      <c r="A20" s="3" t="s">
        <v>1</v>
      </c>
      <c r="B20" s="3" t="s">
        <v>2</v>
      </c>
      <c r="C20" s="3" t="s">
        <v>3</v>
      </c>
      <c r="D20" s="3" t="s">
        <v>4</v>
      </c>
      <c r="E20" s="3" t="s">
        <v>5</v>
      </c>
      <c r="F20" s="19" t="s">
        <v>6</v>
      </c>
      <c r="G20" s="22" t="s">
        <v>7</v>
      </c>
      <c r="H20" s="3" t="s">
        <v>8</v>
      </c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</row>
    <row r="21" spans="1:37" ht="75" customHeight="1" x14ac:dyDescent="0.2">
      <c r="A21" s="5" t="s">
        <v>29</v>
      </c>
      <c r="B21" s="5" t="s">
        <v>30</v>
      </c>
      <c r="C21" s="4"/>
      <c r="D21" s="4" t="s">
        <v>59</v>
      </c>
      <c r="E21" s="4"/>
      <c r="F21" s="17"/>
      <c r="G21" s="10"/>
      <c r="H21" s="4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</row>
    <row r="22" spans="1:37" ht="75" customHeight="1" x14ac:dyDescent="0.2">
      <c r="A22" s="4" t="s">
        <v>31</v>
      </c>
      <c r="B22" s="4" t="s">
        <v>32</v>
      </c>
      <c r="C22" s="4">
        <v>28</v>
      </c>
      <c r="D22" s="6">
        <f>C22</f>
        <v>28</v>
      </c>
      <c r="E22" s="4" t="str">
        <f>IF(C22&lt;=50,"Boa",IF(C22&lt;=100,"Regular",IF(C22&lt;=199,"Inadequada", IF(C22&lt;=299, "Má", "Péssima" ))))</f>
        <v>Boa</v>
      </c>
      <c r="F22" s="17" t="s">
        <v>11</v>
      </c>
      <c r="G22" s="10" t="str">
        <f>IF(C22&lt;=50,"Praticamente não há riscos à saúde.",IF(C22&lt;=100,"Pessoas de grupos sensíveis (crianças, idosos e pessoas com doenças respiratórias e cardíacas), podem apresentar sintomas como tosse seca e cansaço. A população, em geral, não é afetada.",IF(C22&lt;=199,"Toda a população pode apresentar sintomas como tosse seca, cansaço, ardor nos olhos, nariz e garganta. Pessoas de olhos sensíveis ( crianças, idosos e pessoas com doenças respiratórias e cardíacas), podem apresentar efeitos mais sérios na saúde.", IF(C22&lt;=299, "Má", "Péssima" ))))</f>
        <v>Praticamente não há riscos à saúde.</v>
      </c>
      <c r="H22" s="4"/>
      <c r="I22" s="11" t="s">
        <v>63</v>
      </c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</row>
    <row r="23" spans="1:37" ht="75" customHeight="1" x14ac:dyDescent="0.2">
      <c r="A23" s="23" t="s">
        <v>33</v>
      </c>
      <c r="B23" s="23" t="s">
        <v>32</v>
      </c>
      <c r="C23" s="4">
        <v>26</v>
      </c>
      <c r="D23" s="6">
        <f>C22</f>
        <v>28</v>
      </c>
      <c r="E23" s="4" t="str">
        <f>IF(C22&lt;=50,"Boa",IF(C22&lt;=100,"Regular",IF(C22&lt;=199,"Inadequada", IF(C22&lt;=299, "Má", "Péssima" ))))</f>
        <v>Boa</v>
      </c>
      <c r="F23" s="17" t="s">
        <v>11</v>
      </c>
      <c r="G23" s="10" t="str">
        <f>IF(C22&lt;=50,"Praticamente não há riscos à saúde.",IF(C22&lt;=100,"Pessoas de grupos sensíveis (crianças, idosos e pessoas com doenças respiratórias e cardíacas), podem apresentar sintomas como tosse seca e cansaço. A população, em geral, não é afetada.",IF(C22&lt;=199,"Toda a população pode apresentar sintomas como tosse seca, cansaço, ardor nos olhos, nariz e garganta. Pessoas de olhos sensíveis ( crianças, idosos e pessoas com doenças respiratórias e cardíacas), podem apresentar efeitos mais sérios na saúde.", IF(C22&lt;=299, "Má", "Péssima" ))))</f>
        <v>Praticamente não há riscos à saúde.</v>
      </c>
      <c r="H23" s="4"/>
      <c r="I23" s="11" t="s">
        <v>63</v>
      </c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</row>
    <row r="24" spans="1:37" ht="75" customHeight="1" x14ac:dyDescent="0.2">
      <c r="A24" s="24" t="s">
        <v>34</v>
      </c>
      <c r="B24" s="23" t="s">
        <v>32</v>
      </c>
      <c r="C24" s="4">
        <v>35</v>
      </c>
      <c r="D24" s="6">
        <f>C23</f>
        <v>26</v>
      </c>
      <c r="E24" s="4" t="str">
        <f>IF(C23&lt;=50,"Boa",IF(C23&lt;=100,"Regular",IF(C23&lt;=199,"Inadequada", IF(C23&lt;=299, "Má", "Péssima" ))))</f>
        <v>Boa</v>
      </c>
      <c r="F24" s="17" t="s">
        <v>11</v>
      </c>
      <c r="G24" s="10" t="str">
        <f>IF(C23&lt;=50,"Praticamente não há riscos à saúde.",IF(C23&lt;=100,"Pessoas de grupos sensíveis (crianças, idosos e pessoas com doenças respiratórias e cardíacas), podem apresentar sintomas como tosse seca e cansaço. A população, em geral, não é afetada.",IF(C23&lt;=199,"Toda a população pode apresentar sintomas como tosse seca, cansaço, ardor nos olhos, nariz e garganta. Pessoas de olhos sensíveis ( crianças, idosos e pessoas com doenças respiratórias e cardíacas), podem apresentar efeitos mais sérios na saúde.", IF(C23&lt;=299, "Má", "Péssima" ))))</f>
        <v>Praticamente não há riscos à saúde.</v>
      </c>
      <c r="H24" s="4"/>
      <c r="I24" s="11" t="s">
        <v>63</v>
      </c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</row>
    <row r="25" spans="1:37" ht="75" customHeight="1" x14ac:dyDescent="0.2">
      <c r="A25" s="4" t="s">
        <v>35</v>
      </c>
      <c r="B25" s="4" t="s">
        <v>32</v>
      </c>
      <c r="C25" s="4"/>
      <c r="D25" s="4" t="s">
        <v>59</v>
      </c>
      <c r="E25" s="4"/>
      <c r="F25" s="17"/>
      <c r="G25" s="10"/>
      <c r="H25" s="4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</row>
    <row r="26" spans="1:37" ht="75" customHeight="1" x14ac:dyDescent="0.2">
      <c r="A26" s="5" t="s">
        <v>36</v>
      </c>
      <c r="B26" s="4" t="s">
        <v>37</v>
      </c>
      <c r="C26" s="4"/>
      <c r="D26" s="4" t="s">
        <v>59</v>
      </c>
      <c r="E26" s="4"/>
      <c r="F26" s="17"/>
      <c r="G26" s="10"/>
      <c r="H26" s="4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</row>
    <row r="27" spans="1:37" ht="75" customHeight="1" x14ac:dyDescent="0.2">
      <c r="A27" s="5" t="s">
        <v>38</v>
      </c>
      <c r="B27" s="4" t="s">
        <v>37</v>
      </c>
      <c r="C27" s="4"/>
      <c r="D27" s="4" t="s">
        <v>59</v>
      </c>
      <c r="E27" s="4"/>
      <c r="F27" s="17"/>
      <c r="G27" s="10"/>
      <c r="H27" s="4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</row>
    <row r="28" spans="1:37" ht="75" customHeight="1" x14ac:dyDescent="0.2">
      <c r="A28" s="4" t="s">
        <v>39</v>
      </c>
      <c r="B28" s="4" t="s">
        <v>37</v>
      </c>
      <c r="C28" s="4"/>
      <c r="D28" s="4" t="s">
        <v>59</v>
      </c>
      <c r="E28" s="4"/>
      <c r="F28" s="17"/>
      <c r="G28" s="10"/>
      <c r="H28" s="4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</row>
    <row r="29" spans="1:37" x14ac:dyDescent="0.2">
      <c r="A29" s="49"/>
      <c r="B29" s="50"/>
      <c r="C29" s="50"/>
      <c r="D29" s="50"/>
      <c r="E29" s="50"/>
      <c r="F29" s="50"/>
      <c r="G29" s="50"/>
      <c r="H29" s="5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</row>
    <row r="30" spans="1:37" x14ac:dyDescent="0.2">
      <c r="A30" s="52"/>
      <c r="B30" s="53"/>
      <c r="C30" s="53"/>
      <c r="D30" s="53"/>
      <c r="E30" s="53"/>
      <c r="F30" s="53"/>
      <c r="G30" s="53"/>
      <c r="H30" s="54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</row>
    <row r="31" spans="1:37" ht="15.75" x14ac:dyDescent="0.2">
      <c r="A31" s="32" t="s">
        <v>40</v>
      </c>
      <c r="B31" s="33"/>
      <c r="C31" s="33"/>
      <c r="D31" s="33"/>
      <c r="E31" s="33"/>
      <c r="F31" s="33"/>
      <c r="G31" s="33"/>
      <c r="H31" s="34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</row>
    <row r="32" spans="1:37" ht="19.5" customHeight="1" x14ac:dyDescent="0.2">
      <c r="A32" s="3" t="s">
        <v>1</v>
      </c>
      <c r="B32" s="3" t="s">
        <v>2</v>
      </c>
      <c r="C32" s="3" t="s">
        <v>3</v>
      </c>
      <c r="D32" s="3" t="s">
        <v>4</v>
      </c>
      <c r="E32" s="3" t="s">
        <v>5</v>
      </c>
      <c r="F32" s="19" t="s">
        <v>6</v>
      </c>
      <c r="G32" s="22" t="s">
        <v>7</v>
      </c>
      <c r="H32" s="3" t="s">
        <v>8</v>
      </c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</row>
    <row r="33" spans="1:37" ht="75" customHeight="1" x14ac:dyDescent="0.2">
      <c r="A33" s="4" t="s">
        <v>41</v>
      </c>
      <c r="B33" s="4" t="s">
        <v>42</v>
      </c>
      <c r="C33" s="4"/>
      <c r="D33" s="4" t="s">
        <v>59</v>
      </c>
      <c r="E33" s="4"/>
      <c r="F33" s="17"/>
      <c r="G33" s="10"/>
      <c r="H33" s="4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</row>
    <row r="34" spans="1:37" ht="75" customHeight="1" x14ac:dyDescent="0.2">
      <c r="A34" s="4" t="s">
        <v>43</v>
      </c>
      <c r="B34" s="4" t="s">
        <v>42</v>
      </c>
      <c r="C34" s="4"/>
      <c r="D34" s="4" t="s">
        <v>59</v>
      </c>
      <c r="E34" s="4"/>
      <c r="F34" s="17"/>
      <c r="G34" s="10"/>
      <c r="H34" s="4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</row>
    <row r="35" spans="1:37" ht="75" customHeight="1" x14ac:dyDescent="0.2">
      <c r="A35" s="4" t="s">
        <v>44</v>
      </c>
      <c r="B35" s="4" t="s">
        <v>42</v>
      </c>
      <c r="C35" s="4"/>
      <c r="D35" s="4" t="s">
        <v>59</v>
      </c>
      <c r="E35" s="4"/>
      <c r="F35" s="17"/>
      <c r="G35" s="10"/>
      <c r="H35" s="4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</row>
    <row r="36" spans="1:37" ht="75" customHeight="1" x14ac:dyDescent="0.2">
      <c r="A36" s="23" t="s">
        <v>45</v>
      </c>
      <c r="B36" s="23" t="s">
        <v>42</v>
      </c>
      <c r="C36" s="4"/>
      <c r="D36" s="4" t="s">
        <v>59</v>
      </c>
      <c r="E36" s="4"/>
      <c r="F36" s="17"/>
      <c r="G36" s="10"/>
      <c r="H36" s="4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</row>
    <row r="37" spans="1:37" ht="71.25" customHeight="1" x14ac:dyDescent="0.2">
      <c r="A37" s="5" t="s">
        <v>62</v>
      </c>
      <c r="B37" s="4" t="s">
        <v>61</v>
      </c>
      <c r="C37" s="4">
        <v>47</v>
      </c>
      <c r="D37" s="6">
        <f>C37</f>
        <v>47</v>
      </c>
      <c r="E37" s="4" t="str">
        <f>IF(C37&lt;=50,"Boa",IF(C37&lt;=100,"Regular",IF(C37&lt;=199,"Inadequada", IF(C37&lt;=299, "Má", "Péssima" ))))</f>
        <v>Boa</v>
      </c>
      <c r="F37" s="17" t="s">
        <v>60</v>
      </c>
      <c r="G37" s="28" t="str">
        <f>IF(C37&lt;=50,"Praticamente não há riscos à saúde.",IF(C37&lt;=100,"Pessoas de grupos sensíveis (crianças, idosos e pessoas com doenças respiratórias e cardíacas), podem apresentar sintomas como tosse seca e cansaço. A população, em geral, não é afetada.",IF(C37&lt;=199,"Toda a população pode apresentar sintomas como tosse seca, cansaço, ardor nos olhos, nariz e garganta. Pessoas de olhos sensíveis ( crianças, idosos e pessoas com doenças respiratórias e cardíacas), podem apresentar efeitos mais sérios na saúde.", IF(C37&lt;=299, "Má", "Péssima" ))))</f>
        <v>Praticamente não há riscos à saúde.</v>
      </c>
      <c r="H37" s="4"/>
      <c r="I37" s="11" t="s">
        <v>63</v>
      </c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</row>
    <row r="38" spans="1:37" x14ac:dyDescent="0.2">
      <c r="A38" s="25"/>
      <c r="B38" s="26"/>
      <c r="C38" s="26"/>
      <c r="D38" s="26"/>
      <c r="E38" s="26"/>
      <c r="F38" s="26"/>
      <c r="G38" s="26"/>
      <c r="H38" s="27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</row>
    <row r="39" spans="1:37" ht="15.75" x14ac:dyDescent="0.2">
      <c r="A39" s="32" t="s">
        <v>46</v>
      </c>
      <c r="B39" s="33"/>
      <c r="C39" s="33"/>
      <c r="D39" s="33"/>
      <c r="E39" s="33"/>
      <c r="F39" s="33"/>
      <c r="G39" s="33"/>
      <c r="H39" s="34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</row>
    <row r="40" spans="1:37" x14ac:dyDescent="0.2">
      <c r="A40" s="3" t="s">
        <v>1</v>
      </c>
      <c r="B40" s="3" t="s">
        <v>2</v>
      </c>
      <c r="C40" s="3" t="s">
        <v>3</v>
      </c>
      <c r="D40" s="3" t="s">
        <v>4</v>
      </c>
      <c r="E40" s="3" t="s">
        <v>5</v>
      </c>
      <c r="F40" s="19" t="s">
        <v>6</v>
      </c>
      <c r="G40" s="22" t="s">
        <v>7</v>
      </c>
      <c r="H40" s="3" t="s">
        <v>8</v>
      </c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</row>
    <row r="41" spans="1:37" ht="75" customHeight="1" x14ac:dyDescent="0.2">
      <c r="A41" s="5" t="s">
        <v>47</v>
      </c>
      <c r="B41" s="5" t="s">
        <v>48</v>
      </c>
      <c r="C41" s="4"/>
      <c r="D41" s="4" t="s">
        <v>59</v>
      </c>
      <c r="E41" s="4"/>
      <c r="F41" s="17"/>
      <c r="G41" s="10"/>
      <c r="H41" s="4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</row>
    <row r="42" spans="1:37" ht="75" customHeight="1" x14ac:dyDescent="0.2">
      <c r="A42" s="23" t="s">
        <v>49</v>
      </c>
      <c r="B42" s="24" t="s">
        <v>48</v>
      </c>
      <c r="C42" s="4"/>
      <c r="D42" s="4" t="s">
        <v>59</v>
      </c>
      <c r="E42" s="4"/>
      <c r="F42" s="17"/>
      <c r="G42" s="10"/>
      <c r="H42" s="4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</row>
    <row r="43" spans="1:37" ht="75" customHeight="1" x14ac:dyDescent="0.2">
      <c r="A43" s="24" t="s">
        <v>50</v>
      </c>
      <c r="B43" s="24" t="s">
        <v>48</v>
      </c>
      <c r="C43" s="4"/>
      <c r="D43" s="4" t="s">
        <v>59</v>
      </c>
      <c r="E43" s="4"/>
      <c r="F43" s="17"/>
      <c r="G43" s="10"/>
      <c r="H43" s="4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</row>
    <row r="44" spans="1:37" ht="75" customHeight="1" x14ac:dyDescent="0.2">
      <c r="A44" s="24" t="s">
        <v>51</v>
      </c>
      <c r="B44" s="24" t="s">
        <v>48</v>
      </c>
      <c r="C44" s="4"/>
      <c r="D44" s="4" t="s">
        <v>59</v>
      </c>
      <c r="E44" s="4"/>
      <c r="F44" s="17"/>
      <c r="G44" s="10"/>
      <c r="H44" s="4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</row>
    <row r="45" spans="1:37" ht="75" customHeight="1" x14ac:dyDescent="0.2">
      <c r="A45" s="24" t="s">
        <v>52</v>
      </c>
      <c r="B45" s="24" t="s">
        <v>48</v>
      </c>
      <c r="C45" s="4"/>
      <c r="D45" s="4" t="s">
        <v>59</v>
      </c>
      <c r="E45" s="4"/>
      <c r="F45" s="17"/>
      <c r="G45" s="10"/>
      <c r="H45" s="4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</row>
    <row r="46" spans="1:37" x14ac:dyDescent="0.2">
      <c r="A46" s="35"/>
      <c r="B46" s="35"/>
      <c r="C46" s="35"/>
      <c r="D46" s="35"/>
      <c r="E46" s="35"/>
      <c r="F46" s="35"/>
      <c r="G46" s="35"/>
      <c r="H46" s="35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</row>
    <row r="47" spans="1:37" x14ac:dyDescent="0.2">
      <c r="A47" s="36" t="s">
        <v>53</v>
      </c>
      <c r="B47" s="36"/>
      <c r="C47" s="36"/>
      <c r="D47" s="36"/>
      <c r="E47" s="36"/>
      <c r="F47" s="36"/>
      <c r="G47" s="36"/>
      <c r="H47" s="36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</row>
    <row r="48" spans="1:37" x14ac:dyDescent="0.2">
      <c r="A48" s="36"/>
      <c r="B48" s="36"/>
      <c r="C48" s="36"/>
      <c r="D48" s="36"/>
      <c r="E48" s="36"/>
      <c r="F48" s="36"/>
      <c r="G48" s="36"/>
      <c r="H48" s="36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</row>
    <row r="49" spans="1:37" x14ac:dyDescent="0.2">
      <c r="A49" s="37"/>
      <c r="B49" s="37"/>
      <c r="C49" s="37"/>
      <c r="D49" s="37"/>
      <c r="E49" s="37"/>
      <c r="F49" s="37"/>
      <c r="G49" s="37"/>
      <c r="H49" s="37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</row>
    <row r="50" spans="1:37" x14ac:dyDescent="0.2">
      <c r="A50" s="37"/>
      <c r="B50" s="37"/>
      <c r="C50" s="37"/>
      <c r="D50" s="37"/>
      <c r="E50" s="37"/>
      <c r="F50" s="37"/>
      <c r="G50" s="37"/>
      <c r="H50" s="37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</row>
    <row r="51" spans="1:37" x14ac:dyDescent="0.2">
      <c r="A51" s="37"/>
      <c r="B51" s="37"/>
      <c r="C51" s="37"/>
      <c r="D51" s="37"/>
      <c r="E51" s="37"/>
      <c r="F51" s="37"/>
      <c r="G51" s="37"/>
      <c r="H51" s="37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</row>
    <row r="52" spans="1:37" ht="15" customHeight="1" x14ac:dyDescent="0.2">
      <c r="A52" s="29" t="s">
        <v>54</v>
      </c>
      <c r="B52" s="29"/>
      <c r="C52" s="29"/>
      <c r="D52" s="29"/>
      <c r="E52" s="29"/>
      <c r="F52" s="29"/>
      <c r="G52" s="29"/>
      <c r="H52" s="29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</row>
    <row r="53" spans="1:37" ht="15" customHeight="1" x14ac:dyDescent="0.2">
      <c r="A53" s="29" t="s">
        <v>55</v>
      </c>
      <c r="B53" s="29"/>
      <c r="C53" s="29"/>
      <c r="D53" s="29"/>
      <c r="E53" s="29"/>
      <c r="F53" s="29"/>
      <c r="G53" s="29"/>
      <c r="H53" s="29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</row>
    <row r="54" spans="1:37" x14ac:dyDescent="0.2">
      <c r="A54" s="29"/>
      <c r="B54" s="29"/>
      <c r="C54" s="29"/>
      <c r="D54" s="29"/>
      <c r="E54" s="29"/>
      <c r="F54" s="29"/>
      <c r="G54" s="29"/>
      <c r="H54" s="29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</row>
    <row r="55" spans="1:37" ht="30" customHeight="1" x14ac:dyDescent="0.2">
      <c r="A55" s="29" t="s">
        <v>56</v>
      </c>
      <c r="B55" s="29"/>
      <c r="C55" s="29"/>
      <c r="D55" s="29"/>
      <c r="E55" s="29"/>
      <c r="F55" s="29"/>
      <c r="G55" s="29"/>
      <c r="H55" s="29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</row>
    <row r="56" spans="1:37" ht="30" customHeight="1" x14ac:dyDescent="0.2">
      <c r="A56" s="30" t="s">
        <v>57</v>
      </c>
      <c r="B56" s="30"/>
      <c r="C56" s="30"/>
      <c r="D56" s="30"/>
      <c r="E56" s="30"/>
      <c r="F56" s="30"/>
      <c r="G56" s="30"/>
      <c r="H56" s="30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</row>
    <row r="57" spans="1:37" ht="12.75" customHeight="1" x14ac:dyDescent="0.2">
      <c r="A57" s="31" t="s">
        <v>58</v>
      </c>
      <c r="B57" s="31"/>
      <c r="C57" s="31"/>
      <c r="D57" s="31"/>
      <c r="E57" s="31"/>
      <c r="F57" s="31"/>
      <c r="G57" s="31"/>
      <c r="H57" s="3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</row>
    <row r="58" spans="1:37" x14ac:dyDescent="0.2">
      <c r="A58" s="11"/>
      <c r="B58" s="11"/>
      <c r="C58" s="11"/>
      <c r="D58" s="11"/>
      <c r="E58" s="11"/>
      <c r="F58" s="20"/>
      <c r="G58" s="13"/>
      <c r="H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</row>
    <row r="59" spans="1:37" x14ac:dyDescent="0.2">
      <c r="A59" s="11"/>
      <c r="B59" s="11"/>
      <c r="C59" s="11"/>
      <c r="D59" s="11"/>
      <c r="E59" s="11"/>
      <c r="F59" s="20"/>
      <c r="G59" s="13"/>
      <c r="H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</row>
    <row r="60" spans="1:37" x14ac:dyDescent="0.2">
      <c r="A60" s="11"/>
      <c r="B60" s="11"/>
      <c r="C60" s="11"/>
      <c r="D60" s="11"/>
      <c r="E60" s="11"/>
      <c r="F60" s="20"/>
      <c r="G60" s="13"/>
      <c r="H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</row>
    <row r="61" spans="1:37" x14ac:dyDescent="0.2">
      <c r="A61" s="11"/>
      <c r="B61" s="11"/>
      <c r="C61" s="11"/>
      <c r="D61" s="11"/>
      <c r="E61" s="11"/>
      <c r="F61" s="20"/>
      <c r="G61" s="13"/>
      <c r="H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</row>
    <row r="62" spans="1:37" x14ac:dyDescent="0.2">
      <c r="A62" s="11"/>
      <c r="B62" s="11"/>
      <c r="C62" s="11"/>
      <c r="D62" s="11"/>
      <c r="E62" s="11"/>
      <c r="F62" s="20"/>
      <c r="G62" s="13"/>
      <c r="H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</row>
    <row r="63" spans="1:37" x14ac:dyDescent="0.2">
      <c r="A63" s="11"/>
      <c r="B63" s="11"/>
      <c r="C63" s="11"/>
      <c r="D63" s="11"/>
      <c r="E63" s="11"/>
      <c r="F63" s="20"/>
      <c r="G63" s="13"/>
      <c r="H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</row>
    <row r="64" spans="1:37" x14ac:dyDescent="0.2">
      <c r="A64" s="11"/>
      <c r="B64" s="11"/>
      <c r="C64" s="11"/>
      <c r="D64" s="11"/>
      <c r="E64" s="11"/>
      <c r="F64" s="20"/>
      <c r="G64" s="13"/>
      <c r="H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</row>
    <row r="65" spans="1:37" x14ac:dyDescent="0.2">
      <c r="A65" s="11"/>
      <c r="B65" s="11"/>
      <c r="C65" s="11"/>
      <c r="D65" s="11"/>
      <c r="E65" s="11"/>
      <c r="F65" s="20"/>
      <c r="G65" s="13"/>
      <c r="H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</row>
    <row r="66" spans="1:37" x14ac:dyDescent="0.2">
      <c r="A66" s="11"/>
      <c r="B66" s="11"/>
      <c r="C66" s="11"/>
      <c r="D66" s="11"/>
      <c r="E66" s="11"/>
      <c r="F66" s="20"/>
      <c r="G66" s="13"/>
      <c r="H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</row>
    <row r="67" spans="1:37" x14ac:dyDescent="0.2">
      <c r="A67" s="11"/>
      <c r="B67" s="11"/>
      <c r="C67" s="11"/>
      <c r="D67" s="11"/>
      <c r="E67" s="11"/>
      <c r="F67" s="20"/>
      <c r="G67" s="13"/>
      <c r="H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</row>
    <row r="68" spans="1:37" x14ac:dyDescent="0.2">
      <c r="A68" s="14"/>
      <c r="B68" s="14"/>
      <c r="C68" s="14"/>
      <c r="D68" s="14"/>
      <c r="E68" s="14"/>
      <c r="F68" s="21"/>
      <c r="G68" s="15"/>
      <c r="H68" s="14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</row>
    <row r="69" spans="1:37" x14ac:dyDescent="0.2">
      <c r="A69" s="14"/>
      <c r="B69" s="14"/>
      <c r="C69" s="14"/>
      <c r="D69" s="14"/>
      <c r="E69" s="14"/>
      <c r="F69" s="21"/>
      <c r="G69" s="15"/>
      <c r="H69" s="14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</row>
    <row r="70" spans="1:37" x14ac:dyDescent="0.2">
      <c r="A70" s="11"/>
      <c r="B70" s="11"/>
      <c r="C70" s="11"/>
      <c r="D70" s="11"/>
      <c r="E70" s="11"/>
      <c r="F70" s="20"/>
      <c r="G70" s="13"/>
      <c r="H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</row>
    <row r="71" spans="1:37" x14ac:dyDescent="0.2">
      <c r="A71" s="11"/>
      <c r="B71" s="11"/>
      <c r="C71" s="11"/>
      <c r="D71" s="11"/>
      <c r="E71" s="11"/>
      <c r="F71" s="20"/>
      <c r="G71" s="13"/>
      <c r="H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</row>
    <row r="72" spans="1:37" x14ac:dyDescent="0.2">
      <c r="A72" s="11"/>
      <c r="B72" s="11"/>
      <c r="C72" s="11"/>
      <c r="D72" s="11"/>
      <c r="E72" s="11"/>
      <c r="F72" s="20"/>
      <c r="G72" s="13"/>
      <c r="H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</row>
    <row r="73" spans="1:37" x14ac:dyDescent="0.2">
      <c r="A73" s="11"/>
      <c r="B73" s="11"/>
      <c r="C73" s="11"/>
      <c r="D73" s="11"/>
      <c r="E73" s="11"/>
      <c r="F73" s="20"/>
      <c r="G73" s="13"/>
      <c r="H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</row>
    <row r="74" spans="1:37" x14ac:dyDescent="0.2">
      <c r="A74" s="11"/>
      <c r="B74" s="11"/>
      <c r="C74" s="11"/>
      <c r="D74" s="11"/>
      <c r="E74" s="11"/>
      <c r="F74" s="20"/>
      <c r="G74" s="13"/>
      <c r="H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</row>
    <row r="75" spans="1:37" x14ac:dyDescent="0.2">
      <c r="A75" s="11"/>
      <c r="B75" s="11"/>
      <c r="C75" s="11"/>
      <c r="D75" s="11"/>
      <c r="E75" s="11"/>
      <c r="F75" s="20"/>
      <c r="G75" s="13"/>
      <c r="H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</row>
    <row r="76" spans="1:37" x14ac:dyDescent="0.2">
      <c r="A76" s="11"/>
      <c r="B76" s="11"/>
      <c r="C76" s="11"/>
      <c r="D76" s="11"/>
      <c r="E76" s="11"/>
      <c r="F76" s="20"/>
      <c r="G76" s="13"/>
      <c r="H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</row>
    <row r="77" spans="1:37" x14ac:dyDescent="0.2">
      <c r="A77" s="11"/>
      <c r="B77" s="11"/>
      <c r="C77" s="11"/>
      <c r="D77" s="11"/>
      <c r="E77" s="11"/>
      <c r="F77" s="20"/>
      <c r="G77" s="13"/>
      <c r="H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</row>
    <row r="78" spans="1:37" x14ac:dyDescent="0.2">
      <c r="A78" s="11"/>
      <c r="B78" s="11"/>
      <c r="C78" s="11"/>
      <c r="D78" s="11"/>
      <c r="E78" s="11"/>
      <c r="F78" s="20"/>
      <c r="G78" s="13"/>
      <c r="H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</row>
    <row r="79" spans="1:37" x14ac:dyDescent="0.2">
      <c r="A79" s="11"/>
      <c r="B79" s="11"/>
      <c r="C79" s="11"/>
      <c r="D79" s="11"/>
      <c r="E79" s="11"/>
      <c r="F79" s="20"/>
      <c r="G79" s="13"/>
      <c r="H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</row>
    <row r="80" spans="1:37" x14ac:dyDescent="0.2">
      <c r="A80" s="11"/>
      <c r="B80" s="11"/>
      <c r="C80" s="11"/>
      <c r="D80" s="11"/>
      <c r="E80" s="11"/>
      <c r="F80" s="20"/>
      <c r="G80" s="13"/>
      <c r="H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</row>
    <row r="81" spans="1:37" x14ac:dyDescent="0.2">
      <c r="A81" s="11"/>
      <c r="B81" s="11"/>
      <c r="C81" s="11"/>
      <c r="D81" s="11"/>
      <c r="E81" s="11"/>
      <c r="F81" s="20"/>
      <c r="G81" s="13"/>
      <c r="H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</row>
    <row r="82" spans="1:37" x14ac:dyDescent="0.2">
      <c r="A82" s="11"/>
      <c r="B82" s="11"/>
      <c r="C82" s="11"/>
      <c r="D82" s="11"/>
      <c r="E82" s="11"/>
      <c r="F82" s="20"/>
      <c r="G82" s="13"/>
      <c r="H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</row>
    <row r="83" spans="1:37" x14ac:dyDescent="0.2">
      <c r="A83" s="11"/>
      <c r="B83" s="11"/>
      <c r="C83" s="11"/>
      <c r="D83" s="11"/>
      <c r="E83" s="11"/>
      <c r="F83" s="20"/>
      <c r="G83" s="13"/>
      <c r="H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</row>
    <row r="84" spans="1:37" x14ac:dyDescent="0.2">
      <c r="A84" s="11"/>
      <c r="B84" s="11"/>
      <c r="C84" s="11"/>
      <c r="D84" s="11"/>
      <c r="E84" s="11"/>
      <c r="F84" s="20"/>
      <c r="G84" s="13"/>
      <c r="H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</row>
    <row r="85" spans="1:37" x14ac:dyDescent="0.2">
      <c r="A85" s="11"/>
      <c r="B85" s="11"/>
      <c r="C85" s="11"/>
      <c r="D85" s="11"/>
      <c r="E85" s="11"/>
      <c r="F85" s="20"/>
      <c r="G85" s="13"/>
      <c r="H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</row>
    <row r="86" spans="1:37" x14ac:dyDescent="0.2">
      <c r="A86" s="11"/>
      <c r="B86" s="11"/>
      <c r="C86" s="11"/>
      <c r="D86" s="11"/>
      <c r="E86" s="11"/>
      <c r="F86" s="20"/>
      <c r="G86" s="13"/>
      <c r="H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</row>
    <row r="87" spans="1:37" x14ac:dyDescent="0.2">
      <c r="A87" s="11"/>
      <c r="B87" s="11"/>
      <c r="C87" s="11"/>
      <c r="D87" s="11"/>
      <c r="E87" s="11"/>
      <c r="F87" s="20"/>
      <c r="G87" s="13"/>
      <c r="H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</row>
    <row r="88" spans="1:37" x14ac:dyDescent="0.2">
      <c r="A88" s="11"/>
      <c r="B88" s="11"/>
      <c r="C88" s="11"/>
      <c r="D88" s="11"/>
      <c r="E88" s="11"/>
      <c r="F88" s="20"/>
      <c r="G88" s="13"/>
      <c r="H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</row>
    <row r="89" spans="1:37" x14ac:dyDescent="0.2">
      <c r="A89" s="11"/>
      <c r="B89" s="11"/>
      <c r="C89" s="11"/>
      <c r="D89" s="11"/>
      <c r="E89" s="11"/>
      <c r="F89" s="20"/>
      <c r="G89" s="13"/>
      <c r="H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</row>
    <row r="90" spans="1:37" x14ac:dyDescent="0.2">
      <c r="A90" s="11"/>
      <c r="B90" s="11"/>
      <c r="C90" s="11"/>
      <c r="D90" s="11"/>
      <c r="E90" s="11"/>
      <c r="F90" s="20"/>
      <c r="G90" s="13"/>
      <c r="H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</row>
    <row r="91" spans="1:37" x14ac:dyDescent="0.2">
      <c r="A91" s="11"/>
      <c r="B91" s="11"/>
      <c r="C91" s="11"/>
      <c r="D91" s="11"/>
      <c r="E91" s="11"/>
      <c r="F91" s="20"/>
      <c r="G91" s="13"/>
      <c r="H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</row>
    <row r="92" spans="1:37" x14ac:dyDescent="0.2">
      <c r="A92" s="11"/>
      <c r="B92" s="11"/>
      <c r="C92" s="11"/>
      <c r="D92" s="11"/>
      <c r="E92" s="11"/>
      <c r="F92" s="20"/>
      <c r="G92" s="13"/>
      <c r="H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</row>
    <row r="93" spans="1:37" x14ac:dyDescent="0.2">
      <c r="A93" s="11"/>
      <c r="B93" s="11"/>
      <c r="C93" s="11"/>
      <c r="D93" s="11"/>
      <c r="E93" s="11"/>
      <c r="F93" s="20"/>
      <c r="G93" s="13"/>
      <c r="H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</row>
    <row r="94" spans="1:37" x14ac:dyDescent="0.2">
      <c r="A94" s="11"/>
      <c r="B94" s="11"/>
      <c r="C94" s="11"/>
      <c r="D94" s="11"/>
      <c r="E94" s="11"/>
      <c r="F94" s="20"/>
      <c r="G94" s="13"/>
      <c r="H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</row>
    <row r="95" spans="1:37" x14ac:dyDescent="0.2">
      <c r="A95" s="11"/>
      <c r="B95" s="11"/>
      <c r="C95" s="11"/>
      <c r="D95" s="11"/>
      <c r="E95" s="11"/>
      <c r="F95" s="20"/>
      <c r="G95" s="13"/>
      <c r="H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</row>
    <row r="96" spans="1:37" x14ac:dyDescent="0.2">
      <c r="A96" s="11"/>
      <c r="B96" s="11"/>
      <c r="C96" s="11"/>
      <c r="D96" s="11"/>
      <c r="E96" s="11"/>
      <c r="F96" s="20"/>
      <c r="G96" s="13"/>
      <c r="H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</row>
    <row r="97" spans="1:37" x14ac:dyDescent="0.2">
      <c r="A97" s="11"/>
      <c r="B97" s="11"/>
      <c r="C97" s="11"/>
      <c r="D97" s="11"/>
      <c r="E97" s="11"/>
      <c r="F97" s="20"/>
      <c r="G97" s="13"/>
      <c r="H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</row>
    <row r="98" spans="1:37" x14ac:dyDescent="0.2">
      <c r="A98" s="11"/>
      <c r="B98" s="11"/>
      <c r="C98" s="11"/>
      <c r="D98" s="11"/>
      <c r="E98" s="11"/>
      <c r="F98" s="20"/>
      <c r="G98" s="13"/>
      <c r="H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</row>
    <row r="99" spans="1:37" x14ac:dyDescent="0.2">
      <c r="A99" s="11"/>
      <c r="B99" s="11"/>
      <c r="C99" s="11"/>
      <c r="D99" s="11"/>
      <c r="E99" s="11"/>
      <c r="F99" s="20"/>
      <c r="G99" s="13"/>
      <c r="H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</row>
    <row r="100" spans="1:37" x14ac:dyDescent="0.2">
      <c r="A100" s="11"/>
      <c r="B100" s="11"/>
      <c r="C100" s="11"/>
      <c r="D100" s="11"/>
      <c r="E100" s="11"/>
      <c r="F100" s="20"/>
      <c r="G100" s="13"/>
      <c r="H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</row>
    <row r="101" spans="1:37" x14ac:dyDescent="0.2">
      <c r="A101" s="11"/>
      <c r="B101" s="11"/>
      <c r="C101" s="11"/>
      <c r="D101" s="11"/>
      <c r="E101" s="11"/>
      <c r="F101" s="20"/>
      <c r="G101" s="13"/>
      <c r="H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</row>
    <row r="102" spans="1:37" x14ac:dyDescent="0.2">
      <c r="A102" s="11"/>
      <c r="B102" s="11"/>
      <c r="C102" s="11"/>
      <c r="D102" s="11"/>
      <c r="E102" s="11"/>
      <c r="F102" s="20"/>
      <c r="G102" s="13"/>
      <c r="H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</row>
    <row r="103" spans="1:37" x14ac:dyDescent="0.2">
      <c r="A103" s="11"/>
      <c r="B103" s="11"/>
      <c r="C103" s="11"/>
      <c r="D103" s="11"/>
      <c r="E103" s="11"/>
      <c r="F103" s="20"/>
      <c r="G103" s="13"/>
      <c r="H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</row>
    <row r="104" spans="1:37" x14ac:dyDescent="0.2">
      <c r="A104" s="11"/>
      <c r="B104" s="11"/>
      <c r="C104" s="11"/>
      <c r="D104" s="11"/>
      <c r="E104" s="11"/>
      <c r="F104" s="20"/>
      <c r="G104" s="13"/>
      <c r="H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</row>
    <row r="105" spans="1:37" x14ac:dyDescent="0.2">
      <c r="A105" s="11"/>
      <c r="B105" s="11"/>
      <c r="C105" s="11"/>
      <c r="D105" s="11"/>
      <c r="E105" s="11"/>
      <c r="F105" s="20"/>
      <c r="G105" s="13"/>
      <c r="H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</row>
    <row r="106" spans="1:37" x14ac:dyDescent="0.2">
      <c r="A106" s="11"/>
      <c r="B106" s="11"/>
      <c r="C106" s="11"/>
      <c r="D106" s="11"/>
      <c r="E106" s="11"/>
      <c r="F106" s="20"/>
      <c r="G106" s="13"/>
      <c r="H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</row>
    <row r="107" spans="1:37" x14ac:dyDescent="0.2">
      <c r="A107" s="11"/>
      <c r="B107" s="11"/>
      <c r="C107" s="11"/>
      <c r="D107" s="11"/>
      <c r="E107" s="11"/>
      <c r="F107" s="20"/>
      <c r="G107" s="13"/>
      <c r="H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</row>
    <row r="108" spans="1:37" x14ac:dyDescent="0.2">
      <c r="A108" s="11"/>
      <c r="B108" s="11"/>
      <c r="C108" s="11"/>
      <c r="D108" s="11"/>
      <c r="E108" s="11"/>
      <c r="F108" s="20"/>
      <c r="G108" s="13"/>
      <c r="H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</row>
    <row r="109" spans="1:37" x14ac:dyDescent="0.2">
      <c r="A109" s="11"/>
      <c r="B109" s="11"/>
      <c r="C109" s="11"/>
      <c r="D109" s="11"/>
      <c r="E109" s="11"/>
      <c r="F109" s="20"/>
      <c r="G109" s="13"/>
      <c r="H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</row>
    <row r="110" spans="1:37" x14ac:dyDescent="0.2">
      <c r="A110" s="11"/>
      <c r="B110" s="11"/>
      <c r="C110" s="11"/>
      <c r="D110" s="11"/>
      <c r="E110" s="11"/>
      <c r="F110" s="20"/>
      <c r="G110" s="13"/>
      <c r="H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</row>
    <row r="111" spans="1:37" x14ac:dyDescent="0.2">
      <c r="A111" s="11"/>
      <c r="B111" s="11"/>
      <c r="C111" s="11"/>
      <c r="D111" s="11"/>
      <c r="E111" s="11"/>
      <c r="F111" s="20"/>
      <c r="G111" s="13"/>
      <c r="H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</row>
    <row r="112" spans="1:37" x14ac:dyDescent="0.2">
      <c r="A112" s="11"/>
      <c r="B112" s="11"/>
      <c r="C112" s="11"/>
      <c r="D112" s="11"/>
      <c r="E112" s="11"/>
      <c r="F112" s="20"/>
      <c r="G112" s="13"/>
      <c r="H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</row>
    <row r="113" spans="1:37" x14ac:dyDescent="0.2">
      <c r="A113" s="11"/>
      <c r="B113" s="11"/>
      <c r="C113" s="11"/>
      <c r="D113" s="11"/>
      <c r="E113" s="11"/>
      <c r="F113" s="20"/>
      <c r="G113" s="13"/>
      <c r="H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</row>
    <row r="114" spans="1:37" x14ac:dyDescent="0.2">
      <c r="A114" s="11"/>
      <c r="B114" s="11"/>
      <c r="C114" s="11"/>
      <c r="D114" s="11"/>
      <c r="E114" s="11"/>
      <c r="F114" s="20"/>
      <c r="G114" s="13"/>
      <c r="H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</row>
    <row r="115" spans="1:37" x14ac:dyDescent="0.2">
      <c r="A115" s="11"/>
      <c r="B115" s="11"/>
      <c r="C115" s="11"/>
      <c r="D115" s="11"/>
      <c r="E115" s="11"/>
      <c r="F115" s="20"/>
      <c r="G115" s="13"/>
      <c r="H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</row>
    <row r="116" spans="1:37" x14ac:dyDescent="0.2">
      <c r="A116" s="11"/>
      <c r="B116" s="11"/>
      <c r="C116" s="11"/>
      <c r="D116" s="11"/>
      <c r="E116" s="11"/>
      <c r="F116" s="20"/>
      <c r="G116" s="13"/>
      <c r="H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</row>
    <row r="117" spans="1:37" x14ac:dyDescent="0.2">
      <c r="A117" s="11"/>
      <c r="B117" s="11"/>
      <c r="C117" s="11"/>
      <c r="D117" s="11"/>
      <c r="E117" s="11"/>
      <c r="F117" s="20"/>
      <c r="G117" s="13"/>
      <c r="H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</row>
    <row r="118" spans="1:37" x14ac:dyDescent="0.2">
      <c r="A118" s="11"/>
      <c r="B118" s="11"/>
      <c r="C118" s="11"/>
      <c r="D118" s="11"/>
      <c r="E118" s="11"/>
      <c r="F118" s="20"/>
      <c r="G118" s="13"/>
      <c r="H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</row>
    <row r="119" spans="1:37" x14ac:dyDescent="0.2">
      <c r="A119" s="11"/>
      <c r="B119" s="11"/>
      <c r="C119" s="11"/>
      <c r="D119" s="11"/>
      <c r="E119" s="11"/>
      <c r="F119" s="20"/>
      <c r="G119" s="13"/>
      <c r="H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</row>
    <row r="120" spans="1:37" x14ac:dyDescent="0.2">
      <c r="A120" s="11"/>
      <c r="B120" s="11"/>
      <c r="C120" s="11"/>
      <c r="D120" s="11"/>
      <c r="E120" s="11"/>
      <c r="F120" s="20"/>
      <c r="G120" s="13"/>
      <c r="H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</row>
    <row r="121" spans="1:37" x14ac:dyDescent="0.2">
      <c r="A121" s="11"/>
      <c r="B121" s="11"/>
      <c r="C121" s="11"/>
      <c r="D121" s="11"/>
      <c r="E121" s="11"/>
      <c r="F121" s="20"/>
      <c r="G121" s="13"/>
      <c r="H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</row>
    <row r="122" spans="1:37" x14ac:dyDescent="0.2">
      <c r="A122" s="11"/>
      <c r="B122" s="11"/>
      <c r="C122" s="11"/>
      <c r="D122" s="11"/>
      <c r="E122" s="11"/>
      <c r="F122" s="20"/>
      <c r="G122" s="13"/>
      <c r="H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</row>
    <row r="123" spans="1:37" x14ac:dyDescent="0.2">
      <c r="A123" s="11"/>
      <c r="B123" s="11"/>
      <c r="C123" s="11"/>
      <c r="D123" s="11"/>
      <c r="E123" s="11"/>
      <c r="F123" s="20"/>
      <c r="G123" s="13"/>
      <c r="H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</row>
    <row r="124" spans="1:37" x14ac:dyDescent="0.2">
      <c r="A124" s="11"/>
      <c r="B124" s="11"/>
      <c r="C124" s="11"/>
      <c r="D124" s="11"/>
      <c r="E124" s="11"/>
      <c r="F124" s="20"/>
      <c r="G124" s="13"/>
      <c r="H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</row>
    <row r="125" spans="1:37" x14ac:dyDescent="0.2">
      <c r="A125" s="11"/>
      <c r="B125" s="11"/>
      <c r="C125" s="11"/>
      <c r="D125" s="11"/>
      <c r="E125" s="11"/>
      <c r="F125" s="20"/>
      <c r="G125" s="13"/>
      <c r="H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</row>
    <row r="126" spans="1:37" x14ac:dyDescent="0.2">
      <c r="A126" s="11"/>
      <c r="B126" s="11"/>
      <c r="C126" s="11"/>
      <c r="D126" s="11"/>
      <c r="E126" s="11"/>
      <c r="F126" s="20"/>
      <c r="G126" s="13"/>
      <c r="H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</row>
    <row r="127" spans="1:37" x14ac:dyDescent="0.2">
      <c r="A127" s="11"/>
      <c r="B127" s="11"/>
      <c r="C127" s="11"/>
      <c r="D127" s="11"/>
      <c r="E127" s="11"/>
      <c r="F127" s="20"/>
      <c r="G127" s="13"/>
      <c r="H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</row>
    <row r="128" spans="1:37" x14ac:dyDescent="0.2">
      <c r="A128" s="11"/>
      <c r="B128" s="11"/>
      <c r="C128" s="11"/>
      <c r="D128" s="11"/>
      <c r="E128" s="11"/>
      <c r="F128" s="20"/>
      <c r="G128" s="13"/>
      <c r="H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</row>
    <row r="129" spans="1:37" x14ac:dyDescent="0.2">
      <c r="A129" s="11"/>
      <c r="B129" s="11"/>
      <c r="C129" s="11"/>
      <c r="D129" s="11"/>
      <c r="E129" s="11"/>
      <c r="F129" s="20"/>
      <c r="G129" s="13"/>
      <c r="H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</row>
    <row r="130" spans="1:37" x14ac:dyDescent="0.2">
      <c r="A130" s="11"/>
      <c r="B130" s="11"/>
      <c r="C130" s="11"/>
      <c r="D130" s="11"/>
      <c r="E130" s="11"/>
      <c r="F130" s="20"/>
      <c r="G130" s="13"/>
      <c r="H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</row>
    <row r="131" spans="1:37" x14ac:dyDescent="0.2">
      <c r="A131" s="11"/>
      <c r="B131" s="11"/>
      <c r="C131" s="11"/>
      <c r="D131" s="11"/>
      <c r="E131" s="11"/>
      <c r="F131" s="20"/>
      <c r="G131" s="13"/>
      <c r="H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</row>
    <row r="132" spans="1:37" x14ac:dyDescent="0.2">
      <c r="A132" s="11"/>
      <c r="B132" s="11"/>
      <c r="C132" s="11"/>
      <c r="D132" s="11"/>
      <c r="E132" s="11"/>
      <c r="F132" s="20"/>
      <c r="G132" s="13"/>
      <c r="H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</row>
    <row r="133" spans="1:37" x14ac:dyDescent="0.2">
      <c r="A133" s="11"/>
      <c r="B133" s="11"/>
      <c r="C133" s="11"/>
      <c r="D133" s="11"/>
      <c r="E133" s="11"/>
      <c r="F133" s="20"/>
      <c r="G133" s="13"/>
      <c r="H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</row>
    <row r="134" spans="1:37" x14ac:dyDescent="0.2">
      <c r="A134" s="11"/>
      <c r="B134" s="11"/>
      <c r="C134" s="11"/>
      <c r="D134" s="11"/>
      <c r="E134" s="11"/>
      <c r="F134" s="20"/>
      <c r="G134" s="13"/>
      <c r="H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</row>
    <row r="135" spans="1:37" x14ac:dyDescent="0.2">
      <c r="A135" s="11"/>
      <c r="B135" s="11"/>
      <c r="C135" s="11"/>
      <c r="D135" s="11"/>
      <c r="E135" s="11"/>
      <c r="F135" s="20"/>
      <c r="G135" s="13"/>
      <c r="H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</row>
    <row r="136" spans="1:37" x14ac:dyDescent="0.2">
      <c r="A136" s="11"/>
      <c r="B136" s="11"/>
      <c r="C136" s="11"/>
      <c r="D136" s="11"/>
      <c r="E136" s="11"/>
      <c r="F136" s="20"/>
      <c r="G136" s="13"/>
      <c r="H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</row>
    <row r="137" spans="1:37" x14ac:dyDescent="0.2">
      <c r="A137" s="11"/>
      <c r="B137" s="11"/>
      <c r="C137" s="11"/>
      <c r="D137" s="11"/>
      <c r="E137" s="11"/>
      <c r="F137" s="20"/>
      <c r="G137" s="13"/>
      <c r="H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</row>
    <row r="138" spans="1:37" x14ac:dyDescent="0.2">
      <c r="A138" s="11"/>
      <c r="B138" s="11"/>
      <c r="C138" s="11"/>
      <c r="D138" s="11"/>
      <c r="E138" s="11"/>
      <c r="F138" s="20"/>
      <c r="G138" s="13"/>
      <c r="H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</row>
    <row r="139" spans="1:37" x14ac:dyDescent="0.2">
      <c r="A139" s="11"/>
      <c r="B139" s="11"/>
      <c r="C139" s="11"/>
      <c r="D139" s="11"/>
      <c r="E139" s="11"/>
      <c r="F139" s="20"/>
      <c r="G139" s="13"/>
      <c r="H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</row>
    <row r="140" spans="1:37" x14ac:dyDescent="0.2">
      <c r="A140" s="11"/>
      <c r="B140" s="11"/>
      <c r="C140" s="11"/>
      <c r="D140" s="11"/>
      <c r="E140" s="11"/>
      <c r="F140" s="20"/>
      <c r="G140" s="13"/>
      <c r="H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</row>
    <row r="141" spans="1:37" x14ac:dyDescent="0.2">
      <c r="A141" s="11"/>
      <c r="B141" s="11"/>
      <c r="C141" s="11"/>
      <c r="D141" s="11"/>
      <c r="E141" s="11"/>
      <c r="F141" s="20"/>
      <c r="G141" s="13"/>
      <c r="H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</row>
    <row r="142" spans="1:37" x14ac:dyDescent="0.2">
      <c r="A142" s="11"/>
      <c r="B142" s="11"/>
      <c r="C142" s="11"/>
      <c r="D142" s="11"/>
      <c r="E142" s="11"/>
      <c r="F142" s="20"/>
      <c r="G142" s="13"/>
      <c r="H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</row>
    <row r="143" spans="1:37" x14ac:dyDescent="0.2">
      <c r="A143" s="11"/>
      <c r="B143" s="11"/>
      <c r="C143" s="11"/>
      <c r="D143" s="11"/>
      <c r="E143" s="11"/>
      <c r="F143" s="20"/>
      <c r="G143" s="13"/>
      <c r="H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</row>
    <row r="144" spans="1:37" x14ac:dyDescent="0.2">
      <c r="A144" s="11"/>
      <c r="B144" s="11"/>
      <c r="C144" s="11"/>
      <c r="D144" s="11"/>
      <c r="E144" s="11"/>
      <c r="F144" s="20"/>
      <c r="G144" s="13"/>
      <c r="H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</row>
    <row r="145" spans="1:37" x14ac:dyDescent="0.2">
      <c r="A145" s="11"/>
      <c r="B145" s="11"/>
      <c r="C145" s="11"/>
      <c r="D145" s="11"/>
      <c r="E145" s="11"/>
      <c r="F145" s="20"/>
      <c r="G145" s="13"/>
      <c r="H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</row>
    <row r="146" spans="1:37" x14ac:dyDescent="0.2">
      <c r="A146" s="11"/>
      <c r="B146" s="11"/>
      <c r="C146" s="11"/>
      <c r="D146" s="11"/>
      <c r="E146" s="11"/>
      <c r="F146" s="20"/>
      <c r="G146" s="13"/>
      <c r="H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</row>
    <row r="147" spans="1:37" x14ac:dyDescent="0.2">
      <c r="A147" s="11"/>
      <c r="B147" s="11"/>
      <c r="C147" s="11"/>
      <c r="D147" s="11"/>
      <c r="E147" s="11"/>
      <c r="F147" s="20"/>
      <c r="G147" s="13"/>
      <c r="H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</row>
    <row r="148" spans="1:37" x14ac:dyDescent="0.2">
      <c r="A148" s="11"/>
      <c r="B148" s="11"/>
      <c r="C148" s="11"/>
      <c r="D148" s="11"/>
      <c r="E148" s="11"/>
      <c r="F148" s="20"/>
      <c r="G148" s="13"/>
      <c r="H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</row>
    <row r="149" spans="1:37" x14ac:dyDescent="0.2">
      <c r="A149" s="11"/>
      <c r="B149" s="11"/>
      <c r="C149" s="11"/>
      <c r="D149" s="11"/>
      <c r="E149" s="11"/>
      <c r="F149" s="20"/>
      <c r="G149" s="13"/>
      <c r="H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</row>
    <row r="150" spans="1:37" x14ac:dyDescent="0.2">
      <c r="A150" s="11"/>
      <c r="B150" s="11"/>
      <c r="C150" s="11"/>
      <c r="D150" s="11"/>
      <c r="E150" s="11"/>
      <c r="F150" s="20"/>
      <c r="G150" s="13"/>
      <c r="H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</row>
    <row r="151" spans="1:37" x14ac:dyDescent="0.2">
      <c r="A151" s="11"/>
      <c r="B151" s="11"/>
      <c r="C151" s="11"/>
      <c r="D151" s="11"/>
      <c r="E151" s="11"/>
      <c r="F151" s="20"/>
      <c r="G151" s="13"/>
      <c r="H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</row>
    <row r="152" spans="1:37" x14ac:dyDescent="0.2">
      <c r="A152" s="11"/>
      <c r="B152" s="11"/>
      <c r="C152" s="11"/>
      <c r="D152" s="11"/>
      <c r="E152" s="11"/>
      <c r="F152" s="20"/>
      <c r="G152" s="13"/>
      <c r="H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</row>
    <row r="153" spans="1:37" x14ac:dyDescent="0.2">
      <c r="A153" s="11"/>
      <c r="B153" s="11"/>
      <c r="C153" s="11"/>
      <c r="D153" s="11"/>
      <c r="E153" s="11"/>
      <c r="F153" s="20"/>
      <c r="G153" s="13"/>
      <c r="H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</row>
    <row r="154" spans="1:37" x14ac:dyDescent="0.2">
      <c r="A154" s="11"/>
      <c r="B154" s="11"/>
      <c r="C154" s="11"/>
      <c r="D154" s="11"/>
      <c r="E154" s="11"/>
      <c r="F154" s="20"/>
      <c r="G154" s="13"/>
      <c r="H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</row>
    <row r="155" spans="1:37" x14ac:dyDescent="0.2">
      <c r="A155" s="11"/>
      <c r="B155" s="11"/>
      <c r="C155" s="11"/>
      <c r="D155" s="11"/>
      <c r="E155" s="11"/>
      <c r="F155" s="20"/>
      <c r="G155" s="13"/>
      <c r="H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</row>
    <row r="156" spans="1:37" x14ac:dyDescent="0.2">
      <c r="A156" s="11"/>
      <c r="B156" s="11"/>
      <c r="C156" s="11"/>
      <c r="D156" s="11"/>
      <c r="E156" s="11"/>
      <c r="F156" s="20"/>
      <c r="G156" s="13"/>
      <c r="H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</row>
    <row r="157" spans="1:37" x14ac:dyDescent="0.2">
      <c r="A157" s="11"/>
      <c r="B157" s="11"/>
      <c r="C157" s="11"/>
      <c r="D157" s="11"/>
      <c r="E157" s="11"/>
      <c r="F157" s="20"/>
      <c r="G157" s="13"/>
      <c r="H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</row>
    <row r="158" spans="1:37" x14ac:dyDescent="0.2">
      <c r="A158" s="11"/>
      <c r="B158" s="11"/>
      <c r="C158" s="11"/>
      <c r="D158" s="11"/>
      <c r="E158" s="11"/>
      <c r="F158" s="20"/>
      <c r="G158" s="13"/>
      <c r="H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</row>
    <row r="159" spans="1:37" x14ac:dyDescent="0.2">
      <c r="A159" s="11"/>
      <c r="B159" s="11"/>
      <c r="C159" s="11"/>
      <c r="D159" s="11"/>
      <c r="E159" s="11"/>
      <c r="F159" s="20"/>
      <c r="G159" s="13"/>
      <c r="H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</row>
    <row r="160" spans="1:37" x14ac:dyDescent="0.2">
      <c r="A160" s="11"/>
      <c r="B160" s="11"/>
      <c r="C160" s="11"/>
      <c r="D160" s="11"/>
      <c r="E160" s="11"/>
      <c r="F160" s="20"/>
      <c r="G160" s="13"/>
      <c r="H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</row>
    <row r="161" spans="1:37" x14ac:dyDescent="0.2">
      <c r="A161" s="11"/>
      <c r="B161" s="11"/>
      <c r="C161" s="11"/>
      <c r="D161" s="11"/>
      <c r="E161" s="11"/>
      <c r="F161" s="20"/>
      <c r="G161" s="13"/>
      <c r="H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</row>
    <row r="162" spans="1:37" x14ac:dyDescent="0.2">
      <c r="A162" s="11"/>
      <c r="B162" s="11"/>
      <c r="C162" s="11"/>
      <c r="D162" s="11"/>
      <c r="E162" s="11"/>
      <c r="F162" s="20"/>
      <c r="G162" s="13"/>
      <c r="H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</row>
    <row r="163" spans="1:37" x14ac:dyDescent="0.2">
      <c r="A163" s="11"/>
      <c r="B163" s="11"/>
      <c r="C163" s="11"/>
      <c r="D163" s="11"/>
      <c r="E163" s="11"/>
      <c r="F163" s="20"/>
      <c r="G163" s="13"/>
      <c r="H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</row>
    <row r="164" spans="1:37" x14ac:dyDescent="0.2">
      <c r="A164" s="11"/>
      <c r="B164" s="11"/>
      <c r="C164" s="11"/>
      <c r="D164" s="11"/>
      <c r="E164" s="11"/>
      <c r="F164" s="20"/>
      <c r="G164" s="13"/>
      <c r="H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</row>
    <row r="165" spans="1:37" x14ac:dyDescent="0.2">
      <c r="A165" s="11"/>
      <c r="B165" s="11"/>
      <c r="C165" s="11"/>
      <c r="D165" s="11"/>
      <c r="E165" s="11"/>
      <c r="F165" s="20"/>
      <c r="G165" s="13"/>
      <c r="H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</row>
    <row r="166" spans="1:37" x14ac:dyDescent="0.2">
      <c r="A166" s="11"/>
      <c r="B166" s="11"/>
      <c r="C166" s="11"/>
      <c r="D166" s="11"/>
      <c r="E166" s="11"/>
      <c r="F166" s="20"/>
      <c r="G166" s="13"/>
      <c r="H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</row>
    <row r="167" spans="1:37" x14ac:dyDescent="0.2">
      <c r="A167" s="11"/>
      <c r="B167" s="11"/>
      <c r="C167" s="11"/>
      <c r="D167" s="11"/>
      <c r="E167" s="11"/>
      <c r="F167" s="20"/>
      <c r="G167" s="13"/>
      <c r="H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</row>
    <row r="168" spans="1:37" x14ac:dyDescent="0.2">
      <c r="A168" s="11"/>
      <c r="B168" s="11"/>
      <c r="C168" s="11"/>
      <c r="D168" s="11"/>
      <c r="E168" s="11"/>
      <c r="F168" s="20"/>
      <c r="G168" s="13"/>
      <c r="H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</row>
    <row r="169" spans="1:37" x14ac:dyDescent="0.2">
      <c r="A169" s="11"/>
      <c r="B169" s="11"/>
      <c r="C169" s="11"/>
      <c r="D169" s="11"/>
      <c r="E169" s="11"/>
      <c r="F169" s="20"/>
      <c r="G169" s="13"/>
      <c r="H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</row>
    <row r="170" spans="1:37" x14ac:dyDescent="0.2">
      <c r="A170" s="11"/>
      <c r="B170" s="11"/>
      <c r="C170" s="11"/>
      <c r="D170" s="11"/>
      <c r="E170" s="11"/>
      <c r="F170" s="20"/>
      <c r="G170" s="13"/>
      <c r="H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</row>
    <row r="171" spans="1:37" x14ac:dyDescent="0.2">
      <c r="A171" s="11"/>
      <c r="B171" s="11"/>
      <c r="C171" s="11"/>
      <c r="D171" s="11"/>
      <c r="E171" s="11"/>
      <c r="F171" s="20"/>
      <c r="G171" s="13"/>
      <c r="H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</row>
    <row r="172" spans="1:37" x14ac:dyDescent="0.2">
      <c r="A172" s="11"/>
      <c r="B172" s="11"/>
      <c r="C172" s="11"/>
      <c r="D172" s="11"/>
      <c r="E172" s="11"/>
      <c r="F172" s="20"/>
      <c r="G172" s="13"/>
      <c r="H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</row>
    <row r="173" spans="1:37" x14ac:dyDescent="0.2">
      <c r="A173" s="11"/>
      <c r="B173" s="11"/>
      <c r="C173" s="11"/>
      <c r="D173" s="11"/>
      <c r="E173" s="11"/>
      <c r="F173" s="20"/>
      <c r="G173" s="13"/>
      <c r="H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</row>
    <row r="174" spans="1:37" x14ac:dyDescent="0.2">
      <c r="A174" s="11"/>
      <c r="B174" s="11"/>
      <c r="C174" s="11"/>
      <c r="D174" s="11"/>
      <c r="E174" s="11"/>
      <c r="F174" s="20"/>
      <c r="G174" s="13"/>
      <c r="H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</row>
  </sheetData>
  <sheetProtection algorithmName="SHA-512" hashValue="rl6fFd/W6GGBcghxgjqDQa+rF/y2lmOs4csTM9Nr3vksfI5n0Cw8kfwK8+KHJ9DXj9got0ZDu6iMymZwYJWDqw==" saltValue="GiB1fLaosJp5xxDtLnklTA==" spinCount="100000" sheet="1" objects="1" scenarios="1"/>
  <mergeCells count="16">
    <mergeCell ref="A54:H54"/>
    <mergeCell ref="A55:H55"/>
    <mergeCell ref="A56:H56"/>
    <mergeCell ref="A57:H57"/>
    <mergeCell ref="A39:H39"/>
    <mergeCell ref="A46:H46"/>
    <mergeCell ref="A47:H48"/>
    <mergeCell ref="A49:H51"/>
    <mergeCell ref="A52:H52"/>
    <mergeCell ref="A53:H53"/>
    <mergeCell ref="A31:H31"/>
    <mergeCell ref="B2:H2"/>
    <mergeCell ref="A3:H3"/>
    <mergeCell ref="A17:H18"/>
    <mergeCell ref="A19:H19"/>
    <mergeCell ref="A29:H30"/>
  </mergeCells>
  <conditionalFormatting sqref="D5">
    <cfRule type="cellIs" dxfId="1159" priority="211" operator="greaterThan">
      <formula>299</formula>
    </cfRule>
    <cfRule type="cellIs" dxfId="1158" priority="212" operator="between">
      <formula>200</formula>
      <formula>299</formula>
    </cfRule>
    <cfRule type="cellIs" dxfId="1157" priority="213" operator="between">
      <formula>101</formula>
      <formula>199</formula>
    </cfRule>
    <cfRule type="cellIs" dxfId="1156" priority="214" operator="between">
      <formula>51</formula>
      <formula>100</formula>
    </cfRule>
    <cfRule type="cellIs" dxfId="1155" priority="215" operator="between">
      <formula>1</formula>
      <formula>50</formula>
    </cfRule>
  </conditionalFormatting>
  <conditionalFormatting sqref="D5">
    <cfRule type="cellIs" dxfId="1154" priority="201" operator="greaterThan">
      <formula>299</formula>
    </cfRule>
    <cfRule type="cellIs" dxfId="1153" priority="202" operator="between">
      <formula>200</formula>
      <formula>299</formula>
    </cfRule>
    <cfRule type="cellIs" dxfId="1152" priority="203" operator="between">
      <formula>101</formula>
      <formula>199</formula>
    </cfRule>
    <cfRule type="cellIs" dxfId="1151" priority="204" operator="between">
      <formula>51</formula>
      <formula>100</formula>
    </cfRule>
    <cfRule type="cellIs" dxfId="1150" priority="205" operator="between">
      <formula>1</formula>
      <formula>50</formula>
    </cfRule>
  </conditionalFormatting>
  <conditionalFormatting sqref="D11">
    <cfRule type="cellIs" dxfId="1149" priority="186" operator="greaterThan">
      <formula>299</formula>
    </cfRule>
    <cfRule type="cellIs" dxfId="1148" priority="187" operator="between">
      <formula>200</formula>
      <formula>299</formula>
    </cfRule>
    <cfRule type="cellIs" dxfId="1147" priority="188" operator="between">
      <formula>101</formula>
      <formula>199</formula>
    </cfRule>
    <cfRule type="cellIs" dxfId="1146" priority="189" operator="between">
      <formula>51</formula>
      <formula>100</formula>
    </cfRule>
    <cfRule type="cellIs" dxfId="1145" priority="190" operator="between">
      <formula>1</formula>
      <formula>50</formula>
    </cfRule>
  </conditionalFormatting>
  <conditionalFormatting sqref="D11">
    <cfRule type="cellIs" dxfId="1144" priority="181" operator="greaterThan">
      <formula>299</formula>
    </cfRule>
    <cfRule type="cellIs" dxfId="1143" priority="182" operator="between">
      <formula>200</formula>
      <formula>299</formula>
    </cfRule>
    <cfRule type="cellIs" dxfId="1142" priority="183" operator="between">
      <formula>101</formula>
      <formula>199</formula>
    </cfRule>
    <cfRule type="cellIs" dxfId="1141" priority="184" operator="between">
      <formula>51</formula>
      <formula>100</formula>
    </cfRule>
    <cfRule type="cellIs" dxfId="1140" priority="185" operator="between">
      <formula>1</formula>
      <formula>50</formula>
    </cfRule>
  </conditionalFormatting>
  <conditionalFormatting sqref="D37">
    <cfRule type="cellIs" dxfId="1139" priority="176" operator="greaterThan">
      <formula>299</formula>
    </cfRule>
    <cfRule type="cellIs" dxfId="1138" priority="177" operator="between">
      <formula>200</formula>
      <formula>299</formula>
    </cfRule>
    <cfRule type="cellIs" dxfId="1137" priority="178" operator="between">
      <formula>101</formula>
      <formula>199</formula>
    </cfRule>
    <cfRule type="cellIs" dxfId="1136" priority="179" operator="between">
      <formula>51</formula>
      <formula>100</formula>
    </cfRule>
    <cfRule type="cellIs" dxfId="1135" priority="180" operator="between">
      <formula>1</formula>
      <formula>50</formula>
    </cfRule>
  </conditionalFormatting>
  <conditionalFormatting sqref="D37">
    <cfRule type="cellIs" dxfId="1134" priority="171" operator="greaterThan">
      <formula>299</formula>
    </cfRule>
    <cfRule type="cellIs" dxfId="1133" priority="172" operator="between">
      <formula>200</formula>
      <formula>299</formula>
    </cfRule>
    <cfRule type="cellIs" dxfId="1132" priority="173" operator="between">
      <formula>101</formula>
      <formula>199</formula>
    </cfRule>
    <cfRule type="cellIs" dxfId="1131" priority="174" operator="between">
      <formula>51</formula>
      <formula>100</formula>
    </cfRule>
    <cfRule type="cellIs" dxfId="1130" priority="175" operator="between">
      <formula>1</formula>
      <formula>50</formula>
    </cfRule>
  </conditionalFormatting>
  <conditionalFormatting sqref="D22">
    <cfRule type="cellIs" dxfId="1129" priority="146" operator="greaterThan">
      <formula>299</formula>
    </cfRule>
    <cfRule type="cellIs" dxfId="1128" priority="147" operator="between">
      <formula>200</formula>
      <formula>299</formula>
    </cfRule>
    <cfRule type="cellIs" dxfId="1127" priority="148" operator="between">
      <formula>101</formula>
      <formula>199</formula>
    </cfRule>
    <cfRule type="cellIs" dxfId="1126" priority="149" operator="between">
      <formula>51</formula>
      <formula>100</formula>
    </cfRule>
    <cfRule type="cellIs" dxfId="1125" priority="150" operator="between">
      <formula>1</formula>
      <formula>50</formula>
    </cfRule>
  </conditionalFormatting>
  <conditionalFormatting sqref="D22">
    <cfRule type="cellIs" dxfId="1124" priority="141" operator="greaterThan">
      <formula>299</formula>
    </cfRule>
    <cfRule type="cellIs" dxfId="1123" priority="142" operator="between">
      <formula>200</formula>
      <formula>299</formula>
    </cfRule>
    <cfRule type="cellIs" dxfId="1122" priority="143" operator="between">
      <formula>101</formula>
      <formula>199</formula>
    </cfRule>
    <cfRule type="cellIs" dxfId="1121" priority="144" operator="between">
      <formula>51</formula>
      <formula>100</formula>
    </cfRule>
    <cfRule type="cellIs" dxfId="1120" priority="145" operator="between">
      <formula>1</formula>
      <formula>50</formula>
    </cfRule>
  </conditionalFormatting>
  <conditionalFormatting sqref="D24">
    <cfRule type="cellIs" dxfId="1119" priority="136" operator="greaterThan">
      <formula>299</formula>
    </cfRule>
    <cfRule type="cellIs" dxfId="1118" priority="137" operator="between">
      <formula>200</formula>
      <formula>299</formula>
    </cfRule>
    <cfRule type="cellIs" dxfId="1117" priority="138" operator="between">
      <formula>101</formula>
      <formula>199</formula>
    </cfRule>
    <cfRule type="cellIs" dxfId="1116" priority="139" operator="between">
      <formula>51</formula>
      <formula>100</formula>
    </cfRule>
    <cfRule type="cellIs" dxfId="1115" priority="140" operator="between">
      <formula>1</formula>
      <formula>50</formula>
    </cfRule>
  </conditionalFormatting>
  <conditionalFormatting sqref="D24">
    <cfRule type="cellIs" dxfId="1114" priority="131" operator="greaterThan">
      <formula>299</formula>
    </cfRule>
    <cfRule type="cellIs" dxfId="1113" priority="132" operator="between">
      <formula>200</formula>
      <formula>299</formula>
    </cfRule>
    <cfRule type="cellIs" dxfId="1112" priority="133" operator="between">
      <formula>101</formula>
      <formula>199</formula>
    </cfRule>
    <cfRule type="cellIs" dxfId="1111" priority="134" operator="between">
      <formula>51</formula>
      <formula>100</formula>
    </cfRule>
    <cfRule type="cellIs" dxfId="1110" priority="135" operator="between">
      <formula>1</formula>
      <formula>50</formula>
    </cfRule>
  </conditionalFormatting>
  <conditionalFormatting sqref="D23">
    <cfRule type="cellIs" dxfId="1109" priority="106" operator="greaterThan">
      <formula>299</formula>
    </cfRule>
    <cfRule type="cellIs" dxfId="1108" priority="107" operator="between">
      <formula>200</formula>
      <formula>299</formula>
    </cfRule>
    <cfRule type="cellIs" dxfId="1107" priority="108" operator="between">
      <formula>101</formula>
      <formula>199</formula>
    </cfRule>
    <cfRule type="cellIs" dxfId="1106" priority="109" operator="between">
      <formula>51</formula>
      <formula>100</formula>
    </cfRule>
    <cfRule type="cellIs" dxfId="1105" priority="110" operator="between">
      <formula>1</formula>
      <formula>50</formula>
    </cfRule>
  </conditionalFormatting>
  <conditionalFormatting sqref="D23">
    <cfRule type="cellIs" dxfId="1104" priority="101" operator="greaterThan">
      <formula>299</formula>
    </cfRule>
    <cfRule type="cellIs" dxfId="1103" priority="102" operator="between">
      <formula>200</formula>
      <formula>299</formula>
    </cfRule>
    <cfRule type="cellIs" dxfId="1102" priority="103" operator="between">
      <formula>101</formula>
      <formula>199</formula>
    </cfRule>
    <cfRule type="cellIs" dxfId="1101" priority="104" operator="between">
      <formula>51</formula>
      <formula>100</formula>
    </cfRule>
    <cfRule type="cellIs" dxfId="1100" priority="105" operator="between">
      <formula>1</formula>
      <formula>50</formula>
    </cfRule>
  </conditionalFormatting>
  <conditionalFormatting sqref="D15">
    <cfRule type="cellIs" dxfId="1099" priority="36" operator="greaterThan">
      <formula>299</formula>
    </cfRule>
    <cfRule type="cellIs" dxfId="1098" priority="37" operator="between">
      <formula>200</formula>
      <formula>299</formula>
    </cfRule>
    <cfRule type="cellIs" dxfId="1097" priority="38" operator="between">
      <formula>101</formula>
      <formula>199</formula>
    </cfRule>
    <cfRule type="cellIs" dxfId="1096" priority="39" operator="between">
      <formula>51</formula>
      <formula>100</formula>
    </cfRule>
    <cfRule type="cellIs" dxfId="1095" priority="40" operator="between">
      <formula>1</formula>
      <formula>50</formula>
    </cfRule>
  </conditionalFormatting>
  <conditionalFormatting sqref="D15">
    <cfRule type="cellIs" dxfId="1094" priority="31" operator="greaterThan">
      <formula>299</formula>
    </cfRule>
    <cfRule type="cellIs" dxfId="1093" priority="32" operator="between">
      <formula>200</formula>
      <formula>299</formula>
    </cfRule>
    <cfRule type="cellIs" dxfId="1092" priority="33" operator="between">
      <formula>101</formula>
      <formula>199</formula>
    </cfRule>
    <cfRule type="cellIs" dxfId="1091" priority="34" operator="between">
      <formula>51</formula>
      <formula>100</formula>
    </cfRule>
    <cfRule type="cellIs" dxfId="1090" priority="35" operator="between">
      <formula>1</formula>
      <formula>50</formula>
    </cfRule>
  </conditionalFormatting>
  <conditionalFormatting sqref="D14">
    <cfRule type="cellIs" dxfId="1089" priority="16" operator="greaterThan">
      <formula>299</formula>
    </cfRule>
    <cfRule type="cellIs" dxfId="1088" priority="17" operator="between">
      <formula>200</formula>
      <formula>299</formula>
    </cfRule>
    <cfRule type="cellIs" dxfId="1087" priority="18" operator="between">
      <formula>101</formula>
      <formula>199</formula>
    </cfRule>
    <cfRule type="cellIs" dxfId="1086" priority="19" operator="between">
      <formula>51</formula>
      <formula>100</formula>
    </cfRule>
    <cfRule type="cellIs" dxfId="1085" priority="20" operator="between">
      <formula>1</formula>
      <formula>50</formula>
    </cfRule>
  </conditionalFormatting>
  <conditionalFormatting sqref="D14">
    <cfRule type="cellIs" dxfId="1084" priority="11" operator="greaterThan">
      <formula>299</formula>
    </cfRule>
    <cfRule type="cellIs" dxfId="1083" priority="12" operator="between">
      <formula>200</formula>
      <formula>299</formula>
    </cfRule>
    <cfRule type="cellIs" dxfId="1082" priority="13" operator="between">
      <formula>101</formula>
      <formula>199</formula>
    </cfRule>
    <cfRule type="cellIs" dxfId="1081" priority="14" operator="between">
      <formula>51</formula>
      <formula>100</formula>
    </cfRule>
    <cfRule type="cellIs" dxfId="1080" priority="15" operator="between">
      <formula>1</formula>
      <formula>50</formula>
    </cfRule>
  </conditionalFormatting>
  <pageMargins left="0.511811024" right="0.511811024" top="0.78740157499999996" bottom="0.78740157499999996" header="0.31496062000000002" footer="0.31496062000000002"/>
  <pageSetup paperSize="9" scale="74" orientation="portrait" r:id="rId1"/>
  <rowBreaks count="1" manualBreakCount="1">
    <brk id="15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K174"/>
  <sheetViews>
    <sheetView topLeftCell="A10" zoomScale="70" zoomScaleNormal="70" zoomScaleSheetLayoutView="70" workbookViewId="0">
      <selection activeCell="H13" sqref="H13"/>
    </sheetView>
  </sheetViews>
  <sheetFormatPr defaultRowHeight="12.75" x14ac:dyDescent="0.2"/>
  <cols>
    <col min="1" max="1" width="12.5703125" style="1" customWidth="1"/>
    <col min="2" max="2" width="12.7109375" style="1" customWidth="1"/>
    <col min="3" max="3" width="11.85546875" style="1" bestFit="1" customWidth="1"/>
    <col min="4" max="4" width="13.140625" style="1" customWidth="1"/>
    <col min="5" max="5" width="15.85546875" style="1" customWidth="1"/>
    <col min="6" max="6" width="20.28515625" style="18" customWidth="1"/>
    <col min="7" max="7" width="39" style="9" customWidth="1"/>
    <col min="8" max="8" width="32.140625" style="1" bestFit="1" customWidth="1"/>
    <col min="9" max="9" width="24.28515625" style="11" customWidth="1"/>
    <col min="10" max="16384" width="9.140625" style="1"/>
  </cols>
  <sheetData>
    <row r="1" spans="1:37" ht="96.75" customHeight="1" x14ac:dyDescent="0.2"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</row>
    <row r="2" spans="1:37" ht="14.25" customHeight="1" x14ac:dyDescent="0.2">
      <c r="A2" s="2"/>
      <c r="B2" s="38"/>
      <c r="C2" s="38"/>
      <c r="D2" s="38"/>
      <c r="E2" s="38"/>
      <c r="F2" s="38"/>
      <c r="G2" s="38"/>
      <c r="H2" s="39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</row>
    <row r="3" spans="1:37" ht="24.75" customHeight="1" x14ac:dyDescent="0.25">
      <c r="A3" s="40" t="s">
        <v>0</v>
      </c>
      <c r="B3" s="41"/>
      <c r="C3" s="41"/>
      <c r="D3" s="41"/>
      <c r="E3" s="41"/>
      <c r="F3" s="41"/>
      <c r="G3" s="41"/>
      <c r="H3" s="42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</row>
    <row r="4" spans="1:37" x14ac:dyDescent="0.2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19" t="s">
        <v>6</v>
      </c>
      <c r="G4" s="22" t="s">
        <v>7</v>
      </c>
      <c r="H4" s="3" t="s">
        <v>8</v>
      </c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</row>
    <row r="5" spans="1:37" ht="75" customHeight="1" x14ac:dyDescent="0.2">
      <c r="A5" s="4" t="s">
        <v>9</v>
      </c>
      <c r="B5" s="5" t="s">
        <v>10</v>
      </c>
      <c r="C5" s="4"/>
      <c r="D5" s="4" t="s">
        <v>59</v>
      </c>
      <c r="E5" s="4"/>
      <c r="F5" s="17"/>
      <c r="G5" s="10"/>
      <c r="H5" s="4"/>
      <c r="I5" s="11" t="s">
        <v>63</v>
      </c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</row>
    <row r="6" spans="1:37" ht="75" customHeight="1" x14ac:dyDescent="0.2">
      <c r="A6" s="5" t="s">
        <v>12</v>
      </c>
      <c r="B6" s="5" t="s">
        <v>10</v>
      </c>
      <c r="C6" s="4"/>
      <c r="D6" s="4" t="s">
        <v>59</v>
      </c>
      <c r="E6" s="4"/>
      <c r="F6" s="17"/>
      <c r="G6" s="10"/>
      <c r="H6" s="4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</row>
    <row r="7" spans="1:37" ht="75" customHeight="1" x14ac:dyDescent="0.2">
      <c r="A7" s="23" t="s">
        <v>13</v>
      </c>
      <c r="B7" s="24" t="s">
        <v>10</v>
      </c>
      <c r="C7" s="4"/>
      <c r="D7" s="4" t="s">
        <v>59</v>
      </c>
      <c r="E7" s="4"/>
      <c r="F7" s="17"/>
      <c r="G7" s="10"/>
      <c r="H7" s="4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</row>
    <row r="8" spans="1:37" ht="78" customHeight="1" x14ac:dyDescent="0.2">
      <c r="A8" s="24" t="s">
        <v>16</v>
      </c>
      <c r="B8" s="23" t="s">
        <v>14</v>
      </c>
      <c r="C8" s="4"/>
      <c r="D8" s="4" t="s">
        <v>59</v>
      </c>
      <c r="E8" s="4"/>
      <c r="F8" s="17"/>
      <c r="G8" s="10"/>
      <c r="H8" s="4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</row>
    <row r="9" spans="1:37" ht="75" customHeight="1" x14ac:dyDescent="0.2">
      <c r="A9" s="16" t="s">
        <v>17</v>
      </c>
      <c r="B9" s="16" t="s">
        <v>14</v>
      </c>
      <c r="C9" s="4"/>
      <c r="D9" s="4" t="s">
        <v>59</v>
      </c>
      <c r="E9" s="4"/>
      <c r="F9" s="17"/>
      <c r="G9" s="10"/>
      <c r="H9" s="4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</row>
    <row r="10" spans="1:37" ht="78" customHeight="1" x14ac:dyDescent="0.2">
      <c r="A10" s="5" t="s">
        <v>18</v>
      </c>
      <c r="B10" s="4" t="s">
        <v>19</v>
      </c>
      <c r="C10" s="4"/>
      <c r="D10" s="4" t="s">
        <v>59</v>
      </c>
      <c r="E10" s="4"/>
      <c r="F10" s="17"/>
      <c r="G10" s="10"/>
      <c r="H10" s="4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</row>
    <row r="11" spans="1:37" ht="75" customHeight="1" x14ac:dyDescent="0.2">
      <c r="A11" s="4" t="s">
        <v>20</v>
      </c>
      <c r="B11" s="4" t="s">
        <v>21</v>
      </c>
      <c r="C11" s="4"/>
      <c r="D11" s="4" t="s">
        <v>59</v>
      </c>
      <c r="E11" s="4"/>
      <c r="F11" s="17"/>
      <c r="G11" s="10"/>
      <c r="H11" s="4"/>
      <c r="I11" s="11" t="s">
        <v>63</v>
      </c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</row>
    <row r="12" spans="1:37" ht="75" customHeight="1" x14ac:dyDescent="0.2">
      <c r="A12" s="23" t="s">
        <v>22</v>
      </c>
      <c r="B12" s="23" t="s">
        <v>21</v>
      </c>
      <c r="C12" s="4"/>
      <c r="D12" s="4" t="s">
        <v>59</v>
      </c>
      <c r="E12" s="4"/>
      <c r="F12" s="17"/>
      <c r="G12" s="10"/>
      <c r="H12" s="4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</row>
    <row r="13" spans="1:37" ht="75" customHeight="1" x14ac:dyDescent="0.2">
      <c r="A13" s="4" t="s">
        <v>23</v>
      </c>
      <c r="B13" s="5" t="s">
        <v>24</v>
      </c>
      <c r="C13" s="4">
        <v>54</v>
      </c>
      <c r="D13" s="6">
        <f>C13</f>
        <v>54</v>
      </c>
      <c r="E13" s="4" t="str">
        <f>IF(C13&lt;=50,"Boa",IF(C13&lt;=100,"Regular",IF(C13&lt;=199,"Inadequada", IF(C13&lt;=299, "Má", "Péssima" ))))</f>
        <v>Regular</v>
      </c>
      <c r="F13" s="17" t="s">
        <v>15</v>
      </c>
      <c r="G13" s="10" t="str">
        <f>IF(C13&lt;=50,"Praticamente não há riscos à saúde.",IF(C13&lt;=100,"Pessoas de grupos sensíveis (crianças, idosos e pessoas com doenças respiratórias e cardíacas), podem apresentar sintomas como tosse seca e cansaço. A população, em geral, não é afetada.",IF(C13&lt;=199,"Toda a população pode apresentar sintomas como tosse seca, cansaço, ardor nos olhos, nariz e garganta. Pessoas de olhos sensíveis ( crianças, idosos e pessoas com doenças respiratórias e cardíacas), podem apresentar efeitos mais sérios na saúde.", IF(C13&lt;=299, "Má", "Péssima" ))))</f>
        <v>Pessoas de grupos sensíveis (crianças, idosos e pessoas com doenças respiratórias e cardíacas), podem apresentar sintomas como tosse seca e cansaço. A população, em geral, não é afetada.</v>
      </c>
      <c r="H13" s="4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</row>
    <row r="14" spans="1:37" ht="75" customHeight="1" x14ac:dyDescent="0.2">
      <c r="A14" s="5" t="s">
        <v>25</v>
      </c>
      <c r="B14" s="5" t="s">
        <v>24</v>
      </c>
      <c r="C14" s="4">
        <v>40</v>
      </c>
      <c r="D14" s="6">
        <f>C14</f>
        <v>40</v>
      </c>
      <c r="E14" s="4" t="str">
        <f>IF(C14&lt;=50,"Boa",IF(C14&lt;=100,"Regular",IF(C14&lt;=199,"Inadequada", IF(C14&lt;=299, "Má", "Péssima" ))))</f>
        <v>Boa</v>
      </c>
      <c r="F14" s="17" t="s">
        <v>15</v>
      </c>
      <c r="G14" s="10" t="str">
        <f>IF(C14&lt;=50,"Praticamente não há riscos à saúde.",IF(C14&lt;=100,"Pessoas de grupos sensíveis (crianças, idosos e pessoas com doenças respiratórias e cardíacas), podem apresentar sintomas como tosse seca e cansaço. A população, em geral, não é afetada.",IF(C14&lt;=199,"Toda a população pode apresentar sintomas como tosse seca, cansaço, ardor nos olhos, nariz e garganta. Pessoas de olhos sensíveis ( crianças, idosos e pessoas com doenças respiratórias e cardíacas), podem apresentar efeitos mais sérios na saúde.", IF(C14&lt;=299, "Má", "Péssima" ))))</f>
        <v>Praticamente não há riscos à saúde.</v>
      </c>
      <c r="H14" s="4"/>
      <c r="I14" s="11" t="s">
        <v>63</v>
      </c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</row>
    <row r="15" spans="1:37" ht="75" customHeight="1" x14ac:dyDescent="0.2">
      <c r="A15" s="5" t="s">
        <v>26</v>
      </c>
      <c r="B15" s="5" t="s">
        <v>24</v>
      </c>
      <c r="C15" s="4"/>
      <c r="D15" s="4" t="s">
        <v>59</v>
      </c>
      <c r="E15" s="4"/>
      <c r="F15" s="17"/>
      <c r="G15" s="10"/>
      <c r="H15" s="4"/>
      <c r="I15" s="11" t="s">
        <v>63</v>
      </c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</row>
    <row r="16" spans="1:37" ht="75" customHeight="1" x14ac:dyDescent="0.2">
      <c r="A16" s="4" t="s">
        <v>27</v>
      </c>
      <c r="B16" s="5" t="s">
        <v>24</v>
      </c>
      <c r="C16" s="4">
        <v>31</v>
      </c>
      <c r="D16" s="6">
        <f>C16</f>
        <v>31</v>
      </c>
      <c r="E16" s="4" t="str">
        <f>IF(C16&lt;=50,"Boa",IF(C16&lt;=100,"Regular",IF(C16&lt;=199,"Inadequada", IF(C16&lt;=299, "Má", "Péssima" ))))</f>
        <v>Boa</v>
      </c>
      <c r="F16" s="17" t="s">
        <v>15</v>
      </c>
      <c r="G16" s="10" t="str">
        <f>IF(C16&lt;=50,"Praticamente não há riscos à saúde.",IF(C16&lt;=100,"Pessoas de grupos sensíveis (crianças, idosos e pessoas com doenças respiratórias e cardíacas), podem apresentar sintomas como tosse seca e cansaço. A população, em geral, não é afetada.",IF(C16&lt;=199,"Toda a população pode apresentar sintomas como tosse seca, cansaço, ardor nos olhos, nariz e garganta. Pessoas de olhos sensíveis ( crianças, idosos e pessoas com doenças respiratórias e cardíacas), podem apresentar efeitos mais sérios na saúde.", IF(C16&lt;=299, "Má", "Péssima" ))))</f>
        <v>Praticamente não há riscos à saúde.</v>
      </c>
      <c r="H16" s="4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</row>
    <row r="17" spans="1:37" x14ac:dyDescent="0.2">
      <c r="A17" s="43"/>
      <c r="B17" s="44"/>
      <c r="C17" s="44"/>
      <c r="D17" s="44"/>
      <c r="E17" s="44"/>
      <c r="F17" s="44"/>
      <c r="G17" s="44"/>
      <c r="H17" s="45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</row>
    <row r="18" spans="1:37" s="7" customFormat="1" x14ac:dyDescent="0.2">
      <c r="A18" s="46"/>
      <c r="B18" s="47"/>
      <c r="C18" s="47"/>
      <c r="D18" s="47"/>
      <c r="E18" s="47"/>
      <c r="F18" s="47"/>
      <c r="G18" s="47"/>
      <c r="H18" s="48"/>
      <c r="I18" s="11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</row>
    <row r="19" spans="1:37" s="8" customFormat="1" ht="15.75" x14ac:dyDescent="0.2">
      <c r="A19" s="32" t="s">
        <v>28</v>
      </c>
      <c r="B19" s="33"/>
      <c r="C19" s="33"/>
      <c r="D19" s="33"/>
      <c r="E19" s="33"/>
      <c r="F19" s="33"/>
      <c r="G19" s="33"/>
      <c r="H19" s="34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</row>
    <row r="20" spans="1:37" x14ac:dyDescent="0.2">
      <c r="A20" s="3" t="s">
        <v>1</v>
      </c>
      <c r="B20" s="3" t="s">
        <v>2</v>
      </c>
      <c r="C20" s="3" t="s">
        <v>3</v>
      </c>
      <c r="D20" s="3" t="s">
        <v>4</v>
      </c>
      <c r="E20" s="3" t="s">
        <v>5</v>
      </c>
      <c r="F20" s="19" t="s">
        <v>6</v>
      </c>
      <c r="G20" s="22" t="s">
        <v>7</v>
      </c>
      <c r="H20" s="3" t="s">
        <v>8</v>
      </c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</row>
    <row r="21" spans="1:37" ht="75" customHeight="1" x14ac:dyDescent="0.2">
      <c r="A21" s="5" t="s">
        <v>29</v>
      </c>
      <c r="B21" s="5" t="s">
        <v>30</v>
      </c>
      <c r="C21" s="4"/>
      <c r="D21" s="4" t="s">
        <v>59</v>
      </c>
      <c r="E21" s="4"/>
      <c r="F21" s="17"/>
      <c r="G21" s="10"/>
      <c r="H21" s="4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</row>
    <row r="22" spans="1:37" ht="75" customHeight="1" x14ac:dyDescent="0.2">
      <c r="A22" s="4" t="s">
        <v>31</v>
      </c>
      <c r="B22" s="4" t="s">
        <v>32</v>
      </c>
      <c r="C22" s="4"/>
      <c r="D22" s="4" t="s">
        <v>59</v>
      </c>
      <c r="E22" s="4"/>
      <c r="F22" s="17"/>
      <c r="G22" s="10"/>
      <c r="H22" s="4"/>
      <c r="I22" s="11" t="s">
        <v>63</v>
      </c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</row>
    <row r="23" spans="1:37" ht="75" customHeight="1" x14ac:dyDescent="0.2">
      <c r="A23" s="23" t="s">
        <v>33</v>
      </c>
      <c r="B23" s="23" t="s">
        <v>32</v>
      </c>
      <c r="C23" s="4"/>
      <c r="D23" s="4" t="s">
        <v>59</v>
      </c>
      <c r="E23" s="4"/>
      <c r="F23" s="17"/>
      <c r="G23" s="10"/>
      <c r="H23" s="4"/>
      <c r="I23" s="11" t="s">
        <v>63</v>
      </c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</row>
    <row r="24" spans="1:37" ht="75" customHeight="1" x14ac:dyDescent="0.2">
      <c r="A24" s="24" t="s">
        <v>34</v>
      </c>
      <c r="B24" s="23" t="s">
        <v>32</v>
      </c>
      <c r="C24" s="4"/>
      <c r="D24" s="4" t="s">
        <v>59</v>
      </c>
      <c r="E24" s="4"/>
      <c r="F24" s="17"/>
      <c r="G24" s="10"/>
      <c r="H24" s="4"/>
      <c r="I24" s="11" t="s">
        <v>63</v>
      </c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</row>
    <row r="25" spans="1:37" ht="75" customHeight="1" x14ac:dyDescent="0.2">
      <c r="A25" s="4" t="s">
        <v>35</v>
      </c>
      <c r="B25" s="4" t="s">
        <v>32</v>
      </c>
      <c r="C25" s="4"/>
      <c r="D25" s="4" t="s">
        <v>59</v>
      </c>
      <c r="E25" s="4"/>
      <c r="F25" s="17"/>
      <c r="G25" s="10"/>
      <c r="H25" s="4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</row>
    <row r="26" spans="1:37" ht="75" customHeight="1" x14ac:dyDescent="0.2">
      <c r="A26" s="5" t="s">
        <v>36</v>
      </c>
      <c r="B26" s="4" t="s">
        <v>37</v>
      </c>
      <c r="C26" s="4"/>
      <c r="D26" s="4" t="s">
        <v>59</v>
      </c>
      <c r="E26" s="4"/>
      <c r="F26" s="17"/>
      <c r="G26" s="10"/>
      <c r="H26" s="4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</row>
    <row r="27" spans="1:37" ht="75" customHeight="1" x14ac:dyDescent="0.2">
      <c r="A27" s="5" t="s">
        <v>38</v>
      </c>
      <c r="B27" s="4" t="s">
        <v>37</v>
      </c>
      <c r="C27" s="4"/>
      <c r="D27" s="4" t="s">
        <v>59</v>
      </c>
      <c r="E27" s="4"/>
      <c r="F27" s="17"/>
      <c r="G27" s="10"/>
      <c r="H27" s="4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</row>
    <row r="28" spans="1:37" ht="75" customHeight="1" x14ac:dyDescent="0.2">
      <c r="A28" s="4" t="s">
        <v>39</v>
      </c>
      <c r="B28" s="4" t="s">
        <v>37</v>
      </c>
      <c r="C28" s="4"/>
      <c r="D28" s="4" t="s">
        <v>59</v>
      </c>
      <c r="E28" s="4"/>
      <c r="F28" s="17"/>
      <c r="G28" s="10"/>
      <c r="H28" s="4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</row>
    <row r="29" spans="1:37" x14ac:dyDescent="0.2">
      <c r="A29" s="49"/>
      <c r="B29" s="50"/>
      <c r="C29" s="50"/>
      <c r="D29" s="50"/>
      <c r="E29" s="50"/>
      <c r="F29" s="50"/>
      <c r="G29" s="50"/>
      <c r="H29" s="5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</row>
    <row r="30" spans="1:37" x14ac:dyDescent="0.2">
      <c r="A30" s="52"/>
      <c r="B30" s="53"/>
      <c r="C30" s="53"/>
      <c r="D30" s="53"/>
      <c r="E30" s="53"/>
      <c r="F30" s="53"/>
      <c r="G30" s="53"/>
      <c r="H30" s="54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</row>
    <row r="31" spans="1:37" ht="15.75" x14ac:dyDescent="0.2">
      <c r="A31" s="32" t="s">
        <v>40</v>
      </c>
      <c r="B31" s="33"/>
      <c r="C31" s="33"/>
      <c r="D31" s="33"/>
      <c r="E31" s="33"/>
      <c r="F31" s="33"/>
      <c r="G31" s="33"/>
      <c r="H31" s="34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</row>
    <row r="32" spans="1:37" ht="19.5" customHeight="1" x14ac:dyDescent="0.2">
      <c r="A32" s="3" t="s">
        <v>1</v>
      </c>
      <c r="B32" s="3" t="s">
        <v>2</v>
      </c>
      <c r="C32" s="3" t="s">
        <v>3</v>
      </c>
      <c r="D32" s="3" t="s">
        <v>4</v>
      </c>
      <c r="E32" s="3" t="s">
        <v>5</v>
      </c>
      <c r="F32" s="19" t="s">
        <v>6</v>
      </c>
      <c r="G32" s="22" t="s">
        <v>7</v>
      </c>
      <c r="H32" s="3" t="s">
        <v>8</v>
      </c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</row>
    <row r="33" spans="1:37" ht="75" customHeight="1" x14ac:dyDescent="0.2">
      <c r="A33" s="4" t="s">
        <v>41</v>
      </c>
      <c r="B33" s="4" t="s">
        <v>42</v>
      </c>
      <c r="C33" s="4"/>
      <c r="D33" s="4" t="s">
        <v>59</v>
      </c>
      <c r="E33" s="4"/>
      <c r="F33" s="17"/>
      <c r="G33" s="10"/>
      <c r="H33" s="4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</row>
    <row r="34" spans="1:37" ht="75" customHeight="1" x14ac:dyDescent="0.2">
      <c r="A34" s="4" t="s">
        <v>43</v>
      </c>
      <c r="B34" s="4" t="s">
        <v>42</v>
      </c>
      <c r="C34" s="4"/>
      <c r="D34" s="4" t="s">
        <v>59</v>
      </c>
      <c r="E34" s="4"/>
      <c r="F34" s="17"/>
      <c r="G34" s="10"/>
      <c r="H34" s="4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</row>
    <row r="35" spans="1:37" ht="75" customHeight="1" x14ac:dyDescent="0.2">
      <c r="A35" s="4" t="s">
        <v>44</v>
      </c>
      <c r="B35" s="4" t="s">
        <v>42</v>
      </c>
      <c r="C35" s="4"/>
      <c r="D35" s="4" t="s">
        <v>59</v>
      </c>
      <c r="E35" s="4"/>
      <c r="F35" s="17"/>
      <c r="G35" s="10"/>
      <c r="H35" s="4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</row>
    <row r="36" spans="1:37" ht="75" customHeight="1" x14ac:dyDescent="0.2">
      <c r="A36" s="23" t="s">
        <v>45</v>
      </c>
      <c r="B36" s="23" t="s">
        <v>42</v>
      </c>
      <c r="C36" s="4"/>
      <c r="D36" s="4" t="s">
        <v>59</v>
      </c>
      <c r="E36" s="4"/>
      <c r="F36" s="17"/>
      <c r="G36" s="10"/>
      <c r="H36" s="4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</row>
    <row r="37" spans="1:37" ht="71.25" customHeight="1" x14ac:dyDescent="0.2">
      <c r="A37" s="5" t="s">
        <v>62</v>
      </c>
      <c r="B37" s="4" t="s">
        <v>61</v>
      </c>
      <c r="C37" s="4">
        <v>36</v>
      </c>
      <c r="D37" s="6">
        <f>C37</f>
        <v>36</v>
      </c>
      <c r="E37" s="4" t="str">
        <f>IF(C37&lt;=50,"Boa",IF(C37&lt;=100,"Regular",IF(C37&lt;=199,"Inadequada", IF(C37&lt;=299, "Má", "Péssima" ))))</f>
        <v>Boa</v>
      </c>
      <c r="F37" s="17" t="s">
        <v>60</v>
      </c>
      <c r="G37" s="28" t="str">
        <f>IF(C37&lt;=50,"Praticamente não há riscos à saúde.",IF(C37&lt;=100,"Pessoas de grupos sensíveis (crianças, idosos e pessoas com doenças respiratórias e cardíacas), podem apresentar sintomas como tosse seca e cansaço. A população, em geral, não é afetada.",IF(C37&lt;=199,"Toda a população pode apresentar sintomas como tosse seca, cansaço, ardor nos olhos, nariz e garganta. Pessoas de olhos sensíveis ( crianças, idosos e pessoas com doenças respiratórias e cardíacas), podem apresentar efeitos mais sérios na saúde.", IF(C37&lt;=299, "Má", "Péssima" ))))</f>
        <v>Praticamente não há riscos à saúde.</v>
      </c>
      <c r="H37" s="4"/>
      <c r="I37" s="11" t="s">
        <v>63</v>
      </c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</row>
    <row r="38" spans="1:37" x14ac:dyDescent="0.2">
      <c r="A38" s="25"/>
      <c r="B38" s="26"/>
      <c r="C38" s="26"/>
      <c r="D38" s="26"/>
      <c r="E38" s="26"/>
      <c r="F38" s="26"/>
      <c r="G38" s="26"/>
      <c r="H38" s="27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</row>
    <row r="39" spans="1:37" ht="15.75" x14ac:dyDescent="0.2">
      <c r="A39" s="32" t="s">
        <v>46</v>
      </c>
      <c r="B39" s="33"/>
      <c r="C39" s="33"/>
      <c r="D39" s="33"/>
      <c r="E39" s="33"/>
      <c r="F39" s="33"/>
      <c r="G39" s="33"/>
      <c r="H39" s="34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</row>
    <row r="40" spans="1:37" x14ac:dyDescent="0.2">
      <c r="A40" s="3" t="s">
        <v>1</v>
      </c>
      <c r="B40" s="3" t="s">
        <v>2</v>
      </c>
      <c r="C40" s="3" t="s">
        <v>3</v>
      </c>
      <c r="D40" s="3" t="s">
        <v>4</v>
      </c>
      <c r="E40" s="3" t="s">
        <v>5</v>
      </c>
      <c r="F40" s="19" t="s">
        <v>6</v>
      </c>
      <c r="G40" s="22" t="s">
        <v>7</v>
      </c>
      <c r="H40" s="3" t="s">
        <v>8</v>
      </c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</row>
    <row r="41" spans="1:37" ht="75" customHeight="1" x14ac:dyDescent="0.2">
      <c r="A41" s="5" t="s">
        <v>47</v>
      </c>
      <c r="B41" s="5" t="s">
        <v>48</v>
      </c>
      <c r="C41" s="4">
        <v>22</v>
      </c>
      <c r="D41" s="6">
        <f>C41</f>
        <v>22</v>
      </c>
      <c r="E41" s="4" t="str">
        <f>IF(C41&lt;=50,"Boa",IF(C41&lt;=100,"Regular",IF(C41&lt;=199,"Inadequada", IF(C41&lt;=299, "Má", "Péssima" ))))</f>
        <v>Boa</v>
      </c>
      <c r="F41" s="17" t="s">
        <v>60</v>
      </c>
      <c r="G41" s="28" t="str">
        <f>IF(C41&lt;=50,"Praticamente não há riscos à saúde.",IF(C41&lt;=100,"Pessoas de grupos sensíveis (crianças, idosos e pessoas com doenças respiratórias e cardíacas), podem apresentar sintomas como tosse seca e cansaço. A população, em geral, não é afetada.",IF(C41&lt;=199,"Toda a população pode apresentar sintomas como tosse seca, cansaço, ardor nos olhos, nariz e garganta. Pessoas de olhos sensíveis ( crianças, idosos e pessoas com doenças respiratórias e cardíacas), podem apresentar efeitos mais sérios na saúde.", IF(C41&lt;=299, "Má", "Péssima" ))))</f>
        <v>Praticamente não há riscos à saúde.</v>
      </c>
      <c r="H41" s="4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</row>
    <row r="42" spans="1:37" ht="75" customHeight="1" x14ac:dyDescent="0.2">
      <c r="A42" s="23" t="s">
        <v>49</v>
      </c>
      <c r="B42" s="24" t="s">
        <v>48</v>
      </c>
      <c r="C42" s="4">
        <v>7</v>
      </c>
      <c r="D42" s="6">
        <f>C42</f>
        <v>7</v>
      </c>
      <c r="E42" s="4" t="str">
        <f>IF(C42&lt;=50,"Boa",IF(C42&lt;=100,"Regular",IF(C42&lt;=199,"Inadequada", IF(C42&lt;=299, "Má", "Péssima" ))))</f>
        <v>Boa</v>
      </c>
      <c r="F42" s="17" t="s">
        <v>15</v>
      </c>
      <c r="G42" s="10" t="str">
        <f>IF(C42&lt;=50,"Praticamente não há riscos à saúde.",IF(C42&lt;=100,"Pessoas de grupos sensíveis (crianças, idosos e pessoas com doenças respiratórias e cardíacas), podem apresentar sintomas como tosse seca e cansaço. A população, em geral, não é afetada.",IF(C42&lt;=199,"Toda a população pode apresentar sintomas como tosse seca, cansaço, ardor nos olhos, nariz e garganta. Pessoas de olhos sensíveis ( crianças, idosos e pessoas com doenças respiratórias e cardíacas), podem apresentar efeitos mais sérios na saúde.", IF(C42&lt;=299, "Má", "Péssima" ))))</f>
        <v>Praticamente não há riscos à saúde.</v>
      </c>
      <c r="H42" s="4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</row>
    <row r="43" spans="1:37" ht="75" customHeight="1" x14ac:dyDescent="0.2">
      <c r="A43" s="24" t="s">
        <v>50</v>
      </c>
      <c r="B43" s="24" t="s">
        <v>48</v>
      </c>
      <c r="C43" s="4">
        <v>24</v>
      </c>
      <c r="D43" s="6">
        <f>C43</f>
        <v>24</v>
      </c>
      <c r="E43" s="4" t="str">
        <f>IF(C43&lt;=50,"Boa",IF(C43&lt;=100,"Regular",IF(C43&lt;=199,"Inadequada", IF(C43&lt;=299, "Má", "Péssima" ))))</f>
        <v>Boa</v>
      </c>
      <c r="F43" s="17" t="s">
        <v>60</v>
      </c>
      <c r="G43" s="28" t="str">
        <f>IF(C43&lt;=50,"Praticamente não há riscos à saúde.",IF(C43&lt;=100,"Pessoas de grupos sensíveis (crianças, idosos e pessoas com doenças respiratórias e cardíacas), podem apresentar sintomas como tosse seca e cansaço. A população, em geral, não é afetada.",IF(C43&lt;=199,"Toda a população pode apresentar sintomas como tosse seca, cansaço, ardor nos olhos, nariz e garganta. Pessoas de olhos sensíveis ( crianças, idosos e pessoas com doenças respiratórias e cardíacas), podem apresentar efeitos mais sérios na saúde.", IF(C43&lt;=299, "Má", "Péssima" ))))</f>
        <v>Praticamente não há riscos à saúde.</v>
      </c>
      <c r="H43" s="4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</row>
    <row r="44" spans="1:37" ht="75" customHeight="1" x14ac:dyDescent="0.2">
      <c r="A44" s="24" t="s">
        <v>51</v>
      </c>
      <c r="B44" s="24" t="s">
        <v>48</v>
      </c>
      <c r="C44" s="4">
        <v>21</v>
      </c>
      <c r="D44" s="6">
        <f>C44</f>
        <v>21</v>
      </c>
      <c r="E44" s="4" t="str">
        <f>IF(C44&lt;=50,"Boa",IF(C44&lt;=100,"Regular",IF(C44&lt;=199,"Inadequada", IF(C44&lt;=299, "Má", "Péssima" ))))</f>
        <v>Boa</v>
      </c>
      <c r="F44" s="17" t="s">
        <v>15</v>
      </c>
      <c r="G44" s="10" t="str">
        <f>IF(C44&lt;=50,"Praticamente não há riscos à saúde.",IF(C44&lt;=100,"Pessoas de grupos sensíveis (crianças, idosos e pessoas com doenças respiratórias e cardíacas), podem apresentar sintomas como tosse seca e cansaço. A população, em geral, não é afetada.",IF(C44&lt;=199,"Toda a população pode apresentar sintomas como tosse seca, cansaço, ardor nos olhos, nariz e garganta. Pessoas de olhos sensíveis ( crianças, idosos e pessoas com doenças respiratórias e cardíacas), podem apresentar efeitos mais sérios na saúde.", IF(C44&lt;=299, "Má", "Péssima" ))))</f>
        <v>Praticamente não há riscos à saúde.</v>
      </c>
      <c r="H44" s="4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</row>
    <row r="45" spans="1:37" ht="75" customHeight="1" x14ac:dyDescent="0.2">
      <c r="A45" s="24" t="s">
        <v>52</v>
      </c>
      <c r="B45" s="24" t="s">
        <v>48</v>
      </c>
      <c r="C45" s="4">
        <v>27</v>
      </c>
      <c r="D45" s="6">
        <f>C45</f>
        <v>27</v>
      </c>
      <c r="E45" s="4" t="str">
        <f>IF(C45&lt;=50,"Boa",IF(C45&lt;=100,"Regular",IF(C45&lt;=199,"Inadequada", IF(C45&lt;=299, "Má", "Péssima" ))))</f>
        <v>Boa</v>
      </c>
      <c r="F45" s="17" t="s">
        <v>15</v>
      </c>
      <c r="G45" s="10" t="str">
        <f>IF(C45&lt;=50,"Praticamente não há riscos à saúde.",IF(C45&lt;=100,"Pessoas de grupos sensíveis (crianças, idosos e pessoas com doenças respiratórias e cardíacas), podem apresentar sintomas como tosse seca e cansaço. A população, em geral, não é afetada.",IF(C45&lt;=199,"Toda a população pode apresentar sintomas como tosse seca, cansaço, ardor nos olhos, nariz e garganta. Pessoas de olhos sensíveis ( crianças, idosos e pessoas com doenças respiratórias e cardíacas), podem apresentar efeitos mais sérios na saúde.", IF(C45&lt;=299, "Má", "Péssima" ))))</f>
        <v>Praticamente não há riscos à saúde.</v>
      </c>
      <c r="H45" s="4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</row>
    <row r="46" spans="1:37" x14ac:dyDescent="0.2">
      <c r="A46" s="35"/>
      <c r="B46" s="35"/>
      <c r="C46" s="35"/>
      <c r="D46" s="35"/>
      <c r="E46" s="35"/>
      <c r="F46" s="35"/>
      <c r="G46" s="35"/>
      <c r="H46" s="35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</row>
    <row r="47" spans="1:37" x14ac:dyDescent="0.2">
      <c r="A47" s="36" t="s">
        <v>53</v>
      </c>
      <c r="B47" s="36"/>
      <c r="C47" s="36"/>
      <c r="D47" s="36"/>
      <c r="E47" s="36"/>
      <c r="F47" s="36"/>
      <c r="G47" s="36"/>
      <c r="H47" s="36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</row>
    <row r="48" spans="1:37" x14ac:dyDescent="0.2">
      <c r="A48" s="36"/>
      <c r="B48" s="36"/>
      <c r="C48" s="36"/>
      <c r="D48" s="36"/>
      <c r="E48" s="36"/>
      <c r="F48" s="36"/>
      <c r="G48" s="36"/>
      <c r="H48" s="36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</row>
    <row r="49" spans="1:37" x14ac:dyDescent="0.2">
      <c r="A49" s="37"/>
      <c r="B49" s="37"/>
      <c r="C49" s="37"/>
      <c r="D49" s="37"/>
      <c r="E49" s="37"/>
      <c r="F49" s="37"/>
      <c r="G49" s="37"/>
      <c r="H49" s="37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</row>
    <row r="50" spans="1:37" x14ac:dyDescent="0.2">
      <c r="A50" s="37"/>
      <c r="B50" s="37"/>
      <c r="C50" s="37"/>
      <c r="D50" s="37"/>
      <c r="E50" s="37"/>
      <c r="F50" s="37"/>
      <c r="G50" s="37"/>
      <c r="H50" s="37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</row>
    <row r="51" spans="1:37" x14ac:dyDescent="0.2">
      <c r="A51" s="37"/>
      <c r="B51" s="37"/>
      <c r="C51" s="37"/>
      <c r="D51" s="37"/>
      <c r="E51" s="37"/>
      <c r="F51" s="37"/>
      <c r="G51" s="37"/>
      <c r="H51" s="37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</row>
    <row r="52" spans="1:37" ht="15" customHeight="1" x14ac:dyDescent="0.2">
      <c r="A52" s="29" t="s">
        <v>54</v>
      </c>
      <c r="B52" s="29"/>
      <c r="C52" s="29"/>
      <c r="D52" s="29"/>
      <c r="E52" s="29"/>
      <c r="F52" s="29"/>
      <c r="G52" s="29"/>
      <c r="H52" s="29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</row>
    <row r="53" spans="1:37" ht="15" customHeight="1" x14ac:dyDescent="0.2">
      <c r="A53" s="29" t="s">
        <v>55</v>
      </c>
      <c r="B53" s="29"/>
      <c r="C53" s="29"/>
      <c r="D53" s="29"/>
      <c r="E53" s="29"/>
      <c r="F53" s="29"/>
      <c r="G53" s="29"/>
      <c r="H53" s="29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</row>
    <row r="54" spans="1:37" x14ac:dyDescent="0.2">
      <c r="A54" s="29"/>
      <c r="B54" s="29"/>
      <c r="C54" s="29"/>
      <c r="D54" s="29"/>
      <c r="E54" s="29"/>
      <c r="F54" s="29"/>
      <c r="G54" s="29"/>
      <c r="H54" s="29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</row>
    <row r="55" spans="1:37" ht="30" customHeight="1" x14ac:dyDescent="0.2">
      <c r="A55" s="29" t="s">
        <v>56</v>
      </c>
      <c r="B55" s="29"/>
      <c r="C55" s="29"/>
      <c r="D55" s="29"/>
      <c r="E55" s="29"/>
      <c r="F55" s="29"/>
      <c r="G55" s="29"/>
      <c r="H55" s="29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</row>
    <row r="56" spans="1:37" ht="30" customHeight="1" x14ac:dyDescent="0.2">
      <c r="A56" s="30" t="s">
        <v>57</v>
      </c>
      <c r="B56" s="30"/>
      <c r="C56" s="30"/>
      <c r="D56" s="30"/>
      <c r="E56" s="30"/>
      <c r="F56" s="30"/>
      <c r="G56" s="30"/>
      <c r="H56" s="30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</row>
    <row r="57" spans="1:37" ht="12.75" customHeight="1" x14ac:dyDescent="0.2">
      <c r="A57" s="31" t="s">
        <v>58</v>
      </c>
      <c r="B57" s="31"/>
      <c r="C57" s="31"/>
      <c r="D57" s="31"/>
      <c r="E57" s="31"/>
      <c r="F57" s="31"/>
      <c r="G57" s="31"/>
      <c r="H57" s="3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</row>
    <row r="58" spans="1:37" x14ac:dyDescent="0.2">
      <c r="A58" s="11"/>
      <c r="B58" s="11"/>
      <c r="C58" s="11"/>
      <c r="D58" s="11"/>
      <c r="E58" s="11"/>
      <c r="F58" s="20"/>
      <c r="G58" s="13"/>
      <c r="H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</row>
    <row r="59" spans="1:37" x14ac:dyDescent="0.2">
      <c r="A59" s="11"/>
      <c r="B59" s="11"/>
      <c r="C59" s="11"/>
      <c r="D59" s="11"/>
      <c r="E59" s="11"/>
      <c r="F59" s="20"/>
      <c r="G59" s="13"/>
      <c r="H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</row>
    <row r="60" spans="1:37" x14ac:dyDescent="0.2">
      <c r="A60" s="11"/>
      <c r="B60" s="11"/>
      <c r="C60" s="11"/>
      <c r="D60" s="11"/>
      <c r="E60" s="11"/>
      <c r="F60" s="20"/>
      <c r="G60" s="13"/>
      <c r="H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</row>
    <row r="61" spans="1:37" x14ac:dyDescent="0.2">
      <c r="A61" s="11"/>
      <c r="B61" s="11"/>
      <c r="C61" s="11"/>
      <c r="D61" s="11"/>
      <c r="E61" s="11"/>
      <c r="F61" s="20"/>
      <c r="G61" s="13"/>
      <c r="H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</row>
    <row r="62" spans="1:37" x14ac:dyDescent="0.2">
      <c r="A62" s="11"/>
      <c r="B62" s="11"/>
      <c r="C62" s="11"/>
      <c r="D62" s="11"/>
      <c r="E62" s="11"/>
      <c r="F62" s="20"/>
      <c r="G62" s="13"/>
      <c r="H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</row>
    <row r="63" spans="1:37" x14ac:dyDescent="0.2">
      <c r="A63" s="11"/>
      <c r="B63" s="11"/>
      <c r="C63" s="11"/>
      <c r="D63" s="11"/>
      <c r="E63" s="11"/>
      <c r="F63" s="20"/>
      <c r="G63" s="13"/>
      <c r="H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</row>
    <row r="64" spans="1:37" x14ac:dyDescent="0.2">
      <c r="A64" s="11"/>
      <c r="B64" s="11"/>
      <c r="C64" s="11"/>
      <c r="D64" s="11"/>
      <c r="E64" s="11"/>
      <c r="F64" s="20"/>
      <c r="G64" s="13"/>
      <c r="H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</row>
    <row r="65" spans="1:37" x14ac:dyDescent="0.2">
      <c r="A65" s="11"/>
      <c r="B65" s="11"/>
      <c r="C65" s="11"/>
      <c r="D65" s="11"/>
      <c r="E65" s="11"/>
      <c r="F65" s="20"/>
      <c r="G65" s="13"/>
      <c r="H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</row>
    <row r="66" spans="1:37" x14ac:dyDescent="0.2">
      <c r="A66" s="11"/>
      <c r="B66" s="11"/>
      <c r="C66" s="11"/>
      <c r="D66" s="11"/>
      <c r="E66" s="11"/>
      <c r="F66" s="20"/>
      <c r="G66" s="13"/>
      <c r="H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</row>
    <row r="67" spans="1:37" x14ac:dyDescent="0.2">
      <c r="A67" s="11"/>
      <c r="B67" s="11"/>
      <c r="C67" s="11"/>
      <c r="D67" s="11"/>
      <c r="E67" s="11"/>
      <c r="F67" s="20"/>
      <c r="G67" s="13"/>
      <c r="H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</row>
    <row r="68" spans="1:37" x14ac:dyDescent="0.2">
      <c r="A68" s="14"/>
      <c r="B68" s="14"/>
      <c r="C68" s="14"/>
      <c r="D68" s="14"/>
      <c r="E68" s="14"/>
      <c r="F68" s="21"/>
      <c r="G68" s="15"/>
      <c r="H68" s="14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</row>
    <row r="69" spans="1:37" x14ac:dyDescent="0.2">
      <c r="A69" s="14"/>
      <c r="B69" s="14"/>
      <c r="C69" s="14"/>
      <c r="D69" s="14"/>
      <c r="E69" s="14"/>
      <c r="F69" s="21"/>
      <c r="G69" s="15"/>
      <c r="H69" s="14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</row>
    <row r="70" spans="1:37" x14ac:dyDescent="0.2">
      <c r="A70" s="11"/>
      <c r="B70" s="11"/>
      <c r="C70" s="11"/>
      <c r="D70" s="11"/>
      <c r="E70" s="11"/>
      <c r="F70" s="20"/>
      <c r="G70" s="13"/>
      <c r="H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</row>
    <row r="71" spans="1:37" x14ac:dyDescent="0.2">
      <c r="A71" s="11"/>
      <c r="B71" s="11"/>
      <c r="C71" s="11"/>
      <c r="D71" s="11"/>
      <c r="E71" s="11"/>
      <c r="F71" s="20"/>
      <c r="G71" s="13"/>
      <c r="H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</row>
    <row r="72" spans="1:37" x14ac:dyDescent="0.2">
      <c r="A72" s="11"/>
      <c r="B72" s="11"/>
      <c r="C72" s="11"/>
      <c r="D72" s="11"/>
      <c r="E72" s="11"/>
      <c r="F72" s="20"/>
      <c r="G72" s="13"/>
      <c r="H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</row>
    <row r="73" spans="1:37" x14ac:dyDescent="0.2">
      <c r="A73" s="11"/>
      <c r="B73" s="11"/>
      <c r="C73" s="11"/>
      <c r="D73" s="11"/>
      <c r="E73" s="11"/>
      <c r="F73" s="20"/>
      <c r="G73" s="13"/>
      <c r="H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</row>
    <row r="74" spans="1:37" x14ac:dyDescent="0.2">
      <c r="A74" s="11"/>
      <c r="B74" s="11"/>
      <c r="C74" s="11"/>
      <c r="D74" s="11"/>
      <c r="E74" s="11"/>
      <c r="F74" s="20"/>
      <c r="G74" s="13"/>
      <c r="H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</row>
    <row r="75" spans="1:37" x14ac:dyDescent="0.2">
      <c r="A75" s="11"/>
      <c r="B75" s="11"/>
      <c r="C75" s="11"/>
      <c r="D75" s="11"/>
      <c r="E75" s="11"/>
      <c r="F75" s="20"/>
      <c r="G75" s="13"/>
      <c r="H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</row>
    <row r="76" spans="1:37" x14ac:dyDescent="0.2">
      <c r="A76" s="11"/>
      <c r="B76" s="11"/>
      <c r="C76" s="11"/>
      <c r="D76" s="11"/>
      <c r="E76" s="11"/>
      <c r="F76" s="20"/>
      <c r="G76" s="13"/>
      <c r="H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</row>
    <row r="77" spans="1:37" x14ac:dyDescent="0.2">
      <c r="A77" s="11"/>
      <c r="B77" s="11"/>
      <c r="C77" s="11"/>
      <c r="D77" s="11"/>
      <c r="E77" s="11"/>
      <c r="F77" s="20"/>
      <c r="G77" s="13"/>
      <c r="H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</row>
    <row r="78" spans="1:37" x14ac:dyDescent="0.2">
      <c r="A78" s="11"/>
      <c r="B78" s="11"/>
      <c r="C78" s="11"/>
      <c r="D78" s="11"/>
      <c r="E78" s="11"/>
      <c r="F78" s="20"/>
      <c r="G78" s="13"/>
      <c r="H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</row>
    <row r="79" spans="1:37" x14ac:dyDescent="0.2">
      <c r="A79" s="11"/>
      <c r="B79" s="11"/>
      <c r="C79" s="11"/>
      <c r="D79" s="11"/>
      <c r="E79" s="11"/>
      <c r="F79" s="20"/>
      <c r="G79" s="13"/>
      <c r="H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</row>
    <row r="80" spans="1:37" x14ac:dyDescent="0.2">
      <c r="A80" s="11"/>
      <c r="B80" s="11"/>
      <c r="C80" s="11"/>
      <c r="D80" s="11"/>
      <c r="E80" s="11"/>
      <c r="F80" s="20"/>
      <c r="G80" s="13"/>
      <c r="H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</row>
    <row r="81" spans="1:37" x14ac:dyDescent="0.2">
      <c r="A81" s="11"/>
      <c r="B81" s="11"/>
      <c r="C81" s="11"/>
      <c r="D81" s="11"/>
      <c r="E81" s="11"/>
      <c r="F81" s="20"/>
      <c r="G81" s="13"/>
      <c r="H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</row>
    <row r="82" spans="1:37" x14ac:dyDescent="0.2">
      <c r="A82" s="11"/>
      <c r="B82" s="11"/>
      <c r="C82" s="11"/>
      <c r="D82" s="11"/>
      <c r="E82" s="11"/>
      <c r="F82" s="20"/>
      <c r="G82" s="13"/>
      <c r="H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</row>
    <row r="83" spans="1:37" x14ac:dyDescent="0.2">
      <c r="A83" s="11"/>
      <c r="B83" s="11"/>
      <c r="C83" s="11"/>
      <c r="D83" s="11"/>
      <c r="E83" s="11"/>
      <c r="F83" s="20"/>
      <c r="G83" s="13"/>
      <c r="H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</row>
    <row r="84" spans="1:37" x14ac:dyDescent="0.2">
      <c r="A84" s="11"/>
      <c r="B84" s="11"/>
      <c r="C84" s="11"/>
      <c r="D84" s="11"/>
      <c r="E84" s="11"/>
      <c r="F84" s="20"/>
      <c r="G84" s="13"/>
      <c r="H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</row>
    <row r="85" spans="1:37" x14ac:dyDescent="0.2">
      <c r="A85" s="11"/>
      <c r="B85" s="11"/>
      <c r="C85" s="11"/>
      <c r="D85" s="11"/>
      <c r="E85" s="11"/>
      <c r="F85" s="20"/>
      <c r="G85" s="13"/>
      <c r="H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</row>
    <row r="86" spans="1:37" x14ac:dyDescent="0.2">
      <c r="A86" s="11"/>
      <c r="B86" s="11"/>
      <c r="C86" s="11"/>
      <c r="D86" s="11"/>
      <c r="E86" s="11"/>
      <c r="F86" s="20"/>
      <c r="G86" s="13"/>
      <c r="H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</row>
    <row r="87" spans="1:37" x14ac:dyDescent="0.2">
      <c r="A87" s="11"/>
      <c r="B87" s="11"/>
      <c r="C87" s="11"/>
      <c r="D87" s="11"/>
      <c r="E87" s="11"/>
      <c r="F87" s="20"/>
      <c r="G87" s="13"/>
      <c r="H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</row>
    <row r="88" spans="1:37" x14ac:dyDescent="0.2">
      <c r="A88" s="11"/>
      <c r="B88" s="11"/>
      <c r="C88" s="11"/>
      <c r="D88" s="11"/>
      <c r="E88" s="11"/>
      <c r="F88" s="20"/>
      <c r="G88" s="13"/>
      <c r="H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</row>
    <row r="89" spans="1:37" x14ac:dyDescent="0.2">
      <c r="A89" s="11"/>
      <c r="B89" s="11"/>
      <c r="C89" s="11"/>
      <c r="D89" s="11"/>
      <c r="E89" s="11"/>
      <c r="F89" s="20"/>
      <c r="G89" s="13"/>
      <c r="H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</row>
    <row r="90" spans="1:37" x14ac:dyDescent="0.2">
      <c r="A90" s="11"/>
      <c r="B90" s="11"/>
      <c r="C90" s="11"/>
      <c r="D90" s="11"/>
      <c r="E90" s="11"/>
      <c r="F90" s="20"/>
      <c r="G90" s="13"/>
      <c r="H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</row>
    <row r="91" spans="1:37" x14ac:dyDescent="0.2">
      <c r="A91" s="11"/>
      <c r="B91" s="11"/>
      <c r="C91" s="11"/>
      <c r="D91" s="11"/>
      <c r="E91" s="11"/>
      <c r="F91" s="20"/>
      <c r="G91" s="13"/>
      <c r="H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</row>
    <row r="92" spans="1:37" x14ac:dyDescent="0.2">
      <c r="A92" s="11"/>
      <c r="B92" s="11"/>
      <c r="C92" s="11"/>
      <c r="D92" s="11"/>
      <c r="E92" s="11"/>
      <c r="F92" s="20"/>
      <c r="G92" s="13"/>
      <c r="H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</row>
    <row r="93" spans="1:37" x14ac:dyDescent="0.2">
      <c r="A93" s="11"/>
      <c r="B93" s="11"/>
      <c r="C93" s="11"/>
      <c r="D93" s="11"/>
      <c r="E93" s="11"/>
      <c r="F93" s="20"/>
      <c r="G93" s="13"/>
      <c r="H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</row>
    <row r="94" spans="1:37" x14ac:dyDescent="0.2">
      <c r="A94" s="11"/>
      <c r="B94" s="11"/>
      <c r="C94" s="11"/>
      <c r="D94" s="11"/>
      <c r="E94" s="11"/>
      <c r="F94" s="20"/>
      <c r="G94" s="13"/>
      <c r="H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</row>
    <row r="95" spans="1:37" x14ac:dyDescent="0.2">
      <c r="A95" s="11"/>
      <c r="B95" s="11"/>
      <c r="C95" s="11"/>
      <c r="D95" s="11"/>
      <c r="E95" s="11"/>
      <c r="F95" s="20"/>
      <c r="G95" s="13"/>
      <c r="H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</row>
    <row r="96" spans="1:37" x14ac:dyDescent="0.2">
      <c r="A96" s="11"/>
      <c r="B96" s="11"/>
      <c r="C96" s="11"/>
      <c r="D96" s="11"/>
      <c r="E96" s="11"/>
      <c r="F96" s="20"/>
      <c r="G96" s="13"/>
      <c r="H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</row>
    <row r="97" spans="1:37" x14ac:dyDescent="0.2">
      <c r="A97" s="11"/>
      <c r="B97" s="11"/>
      <c r="C97" s="11"/>
      <c r="D97" s="11"/>
      <c r="E97" s="11"/>
      <c r="F97" s="20"/>
      <c r="G97" s="13"/>
      <c r="H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</row>
    <row r="98" spans="1:37" x14ac:dyDescent="0.2">
      <c r="A98" s="11"/>
      <c r="B98" s="11"/>
      <c r="C98" s="11"/>
      <c r="D98" s="11"/>
      <c r="E98" s="11"/>
      <c r="F98" s="20"/>
      <c r="G98" s="13"/>
      <c r="H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</row>
    <row r="99" spans="1:37" x14ac:dyDescent="0.2">
      <c r="A99" s="11"/>
      <c r="B99" s="11"/>
      <c r="C99" s="11"/>
      <c r="D99" s="11"/>
      <c r="E99" s="11"/>
      <c r="F99" s="20"/>
      <c r="G99" s="13"/>
      <c r="H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</row>
    <row r="100" spans="1:37" x14ac:dyDescent="0.2">
      <c r="A100" s="11"/>
      <c r="B100" s="11"/>
      <c r="C100" s="11"/>
      <c r="D100" s="11"/>
      <c r="E100" s="11"/>
      <c r="F100" s="20"/>
      <c r="G100" s="13"/>
      <c r="H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</row>
    <row r="101" spans="1:37" x14ac:dyDescent="0.2">
      <c r="A101" s="11"/>
      <c r="B101" s="11"/>
      <c r="C101" s="11"/>
      <c r="D101" s="11"/>
      <c r="E101" s="11"/>
      <c r="F101" s="20"/>
      <c r="G101" s="13"/>
      <c r="H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</row>
    <row r="102" spans="1:37" x14ac:dyDescent="0.2">
      <c r="A102" s="11"/>
      <c r="B102" s="11"/>
      <c r="C102" s="11"/>
      <c r="D102" s="11"/>
      <c r="E102" s="11"/>
      <c r="F102" s="20"/>
      <c r="G102" s="13"/>
      <c r="H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</row>
    <row r="103" spans="1:37" x14ac:dyDescent="0.2">
      <c r="A103" s="11"/>
      <c r="B103" s="11"/>
      <c r="C103" s="11"/>
      <c r="D103" s="11"/>
      <c r="E103" s="11"/>
      <c r="F103" s="20"/>
      <c r="G103" s="13"/>
      <c r="H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</row>
    <row r="104" spans="1:37" x14ac:dyDescent="0.2">
      <c r="A104" s="11"/>
      <c r="B104" s="11"/>
      <c r="C104" s="11"/>
      <c r="D104" s="11"/>
      <c r="E104" s="11"/>
      <c r="F104" s="20"/>
      <c r="G104" s="13"/>
      <c r="H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</row>
    <row r="105" spans="1:37" x14ac:dyDescent="0.2">
      <c r="A105" s="11"/>
      <c r="B105" s="11"/>
      <c r="C105" s="11"/>
      <c r="D105" s="11"/>
      <c r="E105" s="11"/>
      <c r="F105" s="20"/>
      <c r="G105" s="13"/>
      <c r="H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</row>
    <row r="106" spans="1:37" x14ac:dyDescent="0.2">
      <c r="A106" s="11"/>
      <c r="B106" s="11"/>
      <c r="C106" s="11"/>
      <c r="D106" s="11"/>
      <c r="E106" s="11"/>
      <c r="F106" s="20"/>
      <c r="G106" s="13"/>
      <c r="H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</row>
    <row r="107" spans="1:37" x14ac:dyDescent="0.2">
      <c r="A107" s="11"/>
      <c r="B107" s="11"/>
      <c r="C107" s="11"/>
      <c r="D107" s="11"/>
      <c r="E107" s="11"/>
      <c r="F107" s="20"/>
      <c r="G107" s="13"/>
      <c r="H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</row>
    <row r="108" spans="1:37" x14ac:dyDescent="0.2">
      <c r="A108" s="11"/>
      <c r="B108" s="11"/>
      <c r="C108" s="11"/>
      <c r="D108" s="11"/>
      <c r="E108" s="11"/>
      <c r="F108" s="20"/>
      <c r="G108" s="13"/>
      <c r="H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</row>
    <row r="109" spans="1:37" x14ac:dyDescent="0.2">
      <c r="A109" s="11"/>
      <c r="B109" s="11"/>
      <c r="C109" s="11"/>
      <c r="D109" s="11"/>
      <c r="E109" s="11"/>
      <c r="F109" s="20"/>
      <c r="G109" s="13"/>
      <c r="H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</row>
    <row r="110" spans="1:37" x14ac:dyDescent="0.2">
      <c r="A110" s="11"/>
      <c r="B110" s="11"/>
      <c r="C110" s="11"/>
      <c r="D110" s="11"/>
      <c r="E110" s="11"/>
      <c r="F110" s="20"/>
      <c r="G110" s="13"/>
      <c r="H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</row>
    <row r="111" spans="1:37" x14ac:dyDescent="0.2">
      <c r="A111" s="11"/>
      <c r="B111" s="11"/>
      <c r="C111" s="11"/>
      <c r="D111" s="11"/>
      <c r="E111" s="11"/>
      <c r="F111" s="20"/>
      <c r="G111" s="13"/>
      <c r="H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</row>
    <row r="112" spans="1:37" x14ac:dyDescent="0.2">
      <c r="A112" s="11"/>
      <c r="B112" s="11"/>
      <c r="C112" s="11"/>
      <c r="D112" s="11"/>
      <c r="E112" s="11"/>
      <c r="F112" s="20"/>
      <c r="G112" s="13"/>
      <c r="H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</row>
    <row r="113" spans="1:37" x14ac:dyDescent="0.2">
      <c r="A113" s="11"/>
      <c r="B113" s="11"/>
      <c r="C113" s="11"/>
      <c r="D113" s="11"/>
      <c r="E113" s="11"/>
      <c r="F113" s="20"/>
      <c r="G113" s="13"/>
      <c r="H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</row>
    <row r="114" spans="1:37" x14ac:dyDescent="0.2">
      <c r="A114" s="11"/>
      <c r="B114" s="11"/>
      <c r="C114" s="11"/>
      <c r="D114" s="11"/>
      <c r="E114" s="11"/>
      <c r="F114" s="20"/>
      <c r="G114" s="13"/>
      <c r="H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</row>
    <row r="115" spans="1:37" x14ac:dyDescent="0.2">
      <c r="A115" s="11"/>
      <c r="B115" s="11"/>
      <c r="C115" s="11"/>
      <c r="D115" s="11"/>
      <c r="E115" s="11"/>
      <c r="F115" s="20"/>
      <c r="G115" s="13"/>
      <c r="H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</row>
    <row r="116" spans="1:37" x14ac:dyDescent="0.2">
      <c r="A116" s="11"/>
      <c r="B116" s="11"/>
      <c r="C116" s="11"/>
      <c r="D116" s="11"/>
      <c r="E116" s="11"/>
      <c r="F116" s="20"/>
      <c r="G116" s="13"/>
      <c r="H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</row>
    <row r="117" spans="1:37" x14ac:dyDescent="0.2">
      <c r="A117" s="11"/>
      <c r="B117" s="11"/>
      <c r="C117" s="11"/>
      <c r="D117" s="11"/>
      <c r="E117" s="11"/>
      <c r="F117" s="20"/>
      <c r="G117" s="13"/>
      <c r="H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</row>
    <row r="118" spans="1:37" x14ac:dyDescent="0.2">
      <c r="A118" s="11"/>
      <c r="B118" s="11"/>
      <c r="C118" s="11"/>
      <c r="D118" s="11"/>
      <c r="E118" s="11"/>
      <c r="F118" s="20"/>
      <c r="G118" s="13"/>
      <c r="H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</row>
    <row r="119" spans="1:37" x14ac:dyDescent="0.2">
      <c r="A119" s="11"/>
      <c r="B119" s="11"/>
      <c r="C119" s="11"/>
      <c r="D119" s="11"/>
      <c r="E119" s="11"/>
      <c r="F119" s="20"/>
      <c r="G119" s="13"/>
      <c r="H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</row>
    <row r="120" spans="1:37" x14ac:dyDescent="0.2">
      <c r="A120" s="11"/>
      <c r="B120" s="11"/>
      <c r="C120" s="11"/>
      <c r="D120" s="11"/>
      <c r="E120" s="11"/>
      <c r="F120" s="20"/>
      <c r="G120" s="13"/>
      <c r="H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</row>
    <row r="121" spans="1:37" x14ac:dyDescent="0.2">
      <c r="A121" s="11"/>
      <c r="B121" s="11"/>
      <c r="C121" s="11"/>
      <c r="D121" s="11"/>
      <c r="E121" s="11"/>
      <c r="F121" s="20"/>
      <c r="G121" s="13"/>
      <c r="H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</row>
    <row r="122" spans="1:37" x14ac:dyDescent="0.2">
      <c r="A122" s="11"/>
      <c r="B122" s="11"/>
      <c r="C122" s="11"/>
      <c r="D122" s="11"/>
      <c r="E122" s="11"/>
      <c r="F122" s="20"/>
      <c r="G122" s="13"/>
      <c r="H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</row>
    <row r="123" spans="1:37" x14ac:dyDescent="0.2">
      <c r="A123" s="11"/>
      <c r="B123" s="11"/>
      <c r="C123" s="11"/>
      <c r="D123" s="11"/>
      <c r="E123" s="11"/>
      <c r="F123" s="20"/>
      <c r="G123" s="13"/>
      <c r="H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</row>
    <row r="124" spans="1:37" x14ac:dyDescent="0.2">
      <c r="A124" s="11"/>
      <c r="B124" s="11"/>
      <c r="C124" s="11"/>
      <c r="D124" s="11"/>
      <c r="E124" s="11"/>
      <c r="F124" s="20"/>
      <c r="G124" s="13"/>
      <c r="H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</row>
    <row r="125" spans="1:37" x14ac:dyDescent="0.2">
      <c r="A125" s="11"/>
      <c r="B125" s="11"/>
      <c r="C125" s="11"/>
      <c r="D125" s="11"/>
      <c r="E125" s="11"/>
      <c r="F125" s="20"/>
      <c r="G125" s="13"/>
      <c r="H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</row>
    <row r="126" spans="1:37" x14ac:dyDescent="0.2">
      <c r="A126" s="11"/>
      <c r="B126" s="11"/>
      <c r="C126" s="11"/>
      <c r="D126" s="11"/>
      <c r="E126" s="11"/>
      <c r="F126" s="20"/>
      <c r="G126" s="13"/>
      <c r="H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</row>
    <row r="127" spans="1:37" x14ac:dyDescent="0.2">
      <c r="A127" s="11"/>
      <c r="B127" s="11"/>
      <c r="C127" s="11"/>
      <c r="D127" s="11"/>
      <c r="E127" s="11"/>
      <c r="F127" s="20"/>
      <c r="G127" s="13"/>
      <c r="H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</row>
    <row r="128" spans="1:37" x14ac:dyDescent="0.2">
      <c r="A128" s="11"/>
      <c r="B128" s="11"/>
      <c r="C128" s="11"/>
      <c r="D128" s="11"/>
      <c r="E128" s="11"/>
      <c r="F128" s="20"/>
      <c r="G128" s="13"/>
      <c r="H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</row>
    <row r="129" spans="1:37" x14ac:dyDescent="0.2">
      <c r="A129" s="11"/>
      <c r="B129" s="11"/>
      <c r="C129" s="11"/>
      <c r="D129" s="11"/>
      <c r="E129" s="11"/>
      <c r="F129" s="20"/>
      <c r="G129" s="13"/>
      <c r="H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</row>
    <row r="130" spans="1:37" x14ac:dyDescent="0.2">
      <c r="A130" s="11"/>
      <c r="B130" s="11"/>
      <c r="C130" s="11"/>
      <c r="D130" s="11"/>
      <c r="E130" s="11"/>
      <c r="F130" s="20"/>
      <c r="G130" s="13"/>
      <c r="H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</row>
    <row r="131" spans="1:37" x14ac:dyDescent="0.2">
      <c r="A131" s="11"/>
      <c r="B131" s="11"/>
      <c r="C131" s="11"/>
      <c r="D131" s="11"/>
      <c r="E131" s="11"/>
      <c r="F131" s="20"/>
      <c r="G131" s="13"/>
      <c r="H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</row>
    <row r="132" spans="1:37" x14ac:dyDescent="0.2">
      <c r="A132" s="11"/>
      <c r="B132" s="11"/>
      <c r="C132" s="11"/>
      <c r="D132" s="11"/>
      <c r="E132" s="11"/>
      <c r="F132" s="20"/>
      <c r="G132" s="13"/>
      <c r="H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</row>
    <row r="133" spans="1:37" x14ac:dyDescent="0.2">
      <c r="A133" s="11"/>
      <c r="B133" s="11"/>
      <c r="C133" s="11"/>
      <c r="D133" s="11"/>
      <c r="E133" s="11"/>
      <c r="F133" s="20"/>
      <c r="G133" s="13"/>
      <c r="H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</row>
    <row r="134" spans="1:37" x14ac:dyDescent="0.2">
      <c r="A134" s="11"/>
      <c r="B134" s="11"/>
      <c r="C134" s="11"/>
      <c r="D134" s="11"/>
      <c r="E134" s="11"/>
      <c r="F134" s="20"/>
      <c r="G134" s="13"/>
      <c r="H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</row>
    <row r="135" spans="1:37" x14ac:dyDescent="0.2">
      <c r="A135" s="11"/>
      <c r="B135" s="11"/>
      <c r="C135" s="11"/>
      <c r="D135" s="11"/>
      <c r="E135" s="11"/>
      <c r="F135" s="20"/>
      <c r="G135" s="13"/>
      <c r="H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</row>
    <row r="136" spans="1:37" x14ac:dyDescent="0.2">
      <c r="A136" s="11"/>
      <c r="B136" s="11"/>
      <c r="C136" s="11"/>
      <c r="D136" s="11"/>
      <c r="E136" s="11"/>
      <c r="F136" s="20"/>
      <c r="G136" s="13"/>
      <c r="H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</row>
    <row r="137" spans="1:37" x14ac:dyDescent="0.2">
      <c r="A137" s="11"/>
      <c r="B137" s="11"/>
      <c r="C137" s="11"/>
      <c r="D137" s="11"/>
      <c r="E137" s="11"/>
      <c r="F137" s="20"/>
      <c r="G137" s="13"/>
      <c r="H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</row>
    <row r="138" spans="1:37" x14ac:dyDescent="0.2">
      <c r="A138" s="11"/>
      <c r="B138" s="11"/>
      <c r="C138" s="11"/>
      <c r="D138" s="11"/>
      <c r="E138" s="11"/>
      <c r="F138" s="20"/>
      <c r="G138" s="13"/>
      <c r="H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</row>
    <row r="139" spans="1:37" x14ac:dyDescent="0.2">
      <c r="A139" s="11"/>
      <c r="B139" s="11"/>
      <c r="C139" s="11"/>
      <c r="D139" s="11"/>
      <c r="E139" s="11"/>
      <c r="F139" s="20"/>
      <c r="G139" s="13"/>
      <c r="H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</row>
    <row r="140" spans="1:37" x14ac:dyDescent="0.2">
      <c r="A140" s="11"/>
      <c r="B140" s="11"/>
      <c r="C140" s="11"/>
      <c r="D140" s="11"/>
      <c r="E140" s="11"/>
      <c r="F140" s="20"/>
      <c r="G140" s="13"/>
      <c r="H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</row>
    <row r="141" spans="1:37" x14ac:dyDescent="0.2">
      <c r="A141" s="11"/>
      <c r="B141" s="11"/>
      <c r="C141" s="11"/>
      <c r="D141" s="11"/>
      <c r="E141" s="11"/>
      <c r="F141" s="20"/>
      <c r="G141" s="13"/>
      <c r="H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</row>
    <row r="142" spans="1:37" x14ac:dyDescent="0.2">
      <c r="A142" s="11"/>
      <c r="B142" s="11"/>
      <c r="C142" s="11"/>
      <c r="D142" s="11"/>
      <c r="E142" s="11"/>
      <c r="F142" s="20"/>
      <c r="G142" s="13"/>
      <c r="H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</row>
    <row r="143" spans="1:37" x14ac:dyDescent="0.2">
      <c r="A143" s="11"/>
      <c r="B143" s="11"/>
      <c r="C143" s="11"/>
      <c r="D143" s="11"/>
      <c r="E143" s="11"/>
      <c r="F143" s="20"/>
      <c r="G143" s="13"/>
      <c r="H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</row>
    <row r="144" spans="1:37" x14ac:dyDescent="0.2">
      <c r="A144" s="11"/>
      <c r="B144" s="11"/>
      <c r="C144" s="11"/>
      <c r="D144" s="11"/>
      <c r="E144" s="11"/>
      <c r="F144" s="20"/>
      <c r="G144" s="13"/>
      <c r="H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</row>
    <row r="145" spans="1:37" x14ac:dyDescent="0.2">
      <c r="A145" s="11"/>
      <c r="B145" s="11"/>
      <c r="C145" s="11"/>
      <c r="D145" s="11"/>
      <c r="E145" s="11"/>
      <c r="F145" s="20"/>
      <c r="G145" s="13"/>
      <c r="H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</row>
    <row r="146" spans="1:37" x14ac:dyDescent="0.2">
      <c r="A146" s="11"/>
      <c r="B146" s="11"/>
      <c r="C146" s="11"/>
      <c r="D146" s="11"/>
      <c r="E146" s="11"/>
      <c r="F146" s="20"/>
      <c r="G146" s="13"/>
      <c r="H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</row>
    <row r="147" spans="1:37" x14ac:dyDescent="0.2">
      <c r="A147" s="11"/>
      <c r="B147" s="11"/>
      <c r="C147" s="11"/>
      <c r="D147" s="11"/>
      <c r="E147" s="11"/>
      <c r="F147" s="20"/>
      <c r="G147" s="13"/>
      <c r="H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</row>
    <row r="148" spans="1:37" x14ac:dyDescent="0.2">
      <c r="A148" s="11"/>
      <c r="B148" s="11"/>
      <c r="C148" s="11"/>
      <c r="D148" s="11"/>
      <c r="E148" s="11"/>
      <c r="F148" s="20"/>
      <c r="G148" s="13"/>
      <c r="H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</row>
    <row r="149" spans="1:37" x14ac:dyDescent="0.2">
      <c r="A149" s="11"/>
      <c r="B149" s="11"/>
      <c r="C149" s="11"/>
      <c r="D149" s="11"/>
      <c r="E149" s="11"/>
      <c r="F149" s="20"/>
      <c r="G149" s="13"/>
      <c r="H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</row>
    <row r="150" spans="1:37" x14ac:dyDescent="0.2">
      <c r="A150" s="11"/>
      <c r="B150" s="11"/>
      <c r="C150" s="11"/>
      <c r="D150" s="11"/>
      <c r="E150" s="11"/>
      <c r="F150" s="20"/>
      <c r="G150" s="13"/>
      <c r="H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</row>
    <row r="151" spans="1:37" x14ac:dyDescent="0.2">
      <c r="A151" s="11"/>
      <c r="B151" s="11"/>
      <c r="C151" s="11"/>
      <c r="D151" s="11"/>
      <c r="E151" s="11"/>
      <c r="F151" s="20"/>
      <c r="G151" s="13"/>
      <c r="H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</row>
    <row r="152" spans="1:37" x14ac:dyDescent="0.2">
      <c r="A152" s="11"/>
      <c r="B152" s="11"/>
      <c r="C152" s="11"/>
      <c r="D152" s="11"/>
      <c r="E152" s="11"/>
      <c r="F152" s="20"/>
      <c r="G152" s="13"/>
      <c r="H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</row>
    <row r="153" spans="1:37" x14ac:dyDescent="0.2">
      <c r="A153" s="11"/>
      <c r="B153" s="11"/>
      <c r="C153" s="11"/>
      <c r="D153" s="11"/>
      <c r="E153" s="11"/>
      <c r="F153" s="20"/>
      <c r="G153" s="13"/>
      <c r="H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</row>
    <row r="154" spans="1:37" x14ac:dyDescent="0.2">
      <c r="A154" s="11"/>
      <c r="B154" s="11"/>
      <c r="C154" s="11"/>
      <c r="D154" s="11"/>
      <c r="E154" s="11"/>
      <c r="F154" s="20"/>
      <c r="G154" s="13"/>
      <c r="H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</row>
    <row r="155" spans="1:37" x14ac:dyDescent="0.2">
      <c r="A155" s="11"/>
      <c r="B155" s="11"/>
      <c r="C155" s="11"/>
      <c r="D155" s="11"/>
      <c r="E155" s="11"/>
      <c r="F155" s="20"/>
      <c r="G155" s="13"/>
      <c r="H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</row>
    <row r="156" spans="1:37" x14ac:dyDescent="0.2">
      <c r="A156" s="11"/>
      <c r="B156" s="11"/>
      <c r="C156" s="11"/>
      <c r="D156" s="11"/>
      <c r="E156" s="11"/>
      <c r="F156" s="20"/>
      <c r="G156" s="13"/>
      <c r="H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</row>
    <row r="157" spans="1:37" x14ac:dyDescent="0.2">
      <c r="A157" s="11"/>
      <c r="B157" s="11"/>
      <c r="C157" s="11"/>
      <c r="D157" s="11"/>
      <c r="E157" s="11"/>
      <c r="F157" s="20"/>
      <c r="G157" s="13"/>
      <c r="H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</row>
    <row r="158" spans="1:37" x14ac:dyDescent="0.2">
      <c r="A158" s="11"/>
      <c r="B158" s="11"/>
      <c r="C158" s="11"/>
      <c r="D158" s="11"/>
      <c r="E158" s="11"/>
      <c r="F158" s="20"/>
      <c r="G158" s="13"/>
      <c r="H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</row>
    <row r="159" spans="1:37" x14ac:dyDescent="0.2">
      <c r="A159" s="11"/>
      <c r="B159" s="11"/>
      <c r="C159" s="11"/>
      <c r="D159" s="11"/>
      <c r="E159" s="11"/>
      <c r="F159" s="20"/>
      <c r="G159" s="13"/>
      <c r="H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</row>
    <row r="160" spans="1:37" x14ac:dyDescent="0.2">
      <c r="A160" s="11"/>
      <c r="B160" s="11"/>
      <c r="C160" s="11"/>
      <c r="D160" s="11"/>
      <c r="E160" s="11"/>
      <c r="F160" s="20"/>
      <c r="G160" s="13"/>
      <c r="H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</row>
    <row r="161" spans="1:37" x14ac:dyDescent="0.2">
      <c r="A161" s="11"/>
      <c r="B161" s="11"/>
      <c r="C161" s="11"/>
      <c r="D161" s="11"/>
      <c r="E161" s="11"/>
      <c r="F161" s="20"/>
      <c r="G161" s="13"/>
      <c r="H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</row>
    <row r="162" spans="1:37" x14ac:dyDescent="0.2">
      <c r="A162" s="11"/>
      <c r="B162" s="11"/>
      <c r="C162" s="11"/>
      <c r="D162" s="11"/>
      <c r="E162" s="11"/>
      <c r="F162" s="20"/>
      <c r="G162" s="13"/>
      <c r="H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</row>
    <row r="163" spans="1:37" x14ac:dyDescent="0.2">
      <c r="A163" s="11"/>
      <c r="B163" s="11"/>
      <c r="C163" s="11"/>
      <c r="D163" s="11"/>
      <c r="E163" s="11"/>
      <c r="F163" s="20"/>
      <c r="G163" s="13"/>
      <c r="H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</row>
    <row r="164" spans="1:37" x14ac:dyDescent="0.2">
      <c r="A164" s="11"/>
      <c r="B164" s="11"/>
      <c r="C164" s="11"/>
      <c r="D164" s="11"/>
      <c r="E164" s="11"/>
      <c r="F164" s="20"/>
      <c r="G164" s="13"/>
      <c r="H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</row>
    <row r="165" spans="1:37" x14ac:dyDescent="0.2">
      <c r="A165" s="11"/>
      <c r="B165" s="11"/>
      <c r="C165" s="11"/>
      <c r="D165" s="11"/>
      <c r="E165" s="11"/>
      <c r="F165" s="20"/>
      <c r="G165" s="13"/>
      <c r="H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</row>
    <row r="166" spans="1:37" x14ac:dyDescent="0.2">
      <c r="A166" s="11"/>
      <c r="B166" s="11"/>
      <c r="C166" s="11"/>
      <c r="D166" s="11"/>
      <c r="E166" s="11"/>
      <c r="F166" s="20"/>
      <c r="G166" s="13"/>
      <c r="H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</row>
    <row r="167" spans="1:37" x14ac:dyDescent="0.2">
      <c r="A167" s="11"/>
      <c r="B167" s="11"/>
      <c r="C167" s="11"/>
      <c r="D167" s="11"/>
      <c r="E167" s="11"/>
      <c r="F167" s="20"/>
      <c r="G167" s="13"/>
      <c r="H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</row>
    <row r="168" spans="1:37" x14ac:dyDescent="0.2">
      <c r="A168" s="11"/>
      <c r="B168" s="11"/>
      <c r="C168" s="11"/>
      <c r="D168" s="11"/>
      <c r="E168" s="11"/>
      <c r="F168" s="20"/>
      <c r="G168" s="13"/>
      <c r="H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</row>
    <row r="169" spans="1:37" x14ac:dyDescent="0.2">
      <c r="A169" s="11"/>
      <c r="B169" s="11"/>
      <c r="C169" s="11"/>
      <c r="D169" s="11"/>
      <c r="E169" s="11"/>
      <c r="F169" s="20"/>
      <c r="G169" s="13"/>
      <c r="H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</row>
    <row r="170" spans="1:37" x14ac:dyDescent="0.2">
      <c r="A170" s="11"/>
      <c r="B170" s="11"/>
      <c r="C170" s="11"/>
      <c r="D170" s="11"/>
      <c r="E170" s="11"/>
      <c r="F170" s="20"/>
      <c r="G170" s="13"/>
      <c r="H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</row>
    <row r="171" spans="1:37" x14ac:dyDescent="0.2">
      <c r="A171" s="11"/>
      <c r="B171" s="11"/>
      <c r="C171" s="11"/>
      <c r="D171" s="11"/>
      <c r="E171" s="11"/>
      <c r="F171" s="20"/>
      <c r="G171" s="13"/>
      <c r="H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</row>
    <row r="172" spans="1:37" x14ac:dyDescent="0.2">
      <c r="A172" s="11"/>
      <c r="B172" s="11"/>
      <c r="C172" s="11"/>
      <c r="D172" s="11"/>
      <c r="E172" s="11"/>
      <c r="F172" s="20"/>
      <c r="G172" s="13"/>
      <c r="H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</row>
    <row r="173" spans="1:37" x14ac:dyDescent="0.2">
      <c r="A173" s="11"/>
      <c r="B173" s="11"/>
      <c r="C173" s="11"/>
      <c r="D173" s="11"/>
      <c r="E173" s="11"/>
      <c r="F173" s="20"/>
      <c r="G173" s="13"/>
      <c r="H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</row>
    <row r="174" spans="1:37" x14ac:dyDescent="0.2">
      <c r="A174" s="11"/>
      <c r="B174" s="11"/>
      <c r="C174" s="11"/>
      <c r="D174" s="11"/>
      <c r="E174" s="11"/>
      <c r="F174" s="20"/>
      <c r="G174" s="13"/>
      <c r="H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</row>
  </sheetData>
  <sheetProtection algorithmName="SHA-512" hashValue="IxT4SSJkfn4NS34UD+Tn/rm5dsN2KE1oKI02ApF1izbpmoB24j/JoP1xRfm8OpS9sAhR2kyGcuXzAg3ndKx1MA==" saltValue="Rg3BaaICEXyTMcNDiq06Sg==" spinCount="100000" sheet="1" objects="1" scenarios="1"/>
  <mergeCells count="16">
    <mergeCell ref="A31:H31"/>
    <mergeCell ref="B2:H2"/>
    <mergeCell ref="A3:H3"/>
    <mergeCell ref="A17:H18"/>
    <mergeCell ref="A19:H19"/>
    <mergeCell ref="A29:H30"/>
    <mergeCell ref="A54:H54"/>
    <mergeCell ref="A55:H55"/>
    <mergeCell ref="A56:H56"/>
    <mergeCell ref="A57:H57"/>
    <mergeCell ref="A39:H39"/>
    <mergeCell ref="A46:H46"/>
    <mergeCell ref="A47:H48"/>
    <mergeCell ref="A49:H51"/>
    <mergeCell ref="A52:H52"/>
    <mergeCell ref="A53:H53"/>
  </mergeCells>
  <conditionalFormatting sqref="D37">
    <cfRule type="cellIs" dxfId="1079" priority="126" operator="greaterThan">
      <formula>299</formula>
    </cfRule>
    <cfRule type="cellIs" dxfId="1078" priority="127" operator="between">
      <formula>200</formula>
      <formula>299</formula>
    </cfRule>
    <cfRule type="cellIs" dxfId="1077" priority="128" operator="between">
      <formula>101</formula>
      <formula>199</formula>
    </cfRule>
    <cfRule type="cellIs" dxfId="1076" priority="129" operator="between">
      <formula>51</formula>
      <formula>100</formula>
    </cfRule>
    <cfRule type="cellIs" dxfId="1075" priority="130" operator="between">
      <formula>1</formula>
      <formula>50</formula>
    </cfRule>
  </conditionalFormatting>
  <conditionalFormatting sqref="D37">
    <cfRule type="cellIs" dxfId="1074" priority="121" operator="greaterThan">
      <formula>299</formula>
    </cfRule>
    <cfRule type="cellIs" dxfId="1073" priority="122" operator="between">
      <formula>200</formula>
      <formula>299</formula>
    </cfRule>
    <cfRule type="cellIs" dxfId="1072" priority="123" operator="between">
      <formula>101</formula>
      <formula>199</formula>
    </cfRule>
    <cfRule type="cellIs" dxfId="1071" priority="124" operator="between">
      <formula>51</formula>
      <formula>100</formula>
    </cfRule>
    <cfRule type="cellIs" dxfId="1070" priority="125" operator="between">
      <formula>1</formula>
      <formula>50</formula>
    </cfRule>
  </conditionalFormatting>
  <conditionalFormatting sqref="D14">
    <cfRule type="cellIs" dxfId="1069" priority="76" operator="greaterThan">
      <formula>299</formula>
    </cfRule>
    <cfRule type="cellIs" dxfId="1068" priority="77" operator="between">
      <formula>200</formula>
      <formula>299</formula>
    </cfRule>
    <cfRule type="cellIs" dxfId="1067" priority="78" operator="between">
      <formula>101</formula>
      <formula>199</formula>
    </cfRule>
    <cfRule type="cellIs" dxfId="1066" priority="79" operator="between">
      <formula>51</formula>
      <formula>100</formula>
    </cfRule>
    <cfRule type="cellIs" dxfId="1065" priority="80" operator="between">
      <formula>1</formula>
      <formula>50</formula>
    </cfRule>
  </conditionalFormatting>
  <conditionalFormatting sqref="D14">
    <cfRule type="cellIs" dxfId="1064" priority="71" operator="greaterThan">
      <formula>299</formula>
    </cfRule>
    <cfRule type="cellIs" dxfId="1063" priority="72" operator="between">
      <formula>200</formula>
      <formula>299</formula>
    </cfRule>
    <cfRule type="cellIs" dxfId="1062" priority="73" operator="between">
      <formula>101</formula>
      <formula>199</formula>
    </cfRule>
    <cfRule type="cellIs" dxfId="1061" priority="74" operator="between">
      <formula>51</formula>
      <formula>100</formula>
    </cfRule>
    <cfRule type="cellIs" dxfId="1060" priority="75" operator="between">
      <formula>1</formula>
      <formula>50</formula>
    </cfRule>
  </conditionalFormatting>
  <conditionalFormatting sqref="D13">
    <cfRule type="cellIs" dxfId="1059" priority="66" operator="greaterThan">
      <formula>299</formula>
    </cfRule>
    <cfRule type="cellIs" dxfId="1058" priority="67" operator="between">
      <formula>200</formula>
      <formula>299</formula>
    </cfRule>
    <cfRule type="cellIs" dxfId="1057" priority="68" operator="between">
      <formula>101</formula>
      <formula>199</formula>
    </cfRule>
    <cfRule type="cellIs" dxfId="1056" priority="69" operator="between">
      <formula>51</formula>
      <formula>100</formula>
    </cfRule>
    <cfRule type="cellIs" dxfId="1055" priority="70" operator="between">
      <formula>1</formula>
      <formula>50</formula>
    </cfRule>
  </conditionalFormatting>
  <conditionalFormatting sqref="D13">
    <cfRule type="cellIs" dxfId="1054" priority="61" operator="greaterThan">
      <formula>299</formula>
    </cfRule>
    <cfRule type="cellIs" dxfId="1053" priority="62" operator="between">
      <formula>200</formula>
      <formula>299</formula>
    </cfRule>
    <cfRule type="cellIs" dxfId="1052" priority="63" operator="between">
      <formula>101</formula>
      <formula>199</formula>
    </cfRule>
    <cfRule type="cellIs" dxfId="1051" priority="64" operator="between">
      <formula>51</formula>
      <formula>100</formula>
    </cfRule>
    <cfRule type="cellIs" dxfId="1050" priority="65" operator="between">
      <formula>1</formula>
      <formula>50</formula>
    </cfRule>
  </conditionalFormatting>
  <conditionalFormatting sqref="D41">
    <cfRule type="cellIs" dxfId="1049" priority="56" operator="greaterThan">
      <formula>299</formula>
    </cfRule>
    <cfRule type="cellIs" dxfId="1048" priority="57" operator="between">
      <formula>200</formula>
      <formula>299</formula>
    </cfRule>
    <cfRule type="cellIs" dxfId="1047" priority="58" operator="between">
      <formula>101</formula>
      <formula>199</formula>
    </cfRule>
    <cfRule type="cellIs" dxfId="1046" priority="59" operator="between">
      <formula>51</formula>
      <formula>100</formula>
    </cfRule>
    <cfRule type="cellIs" dxfId="1045" priority="60" operator="between">
      <formula>1</formula>
      <formula>50</formula>
    </cfRule>
  </conditionalFormatting>
  <conditionalFormatting sqref="D41">
    <cfRule type="cellIs" dxfId="1044" priority="51" operator="greaterThan">
      <formula>299</formula>
    </cfRule>
    <cfRule type="cellIs" dxfId="1043" priority="52" operator="between">
      <formula>200</formula>
      <formula>299</formula>
    </cfRule>
    <cfRule type="cellIs" dxfId="1042" priority="53" operator="between">
      <formula>101</formula>
      <formula>199</formula>
    </cfRule>
    <cfRule type="cellIs" dxfId="1041" priority="54" operator="between">
      <formula>51</formula>
      <formula>100</formula>
    </cfRule>
    <cfRule type="cellIs" dxfId="1040" priority="55" operator="between">
      <formula>1</formula>
      <formula>50</formula>
    </cfRule>
  </conditionalFormatting>
  <conditionalFormatting sqref="D42">
    <cfRule type="cellIs" dxfId="1039" priority="46" operator="greaterThan">
      <formula>299</formula>
    </cfRule>
    <cfRule type="cellIs" dxfId="1038" priority="47" operator="between">
      <formula>200</formula>
      <formula>299</formula>
    </cfRule>
    <cfRule type="cellIs" dxfId="1037" priority="48" operator="between">
      <formula>101</formula>
      <formula>199</formula>
    </cfRule>
    <cfRule type="cellIs" dxfId="1036" priority="49" operator="between">
      <formula>51</formula>
      <formula>100</formula>
    </cfRule>
    <cfRule type="cellIs" dxfId="1035" priority="50" operator="between">
      <formula>1</formula>
      <formula>50</formula>
    </cfRule>
  </conditionalFormatting>
  <conditionalFormatting sqref="D42">
    <cfRule type="cellIs" dxfId="1034" priority="41" operator="greaterThan">
      <formula>299</formula>
    </cfRule>
    <cfRule type="cellIs" dxfId="1033" priority="42" operator="between">
      <formula>200</formula>
      <formula>299</formula>
    </cfRule>
    <cfRule type="cellIs" dxfId="1032" priority="43" operator="between">
      <formula>101</formula>
      <formula>199</formula>
    </cfRule>
    <cfRule type="cellIs" dxfId="1031" priority="44" operator="between">
      <formula>51</formula>
      <formula>100</formula>
    </cfRule>
    <cfRule type="cellIs" dxfId="1030" priority="45" operator="between">
      <formula>1</formula>
      <formula>50</formula>
    </cfRule>
  </conditionalFormatting>
  <conditionalFormatting sqref="D16">
    <cfRule type="cellIs" dxfId="1029" priority="36" operator="greaterThan">
      <formula>299</formula>
    </cfRule>
    <cfRule type="cellIs" dxfId="1028" priority="37" operator="between">
      <formula>200</formula>
      <formula>299</formula>
    </cfRule>
    <cfRule type="cellIs" dxfId="1027" priority="38" operator="between">
      <formula>101</formula>
      <formula>199</formula>
    </cfRule>
    <cfRule type="cellIs" dxfId="1026" priority="39" operator="between">
      <formula>51</formula>
      <formula>100</formula>
    </cfRule>
    <cfRule type="cellIs" dxfId="1025" priority="40" operator="between">
      <formula>1</formula>
      <formula>50</formula>
    </cfRule>
  </conditionalFormatting>
  <conditionalFormatting sqref="D16">
    <cfRule type="cellIs" dxfId="1024" priority="31" operator="greaterThan">
      <formula>299</formula>
    </cfRule>
    <cfRule type="cellIs" dxfId="1023" priority="32" operator="between">
      <formula>200</formula>
      <formula>299</formula>
    </cfRule>
    <cfRule type="cellIs" dxfId="1022" priority="33" operator="between">
      <formula>101</formula>
      <formula>199</formula>
    </cfRule>
    <cfRule type="cellIs" dxfId="1021" priority="34" operator="between">
      <formula>51</formula>
      <formula>100</formula>
    </cfRule>
    <cfRule type="cellIs" dxfId="1020" priority="35" operator="between">
      <formula>1</formula>
      <formula>50</formula>
    </cfRule>
  </conditionalFormatting>
  <conditionalFormatting sqref="D43">
    <cfRule type="cellIs" dxfId="1019" priority="26" operator="greaterThan">
      <formula>299</formula>
    </cfRule>
    <cfRule type="cellIs" dxfId="1018" priority="27" operator="between">
      <formula>200</formula>
      <formula>299</formula>
    </cfRule>
    <cfRule type="cellIs" dxfId="1017" priority="28" operator="between">
      <formula>101</formula>
      <formula>199</formula>
    </cfRule>
    <cfRule type="cellIs" dxfId="1016" priority="29" operator="between">
      <formula>51</formula>
      <formula>100</formula>
    </cfRule>
    <cfRule type="cellIs" dxfId="1015" priority="30" operator="between">
      <formula>1</formula>
      <formula>50</formula>
    </cfRule>
  </conditionalFormatting>
  <conditionalFormatting sqref="D43">
    <cfRule type="cellIs" dxfId="1014" priority="21" operator="greaterThan">
      <formula>299</formula>
    </cfRule>
    <cfRule type="cellIs" dxfId="1013" priority="22" operator="between">
      <formula>200</formula>
      <formula>299</formula>
    </cfRule>
    <cfRule type="cellIs" dxfId="1012" priority="23" operator="between">
      <formula>101</formula>
      <formula>199</formula>
    </cfRule>
    <cfRule type="cellIs" dxfId="1011" priority="24" operator="between">
      <formula>51</formula>
      <formula>100</formula>
    </cfRule>
    <cfRule type="cellIs" dxfId="1010" priority="25" operator="between">
      <formula>1</formula>
      <formula>50</formula>
    </cfRule>
  </conditionalFormatting>
  <conditionalFormatting sqref="D44">
    <cfRule type="cellIs" dxfId="1009" priority="16" operator="greaterThan">
      <formula>299</formula>
    </cfRule>
    <cfRule type="cellIs" dxfId="1008" priority="17" operator="between">
      <formula>200</formula>
      <formula>299</formula>
    </cfRule>
    <cfRule type="cellIs" dxfId="1007" priority="18" operator="between">
      <formula>101</formula>
      <formula>199</formula>
    </cfRule>
    <cfRule type="cellIs" dxfId="1006" priority="19" operator="between">
      <formula>51</formula>
      <formula>100</formula>
    </cfRule>
    <cfRule type="cellIs" dxfId="1005" priority="20" operator="between">
      <formula>1</formula>
      <formula>50</formula>
    </cfRule>
  </conditionalFormatting>
  <conditionalFormatting sqref="D44">
    <cfRule type="cellIs" dxfId="1004" priority="11" operator="greaterThan">
      <formula>299</formula>
    </cfRule>
    <cfRule type="cellIs" dxfId="1003" priority="12" operator="between">
      <formula>200</formula>
      <formula>299</formula>
    </cfRule>
    <cfRule type="cellIs" dxfId="1002" priority="13" operator="between">
      <formula>101</formula>
      <formula>199</formula>
    </cfRule>
    <cfRule type="cellIs" dxfId="1001" priority="14" operator="between">
      <formula>51</formula>
      <formula>100</formula>
    </cfRule>
    <cfRule type="cellIs" dxfId="1000" priority="15" operator="between">
      <formula>1</formula>
      <formula>50</formula>
    </cfRule>
  </conditionalFormatting>
  <conditionalFormatting sqref="D45">
    <cfRule type="cellIs" dxfId="999" priority="6" operator="greaterThan">
      <formula>299</formula>
    </cfRule>
    <cfRule type="cellIs" dxfId="998" priority="7" operator="between">
      <formula>200</formula>
      <formula>299</formula>
    </cfRule>
    <cfRule type="cellIs" dxfId="997" priority="8" operator="between">
      <formula>101</formula>
      <formula>199</formula>
    </cfRule>
    <cfRule type="cellIs" dxfId="996" priority="9" operator="between">
      <formula>51</formula>
      <formula>100</formula>
    </cfRule>
    <cfRule type="cellIs" dxfId="995" priority="10" operator="between">
      <formula>1</formula>
      <formula>50</formula>
    </cfRule>
  </conditionalFormatting>
  <conditionalFormatting sqref="D45">
    <cfRule type="cellIs" dxfId="994" priority="1" operator="greaterThan">
      <formula>299</formula>
    </cfRule>
    <cfRule type="cellIs" dxfId="993" priority="2" operator="between">
      <formula>200</formula>
      <formula>299</formula>
    </cfRule>
    <cfRule type="cellIs" dxfId="992" priority="3" operator="between">
      <formula>101</formula>
      <formula>199</formula>
    </cfRule>
    <cfRule type="cellIs" dxfId="991" priority="4" operator="between">
      <formula>51</formula>
      <formula>100</formula>
    </cfRule>
    <cfRule type="cellIs" dxfId="990" priority="5" operator="between">
      <formula>1</formula>
      <formula>50</formula>
    </cfRule>
  </conditionalFormatting>
  <pageMargins left="0.511811024" right="0.511811024" top="0.78740157499999996" bottom="0.78740157499999996" header="0.31496062000000002" footer="0.31496062000000002"/>
  <pageSetup paperSize="9" scale="74" orientation="portrait" r:id="rId1"/>
  <rowBreaks count="1" manualBreakCount="1">
    <brk id="15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K174"/>
  <sheetViews>
    <sheetView topLeftCell="A19" zoomScale="70" zoomScaleNormal="70" zoomScaleSheetLayoutView="70" workbookViewId="0">
      <selection activeCell="C22" sqref="C22"/>
    </sheetView>
  </sheetViews>
  <sheetFormatPr defaultRowHeight="12.75" x14ac:dyDescent="0.2"/>
  <cols>
    <col min="1" max="1" width="12.5703125" style="1" customWidth="1"/>
    <col min="2" max="2" width="12.7109375" style="1" customWidth="1"/>
    <col min="3" max="3" width="11.85546875" style="1" bestFit="1" customWidth="1"/>
    <col min="4" max="4" width="13.140625" style="1" customWidth="1"/>
    <col min="5" max="5" width="15.85546875" style="1" customWidth="1"/>
    <col min="6" max="6" width="20.28515625" style="18" customWidth="1"/>
    <col min="7" max="7" width="39" style="9" customWidth="1"/>
    <col min="8" max="8" width="32.140625" style="1" bestFit="1" customWidth="1"/>
    <col min="9" max="9" width="24.28515625" style="11" customWidth="1"/>
    <col min="10" max="16384" width="9.140625" style="1"/>
  </cols>
  <sheetData>
    <row r="1" spans="1:37" ht="96.75" customHeight="1" x14ac:dyDescent="0.2"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</row>
    <row r="2" spans="1:37" ht="14.25" customHeight="1" x14ac:dyDescent="0.2">
      <c r="A2" s="2"/>
      <c r="B2" s="38"/>
      <c r="C2" s="38"/>
      <c r="D2" s="38"/>
      <c r="E2" s="38"/>
      <c r="F2" s="38"/>
      <c r="G2" s="38"/>
      <c r="H2" s="39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</row>
    <row r="3" spans="1:37" ht="24.75" customHeight="1" x14ac:dyDescent="0.25">
      <c r="A3" s="40" t="s">
        <v>0</v>
      </c>
      <c r="B3" s="41"/>
      <c r="C3" s="41"/>
      <c r="D3" s="41"/>
      <c r="E3" s="41"/>
      <c r="F3" s="41"/>
      <c r="G3" s="41"/>
      <c r="H3" s="42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</row>
    <row r="4" spans="1:37" x14ac:dyDescent="0.2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19" t="s">
        <v>6</v>
      </c>
      <c r="G4" s="22" t="s">
        <v>7</v>
      </c>
      <c r="H4" s="3" t="s">
        <v>8</v>
      </c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</row>
    <row r="5" spans="1:37" ht="75" customHeight="1" x14ac:dyDescent="0.2">
      <c r="A5" s="4" t="s">
        <v>9</v>
      </c>
      <c r="B5" s="5" t="s">
        <v>10</v>
      </c>
      <c r="C5" s="4">
        <v>27</v>
      </c>
      <c r="D5" s="6">
        <f>C5</f>
        <v>27</v>
      </c>
      <c r="E5" s="4" t="str">
        <f>IF(C5&lt;=50,"Boa",IF(C5&lt;=100,"Regular",IF(C5&lt;=199,"Inadequada", IF(C5&lt;=299, "Má", "Péssima" ))))</f>
        <v>Boa</v>
      </c>
      <c r="F5" s="17" t="s">
        <v>11</v>
      </c>
      <c r="G5" s="10" t="str">
        <f>IF(C5&lt;=50,"Praticamente não há riscos à saúde.",IF(C5&lt;=100,"Pessoas de grupos sensíveis (crianças, idosos e pessoas com doenças respiratórias e cardíacas), podem apresentar sintomas como tosse seca e cansaço. A população, em geral, não é afetada.",IF(C5&lt;=199,"Toda a população pode apresentar sintomas como tosse seca, cansaço, ardor nos olhos, nariz e garganta. Pessoas de olhos sensíveis ( crianças, idosos e pessoas com doenças respiratórias e cardíacas), podem apresentar efeitos mais sérios na saúde.", IF(C5&lt;=299, "Má", "Péssima" ))))</f>
        <v>Praticamente não há riscos à saúde.</v>
      </c>
      <c r="H5" s="4"/>
      <c r="I5" s="11" t="s">
        <v>63</v>
      </c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</row>
    <row r="6" spans="1:37" ht="75" customHeight="1" x14ac:dyDescent="0.2">
      <c r="A6" s="5" t="s">
        <v>12</v>
      </c>
      <c r="B6" s="5" t="s">
        <v>10</v>
      </c>
      <c r="C6" s="4"/>
      <c r="D6" s="4" t="s">
        <v>59</v>
      </c>
      <c r="E6" s="4"/>
      <c r="F6" s="17"/>
      <c r="G6" s="10"/>
      <c r="H6" s="4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</row>
    <row r="7" spans="1:37" ht="75" customHeight="1" x14ac:dyDescent="0.2">
      <c r="A7" s="23" t="s">
        <v>13</v>
      </c>
      <c r="B7" s="24" t="s">
        <v>10</v>
      </c>
      <c r="C7" s="4"/>
      <c r="D7" s="4" t="s">
        <v>59</v>
      </c>
      <c r="E7" s="4"/>
      <c r="F7" s="17"/>
      <c r="G7" s="10"/>
      <c r="H7" s="4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</row>
    <row r="8" spans="1:37" ht="78" customHeight="1" x14ac:dyDescent="0.2">
      <c r="A8" s="24" t="s">
        <v>16</v>
      </c>
      <c r="B8" s="23" t="s">
        <v>14</v>
      </c>
      <c r="C8" s="4"/>
      <c r="D8" s="4" t="s">
        <v>59</v>
      </c>
      <c r="E8" s="4"/>
      <c r="F8" s="17"/>
      <c r="G8" s="10"/>
      <c r="H8" s="4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</row>
    <row r="9" spans="1:37" ht="75" customHeight="1" x14ac:dyDescent="0.2">
      <c r="A9" s="16" t="s">
        <v>17</v>
      </c>
      <c r="B9" s="16" t="s">
        <v>14</v>
      </c>
      <c r="C9" s="4"/>
      <c r="D9" s="4" t="s">
        <v>59</v>
      </c>
      <c r="E9" s="4"/>
      <c r="F9" s="17"/>
      <c r="G9" s="10"/>
      <c r="H9" s="4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</row>
    <row r="10" spans="1:37" ht="78" customHeight="1" x14ac:dyDescent="0.2">
      <c r="A10" s="5" t="s">
        <v>18</v>
      </c>
      <c r="B10" s="4" t="s">
        <v>19</v>
      </c>
      <c r="C10" s="4"/>
      <c r="D10" s="4" t="s">
        <v>59</v>
      </c>
      <c r="E10" s="4"/>
      <c r="F10" s="17"/>
      <c r="G10" s="10"/>
      <c r="H10" s="4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</row>
    <row r="11" spans="1:37" ht="75" customHeight="1" x14ac:dyDescent="0.2">
      <c r="A11" s="4" t="s">
        <v>20</v>
      </c>
      <c r="B11" s="4" t="s">
        <v>21</v>
      </c>
      <c r="C11" s="4">
        <v>31</v>
      </c>
      <c r="D11" s="6">
        <f>C11</f>
        <v>31</v>
      </c>
      <c r="E11" s="4" t="str">
        <f>IF(C11&lt;=50,"Boa",IF(C11&lt;=100,"Regular",IF(C11&lt;=199,"Inadequada", IF(C11&lt;=299, "Má", "Péssima" ))))</f>
        <v>Boa</v>
      </c>
      <c r="F11" s="17" t="s">
        <v>64</v>
      </c>
      <c r="G11" s="10" t="str">
        <f>IF(C11&lt;=50,"Praticamente não há riscos à saúde.",IF(C11&lt;=100,"Pessoas de grupos sensíveis (crianças, idosos e pessoas com doenças respiratórias e cardíacas), podem apresentar sintomas como tosse seca e cansaço. A população, em geral, não é afetada.",IF(C11&lt;=199,"Toda a população pode apresentar sintomas como tosse seca, cansaço, ardor nos olhos, nariz e garganta. Pessoas de olhos sensíveis ( crianças, idosos e pessoas com doenças respiratórias e cardíacas), podem apresentar efeitos mais sérios na saúde.", IF(C11&lt;=299, "Má", "Péssima" ))))</f>
        <v>Praticamente não há riscos à saúde.</v>
      </c>
      <c r="H11" s="4"/>
      <c r="I11" s="11" t="s">
        <v>63</v>
      </c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</row>
    <row r="12" spans="1:37" ht="75" customHeight="1" x14ac:dyDescent="0.2">
      <c r="A12" s="23" t="s">
        <v>22</v>
      </c>
      <c r="B12" s="23" t="s">
        <v>21</v>
      </c>
      <c r="C12" s="4"/>
      <c r="D12" s="4" t="s">
        <v>59</v>
      </c>
      <c r="E12" s="4"/>
      <c r="F12" s="17"/>
      <c r="G12" s="10"/>
      <c r="H12" s="4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</row>
    <row r="13" spans="1:37" ht="75" customHeight="1" x14ac:dyDescent="0.2">
      <c r="A13" s="4" t="s">
        <v>23</v>
      </c>
      <c r="B13" s="5" t="s">
        <v>24</v>
      </c>
      <c r="C13" s="4">
        <v>50</v>
      </c>
      <c r="D13" s="6">
        <f>C13</f>
        <v>50</v>
      </c>
      <c r="E13" s="4" t="str">
        <f>IF(C13&lt;=50,"Boa",IF(C13&lt;=100,"Regular",IF(C13&lt;=199,"Inadequada", IF(C13&lt;=299, "Má", "Péssima" ))))</f>
        <v>Boa</v>
      </c>
      <c r="F13" s="17" t="s">
        <v>15</v>
      </c>
      <c r="G13" s="10" t="str">
        <f>IF(C13&lt;=50,"Praticamente não há riscos à saúde.",IF(C13&lt;=100,"Pessoas de grupos sensíveis (crianças, idosos e pessoas com doenças respiratórias e cardíacas), podem apresentar sintomas como tosse seca e cansaço. A população, em geral, não é afetada.",IF(C13&lt;=199,"Toda a população pode apresentar sintomas como tosse seca, cansaço, ardor nos olhos, nariz e garganta. Pessoas de olhos sensíveis ( crianças, idosos e pessoas com doenças respiratórias e cardíacas), podem apresentar efeitos mais sérios na saúde.", IF(C13&lt;=299, "Má", "Péssima" ))))</f>
        <v>Praticamente não há riscos à saúde.</v>
      </c>
      <c r="H13" s="4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</row>
    <row r="14" spans="1:37" ht="75" customHeight="1" x14ac:dyDescent="0.2">
      <c r="A14" s="5" t="s">
        <v>25</v>
      </c>
      <c r="B14" s="5" t="s">
        <v>24</v>
      </c>
      <c r="C14" s="4">
        <v>55</v>
      </c>
      <c r="D14" s="6">
        <f>C14</f>
        <v>55</v>
      </c>
      <c r="E14" s="4" t="str">
        <f>IF(C14&lt;=50,"Boa",IF(C14&lt;=100,"Regular",IF(C14&lt;=199,"Inadequada", IF(C14&lt;=299, "Má", "Péssima" ))))</f>
        <v>Regular</v>
      </c>
      <c r="F14" s="17" t="s">
        <v>15</v>
      </c>
      <c r="G14" s="10" t="str">
        <f>IF(C14&lt;=50,"Praticamente não há riscos à saúde.",IF(C14&lt;=100,"Pessoas de grupos sensíveis (crianças, idosos e pessoas com doenças respiratórias e cardíacas), podem apresentar sintomas como tosse seca e cansaço. A população, em geral, não é afetada.",IF(C14&lt;=199,"Toda a população pode apresentar sintomas como tosse seca, cansaço, ardor nos olhos, nariz e garganta. Pessoas de olhos sensíveis ( crianças, idosos e pessoas com doenças respiratórias e cardíacas), podem apresentar efeitos mais sérios na saúde.", IF(C14&lt;=299, "Má", "Péssima" ))))</f>
        <v>Pessoas de grupos sensíveis (crianças, idosos e pessoas com doenças respiratórias e cardíacas), podem apresentar sintomas como tosse seca e cansaço. A população, em geral, não é afetada.</v>
      </c>
      <c r="H14" s="4"/>
      <c r="I14" s="11" t="s">
        <v>63</v>
      </c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</row>
    <row r="15" spans="1:37" ht="75" customHeight="1" x14ac:dyDescent="0.2">
      <c r="A15" s="5" t="s">
        <v>26</v>
      </c>
      <c r="B15" s="5" t="s">
        <v>24</v>
      </c>
      <c r="C15" s="4"/>
      <c r="D15" s="4" t="s">
        <v>59</v>
      </c>
      <c r="E15" s="4"/>
      <c r="F15" s="17"/>
      <c r="G15" s="10"/>
      <c r="H15" s="4"/>
      <c r="I15" s="11" t="s">
        <v>63</v>
      </c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</row>
    <row r="16" spans="1:37" ht="75" customHeight="1" x14ac:dyDescent="0.2">
      <c r="A16" s="4" t="s">
        <v>27</v>
      </c>
      <c r="B16" s="5" t="s">
        <v>24</v>
      </c>
      <c r="C16" s="4">
        <v>21</v>
      </c>
      <c r="D16" s="6">
        <f>C16</f>
        <v>21</v>
      </c>
      <c r="E16" s="4" t="str">
        <f>IF(C16&lt;=50,"Boa",IF(C16&lt;=100,"Regular",IF(C16&lt;=199,"Inadequada", IF(C16&lt;=299, "Má", "Péssima" ))))</f>
        <v>Boa</v>
      </c>
      <c r="F16" s="17" t="s">
        <v>15</v>
      </c>
      <c r="G16" s="10" t="str">
        <f>IF(C16&lt;=50,"Praticamente não há riscos à saúde.",IF(C16&lt;=100,"Pessoas de grupos sensíveis (crianças, idosos e pessoas com doenças respiratórias e cardíacas), podem apresentar sintomas como tosse seca e cansaço. A população, em geral, não é afetada.",IF(C16&lt;=199,"Toda a população pode apresentar sintomas como tosse seca, cansaço, ardor nos olhos, nariz e garganta. Pessoas de olhos sensíveis ( crianças, idosos e pessoas com doenças respiratórias e cardíacas), podem apresentar efeitos mais sérios na saúde.", IF(C16&lt;=299, "Má", "Péssima" ))))</f>
        <v>Praticamente não há riscos à saúde.</v>
      </c>
      <c r="H16" s="4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</row>
    <row r="17" spans="1:37" x14ac:dyDescent="0.2">
      <c r="A17" s="43"/>
      <c r="B17" s="44"/>
      <c r="C17" s="44"/>
      <c r="D17" s="44"/>
      <c r="E17" s="44"/>
      <c r="F17" s="44"/>
      <c r="G17" s="44"/>
      <c r="H17" s="45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</row>
    <row r="18" spans="1:37" s="7" customFormat="1" x14ac:dyDescent="0.2">
      <c r="A18" s="46"/>
      <c r="B18" s="47"/>
      <c r="C18" s="47"/>
      <c r="D18" s="47"/>
      <c r="E18" s="47"/>
      <c r="F18" s="47"/>
      <c r="G18" s="47"/>
      <c r="H18" s="48"/>
      <c r="I18" s="11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</row>
    <row r="19" spans="1:37" s="8" customFormat="1" ht="15.75" x14ac:dyDescent="0.2">
      <c r="A19" s="32" t="s">
        <v>28</v>
      </c>
      <c r="B19" s="33"/>
      <c r="C19" s="33"/>
      <c r="D19" s="33"/>
      <c r="E19" s="33"/>
      <c r="F19" s="33"/>
      <c r="G19" s="33"/>
      <c r="H19" s="34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</row>
    <row r="20" spans="1:37" x14ac:dyDescent="0.2">
      <c r="A20" s="3" t="s">
        <v>1</v>
      </c>
      <c r="B20" s="3" t="s">
        <v>2</v>
      </c>
      <c r="C20" s="3" t="s">
        <v>3</v>
      </c>
      <c r="D20" s="3" t="s">
        <v>4</v>
      </c>
      <c r="E20" s="3" t="s">
        <v>5</v>
      </c>
      <c r="F20" s="19" t="s">
        <v>6</v>
      </c>
      <c r="G20" s="22" t="s">
        <v>7</v>
      </c>
      <c r="H20" s="3" t="s">
        <v>8</v>
      </c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</row>
    <row r="21" spans="1:37" ht="75" customHeight="1" x14ac:dyDescent="0.2">
      <c r="A21" s="5" t="s">
        <v>29</v>
      </c>
      <c r="B21" s="5" t="s">
        <v>30</v>
      </c>
      <c r="C21" s="4">
        <v>37</v>
      </c>
      <c r="D21" s="6">
        <f>C21</f>
        <v>37</v>
      </c>
      <c r="E21" s="4" t="str">
        <f>IF(C21&lt;=50,"Boa",IF(C21&lt;=100,"Regular",IF(C21&lt;=199,"Inadequada", IF(C21&lt;=299, "Má", "Péssima" ))))</f>
        <v>Boa</v>
      </c>
      <c r="F21" s="17" t="s">
        <v>64</v>
      </c>
      <c r="G21" s="10" t="str">
        <f>IF(C21&lt;=50,"Praticamente não há riscos à saúde.",IF(C21&lt;=100,"Pessoas de grupos sensíveis (crianças, idosos e pessoas com doenças respiratórias e cardíacas), podem apresentar sintomas como tosse seca e cansaço. A população, em geral, não é afetada.",IF(C21&lt;=199,"Toda a população pode apresentar sintomas como tosse seca, cansaço, ardor nos olhos, nariz e garganta. Pessoas de olhos sensíveis ( crianças, idosos e pessoas com doenças respiratórias e cardíacas), podem apresentar efeitos mais sérios na saúde.", IF(C21&lt;=299, "Má", "Péssima" ))))</f>
        <v>Praticamente não há riscos à saúde.</v>
      </c>
      <c r="H21" s="4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</row>
    <row r="22" spans="1:37" ht="75" customHeight="1" x14ac:dyDescent="0.2">
      <c r="A22" s="4" t="s">
        <v>31</v>
      </c>
      <c r="B22" s="4" t="s">
        <v>32</v>
      </c>
      <c r="C22" s="4">
        <v>64</v>
      </c>
      <c r="D22" s="6">
        <f>C22</f>
        <v>64</v>
      </c>
      <c r="E22" s="4" t="str">
        <f>IF(C22&lt;=50,"Boa",IF(C22&lt;=100,"Regular",IF(C22&lt;=199,"Inadequada", IF(C22&lt;=299, "Má", "Péssima" ))))</f>
        <v>Regular</v>
      </c>
      <c r="F22" s="17" t="s">
        <v>11</v>
      </c>
      <c r="G22" s="10" t="str">
        <f>IF(C22&lt;=50,"Praticamente não há riscos à saúde.",IF(C22&lt;=100,"Pessoas de grupos sensíveis (crianças, idosos e pessoas com doenças respiratórias e cardíacas), podem apresentar sintomas como tosse seca e cansaço. A população, em geral, não é afetada.",IF(C22&lt;=199,"Toda a população pode apresentar sintomas como tosse seca, cansaço, ardor nos olhos, nariz e garganta. Pessoas de olhos sensíveis ( crianças, idosos e pessoas com doenças respiratórias e cardíacas), podem apresentar efeitos mais sérios na saúde.", IF(C22&lt;=299, "Má", "Péssima" ))))</f>
        <v>Pessoas de grupos sensíveis (crianças, idosos e pessoas com doenças respiratórias e cardíacas), podem apresentar sintomas como tosse seca e cansaço. A população, em geral, não é afetada.</v>
      </c>
      <c r="H22" s="4"/>
      <c r="I22" s="11" t="s">
        <v>63</v>
      </c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</row>
    <row r="23" spans="1:37" ht="75" customHeight="1" x14ac:dyDescent="0.2">
      <c r="A23" s="23" t="s">
        <v>33</v>
      </c>
      <c r="B23" s="23" t="s">
        <v>32</v>
      </c>
      <c r="C23" s="4">
        <v>60</v>
      </c>
      <c r="D23" s="6">
        <f>C23</f>
        <v>60</v>
      </c>
      <c r="E23" s="4" t="str">
        <f>IF(C23&lt;=50,"Boa",IF(C23&lt;=100,"Regular",IF(C23&lt;=199,"Inadequada", IF(C23&lt;=299, "Má", "Péssima" ))))</f>
        <v>Regular</v>
      </c>
      <c r="F23" s="17" t="s">
        <v>11</v>
      </c>
      <c r="G23" s="10" t="str">
        <f>IF(C23&lt;=50,"Praticamente não há riscos à saúde.",IF(C23&lt;=100,"Pessoas de grupos sensíveis (crianças, idosos e pessoas com doenças respiratórias e cardíacas), podem apresentar sintomas como tosse seca e cansaço. A população, em geral, não é afetada.",IF(C23&lt;=199,"Toda a população pode apresentar sintomas como tosse seca, cansaço, ardor nos olhos, nariz e garganta. Pessoas de olhos sensíveis ( crianças, idosos e pessoas com doenças respiratórias e cardíacas), podem apresentar efeitos mais sérios na saúde.", IF(C23&lt;=299, "Má", "Péssima" ))))</f>
        <v>Pessoas de grupos sensíveis (crianças, idosos e pessoas com doenças respiratórias e cardíacas), podem apresentar sintomas como tosse seca e cansaço. A população, em geral, não é afetada.</v>
      </c>
      <c r="H23" s="4"/>
      <c r="I23" s="11" t="s">
        <v>63</v>
      </c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</row>
    <row r="24" spans="1:37" ht="75" customHeight="1" x14ac:dyDescent="0.2">
      <c r="A24" s="24" t="s">
        <v>34</v>
      </c>
      <c r="B24" s="23" t="s">
        <v>32</v>
      </c>
      <c r="C24" s="4">
        <v>57</v>
      </c>
      <c r="D24" s="6">
        <f>C24</f>
        <v>57</v>
      </c>
      <c r="E24" s="4" t="str">
        <f>IF(C24&lt;=50,"Boa",IF(C24&lt;=100,"Regular",IF(C24&lt;=199,"Inadequada", IF(C24&lt;=299, "Má", "Péssima" ))))</f>
        <v>Regular</v>
      </c>
      <c r="F24" s="17" t="s">
        <v>11</v>
      </c>
      <c r="G24" s="10" t="str">
        <f>IF(C24&lt;=50,"Praticamente não há riscos à saúde.",IF(C24&lt;=100,"Pessoas de grupos sensíveis (crianças, idosos e pessoas com doenças respiratórias e cardíacas), podem apresentar sintomas como tosse seca e cansaço. A população, em geral, não é afetada.",IF(C24&lt;=199,"Toda a população pode apresentar sintomas como tosse seca, cansaço, ardor nos olhos, nariz e garganta. Pessoas de olhos sensíveis ( crianças, idosos e pessoas com doenças respiratórias e cardíacas), podem apresentar efeitos mais sérios na saúde.", IF(C24&lt;=299, "Má", "Péssima" ))))</f>
        <v>Pessoas de grupos sensíveis (crianças, idosos e pessoas com doenças respiratórias e cardíacas), podem apresentar sintomas como tosse seca e cansaço. A população, em geral, não é afetada.</v>
      </c>
      <c r="H24" s="4"/>
      <c r="I24" s="11" t="s">
        <v>63</v>
      </c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</row>
    <row r="25" spans="1:37" ht="75" customHeight="1" x14ac:dyDescent="0.2">
      <c r="A25" s="4" t="s">
        <v>35</v>
      </c>
      <c r="B25" s="4" t="s">
        <v>32</v>
      </c>
      <c r="C25" s="4"/>
      <c r="D25" s="4" t="s">
        <v>59</v>
      </c>
      <c r="E25" s="4"/>
      <c r="F25" s="17"/>
      <c r="G25" s="10"/>
      <c r="H25" s="4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</row>
    <row r="26" spans="1:37" ht="75" customHeight="1" x14ac:dyDescent="0.2">
      <c r="A26" s="5" t="s">
        <v>36</v>
      </c>
      <c r="B26" s="4" t="s">
        <v>37</v>
      </c>
      <c r="C26" s="4">
        <v>34</v>
      </c>
      <c r="D26" s="6">
        <f>C26</f>
        <v>34</v>
      </c>
      <c r="E26" s="4" t="str">
        <f>IF(C26&lt;=50,"Boa",IF(C26&lt;=100,"Regular",IF(C26&lt;=199,"Inadequada", IF(C26&lt;=299, "Má", "Péssima" ))))</f>
        <v>Boa</v>
      </c>
      <c r="F26" s="17" t="s">
        <v>64</v>
      </c>
      <c r="G26" s="10" t="str">
        <f>IF(C26&lt;=50,"Praticamente não há riscos à saúde.",IF(C26&lt;=100,"Pessoas de grupos sensíveis (crianças, idosos e pessoas com doenças respiratórias e cardíacas), podem apresentar sintomas como tosse seca e cansaço. A população, em geral, não é afetada.",IF(C26&lt;=199,"Toda a população pode apresentar sintomas como tosse seca, cansaço, ardor nos olhos, nariz e garganta. Pessoas de olhos sensíveis ( crianças, idosos e pessoas com doenças respiratórias e cardíacas), podem apresentar efeitos mais sérios na saúde.", IF(C26&lt;=299, "Má", "Péssima" ))))</f>
        <v>Praticamente não há riscos à saúde.</v>
      </c>
      <c r="H26" s="4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</row>
    <row r="27" spans="1:37" ht="75" customHeight="1" x14ac:dyDescent="0.2">
      <c r="A27" s="5" t="s">
        <v>38</v>
      </c>
      <c r="B27" s="4" t="s">
        <v>37</v>
      </c>
      <c r="C27" s="4">
        <v>25</v>
      </c>
      <c r="D27" s="6">
        <f>C27</f>
        <v>25</v>
      </c>
      <c r="E27" s="4" t="str">
        <f>IF(C27&lt;=50,"Boa",IF(C27&lt;=100,"Regular",IF(C27&lt;=199,"Inadequada", IF(C27&lt;=299, "Má", "Péssima" ))))</f>
        <v>Boa</v>
      </c>
      <c r="F27" s="17" t="s">
        <v>64</v>
      </c>
      <c r="G27" s="10" t="str">
        <f>IF(C27&lt;=50,"Praticamente não há riscos à saúde.",IF(C27&lt;=100,"Pessoas de grupos sensíveis (crianças, idosos e pessoas com doenças respiratórias e cardíacas), podem apresentar sintomas como tosse seca e cansaço. A população, em geral, não é afetada.",IF(C27&lt;=199,"Toda a população pode apresentar sintomas como tosse seca, cansaço, ardor nos olhos, nariz e garganta. Pessoas de olhos sensíveis ( crianças, idosos e pessoas com doenças respiratórias e cardíacas), podem apresentar efeitos mais sérios na saúde.", IF(C27&lt;=299, "Má", "Péssima" ))))</f>
        <v>Praticamente não há riscos à saúde.</v>
      </c>
      <c r="H27" s="4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</row>
    <row r="28" spans="1:37" ht="75" customHeight="1" x14ac:dyDescent="0.2">
      <c r="A28" s="4" t="s">
        <v>39</v>
      </c>
      <c r="B28" s="4" t="s">
        <v>37</v>
      </c>
      <c r="C28" s="4">
        <v>46</v>
      </c>
      <c r="D28" s="6">
        <f>C28</f>
        <v>46</v>
      </c>
      <c r="E28" s="4" t="str">
        <f>IF(C28&lt;=50,"Boa",IF(C28&lt;=100,"Regular",IF(C28&lt;=199,"Inadequada", IF(C28&lt;=299, "Má", "Péssima" ))))</f>
        <v>Boa</v>
      </c>
      <c r="F28" s="17" t="s">
        <v>64</v>
      </c>
      <c r="G28" s="10" t="str">
        <f>IF(C28&lt;=50,"Praticamente não há riscos à saúde.",IF(C28&lt;=100,"Pessoas de grupos sensíveis (crianças, idosos e pessoas com doenças respiratórias e cardíacas), podem apresentar sintomas como tosse seca e cansaço. A população, em geral, não é afetada.",IF(C28&lt;=199,"Toda a população pode apresentar sintomas como tosse seca, cansaço, ardor nos olhos, nariz e garganta. Pessoas de olhos sensíveis ( crianças, idosos e pessoas com doenças respiratórias e cardíacas), podem apresentar efeitos mais sérios na saúde.", IF(C28&lt;=299, "Má", "Péssima" ))))</f>
        <v>Praticamente não há riscos à saúde.</v>
      </c>
      <c r="H28" s="4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</row>
    <row r="29" spans="1:37" x14ac:dyDescent="0.2">
      <c r="A29" s="49"/>
      <c r="B29" s="50"/>
      <c r="C29" s="50"/>
      <c r="D29" s="50"/>
      <c r="E29" s="50"/>
      <c r="F29" s="50"/>
      <c r="G29" s="50"/>
      <c r="H29" s="5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</row>
    <row r="30" spans="1:37" x14ac:dyDescent="0.2">
      <c r="A30" s="52"/>
      <c r="B30" s="53"/>
      <c r="C30" s="53"/>
      <c r="D30" s="53"/>
      <c r="E30" s="53"/>
      <c r="F30" s="53"/>
      <c r="G30" s="53"/>
      <c r="H30" s="54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</row>
    <row r="31" spans="1:37" ht="15.75" x14ac:dyDescent="0.2">
      <c r="A31" s="32" t="s">
        <v>40</v>
      </c>
      <c r="B31" s="33"/>
      <c r="C31" s="33"/>
      <c r="D31" s="33"/>
      <c r="E31" s="33"/>
      <c r="F31" s="33"/>
      <c r="G31" s="33"/>
      <c r="H31" s="34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</row>
    <row r="32" spans="1:37" ht="19.5" customHeight="1" x14ac:dyDescent="0.2">
      <c r="A32" s="3" t="s">
        <v>1</v>
      </c>
      <c r="B32" s="3" t="s">
        <v>2</v>
      </c>
      <c r="C32" s="3" t="s">
        <v>3</v>
      </c>
      <c r="D32" s="3" t="s">
        <v>4</v>
      </c>
      <c r="E32" s="3" t="s">
        <v>5</v>
      </c>
      <c r="F32" s="19" t="s">
        <v>6</v>
      </c>
      <c r="G32" s="22" t="s">
        <v>7</v>
      </c>
      <c r="H32" s="3" t="s">
        <v>8</v>
      </c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</row>
    <row r="33" spans="1:37" ht="75" customHeight="1" x14ac:dyDescent="0.2">
      <c r="A33" s="4" t="s">
        <v>41</v>
      </c>
      <c r="B33" s="4" t="s">
        <v>42</v>
      </c>
      <c r="C33" s="4">
        <v>17</v>
      </c>
      <c r="D33" s="6">
        <f>C33</f>
        <v>17</v>
      </c>
      <c r="E33" s="4" t="str">
        <f>IF(C33&lt;=50,"Boa",IF(C33&lt;=100,"Regular",IF(C33&lt;=199,"Inadequada", IF(C33&lt;=299, "Má", "Péssima" ))))</f>
        <v>Boa</v>
      </c>
      <c r="F33" s="17" t="s">
        <v>15</v>
      </c>
      <c r="G33" s="28" t="str">
        <f>IF(C33&lt;=50,"Praticamente não há riscos à saúde.",IF(C33&lt;=100,"Pessoas de grupos sensíveis (crianças, idosos e pessoas com doenças respiratórias e cardíacas), podem apresentar sintomas como tosse seca e cansaço. A população, em geral, não é afetada.",IF(C33&lt;=199,"Toda a população pode apresentar sintomas como tosse seca, cansaço, ardor nos olhos, nariz e garganta. Pessoas de olhos sensíveis ( crianças, idosos e pessoas com doenças respiratórias e cardíacas), podem apresentar efeitos mais sérios na saúde.", IF(C33&lt;=299, "Má", "Péssima" ))))</f>
        <v>Praticamente não há riscos à saúde.</v>
      </c>
      <c r="H33" s="4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</row>
    <row r="34" spans="1:37" ht="75" customHeight="1" x14ac:dyDescent="0.2">
      <c r="A34" s="4" t="s">
        <v>43</v>
      </c>
      <c r="B34" s="4" t="s">
        <v>42</v>
      </c>
      <c r="C34" s="4">
        <v>16</v>
      </c>
      <c r="D34" s="6">
        <f>C34</f>
        <v>16</v>
      </c>
      <c r="E34" s="4" t="str">
        <f>IF(C34&lt;=50,"Boa",IF(C34&lt;=100,"Regular",IF(C34&lt;=199,"Inadequada", IF(C34&lt;=299, "Má", "Péssima" ))))</f>
        <v>Boa</v>
      </c>
      <c r="F34" s="17" t="s">
        <v>15</v>
      </c>
      <c r="G34" s="28" t="str">
        <f>IF(C34&lt;=50,"Praticamente não há riscos à saúde.",IF(C34&lt;=100,"Pessoas de grupos sensíveis (crianças, idosos e pessoas com doenças respiratórias e cardíacas), podem apresentar sintomas como tosse seca e cansaço. A população, em geral, não é afetada.",IF(C34&lt;=199,"Toda a população pode apresentar sintomas como tosse seca, cansaço, ardor nos olhos, nariz e garganta. Pessoas de olhos sensíveis ( crianças, idosos e pessoas com doenças respiratórias e cardíacas), podem apresentar efeitos mais sérios na saúde.", IF(C34&lt;=299, "Má", "Péssima" ))))</f>
        <v>Praticamente não há riscos à saúde.</v>
      </c>
      <c r="H34" s="4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</row>
    <row r="35" spans="1:37" ht="75" customHeight="1" x14ac:dyDescent="0.2">
      <c r="A35" s="4" t="s">
        <v>44</v>
      </c>
      <c r="B35" s="4" t="s">
        <v>42</v>
      </c>
      <c r="C35" s="4">
        <v>14</v>
      </c>
      <c r="D35" s="6">
        <f>C35</f>
        <v>14</v>
      </c>
      <c r="E35" s="4" t="str">
        <f>IF(C35&lt;=50,"Boa",IF(C35&lt;=100,"Regular",IF(C35&lt;=199,"Inadequada", IF(C35&lt;=299, "Má", "Péssima" ))))</f>
        <v>Boa</v>
      </c>
      <c r="F35" s="17" t="s">
        <v>15</v>
      </c>
      <c r="G35" s="28" t="str">
        <f>IF(C35&lt;=50,"Praticamente não há riscos à saúde.",IF(C35&lt;=100,"Pessoas de grupos sensíveis (crianças, idosos e pessoas com doenças respiratórias e cardíacas), podem apresentar sintomas como tosse seca e cansaço. A população, em geral, não é afetada.",IF(C35&lt;=199,"Toda a população pode apresentar sintomas como tosse seca, cansaço, ardor nos olhos, nariz e garganta. Pessoas de olhos sensíveis ( crianças, idosos e pessoas com doenças respiratórias e cardíacas), podem apresentar efeitos mais sérios na saúde.", IF(C35&lt;=299, "Má", "Péssima" ))))</f>
        <v>Praticamente não há riscos à saúde.</v>
      </c>
      <c r="H35" s="4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</row>
    <row r="36" spans="1:37" ht="75" customHeight="1" x14ac:dyDescent="0.2">
      <c r="A36" s="23" t="s">
        <v>45</v>
      </c>
      <c r="B36" s="23" t="s">
        <v>42</v>
      </c>
      <c r="C36" s="4"/>
      <c r="D36" s="4" t="s">
        <v>59</v>
      </c>
      <c r="E36" s="4"/>
      <c r="F36" s="17"/>
      <c r="G36" s="10"/>
      <c r="H36" s="4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</row>
    <row r="37" spans="1:37" ht="71.25" customHeight="1" x14ac:dyDescent="0.2">
      <c r="A37" s="5" t="s">
        <v>62</v>
      </c>
      <c r="B37" s="4" t="s">
        <v>61</v>
      </c>
      <c r="C37" s="4">
        <v>26</v>
      </c>
      <c r="D37" s="6">
        <f>C37</f>
        <v>26</v>
      </c>
      <c r="E37" s="4" t="str">
        <f>IF(C37&lt;=50,"Boa",IF(C37&lt;=100,"Regular",IF(C37&lt;=199,"Inadequada", IF(C37&lt;=299, "Má", "Péssima" ))))</f>
        <v>Boa</v>
      </c>
      <c r="F37" s="17" t="s">
        <v>60</v>
      </c>
      <c r="G37" s="28" t="str">
        <f>IF(C37&lt;=50,"Praticamente não há riscos à saúde.",IF(C37&lt;=100,"Pessoas de grupos sensíveis (crianças, idosos e pessoas com doenças respiratórias e cardíacas), podem apresentar sintomas como tosse seca e cansaço. A população, em geral, não é afetada.",IF(C37&lt;=199,"Toda a população pode apresentar sintomas como tosse seca, cansaço, ardor nos olhos, nariz e garganta. Pessoas de olhos sensíveis ( crianças, idosos e pessoas com doenças respiratórias e cardíacas), podem apresentar efeitos mais sérios na saúde.", IF(C37&lt;=299, "Má", "Péssima" ))))</f>
        <v>Praticamente não há riscos à saúde.</v>
      </c>
      <c r="H37" s="4"/>
      <c r="I37" s="11" t="s">
        <v>63</v>
      </c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</row>
    <row r="38" spans="1:37" x14ac:dyDescent="0.2">
      <c r="A38" s="25"/>
      <c r="B38" s="26"/>
      <c r="C38" s="26"/>
      <c r="D38" s="26"/>
      <c r="E38" s="26"/>
      <c r="F38" s="26"/>
      <c r="G38" s="26"/>
      <c r="H38" s="27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</row>
    <row r="39" spans="1:37" ht="15.75" x14ac:dyDescent="0.2">
      <c r="A39" s="32" t="s">
        <v>46</v>
      </c>
      <c r="B39" s="33"/>
      <c r="C39" s="33"/>
      <c r="D39" s="33"/>
      <c r="E39" s="33"/>
      <c r="F39" s="33"/>
      <c r="G39" s="33"/>
      <c r="H39" s="34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</row>
    <row r="40" spans="1:37" x14ac:dyDescent="0.2">
      <c r="A40" s="3" t="s">
        <v>1</v>
      </c>
      <c r="B40" s="3" t="s">
        <v>2</v>
      </c>
      <c r="C40" s="3" t="s">
        <v>3</v>
      </c>
      <c r="D40" s="3" t="s">
        <v>4</v>
      </c>
      <c r="E40" s="3" t="s">
        <v>5</v>
      </c>
      <c r="F40" s="19" t="s">
        <v>6</v>
      </c>
      <c r="G40" s="22" t="s">
        <v>7</v>
      </c>
      <c r="H40" s="3" t="s">
        <v>8</v>
      </c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</row>
    <row r="41" spans="1:37" ht="75" customHeight="1" x14ac:dyDescent="0.2">
      <c r="A41" s="5" t="s">
        <v>47</v>
      </c>
      <c r="B41" s="5" t="s">
        <v>48</v>
      </c>
      <c r="C41" s="4">
        <v>29</v>
      </c>
      <c r="D41" s="6">
        <f>C41</f>
        <v>29</v>
      </c>
      <c r="E41" s="4" t="str">
        <f>IF(C41&lt;=50,"Boa",IF(C41&lt;=100,"Regular",IF(C41&lt;=199,"Inadequada", IF(C41&lt;=299, "Má", "Péssima" ))))</f>
        <v>Boa</v>
      </c>
      <c r="F41" s="17" t="s">
        <v>60</v>
      </c>
      <c r="G41" s="28" t="str">
        <f>IF(C41&lt;=50,"Praticamente não há riscos à saúde.",IF(C41&lt;=100,"Pessoas de grupos sensíveis (crianças, idosos e pessoas com doenças respiratórias e cardíacas), podem apresentar sintomas como tosse seca e cansaço. A população, em geral, não é afetada.",IF(C41&lt;=199,"Toda a população pode apresentar sintomas como tosse seca, cansaço, ardor nos olhos, nariz e garganta. Pessoas de olhos sensíveis ( crianças, idosos e pessoas com doenças respiratórias e cardíacas), podem apresentar efeitos mais sérios na saúde.", IF(C41&lt;=299, "Má", "Péssima" ))))</f>
        <v>Praticamente não há riscos à saúde.</v>
      </c>
      <c r="H41" s="4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</row>
    <row r="42" spans="1:37" ht="75" customHeight="1" x14ac:dyDescent="0.2">
      <c r="A42" s="23" t="s">
        <v>49</v>
      </c>
      <c r="B42" s="24" t="s">
        <v>48</v>
      </c>
      <c r="C42" s="4">
        <v>8</v>
      </c>
      <c r="D42" s="6">
        <f>C42</f>
        <v>8</v>
      </c>
      <c r="E42" s="4" t="str">
        <f>IF(C42&lt;=50,"Boa",IF(C42&lt;=100,"Regular",IF(C42&lt;=199,"Inadequada", IF(C42&lt;=299, "Má", "Péssima" ))))</f>
        <v>Boa</v>
      </c>
      <c r="F42" s="17" t="s">
        <v>15</v>
      </c>
      <c r="G42" s="10" t="str">
        <f>IF(C42&lt;=50,"Praticamente não há riscos à saúde.",IF(C42&lt;=100,"Pessoas de grupos sensíveis (crianças, idosos e pessoas com doenças respiratórias e cardíacas), podem apresentar sintomas como tosse seca e cansaço. A população, em geral, não é afetada.",IF(C42&lt;=199,"Toda a população pode apresentar sintomas como tosse seca, cansaço, ardor nos olhos, nariz e garganta. Pessoas de olhos sensíveis ( crianças, idosos e pessoas com doenças respiratórias e cardíacas), podem apresentar efeitos mais sérios na saúde.", IF(C42&lt;=299, "Má", "Péssima" ))))</f>
        <v>Praticamente não há riscos à saúde.</v>
      </c>
      <c r="H42" s="4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</row>
    <row r="43" spans="1:37" ht="75" customHeight="1" x14ac:dyDescent="0.2">
      <c r="A43" s="24" t="s">
        <v>50</v>
      </c>
      <c r="B43" s="24" t="s">
        <v>48</v>
      </c>
      <c r="C43" s="4">
        <v>18</v>
      </c>
      <c r="D43" s="6">
        <f>C43</f>
        <v>18</v>
      </c>
      <c r="E43" s="4" t="str">
        <f>IF(C43&lt;=50,"Boa",IF(C43&lt;=100,"Regular",IF(C43&lt;=199,"Inadequada", IF(C43&lt;=299, "Má", "Péssima" ))))</f>
        <v>Boa</v>
      </c>
      <c r="F43" s="17" t="s">
        <v>60</v>
      </c>
      <c r="G43" s="28" t="str">
        <f>IF(C43&lt;=50,"Praticamente não há riscos à saúde.",IF(C43&lt;=100,"Pessoas de grupos sensíveis (crianças, idosos e pessoas com doenças respiratórias e cardíacas), podem apresentar sintomas como tosse seca e cansaço. A população, em geral, não é afetada.",IF(C43&lt;=199,"Toda a população pode apresentar sintomas como tosse seca, cansaço, ardor nos olhos, nariz e garganta. Pessoas de olhos sensíveis ( crianças, idosos e pessoas com doenças respiratórias e cardíacas), podem apresentar efeitos mais sérios na saúde.", IF(C43&lt;=299, "Má", "Péssima" ))))</f>
        <v>Praticamente não há riscos à saúde.</v>
      </c>
      <c r="H43" s="4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</row>
    <row r="44" spans="1:37" ht="75" customHeight="1" x14ac:dyDescent="0.2">
      <c r="A44" s="24" t="s">
        <v>51</v>
      </c>
      <c r="B44" s="24" t="s">
        <v>48</v>
      </c>
      <c r="C44" s="4">
        <v>20</v>
      </c>
      <c r="D44" s="6">
        <f>C44</f>
        <v>20</v>
      </c>
      <c r="E44" s="4" t="str">
        <f>IF(C44&lt;=50,"Boa",IF(C44&lt;=100,"Regular",IF(C44&lt;=199,"Inadequada", IF(C44&lt;=299, "Má", "Péssima" ))))</f>
        <v>Boa</v>
      </c>
      <c r="F44" s="17" t="s">
        <v>15</v>
      </c>
      <c r="G44" s="10" t="str">
        <f>IF(C44&lt;=50,"Praticamente não há riscos à saúde.",IF(C44&lt;=100,"Pessoas de grupos sensíveis (crianças, idosos e pessoas com doenças respiratórias e cardíacas), podem apresentar sintomas como tosse seca e cansaço. A população, em geral, não é afetada.",IF(C44&lt;=199,"Toda a população pode apresentar sintomas como tosse seca, cansaço, ardor nos olhos, nariz e garganta. Pessoas de olhos sensíveis ( crianças, idosos e pessoas com doenças respiratórias e cardíacas), podem apresentar efeitos mais sérios na saúde.", IF(C44&lt;=299, "Má", "Péssima" ))))</f>
        <v>Praticamente não há riscos à saúde.</v>
      </c>
      <c r="H44" s="4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</row>
    <row r="45" spans="1:37" ht="75" customHeight="1" x14ac:dyDescent="0.2">
      <c r="A45" s="24" t="s">
        <v>52</v>
      </c>
      <c r="B45" s="24" t="s">
        <v>48</v>
      </c>
      <c r="C45" s="4">
        <v>24</v>
      </c>
      <c r="D45" s="6">
        <f>C45</f>
        <v>24</v>
      </c>
      <c r="E45" s="4" t="str">
        <f>IF(C45&lt;=50,"Boa",IF(C45&lt;=100,"Regular",IF(C45&lt;=199,"Inadequada", IF(C45&lt;=299, "Má", "Péssima" ))))</f>
        <v>Boa</v>
      </c>
      <c r="F45" s="17" t="s">
        <v>15</v>
      </c>
      <c r="G45" s="10" t="str">
        <f>IF(C45&lt;=50,"Praticamente não há riscos à saúde.",IF(C45&lt;=100,"Pessoas de grupos sensíveis (crianças, idosos e pessoas com doenças respiratórias e cardíacas), podem apresentar sintomas como tosse seca e cansaço. A população, em geral, não é afetada.",IF(C45&lt;=199,"Toda a população pode apresentar sintomas como tosse seca, cansaço, ardor nos olhos, nariz e garganta. Pessoas de olhos sensíveis ( crianças, idosos e pessoas com doenças respiratórias e cardíacas), podem apresentar efeitos mais sérios na saúde.", IF(C45&lt;=299, "Má", "Péssima" ))))</f>
        <v>Praticamente não há riscos à saúde.</v>
      </c>
      <c r="H45" s="4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</row>
    <row r="46" spans="1:37" x14ac:dyDescent="0.2">
      <c r="A46" s="35"/>
      <c r="B46" s="35"/>
      <c r="C46" s="35"/>
      <c r="D46" s="35"/>
      <c r="E46" s="35"/>
      <c r="F46" s="35"/>
      <c r="G46" s="35"/>
      <c r="H46" s="35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</row>
    <row r="47" spans="1:37" x14ac:dyDescent="0.2">
      <c r="A47" s="36" t="s">
        <v>53</v>
      </c>
      <c r="B47" s="36"/>
      <c r="C47" s="36"/>
      <c r="D47" s="36"/>
      <c r="E47" s="36"/>
      <c r="F47" s="36"/>
      <c r="G47" s="36"/>
      <c r="H47" s="36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</row>
    <row r="48" spans="1:37" x14ac:dyDescent="0.2">
      <c r="A48" s="36"/>
      <c r="B48" s="36"/>
      <c r="C48" s="36"/>
      <c r="D48" s="36"/>
      <c r="E48" s="36"/>
      <c r="F48" s="36"/>
      <c r="G48" s="36"/>
      <c r="H48" s="36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</row>
    <row r="49" spans="1:37" x14ac:dyDescent="0.2">
      <c r="A49" s="37"/>
      <c r="B49" s="37"/>
      <c r="C49" s="37"/>
      <c r="D49" s="37"/>
      <c r="E49" s="37"/>
      <c r="F49" s="37"/>
      <c r="G49" s="37"/>
      <c r="H49" s="37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</row>
    <row r="50" spans="1:37" x14ac:dyDescent="0.2">
      <c r="A50" s="37"/>
      <c r="B50" s="37"/>
      <c r="C50" s="37"/>
      <c r="D50" s="37"/>
      <c r="E50" s="37"/>
      <c r="F50" s="37"/>
      <c r="G50" s="37"/>
      <c r="H50" s="37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</row>
    <row r="51" spans="1:37" x14ac:dyDescent="0.2">
      <c r="A51" s="37"/>
      <c r="B51" s="37"/>
      <c r="C51" s="37"/>
      <c r="D51" s="37"/>
      <c r="E51" s="37"/>
      <c r="F51" s="37"/>
      <c r="G51" s="37"/>
      <c r="H51" s="37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</row>
    <row r="52" spans="1:37" ht="15" customHeight="1" x14ac:dyDescent="0.2">
      <c r="A52" s="29" t="s">
        <v>54</v>
      </c>
      <c r="B52" s="29"/>
      <c r="C52" s="29"/>
      <c r="D52" s="29"/>
      <c r="E52" s="29"/>
      <c r="F52" s="29"/>
      <c r="G52" s="29"/>
      <c r="H52" s="29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</row>
    <row r="53" spans="1:37" ht="15" customHeight="1" x14ac:dyDescent="0.2">
      <c r="A53" s="29" t="s">
        <v>55</v>
      </c>
      <c r="B53" s="29"/>
      <c r="C53" s="29"/>
      <c r="D53" s="29"/>
      <c r="E53" s="29"/>
      <c r="F53" s="29"/>
      <c r="G53" s="29"/>
      <c r="H53" s="29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</row>
    <row r="54" spans="1:37" x14ac:dyDescent="0.2">
      <c r="A54" s="29"/>
      <c r="B54" s="29"/>
      <c r="C54" s="29"/>
      <c r="D54" s="29"/>
      <c r="E54" s="29"/>
      <c r="F54" s="29"/>
      <c r="G54" s="29"/>
      <c r="H54" s="29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</row>
    <row r="55" spans="1:37" ht="30" customHeight="1" x14ac:dyDescent="0.2">
      <c r="A55" s="29" t="s">
        <v>56</v>
      </c>
      <c r="B55" s="29"/>
      <c r="C55" s="29"/>
      <c r="D55" s="29"/>
      <c r="E55" s="29"/>
      <c r="F55" s="29"/>
      <c r="G55" s="29"/>
      <c r="H55" s="29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</row>
    <row r="56" spans="1:37" ht="30" customHeight="1" x14ac:dyDescent="0.2">
      <c r="A56" s="30" t="s">
        <v>57</v>
      </c>
      <c r="B56" s="30"/>
      <c r="C56" s="30"/>
      <c r="D56" s="30"/>
      <c r="E56" s="30"/>
      <c r="F56" s="30"/>
      <c r="G56" s="30"/>
      <c r="H56" s="30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</row>
    <row r="57" spans="1:37" ht="12.75" customHeight="1" x14ac:dyDescent="0.2">
      <c r="A57" s="31" t="s">
        <v>58</v>
      </c>
      <c r="B57" s="31"/>
      <c r="C57" s="31"/>
      <c r="D57" s="31"/>
      <c r="E57" s="31"/>
      <c r="F57" s="31"/>
      <c r="G57" s="31"/>
      <c r="H57" s="3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</row>
    <row r="58" spans="1:37" x14ac:dyDescent="0.2">
      <c r="A58" s="11"/>
      <c r="B58" s="11"/>
      <c r="C58" s="11"/>
      <c r="D58" s="11"/>
      <c r="E58" s="11"/>
      <c r="F58" s="20"/>
      <c r="G58" s="13"/>
      <c r="H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</row>
    <row r="59" spans="1:37" x14ac:dyDescent="0.2">
      <c r="A59" s="11"/>
      <c r="B59" s="11"/>
      <c r="C59" s="11"/>
      <c r="D59" s="11"/>
      <c r="E59" s="11"/>
      <c r="F59" s="20"/>
      <c r="G59" s="13"/>
      <c r="H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</row>
    <row r="60" spans="1:37" x14ac:dyDescent="0.2">
      <c r="A60" s="11"/>
      <c r="B60" s="11"/>
      <c r="C60" s="11"/>
      <c r="D60" s="11"/>
      <c r="E60" s="11"/>
      <c r="F60" s="20"/>
      <c r="G60" s="13"/>
      <c r="H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</row>
    <row r="61" spans="1:37" x14ac:dyDescent="0.2">
      <c r="A61" s="11"/>
      <c r="B61" s="11"/>
      <c r="C61" s="11"/>
      <c r="D61" s="11"/>
      <c r="E61" s="11"/>
      <c r="F61" s="20"/>
      <c r="G61" s="13"/>
      <c r="H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</row>
    <row r="62" spans="1:37" x14ac:dyDescent="0.2">
      <c r="A62" s="11"/>
      <c r="B62" s="11"/>
      <c r="C62" s="11"/>
      <c r="D62" s="11"/>
      <c r="E62" s="11"/>
      <c r="F62" s="20"/>
      <c r="G62" s="13"/>
      <c r="H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</row>
    <row r="63" spans="1:37" x14ac:dyDescent="0.2">
      <c r="A63" s="11"/>
      <c r="B63" s="11"/>
      <c r="C63" s="11"/>
      <c r="D63" s="11"/>
      <c r="E63" s="11"/>
      <c r="F63" s="20"/>
      <c r="G63" s="13"/>
      <c r="H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</row>
    <row r="64" spans="1:37" x14ac:dyDescent="0.2">
      <c r="A64" s="11"/>
      <c r="B64" s="11"/>
      <c r="C64" s="11"/>
      <c r="D64" s="11"/>
      <c r="E64" s="11"/>
      <c r="F64" s="20"/>
      <c r="G64" s="13"/>
      <c r="H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</row>
    <row r="65" spans="1:37" x14ac:dyDescent="0.2">
      <c r="A65" s="11"/>
      <c r="B65" s="11"/>
      <c r="C65" s="11"/>
      <c r="D65" s="11"/>
      <c r="E65" s="11"/>
      <c r="F65" s="20"/>
      <c r="G65" s="13"/>
      <c r="H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</row>
    <row r="66" spans="1:37" x14ac:dyDescent="0.2">
      <c r="A66" s="11"/>
      <c r="B66" s="11"/>
      <c r="C66" s="11"/>
      <c r="D66" s="11"/>
      <c r="E66" s="11"/>
      <c r="F66" s="20"/>
      <c r="G66" s="13"/>
      <c r="H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</row>
    <row r="67" spans="1:37" x14ac:dyDescent="0.2">
      <c r="A67" s="11"/>
      <c r="B67" s="11"/>
      <c r="C67" s="11"/>
      <c r="D67" s="11"/>
      <c r="E67" s="11"/>
      <c r="F67" s="20"/>
      <c r="G67" s="13"/>
      <c r="H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</row>
    <row r="68" spans="1:37" x14ac:dyDescent="0.2">
      <c r="A68" s="14"/>
      <c r="B68" s="14"/>
      <c r="C68" s="14"/>
      <c r="D68" s="14"/>
      <c r="E68" s="14"/>
      <c r="F68" s="21"/>
      <c r="G68" s="15"/>
      <c r="H68" s="14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</row>
    <row r="69" spans="1:37" x14ac:dyDescent="0.2">
      <c r="A69" s="14"/>
      <c r="B69" s="14"/>
      <c r="C69" s="14"/>
      <c r="D69" s="14"/>
      <c r="E69" s="14"/>
      <c r="F69" s="21"/>
      <c r="G69" s="15"/>
      <c r="H69" s="14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</row>
    <row r="70" spans="1:37" x14ac:dyDescent="0.2">
      <c r="A70" s="11"/>
      <c r="B70" s="11"/>
      <c r="C70" s="11"/>
      <c r="D70" s="11"/>
      <c r="E70" s="11"/>
      <c r="F70" s="20"/>
      <c r="G70" s="13"/>
      <c r="H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</row>
    <row r="71" spans="1:37" x14ac:dyDescent="0.2">
      <c r="A71" s="11"/>
      <c r="B71" s="11"/>
      <c r="C71" s="11"/>
      <c r="D71" s="11"/>
      <c r="E71" s="11"/>
      <c r="F71" s="20"/>
      <c r="G71" s="13"/>
      <c r="H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</row>
    <row r="72" spans="1:37" x14ac:dyDescent="0.2">
      <c r="A72" s="11"/>
      <c r="B72" s="11"/>
      <c r="C72" s="11"/>
      <c r="D72" s="11"/>
      <c r="E72" s="11"/>
      <c r="F72" s="20"/>
      <c r="G72" s="13"/>
      <c r="H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</row>
    <row r="73" spans="1:37" x14ac:dyDescent="0.2">
      <c r="A73" s="11"/>
      <c r="B73" s="11"/>
      <c r="C73" s="11"/>
      <c r="D73" s="11"/>
      <c r="E73" s="11"/>
      <c r="F73" s="20"/>
      <c r="G73" s="13"/>
      <c r="H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</row>
    <row r="74" spans="1:37" x14ac:dyDescent="0.2">
      <c r="A74" s="11"/>
      <c r="B74" s="11"/>
      <c r="C74" s="11"/>
      <c r="D74" s="11"/>
      <c r="E74" s="11"/>
      <c r="F74" s="20"/>
      <c r="G74" s="13"/>
      <c r="H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</row>
    <row r="75" spans="1:37" x14ac:dyDescent="0.2">
      <c r="A75" s="11"/>
      <c r="B75" s="11"/>
      <c r="C75" s="11"/>
      <c r="D75" s="11"/>
      <c r="E75" s="11"/>
      <c r="F75" s="20"/>
      <c r="G75" s="13"/>
      <c r="H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</row>
    <row r="76" spans="1:37" x14ac:dyDescent="0.2">
      <c r="A76" s="11"/>
      <c r="B76" s="11"/>
      <c r="C76" s="11"/>
      <c r="D76" s="11"/>
      <c r="E76" s="11"/>
      <c r="F76" s="20"/>
      <c r="G76" s="13"/>
      <c r="H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</row>
    <row r="77" spans="1:37" x14ac:dyDescent="0.2">
      <c r="A77" s="11"/>
      <c r="B77" s="11"/>
      <c r="C77" s="11"/>
      <c r="D77" s="11"/>
      <c r="E77" s="11"/>
      <c r="F77" s="20"/>
      <c r="G77" s="13"/>
      <c r="H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</row>
    <row r="78" spans="1:37" x14ac:dyDescent="0.2">
      <c r="A78" s="11"/>
      <c r="B78" s="11"/>
      <c r="C78" s="11"/>
      <c r="D78" s="11"/>
      <c r="E78" s="11"/>
      <c r="F78" s="20"/>
      <c r="G78" s="13"/>
      <c r="H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</row>
    <row r="79" spans="1:37" x14ac:dyDescent="0.2">
      <c r="A79" s="11"/>
      <c r="B79" s="11"/>
      <c r="C79" s="11"/>
      <c r="D79" s="11"/>
      <c r="E79" s="11"/>
      <c r="F79" s="20"/>
      <c r="G79" s="13"/>
      <c r="H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</row>
    <row r="80" spans="1:37" x14ac:dyDescent="0.2">
      <c r="A80" s="11"/>
      <c r="B80" s="11"/>
      <c r="C80" s="11"/>
      <c r="D80" s="11"/>
      <c r="E80" s="11"/>
      <c r="F80" s="20"/>
      <c r="G80" s="13"/>
      <c r="H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</row>
    <row r="81" spans="1:37" x14ac:dyDescent="0.2">
      <c r="A81" s="11"/>
      <c r="B81" s="11"/>
      <c r="C81" s="11"/>
      <c r="D81" s="11"/>
      <c r="E81" s="11"/>
      <c r="F81" s="20"/>
      <c r="G81" s="13"/>
      <c r="H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</row>
    <row r="82" spans="1:37" x14ac:dyDescent="0.2">
      <c r="A82" s="11"/>
      <c r="B82" s="11"/>
      <c r="C82" s="11"/>
      <c r="D82" s="11"/>
      <c r="E82" s="11"/>
      <c r="F82" s="20"/>
      <c r="G82" s="13"/>
      <c r="H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</row>
    <row r="83" spans="1:37" x14ac:dyDescent="0.2">
      <c r="A83" s="11"/>
      <c r="B83" s="11"/>
      <c r="C83" s="11"/>
      <c r="D83" s="11"/>
      <c r="E83" s="11"/>
      <c r="F83" s="20"/>
      <c r="G83" s="13"/>
      <c r="H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</row>
    <row r="84" spans="1:37" x14ac:dyDescent="0.2">
      <c r="A84" s="11"/>
      <c r="B84" s="11"/>
      <c r="C84" s="11"/>
      <c r="D84" s="11"/>
      <c r="E84" s="11"/>
      <c r="F84" s="20"/>
      <c r="G84" s="13"/>
      <c r="H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</row>
    <row r="85" spans="1:37" x14ac:dyDescent="0.2">
      <c r="A85" s="11"/>
      <c r="B85" s="11"/>
      <c r="C85" s="11"/>
      <c r="D85" s="11"/>
      <c r="E85" s="11"/>
      <c r="F85" s="20"/>
      <c r="G85" s="13"/>
      <c r="H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</row>
    <row r="86" spans="1:37" x14ac:dyDescent="0.2">
      <c r="A86" s="11"/>
      <c r="B86" s="11"/>
      <c r="C86" s="11"/>
      <c r="D86" s="11"/>
      <c r="E86" s="11"/>
      <c r="F86" s="20"/>
      <c r="G86" s="13"/>
      <c r="H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</row>
    <row r="87" spans="1:37" x14ac:dyDescent="0.2">
      <c r="A87" s="11"/>
      <c r="B87" s="11"/>
      <c r="C87" s="11"/>
      <c r="D87" s="11"/>
      <c r="E87" s="11"/>
      <c r="F87" s="20"/>
      <c r="G87" s="13"/>
      <c r="H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</row>
    <row r="88" spans="1:37" x14ac:dyDescent="0.2">
      <c r="A88" s="11"/>
      <c r="B88" s="11"/>
      <c r="C88" s="11"/>
      <c r="D88" s="11"/>
      <c r="E88" s="11"/>
      <c r="F88" s="20"/>
      <c r="G88" s="13"/>
      <c r="H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</row>
    <row r="89" spans="1:37" x14ac:dyDescent="0.2">
      <c r="A89" s="11"/>
      <c r="B89" s="11"/>
      <c r="C89" s="11"/>
      <c r="D89" s="11"/>
      <c r="E89" s="11"/>
      <c r="F89" s="20"/>
      <c r="G89" s="13"/>
      <c r="H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</row>
    <row r="90" spans="1:37" x14ac:dyDescent="0.2">
      <c r="A90" s="11"/>
      <c r="B90" s="11"/>
      <c r="C90" s="11"/>
      <c r="D90" s="11"/>
      <c r="E90" s="11"/>
      <c r="F90" s="20"/>
      <c r="G90" s="13"/>
      <c r="H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</row>
    <row r="91" spans="1:37" x14ac:dyDescent="0.2">
      <c r="A91" s="11"/>
      <c r="B91" s="11"/>
      <c r="C91" s="11"/>
      <c r="D91" s="11"/>
      <c r="E91" s="11"/>
      <c r="F91" s="20"/>
      <c r="G91" s="13"/>
      <c r="H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</row>
    <row r="92" spans="1:37" x14ac:dyDescent="0.2">
      <c r="A92" s="11"/>
      <c r="B92" s="11"/>
      <c r="C92" s="11"/>
      <c r="D92" s="11"/>
      <c r="E92" s="11"/>
      <c r="F92" s="20"/>
      <c r="G92" s="13"/>
      <c r="H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</row>
    <row r="93" spans="1:37" x14ac:dyDescent="0.2">
      <c r="A93" s="11"/>
      <c r="B93" s="11"/>
      <c r="C93" s="11"/>
      <c r="D93" s="11"/>
      <c r="E93" s="11"/>
      <c r="F93" s="20"/>
      <c r="G93" s="13"/>
      <c r="H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</row>
    <row r="94" spans="1:37" x14ac:dyDescent="0.2">
      <c r="A94" s="11"/>
      <c r="B94" s="11"/>
      <c r="C94" s="11"/>
      <c r="D94" s="11"/>
      <c r="E94" s="11"/>
      <c r="F94" s="20"/>
      <c r="G94" s="13"/>
      <c r="H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</row>
    <row r="95" spans="1:37" x14ac:dyDescent="0.2">
      <c r="A95" s="11"/>
      <c r="B95" s="11"/>
      <c r="C95" s="11"/>
      <c r="D95" s="11"/>
      <c r="E95" s="11"/>
      <c r="F95" s="20"/>
      <c r="G95" s="13"/>
      <c r="H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</row>
    <row r="96" spans="1:37" x14ac:dyDescent="0.2">
      <c r="A96" s="11"/>
      <c r="B96" s="11"/>
      <c r="C96" s="11"/>
      <c r="D96" s="11"/>
      <c r="E96" s="11"/>
      <c r="F96" s="20"/>
      <c r="G96" s="13"/>
      <c r="H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</row>
    <row r="97" spans="1:37" x14ac:dyDescent="0.2">
      <c r="A97" s="11"/>
      <c r="B97" s="11"/>
      <c r="C97" s="11"/>
      <c r="D97" s="11"/>
      <c r="E97" s="11"/>
      <c r="F97" s="20"/>
      <c r="G97" s="13"/>
      <c r="H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</row>
    <row r="98" spans="1:37" x14ac:dyDescent="0.2">
      <c r="A98" s="11"/>
      <c r="B98" s="11"/>
      <c r="C98" s="11"/>
      <c r="D98" s="11"/>
      <c r="E98" s="11"/>
      <c r="F98" s="20"/>
      <c r="G98" s="13"/>
      <c r="H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</row>
    <row r="99" spans="1:37" x14ac:dyDescent="0.2">
      <c r="A99" s="11"/>
      <c r="B99" s="11"/>
      <c r="C99" s="11"/>
      <c r="D99" s="11"/>
      <c r="E99" s="11"/>
      <c r="F99" s="20"/>
      <c r="G99" s="13"/>
      <c r="H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</row>
    <row r="100" spans="1:37" x14ac:dyDescent="0.2">
      <c r="A100" s="11"/>
      <c r="B100" s="11"/>
      <c r="C100" s="11"/>
      <c r="D100" s="11"/>
      <c r="E100" s="11"/>
      <c r="F100" s="20"/>
      <c r="G100" s="13"/>
      <c r="H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</row>
    <row r="101" spans="1:37" x14ac:dyDescent="0.2">
      <c r="A101" s="11"/>
      <c r="B101" s="11"/>
      <c r="C101" s="11"/>
      <c r="D101" s="11"/>
      <c r="E101" s="11"/>
      <c r="F101" s="20"/>
      <c r="G101" s="13"/>
      <c r="H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</row>
    <row r="102" spans="1:37" x14ac:dyDescent="0.2">
      <c r="A102" s="11"/>
      <c r="B102" s="11"/>
      <c r="C102" s="11"/>
      <c r="D102" s="11"/>
      <c r="E102" s="11"/>
      <c r="F102" s="20"/>
      <c r="G102" s="13"/>
      <c r="H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</row>
    <row r="103" spans="1:37" x14ac:dyDescent="0.2">
      <c r="A103" s="11"/>
      <c r="B103" s="11"/>
      <c r="C103" s="11"/>
      <c r="D103" s="11"/>
      <c r="E103" s="11"/>
      <c r="F103" s="20"/>
      <c r="G103" s="13"/>
      <c r="H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</row>
    <row r="104" spans="1:37" x14ac:dyDescent="0.2">
      <c r="A104" s="11"/>
      <c r="B104" s="11"/>
      <c r="C104" s="11"/>
      <c r="D104" s="11"/>
      <c r="E104" s="11"/>
      <c r="F104" s="20"/>
      <c r="G104" s="13"/>
      <c r="H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</row>
    <row r="105" spans="1:37" x14ac:dyDescent="0.2">
      <c r="A105" s="11"/>
      <c r="B105" s="11"/>
      <c r="C105" s="11"/>
      <c r="D105" s="11"/>
      <c r="E105" s="11"/>
      <c r="F105" s="20"/>
      <c r="G105" s="13"/>
      <c r="H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</row>
    <row r="106" spans="1:37" x14ac:dyDescent="0.2">
      <c r="A106" s="11"/>
      <c r="B106" s="11"/>
      <c r="C106" s="11"/>
      <c r="D106" s="11"/>
      <c r="E106" s="11"/>
      <c r="F106" s="20"/>
      <c r="G106" s="13"/>
      <c r="H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</row>
    <row r="107" spans="1:37" x14ac:dyDescent="0.2">
      <c r="A107" s="11"/>
      <c r="B107" s="11"/>
      <c r="C107" s="11"/>
      <c r="D107" s="11"/>
      <c r="E107" s="11"/>
      <c r="F107" s="20"/>
      <c r="G107" s="13"/>
      <c r="H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</row>
    <row r="108" spans="1:37" x14ac:dyDescent="0.2">
      <c r="A108" s="11"/>
      <c r="B108" s="11"/>
      <c r="C108" s="11"/>
      <c r="D108" s="11"/>
      <c r="E108" s="11"/>
      <c r="F108" s="20"/>
      <c r="G108" s="13"/>
      <c r="H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</row>
    <row r="109" spans="1:37" x14ac:dyDescent="0.2">
      <c r="A109" s="11"/>
      <c r="B109" s="11"/>
      <c r="C109" s="11"/>
      <c r="D109" s="11"/>
      <c r="E109" s="11"/>
      <c r="F109" s="20"/>
      <c r="G109" s="13"/>
      <c r="H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</row>
    <row r="110" spans="1:37" x14ac:dyDescent="0.2">
      <c r="A110" s="11"/>
      <c r="B110" s="11"/>
      <c r="C110" s="11"/>
      <c r="D110" s="11"/>
      <c r="E110" s="11"/>
      <c r="F110" s="20"/>
      <c r="G110" s="13"/>
      <c r="H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</row>
    <row r="111" spans="1:37" x14ac:dyDescent="0.2">
      <c r="A111" s="11"/>
      <c r="B111" s="11"/>
      <c r="C111" s="11"/>
      <c r="D111" s="11"/>
      <c r="E111" s="11"/>
      <c r="F111" s="20"/>
      <c r="G111" s="13"/>
      <c r="H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</row>
    <row r="112" spans="1:37" x14ac:dyDescent="0.2">
      <c r="A112" s="11"/>
      <c r="B112" s="11"/>
      <c r="C112" s="11"/>
      <c r="D112" s="11"/>
      <c r="E112" s="11"/>
      <c r="F112" s="20"/>
      <c r="G112" s="13"/>
      <c r="H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</row>
    <row r="113" spans="1:37" x14ac:dyDescent="0.2">
      <c r="A113" s="11"/>
      <c r="B113" s="11"/>
      <c r="C113" s="11"/>
      <c r="D113" s="11"/>
      <c r="E113" s="11"/>
      <c r="F113" s="20"/>
      <c r="G113" s="13"/>
      <c r="H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</row>
    <row r="114" spans="1:37" x14ac:dyDescent="0.2">
      <c r="A114" s="11"/>
      <c r="B114" s="11"/>
      <c r="C114" s="11"/>
      <c r="D114" s="11"/>
      <c r="E114" s="11"/>
      <c r="F114" s="20"/>
      <c r="G114" s="13"/>
      <c r="H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</row>
    <row r="115" spans="1:37" x14ac:dyDescent="0.2">
      <c r="A115" s="11"/>
      <c r="B115" s="11"/>
      <c r="C115" s="11"/>
      <c r="D115" s="11"/>
      <c r="E115" s="11"/>
      <c r="F115" s="20"/>
      <c r="G115" s="13"/>
      <c r="H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</row>
    <row r="116" spans="1:37" x14ac:dyDescent="0.2">
      <c r="A116" s="11"/>
      <c r="B116" s="11"/>
      <c r="C116" s="11"/>
      <c r="D116" s="11"/>
      <c r="E116" s="11"/>
      <c r="F116" s="20"/>
      <c r="G116" s="13"/>
      <c r="H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</row>
    <row r="117" spans="1:37" x14ac:dyDescent="0.2">
      <c r="A117" s="11"/>
      <c r="B117" s="11"/>
      <c r="C117" s="11"/>
      <c r="D117" s="11"/>
      <c r="E117" s="11"/>
      <c r="F117" s="20"/>
      <c r="G117" s="13"/>
      <c r="H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</row>
    <row r="118" spans="1:37" x14ac:dyDescent="0.2">
      <c r="A118" s="11"/>
      <c r="B118" s="11"/>
      <c r="C118" s="11"/>
      <c r="D118" s="11"/>
      <c r="E118" s="11"/>
      <c r="F118" s="20"/>
      <c r="G118" s="13"/>
      <c r="H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</row>
    <row r="119" spans="1:37" x14ac:dyDescent="0.2">
      <c r="A119" s="11"/>
      <c r="B119" s="11"/>
      <c r="C119" s="11"/>
      <c r="D119" s="11"/>
      <c r="E119" s="11"/>
      <c r="F119" s="20"/>
      <c r="G119" s="13"/>
      <c r="H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</row>
    <row r="120" spans="1:37" x14ac:dyDescent="0.2">
      <c r="A120" s="11"/>
      <c r="B120" s="11"/>
      <c r="C120" s="11"/>
      <c r="D120" s="11"/>
      <c r="E120" s="11"/>
      <c r="F120" s="20"/>
      <c r="G120" s="13"/>
      <c r="H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</row>
    <row r="121" spans="1:37" x14ac:dyDescent="0.2">
      <c r="A121" s="11"/>
      <c r="B121" s="11"/>
      <c r="C121" s="11"/>
      <c r="D121" s="11"/>
      <c r="E121" s="11"/>
      <c r="F121" s="20"/>
      <c r="G121" s="13"/>
      <c r="H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</row>
    <row r="122" spans="1:37" x14ac:dyDescent="0.2">
      <c r="A122" s="11"/>
      <c r="B122" s="11"/>
      <c r="C122" s="11"/>
      <c r="D122" s="11"/>
      <c r="E122" s="11"/>
      <c r="F122" s="20"/>
      <c r="G122" s="13"/>
      <c r="H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</row>
    <row r="123" spans="1:37" x14ac:dyDescent="0.2">
      <c r="A123" s="11"/>
      <c r="B123" s="11"/>
      <c r="C123" s="11"/>
      <c r="D123" s="11"/>
      <c r="E123" s="11"/>
      <c r="F123" s="20"/>
      <c r="G123" s="13"/>
      <c r="H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</row>
    <row r="124" spans="1:37" x14ac:dyDescent="0.2">
      <c r="A124" s="11"/>
      <c r="B124" s="11"/>
      <c r="C124" s="11"/>
      <c r="D124" s="11"/>
      <c r="E124" s="11"/>
      <c r="F124" s="20"/>
      <c r="G124" s="13"/>
      <c r="H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</row>
    <row r="125" spans="1:37" x14ac:dyDescent="0.2">
      <c r="A125" s="11"/>
      <c r="B125" s="11"/>
      <c r="C125" s="11"/>
      <c r="D125" s="11"/>
      <c r="E125" s="11"/>
      <c r="F125" s="20"/>
      <c r="G125" s="13"/>
      <c r="H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</row>
    <row r="126" spans="1:37" x14ac:dyDescent="0.2">
      <c r="A126" s="11"/>
      <c r="B126" s="11"/>
      <c r="C126" s="11"/>
      <c r="D126" s="11"/>
      <c r="E126" s="11"/>
      <c r="F126" s="20"/>
      <c r="G126" s="13"/>
      <c r="H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</row>
    <row r="127" spans="1:37" x14ac:dyDescent="0.2">
      <c r="A127" s="11"/>
      <c r="B127" s="11"/>
      <c r="C127" s="11"/>
      <c r="D127" s="11"/>
      <c r="E127" s="11"/>
      <c r="F127" s="20"/>
      <c r="G127" s="13"/>
      <c r="H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</row>
    <row r="128" spans="1:37" x14ac:dyDescent="0.2">
      <c r="A128" s="11"/>
      <c r="B128" s="11"/>
      <c r="C128" s="11"/>
      <c r="D128" s="11"/>
      <c r="E128" s="11"/>
      <c r="F128" s="20"/>
      <c r="G128" s="13"/>
      <c r="H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</row>
    <row r="129" spans="1:37" x14ac:dyDescent="0.2">
      <c r="A129" s="11"/>
      <c r="B129" s="11"/>
      <c r="C129" s="11"/>
      <c r="D129" s="11"/>
      <c r="E129" s="11"/>
      <c r="F129" s="20"/>
      <c r="G129" s="13"/>
      <c r="H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</row>
    <row r="130" spans="1:37" x14ac:dyDescent="0.2">
      <c r="A130" s="11"/>
      <c r="B130" s="11"/>
      <c r="C130" s="11"/>
      <c r="D130" s="11"/>
      <c r="E130" s="11"/>
      <c r="F130" s="20"/>
      <c r="G130" s="13"/>
      <c r="H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</row>
    <row r="131" spans="1:37" x14ac:dyDescent="0.2">
      <c r="A131" s="11"/>
      <c r="B131" s="11"/>
      <c r="C131" s="11"/>
      <c r="D131" s="11"/>
      <c r="E131" s="11"/>
      <c r="F131" s="20"/>
      <c r="G131" s="13"/>
      <c r="H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</row>
    <row r="132" spans="1:37" x14ac:dyDescent="0.2">
      <c r="A132" s="11"/>
      <c r="B132" s="11"/>
      <c r="C132" s="11"/>
      <c r="D132" s="11"/>
      <c r="E132" s="11"/>
      <c r="F132" s="20"/>
      <c r="G132" s="13"/>
      <c r="H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</row>
    <row r="133" spans="1:37" x14ac:dyDescent="0.2">
      <c r="A133" s="11"/>
      <c r="B133" s="11"/>
      <c r="C133" s="11"/>
      <c r="D133" s="11"/>
      <c r="E133" s="11"/>
      <c r="F133" s="20"/>
      <c r="G133" s="13"/>
      <c r="H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</row>
    <row r="134" spans="1:37" x14ac:dyDescent="0.2">
      <c r="A134" s="11"/>
      <c r="B134" s="11"/>
      <c r="C134" s="11"/>
      <c r="D134" s="11"/>
      <c r="E134" s="11"/>
      <c r="F134" s="20"/>
      <c r="G134" s="13"/>
      <c r="H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</row>
    <row r="135" spans="1:37" x14ac:dyDescent="0.2">
      <c r="A135" s="11"/>
      <c r="B135" s="11"/>
      <c r="C135" s="11"/>
      <c r="D135" s="11"/>
      <c r="E135" s="11"/>
      <c r="F135" s="20"/>
      <c r="G135" s="13"/>
      <c r="H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</row>
    <row r="136" spans="1:37" x14ac:dyDescent="0.2">
      <c r="A136" s="11"/>
      <c r="B136" s="11"/>
      <c r="C136" s="11"/>
      <c r="D136" s="11"/>
      <c r="E136" s="11"/>
      <c r="F136" s="20"/>
      <c r="G136" s="13"/>
      <c r="H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</row>
    <row r="137" spans="1:37" x14ac:dyDescent="0.2">
      <c r="A137" s="11"/>
      <c r="B137" s="11"/>
      <c r="C137" s="11"/>
      <c r="D137" s="11"/>
      <c r="E137" s="11"/>
      <c r="F137" s="20"/>
      <c r="G137" s="13"/>
      <c r="H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</row>
    <row r="138" spans="1:37" x14ac:dyDescent="0.2">
      <c r="A138" s="11"/>
      <c r="B138" s="11"/>
      <c r="C138" s="11"/>
      <c r="D138" s="11"/>
      <c r="E138" s="11"/>
      <c r="F138" s="20"/>
      <c r="G138" s="13"/>
      <c r="H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</row>
    <row r="139" spans="1:37" x14ac:dyDescent="0.2">
      <c r="A139" s="11"/>
      <c r="B139" s="11"/>
      <c r="C139" s="11"/>
      <c r="D139" s="11"/>
      <c r="E139" s="11"/>
      <c r="F139" s="20"/>
      <c r="G139" s="13"/>
      <c r="H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</row>
    <row r="140" spans="1:37" x14ac:dyDescent="0.2">
      <c r="A140" s="11"/>
      <c r="B140" s="11"/>
      <c r="C140" s="11"/>
      <c r="D140" s="11"/>
      <c r="E140" s="11"/>
      <c r="F140" s="20"/>
      <c r="G140" s="13"/>
      <c r="H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</row>
    <row r="141" spans="1:37" x14ac:dyDescent="0.2">
      <c r="A141" s="11"/>
      <c r="B141" s="11"/>
      <c r="C141" s="11"/>
      <c r="D141" s="11"/>
      <c r="E141" s="11"/>
      <c r="F141" s="20"/>
      <c r="G141" s="13"/>
      <c r="H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</row>
    <row r="142" spans="1:37" x14ac:dyDescent="0.2">
      <c r="A142" s="11"/>
      <c r="B142" s="11"/>
      <c r="C142" s="11"/>
      <c r="D142" s="11"/>
      <c r="E142" s="11"/>
      <c r="F142" s="20"/>
      <c r="G142" s="13"/>
      <c r="H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</row>
    <row r="143" spans="1:37" x14ac:dyDescent="0.2">
      <c r="A143" s="11"/>
      <c r="B143" s="11"/>
      <c r="C143" s="11"/>
      <c r="D143" s="11"/>
      <c r="E143" s="11"/>
      <c r="F143" s="20"/>
      <c r="G143" s="13"/>
      <c r="H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</row>
    <row r="144" spans="1:37" x14ac:dyDescent="0.2">
      <c r="A144" s="11"/>
      <c r="B144" s="11"/>
      <c r="C144" s="11"/>
      <c r="D144" s="11"/>
      <c r="E144" s="11"/>
      <c r="F144" s="20"/>
      <c r="G144" s="13"/>
      <c r="H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</row>
    <row r="145" spans="1:37" x14ac:dyDescent="0.2">
      <c r="A145" s="11"/>
      <c r="B145" s="11"/>
      <c r="C145" s="11"/>
      <c r="D145" s="11"/>
      <c r="E145" s="11"/>
      <c r="F145" s="20"/>
      <c r="G145" s="13"/>
      <c r="H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</row>
    <row r="146" spans="1:37" x14ac:dyDescent="0.2">
      <c r="A146" s="11"/>
      <c r="B146" s="11"/>
      <c r="C146" s="11"/>
      <c r="D146" s="11"/>
      <c r="E146" s="11"/>
      <c r="F146" s="20"/>
      <c r="G146" s="13"/>
      <c r="H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</row>
    <row r="147" spans="1:37" x14ac:dyDescent="0.2">
      <c r="A147" s="11"/>
      <c r="B147" s="11"/>
      <c r="C147" s="11"/>
      <c r="D147" s="11"/>
      <c r="E147" s="11"/>
      <c r="F147" s="20"/>
      <c r="G147" s="13"/>
      <c r="H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</row>
    <row r="148" spans="1:37" x14ac:dyDescent="0.2">
      <c r="A148" s="11"/>
      <c r="B148" s="11"/>
      <c r="C148" s="11"/>
      <c r="D148" s="11"/>
      <c r="E148" s="11"/>
      <c r="F148" s="20"/>
      <c r="G148" s="13"/>
      <c r="H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</row>
    <row r="149" spans="1:37" x14ac:dyDescent="0.2">
      <c r="A149" s="11"/>
      <c r="B149" s="11"/>
      <c r="C149" s="11"/>
      <c r="D149" s="11"/>
      <c r="E149" s="11"/>
      <c r="F149" s="20"/>
      <c r="G149" s="13"/>
      <c r="H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</row>
    <row r="150" spans="1:37" x14ac:dyDescent="0.2">
      <c r="A150" s="11"/>
      <c r="B150" s="11"/>
      <c r="C150" s="11"/>
      <c r="D150" s="11"/>
      <c r="E150" s="11"/>
      <c r="F150" s="20"/>
      <c r="G150" s="13"/>
      <c r="H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</row>
    <row r="151" spans="1:37" x14ac:dyDescent="0.2">
      <c r="A151" s="11"/>
      <c r="B151" s="11"/>
      <c r="C151" s="11"/>
      <c r="D151" s="11"/>
      <c r="E151" s="11"/>
      <c r="F151" s="20"/>
      <c r="G151" s="13"/>
      <c r="H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</row>
    <row r="152" spans="1:37" x14ac:dyDescent="0.2">
      <c r="A152" s="11"/>
      <c r="B152" s="11"/>
      <c r="C152" s="11"/>
      <c r="D152" s="11"/>
      <c r="E152" s="11"/>
      <c r="F152" s="20"/>
      <c r="G152" s="13"/>
      <c r="H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</row>
    <row r="153" spans="1:37" x14ac:dyDescent="0.2">
      <c r="A153" s="11"/>
      <c r="B153" s="11"/>
      <c r="C153" s="11"/>
      <c r="D153" s="11"/>
      <c r="E153" s="11"/>
      <c r="F153" s="20"/>
      <c r="G153" s="13"/>
      <c r="H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</row>
    <row r="154" spans="1:37" x14ac:dyDescent="0.2">
      <c r="A154" s="11"/>
      <c r="B154" s="11"/>
      <c r="C154" s="11"/>
      <c r="D154" s="11"/>
      <c r="E154" s="11"/>
      <c r="F154" s="20"/>
      <c r="G154" s="13"/>
      <c r="H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</row>
    <row r="155" spans="1:37" x14ac:dyDescent="0.2">
      <c r="A155" s="11"/>
      <c r="B155" s="11"/>
      <c r="C155" s="11"/>
      <c r="D155" s="11"/>
      <c r="E155" s="11"/>
      <c r="F155" s="20"/>
      <c r="G155" s="13"/>
      <c r="H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</row>
    <row r="156" spans="1:37" x14ac:dyDescent="0.2">
      <c r="A156" s="11"/>
      <c r="B156" s="11"/>
      <c r="C156" s="11"/>
      <c r="D156" s="11"/>
      <c r="E156" s="11"/>
      <c r="F156" s="20"/>
      <c r="G156" s="13"/>
      <c r="H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</row>
    <row r="157" spans="1:37" x14ac:dyDescent="0.2">
      <c r="A157" s="11"/>
      <c r="B157" s="11"/>
      <c r="C157" s="11"/>
      <c r="D157" s="11"/>
      <c r="E157" s="11"/>
      <c r="F157" s="20"/>
      <c r="G157" s="13"/>
      <c r="H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</row>
    <row r="158" spans="1:37" x14ac:dyDescent="0.2">
      <c r="A158" s="11"/>
      <c r="B158" s="11"/>
      <c r="C158" s="11"/>
      <c r="D158" s="11"/>
      <c r="E158" s="11"/>
      <c r="F158" s="20"/>
      <c r="G158" s="13"/>
      <c r="H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</row>
    <row r="159" spans="1:37" x14ac:dyDescent="0.2">
      <c r="A159" s="11"/>
      <c r="B159" s="11"/>
      <c r="C159" s="11"/>
      <c r="D159" s="11"/>
      <c r="E159" s="11"/>
      <c r="F159" s="20"/>
      <c r="G159" s="13"/>
      <c r="H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</row>
    <row r="160" spans="1:37" x14ac:dyDescent="0.2">
      <c r="A160" s="11"/>
      <c r="B160" s="11"/>
      <c r="C160" s="11"/>
      <c r="D160" s="11"/>
      <c r="E160" s="11"/>
      <c r="F160" s="20"/>
      <c r="G160" s="13"/>
      <c r="H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</row>
    <row r="161" spans="1:37" x14ac:dyDescent="0.2">
      <c r="A161" s="11"/>
      <c r="B161" s="11"/>
      <c r="C161" s="11"/>
      <c r="D161" s="11"/>
      <c r="E161" s="11"/>
      <c r="F161" s="20"/>
      <c r="G161" s="13"/>
      <c r="H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</row>
    <row r="162" spans="1:37" x14ac:dyDescent="0.2">
      <c r="A162" s="11"/>
      <c r="B162" s="11"/>
      <c r="C162" s="11"/>
      <c r="D162" s="11"/>
      <c r="E162" s="11"/>
      <c r="F162" s="20"/>
      <c r="G162" s="13"/>
      <c r="H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</row>
    <row r="163" spans="1:37" x14ac:dyDescent="0.2">
      <c r="A163" s="11"/>
      <c r="B163" s="11"/>
      <c r="C163" s="11"/>
      <c r="D163" s="11"/>
      <c r="E163" s="11"/>
      <c r="F163" s="20"/>
      <c r="G163" s="13"/>
      <c r="H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</row>
    <row r="164" spans="1:37" x14ac:dyDescent="0.2">
      <c r="A164" s="11"/>
      <c r="B164" s="11"/>
      <c r="C164" s="11"/>
      <c r="D164" s="11"/>
      <c r="E164" s="11"/>
      <c r="F164" s="20"/>
      <c r="G164" s="13"/>
      <c r="H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</row>
    <row r="165" spans="1:37" x14ac:dyDescent="0.2">
      <c r="A165" s="11"/>
      <c r="B165" s="11"/>
      <c r="C165" s="11"/>
      <c r="D165" s="11"/>
      <c r="E165" s="11"/>
      <c r="F165" s="20"/>
      <c r="G165" s="13"/>
      <c r="H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</row>
    <row r="166" spans="1:37" x14ac:dyDescent="0.2">
      <c r="A166" s="11"/>
      <c r="B166" s="11"/>
      <c r="C166" s="11"/>
      <c r="D166" s="11"/>
      <c r="E166" s="11"/>
      <c r="F166" s="20"/>
      <c r="G166" s="13"/>
      <c r="H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</row>
    <row r="167" spans="1:37" x14ac:dyDescent="0.2">
      <c r="A167" s="11"/>
      <c r="B167" s="11"/>
      <c r="C167" s="11"/>
      <c r="D167" s="11"/>
      <c r="E167" s="11"/>
      <c r="F167" s="20"/>
      <c r="G167" s="13"/>
      <c r="H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</row>
    <row r="168" spans="1:37" x14ac:dyDescent="0.2">
      <c r="A168" s="11"/>
      <c r="B168" s="11"/>
      <c r="C168" s="11"/>
      <c r="D168" s="11"/>
      <c r="E168" s="11"/>
      <c r="F168" s="20"/>
      <c r="G168" s="13"/>
      <c r="H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</row>
    <row r="169" spans="1:37" x14ac:dyDescent="0.2">
      <c r="A169" s="11"/>
      <c r="B169" s="11"/>
      <c r="C169" s="11"/>
      <c r="D169" s="11"/>
      <c r="E169" s="11"/>
      <c r="F169" s="20"/>
      <c r="G169" s="13"/>
      <c r="H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</row>
    <row r="170" spans="1:37" x14ac:dyDescent="0.2">
      <c r="A170" s="11"/>
      <c r="B170" s="11"/>
      <c r="C170" s="11"/>
      <c r="D170" s="11"/>
      <c r="E170" s="11"/>
      <c r="F170" s="20"/>
      <c r="G170" s="13"/>
      <c r="H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</row>
    <row r="171" spans="1:37" x14ac:dyDescent="0.2">
      <c r="A171" s="11"/>
      <c r="B171" s="11"/>
      <c r="C171" s="11"/>
      <c r="D171" s="11"/>
      <c r="E171" s="11"/>
      <c r="F171" s="20"/>
      <c r="G171" s="13"/>
      <c r="H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</row>
    <row r="172" spans="1:37" x14ac:dyDescent="0.2">
      <c r="A172" s="11"/>
      <c r="B172" s="11"/>
      <c r="C172" s="11"/>
      <c r="D172" s="11"/>
      <c r="E172" s="11"/>
      <c r="F172" s="20"/>
      <c r="G172" s="13"/>
      <c r="H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</row>
    <row r="173" spans="1:37" x14ac:dyDescent="0.2">
      <c r="A173" s="11"/>
      <c r="B173" s="11"/>
      <c r="C173" s="11"/>
      <c r="D173" s="11"/>
      <c r="E173" s="11"/>
      <c r="F173" s="20"/>
      <c r="G173" s="13"/>
      <c r="H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</row>
    <row r="174" spans="1:37" x14ac:dyDescent="0.2">
      <c r="A174" s="11"/>
      <c r="B174" s="11"/>
      <c r="C174" s="11"/>
      <c r="D174" s="11"/>
      <c r="E174" s="11"/>
      <c r="F174" s="20"/>
      <c r="G174" s="13"/>
      <c r="H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</row>
  </sheetData>
  <sheetProtection algorithmName="SHA-512" hashValue="L4gzqKBTtvFQgG/l6mmZOhsqjHQ03HP/huXEVXfAYnzktqkMes0Ul7d3P1Ztzw64GuJypnG9Xj+b8sOhTbLx7A==" saltValue="cl39bRe/uge2iIv9O2zJ5g==" spinCount="100000" sheet="1" objects="1" scenarios="1"/>
  <mergeCells count="16">
    <mergeCell ref="A54:H54"/>
    <mergeCell ref="A55:H55"/>
    <mergeCell ref="A56:H56"/>
    <mergeCell ref="A57:H57"/>
    <mergeCell ref="A39:H39"/>
    <mergeCell ref="A46:H46"/>
    <mergeCell ref="A47:H48"/>
    <mergeCell ref="A49:H51"/>
    <mergeCell ref="A52:H52"/>
    <mergeCell ref="A53:H53"/>
    <mergeCell ref="A31:H31"/>
    <mergeCell ref="B2:H2"/>
    <mergeCell ref="A3:H3"/>
    <mergeCell ref="A17:H18"/>
    <mergeCell ref="A19:H19"/>
    <mergeCell ref="A29:H30"/>
  </mergeCells>
  <conditionalFormatting sqref="D37">
    <cfRule type="cellIs" dxfId="989" priority="206" operator="greaterThan">
      <formula>299</formula>
    </cfRule>
    <cfRule type="cellIs" dxfId="988" priority="207" operator="between">
      <formula>200</formula>
      <formula>299</formula>
    </cfRule>
    <cfRule type="cellIs" dxfId="987" priority="208" operator="between">
      <formula>101</formula>
      <formula>199</formula>
    </cfRule>
    <cfRule type="cellIs" dxfId="986" priority="209" operator="between">
      <formula>51</formula>
      <formula>100</formula>
    </cfRule>
    <cfRule type="cellIs" dxfId="985" priority="210" operator="between">
      <formula>1</formula>
      <formula>50</formula>
    </cfRule>
  </conditionalFormatting>
  <conditionalFormatting sqref="D37">
    <cfRule type="cellIs" dxfId="984" priority="201" operator="greaterThan">
      <formula>299</formula>
    </cfRule>
    <cfRule type="cellIs" dxfId="983" priority="202" operator="between">
      <formula>200</formula>
      <formula>299</formula>
    </cfRule>
    <cfRule type="cellIs" dxfId="982" priority="203" operator="between">
      <formula>101</formula>
      <formula>199</formula>
    </cfRule>
    <cfRule type="cellIs" dxfId="981" priority="204" operator="between">
      <formula>51</formula>
      <formula>100</formula>
    </cfRule>
    <cfRule type="cellIs" dxfId="980" priority="205" operator="between">
      <formula>1</formula>
      <formula>50</formula>
    </cfRule>
  </conditionalFormatting>
  <conditionalFormatting sqref="D14">
    <cfRule type="cellIs" dxfId="979" priority="196" operator="greaterThan">
      <formula>299</formula>
    </cfRule>
    <cfRule type="cellIs" dxfId="978" priority="197" operator="between">
      <formula>200</formula>
      <formula>299</formula>
    </cfRule>
    <cfRule type="cellIs" dxfId="977" priority="198" operator="between">
      <formula>101</formula>
      <formula>199</formula>
    </cfRule>
    <cfRule type="cellIs" dxfId="976" priority="199" operator="between">
      <formula>51</formula>
      <formula>100</formula>
    </cfRule>
    <cfRule type="cellIs" dxfId="975" priority="200" operator="between">
      <formula>1</formula>
      <formula>50</formula>
    </cfRule>
  </conditionalFormatting>
  <conditionalFormatting sqref="D14">
    <cfRule type="cellIs" dxfId="974" priority="191" operator="greaterThan">
      <formula>299</formula>
    </cfRule>
    <cfRule type="cellIs" dxfId="973" priority="192" operator="between">
      <formula>200</formula>
      <formula>299</formula>
    </cfRule>
    <cfRule type="cellIs" dxfId="972" priority="193" operator="between">
      <formula>101</formula>
      <formula>199</formula>
    </cfRule>
    <cfRule type="cellIs" dxfId="971" priority="194" operator="between">
      <formula>51</formula>
      <formula>100</formula>
    </cfRule>
    <cfRule type="cellIs" dxfId="970" priority="195" operator="between">
      <formula>1</formula>
      <formula>50</formula>
    </cfRule>
  </conditionalFormatting>
  <conditionalFormatting sqref="D13">
    <cfRule type="cellIs" dxfId="969" priority="186" operator="greaterThan">
      <formula>299</formula>
    </cfRule>
    <cfRule type="cellIs" dxfId="968" priority="187" operator="between">
      <formula>200</formula>
      <formula>299</formula>
    </cfRule>
    <cfRule type="cellIs" dxfId="967" priority="188" operator="between">
      <formula>101</formula>
      <formula>199</formula>
    </cfRule>
    <cfRule type="cellIs" dxfId="966" priority="189" operator="between">
      <formula>51</formula>
      <formula>100</formula>
    </cfRule>
    <cfRule type="cellIs" dxfId="965" priority="190" operator="between">
      <formula>1</formula>
      <formula>50</formula>
    </cfRule>
  </conditionalFormatting>
  <conditionalFormatting sqref="D13">
    <cfRule type="cellIs" dxfId="964" priority="181" operator="greaterThan">
      <formula>299</formula>
    </cfRule>
    <cfRule type="cellIs" dxfId="963" priority="182" operator="between">
      <formula>200</formula>
      <formula>299</formula>
    </cfRule>
    <cfRule type="cellIs" dxfId="962" priority="183" operator="between">
      <formula>101</formula>
      <formula>199</formula>
    </cfRule>
    <cfRule type="cellIs" dxfId="961" priority="184" operator="between">
      <formula>51</formula>
      <formula>100</formula>
    </cfRule>
    <cfRule type="cellIs" dxfId="960" priority="185" operator="between">
      <formula>1</formula>
      <formula>50</formula>
    </cfRule>
  </conditionalFormatting>
  <conditionalFormatting sqref="D41">
    <cfRule type="cellIs" dxfId="959" priority="176" operator="greaterThan">
      <formula>299</formula>
    </cfRule>
    <cfRule type="cellIs" dxfId="958" priority="177" operator="between">
      <formula>200</formula>
      <formula>299</formula>
    </cfRule>
    <cfRule type="cellIs" dxfId="957" priority="178" operator="between">
      <formula>101</formula>
      <formula>199</formula>
    </cfRule>
    <cfRule type="cellIs" dxfId="956" priority="179" operator="between">
      <formula>51</formula>
      <formula>100</formula>
    </cfRule>
    <cfRule type="cellIs" dxfId="955" priority="180" operator="between">
      <formula>1</formula>
      <formula>50</formula>
    </cfRule>
  </conditionalFormatting>
  <conditionalFormatting sqref="D41">
    <cfRule type="cellIs" dxfId="954" priority="171" operator="greaterThan">
      <formula>299</formula>
    </cfRule>
    <cfRule type="cellIs" dxfId="953" priority="172" operator="between">
      <formula>200</formula>
      <formula>299</formula>
    </cfRule>
    <cfRule type="cellIs" dxfId="952" priority="173" operator="between">
      <formula>101</formula>
      <formula>199</formula>
    </cfRule>
    <cfRule type="cellIs" dxfId="951" priority="174" operator="between">
      <formula>51</formula>
      <formula>100</formula>
    </cfRule>
    <cfRule type="cellIs" dxfId="950" priority="175" operator="between">
      <formula>1</formula>
      <formula>50</formula>
    </cfRule>
  </conditionalFormatting>
  <conditionalFormatting sqref="D42">
    <cfRule type="cellIs" dxfId="949" priority="166" operator="greaterThan">
      <formula>299</formula>
    </cfRule>
    <cfRule type="cellIs" dxfId="948" priority="167" operator="between">
      <formula>200</formula>
      <formula>299</formula>
    </cfRule>
    <cfRule type="cellIs" dxfId="947" priority="168" operator="between">
      <formula>101</formula>
      <formula>199</formula>
    </cfRule>
    <cfRule type="cellIs" dxfId="946" priority="169" operator="between">
      <formula>51</formula>
      <formula>100</formula>
    </cfRule>
    <cfRule type="cellIs" dxfId="945" priority="170" operator="between">
      <formula>1</formula>
      <formula>50</formula>
    </cfRule>
  </conditionalFormatting>
  <conditionalFormatting sqref="D42">
    <cfRule type="cellIs" dxfId="944" priority="161" operator="greaterThan">
      <formula>299</formula>
    </cfRule>
    <cfRule type="cellIs" dxfId="943" priority="162" operator="between">
      <formula>200</formula>
      <formula>299</formula>
    </cfRule>
    <cfRule type="cellIs" dxfId="942" priority="163" operator="between">
      <formula>101</formula>
      <formula>199</formula>
    </cfRule>
    <cfRule type="cellIs" dxfId="941" priority="164" operator="between">
      <formula>51</formula>
      <formula>100</formula>
    </cfRule>
    <cfRule type="cellIs" dxfId="940" priority="165" operator="between">
      <formula>1</formula>
      <formula>50</formula>
    </cfRule>
  </conditionalFormatting>
  <conditionalFormatting sqref="D16">
    <cfRule type="cellIs" dxfId="939" priority="156" operator="greaterThan">
      <formula>299</formula>
    </cfRule>
    <cfRule type="cellIs" dxfId="938" priority="157" operator="between">
      <formula>200</formula>
      <formula>299</formula>
    </cfRule>
    <cfRule type="cellIs" dxfId="937" priority="158" operator="between">
      <formula>101</formula>
      <formula>199</formula>
    </cfRule>
    <cfRule type="cellIs" dxfId="936" priority="159" operator="between">
      <formula>51</formula>
      <formula>100</formula>
    </cfRule>
    <cfRule type="cellIs" dxfId="935" priority="160" operator="between">
      <formula>1</formula>
      <formula>50</formula>
    </cfRule>
  </conditionalFormatting>
  <conditionalFormatting sqref="D16">
    <cfRule type="cellIs" dxfId="934" priority="151" operator="greaterThan">
      <formula>299</formula>
    </cfRule>
    <cfRule type="cellIs" dxfId="933" priority="152" operator="between">
      <formula>200</formula>
      <formula>299</formula>
    </cfRule>
    <cfRule type="cellIs" dxfId="932" priority="153" operator="between">
      <formula>101</formula>
      <formula>199</formula>
    </cfRule>
    <cfRule type="cellIs" dxfId="931" priority="154" operator="between">
      <formula>51</formula>
      <formula>100</formula>
    </cfRule>
    <cfRule type="cellIs" dxfId="930" priority="155" operator="between">
      <formula>1</formula>
      <formula>50</formula>
    </cfRule>
  </conditionalFormatting>
  <conditionalFormatting sqref="D43">
    <cfRule type="cellIs" dxfId="929" priority="146" operator="greaterThan">
      <formula>299</formula>
    </cfRule>
    <cfRule type="cellIs" dxfId="928" priority="147" operator="between">
      <formula>200</formula>
      <formula>299</formula>
    </cfRule>
    <cfRule type="cellIs" dxfId="927" priority="148" operator="between">
      <formula>101</formula>
      <formula>199</formula>
    </cfRule>
    <cfRule type="cellIs" dxfId="926" priority="149" operator="between">
      <formula>51</formula>
      <formula>100</formula>
    </cfRule>
    <cfRule type="cellIs" dxfId="925" priority="150" operator="between">
      <formula>1</formula>
      <formula>50</formula>
    </cfRule>
  </conditionalFormatting>
  <conditionalFormatting sqref="D43">
    <cfRule type="cellIs" dxfId="924" priority="141" operator="greaterThan">
      <formula>299</formula>
    </cfRule>
    <cfRule type="cellIs" dxfId="923" priority="142" operator="between">
      <formula>200</formula>
      <formula>299</formula>
    </cfRule>
    <cfRule type="cellIs" dxfId="922" priority="143" operator="between">
      <formula>101</formula>
      <formula>199</formula>
    </cfRule>
    <cfRule type="cellIs" dxfId="921" priority="144" operator="between">
      <formula>51</formula>
      <formula>100</formula>
    </cfRule>
    <cfRule type="cellIs" dxfId="920" priority="145" operator="between">
      <formula>1</formula>
      <formula>50</formula>
    </cfRule>
  </conditionalFormatting>
  <conditionalFormatting sqref="D44">
    <cfRule type="cellIs" dxfId="919" priority="136" operator="greaterThan">
      <formula>299</formula>
    </cfRule>
    <cfRule type="cellIs" dxfId="918" priority="137" operator="between">
      <formula>200</formula>
      <formula>299</formula>
    </cfRule>
    <cfRule type="cellIs" dxfId="917" priority="138" operator="between">
      <formula>101</formula>
      <formula>199</formula>
    </cfRule>
    <cfRule type="cellIs" dxfId="916" priority="139" operator="between">
      <formula>51</formula>
      <formula>100</formula>
    </cfRule>
    <cfRule type="cellIs" dxfId="915" priority="140" operator="between">
      <formula>1</formula>
      <formula>50</formula>
    </cfRule>
  </conditionalFormatting>
  <conditionalFormatting sqref="D44">
    <cfRule type="cellIs" dxfId="914" priority="131" operator="greaterThan">
      <formula>299</formula>
    </cfRule>
    <cfRule type="cellIs" dxfId="913" priority="132" operator="between">
      <formula>200</formula>
      <formula>299</formula>
    </cfRule>
    <cfRule type="cellIs" dxfId="912" priority="133" operator="between">
      <formula>101</formula>
      <formula>199</formula>
    </cfRule>
    <cfRule type="cellIs" dxfId="911" priority="134" operator="between">
      <formula>51</formula>
      <formula>100</formula>
    </cfRule>
    <cfRule type="cellIs" dxfId="910" priority="135" operator="between">
      <formula>1</formula>
      <formula>50</formula>
    </cfRule>
  </conditionalFormatting>
  <conditionalFormatting sqref="D45">
    <cfRule type="cellIs" dxfId="909" priority="126" operator="greaterThan">
      <formula>299</formula>
    </cfRule>
    <cfRule type="cellIs" dxfId="908" priority="127" operator="between">
      <formula>200</formula>
      <formula>299</formula>
    </cfRule>
    <cfRule type="cellIs" dxfId="907" priority="128" operator="between">
      <formula>101</formula>
      <formula>199</formula>
    </cfRule>
    <cfRule type="cellIs" dxfId="906" priority="129" operator="between">
      <formula>51</formula>
      <formula>100</formula>
    </cfRule>
    <cfRule type="cellIs" dxfId="905" priority="130" operator="between">
      <formula>1</formula>
      <formula>50</formula>
    </cfRule>
  </conditionalFormatting>
  <conditionalFormatting sqref="D45">
    <cfRule type="cellIs" dxfId="904" priority="121" operator="greaterThan">
      <formula>299</formula>
    </cfRule>
    <cfRule type="cellIs" dxfId="903" priority="122" operator="between">
      <formula>200</formula>
      <formula>299</formula>
    </cfRule>
    <cfRule type="cellIs" dxfId="902" priority="123" operator="between">
      <formula>101</formula>
      <formula>199</formula>
    </cfRule>
    <cfRule type="cellIs" dxfId="901" priority="124" operator="between">
      <formula>51</formula>
      <formula>100</formula>
    </cfRule>
    <cfRule type="cellIs" dxfId="900" priority="125" operator="between">
      <formula>1</formula>
      <formula>50</formula>
    </cfRule>
  </conditionalFormatting>
  <conditionalFormatting sqref="D22">
    <cfRule type="cellIs" dxfId="899" priority="116" operator="greaterThan">
      <formula>299</formula>
    </cfRule>
    <cfRule type="cellIs" dxfId="898" priority="117" operator="between">
      <formula>200</formula>
      <formula>299</formula>
    </cfRule>
    <cfRule type="cellIs" dxfId="897" priority="118" operator="between">
      <formula>101</formula>
      <formula>199</formula>
    </cfRule>
    <cfRule type="cellIs" dxfId="896" priority="119" operator="between">
      <formula>51</formula>
      <formula>100</formula>
    </cfRule>
    <cfRule type="cellIs" dxfId="895" priority="120" operator="between">
      <formula>1</formula>
      <formula>50</formula>
    </cfRule>
  </conditionalFormatting>
  <conditionalFormatting sqref="D22">
    <cfRule type="cellIs" dxfId="894" priority="111" operator="greaterThan">
      <formula>299</formula>
    </cfRule>
    <cfRule type="cellIs" dxfId="893" priority="112" operator="between">
      <formula>200</formula>
      <formula>299</formula>
    </cfRule>
    <cfRule type="cellIs" dxfId="892" priority="113" operator="between">
      <formula>101</formula>
      <formula>199</formula>
    </cfRule>
    <cfRule type="cellIs" dxfId="891" priority="114" operator="between">
      <formula>51</formula>
      <formula>100</formula>
    </cfRule>
    <cfRule type="cellIs" dxfId="890" priority="115" operator="between">
      <formula>1</formula>
      <formula>50</formula>
    </cfRule>
  </conditionalFormatting>
  <conditionalFormatting sqref="D23">
    <cfRule type="cellIs" dxfId="889" priority="106" operator="greaterThan">
      <formula>299</formula>
    </cfRule>
    <cfRule type="cellIs" dxfId="888" priority="107" operator="between">
      <formula>200</formula>
      <formula>299</formula>
    </cfRule>
    <cfRule type="cellIs" dxfId="887" priority="108" operator="between">
      <formula>101</formula>
      <formula>199</formula>
    </cfRule>
    <cfRule type="cellIs" dxfId="886" priority="109" operator="between">
      <formula>51</formula>
      <formula>100</formula>
    </cfRule>
    <cfRule type="cellIs" dxfId="885" priority="110" operator="between">
      <formula>1</formula>
      <formula>50</formula>
    </cfRule>
  </conditionalFormatting>
  <conditionalFormatting sqref="D23">
    <cfRule type="cellIs" dxfId="884" priority="101" operator="greaterThan">
      <formula>299</formula>
    </cfRule>
    <cfRule type="cellIs" dxfId="883" priority="102" operator="between">
      <formula>200</formula>
      <formula>299</formula>
    </cfRule>
    <cfRule type="cellIs" dxfId="882" priority="103" operator="between">
      <formula>101</formula>
      <formula>199</formula>
    </cfRule>
    <cfRule type="cellIs" dxfId="881" priority="104" operator="between">
      <formula>51</formula>
      <formula>100</formula>
    </cfRule>
    <cfRule type="cellIs" dxfId="880" priority="105" operator="between">
      <formula>1</formula>
      <formula>50</formula>
    </cfRule>
  </conditionalFormatting>
  <conditionalFormatting sqref="D24">
    <cfRule type="cellIs" dxfId="879" priority="96" operator="greaterThan">
      <formula>299</formula>
    </cfRule>
    <cfRule type="cellIs" dxfId="878" priority="97" operator="between">
      <formula>200</formula>
      <formula>299</formula>
    </cfRule>
    <cfRule type="cellIs" dxfId="877" priority="98" operator="between">
      <formula>101</formula>
      <formula>199</formula>
    </cfRule>
    <cfRule type="cellIs" dxfId="876" priority="99" operator="between">
      <formula>51</formula>
      <formula>100</formula>
    </cfRule>
    <cfRule type="cellIs" dxfId="875" priority="100" operator="between">
      <formula>1</formula>
      <formula>50</formula>
    </cfRule>
  </conditionalFormatting>
  <conditionalFormatting sqref="D24">
    <cfRule type="cellIs" dxfId="874" priority="91" operator="greaterThan">
      <formula>299</formula>
    </cfRule>
    <cfRule type="cellIs" dxfId="873" priority="92" operator="between">
      <formula>200</formula>
      <formula>299</formula>
    </cfRule>
    <cfRule type="cellIs" dxfId="872" priority="93" operator="between">
      <formula>101</formula>
      <formula>199</formula>
    </cfRule>
    <cfRule type="cellIs" dxfId="871" priority="94" operator="between">
      <formula>51</formula>
      <formula>100</formula>
    </cfRule>
    <cfRule type="cellIs" dxfId="870" priority="95" operator="between">
      <formula>1</formula>
      <formula>50</formula>
    </cfRule>
  </conditionalFormatting>
  <conditionalFormatting sqref="D11">
    <cfRule type="cellIs" dxfId="869" priority="86" operator="greaterThan">
      <formula>299</formula>
    </cfRule>
    <cfRule type="cellIs" dxfId="868" priority="87" operator="between">
      <formula>200</formula>
      <formula>299</formula>
    </cfRule>
    <cfRule type="cellIs" dxfId="867" priority="88" operator="between">
      <formula>101</formula>
      <formula>199</formula>
    </cfRule>
    <cfRule type="cellIs" dxfId="866" priority="89" operator="between">
      <formula>51</formula>
      <formula>100</formula>
    </cfRule>
    <cfRule type="cellIs" dxfId="865" priority="90" operator="between">
      <formula>1</formula>
      <formula>50</formula>
    </cfRule>
  </conditionalFormatting>
  <conditionalFormatting sqref="D11">
    <cfRule type="cellIs" dxfId="864" priority="81" operator="greaterThan">
      <formula>299</formula>
    </cfRule>
    <cfRule type="cellIs" dxfId="863" priority="82" operator="between">
      <formula>200</formula>
      <formula>299</formula>
    </cfRule>
    <cfRule type="cellIs" dxfId="862" priority="83" operator="between">
      <formula>101</formula>
      <formula>199</formula>
    </cfRule>
    <cfRule type="cellIs" dxfId="861" priority="84" operator="between">
      <formula>51</formula>
      <formula>100</formula>
    </cfRule>
    <cfRule type="cellIs" dxfId="860" priority="85" operator="between">
      <formula>1</formula>
      <formula>50</formula>
    </cfRule>
  </conditionalFormatting>
  <conditionalFormatting sqref="D26">
    <cfRule type="cellIs" dxfId="859" priority="76" operator="greaterThan">
      <formula>299</formula>
    </cfRule>
    <cfRule type="cellIs" dxfId="858" priority="77" operator="between">
      <formula>200</formula>
      <formula>299</formula>
    </cfRule>
    <cfRule type="cellIs" dxfId="857" priority="78" operator="between">
      <formula>101</formula>
      <formula>199</formula>
    </cfRule>
    <cfRule type="cellIs" dxfId="856" priority="79" operator="between">
      <formula>51</formula>
      <formula>100</formula>
    </cfRule>
    <cfRule type="cellIs" dxfId="855" priority="80" operator="between">
      <formula>1</formula>
      <formula>50</formula>
    </cfRule>
  </conditionalFormatting>
  <conditionalFormatting sqref="D26">
    <cfRule type="cellIs" dxfId="854" priority="71" operator="greaterThan">
      <formula>299</formula>
    </cfRule>
    <cfRule type="cellIs" dxfId="853" priority="72" operator="between">
      <formula>200</formula>
      <formula>299</formula>
    </cfRule>
    <cfRule type="cellIs" dxfId="852" priority="73" operator="between">
      <formula>101</formula>
      <formula>199</formula>
    </cfRule>
    <cfRule type="cellIs" dxfId="851" priority="74" operator="between">
      <formula>51</formula>
      <formula>100</formula>
    </cfRule>
    <cfRule type="cellIs" dxfId="850" priority="75" operator="between">
      <formula>1</formula>
      <formula>50</formula>
    </cfRule>
  </conditionalFormatting>
  <conditionalFormatting sqref="D5">
    <cfRule type="cellIs" dxfId="849" priority="66" operator="greaterThan">
      <formula>299</formula>
    </cfRule>
    <cfRule type="cellIs" dxfId="848" priority="67" operator="between">
      <formula>200</formula>
      <formula>299</formula>
    </cfRule>
    <cfRule type="cellIs" dxfId="847" priority="68" operator="between">
      <formula>101</formula>
      <formula>199</formula>
    </cfRule>
    <cfRule type="cellIs" dxfId="846" priority="69" operator="between">
      <formula>51</formula>
      <formula>100</formula>
    </cfRule>
    <cfRule type="cellIs" dxfId="845" priority="70" operator="between">
      <formula>1</formula>
      <formula>50</formula>
    </cfRule>
  </conditionalFormatting>
  <conditionalFormatting sqref="D5">
    <cfRule type="cellIs" dxfId="844" priority="61" operator="greaterThan">
      <formula>299</formula>
    </cfRule>
    <cfRule type="cellIs" dxfId="843" priority="62" operator="between">
      <formula>200</formula>
      <formula>299</formula>
    </cfRule>
    <cfRule type="cellIs" dxfId="842" priority="63" operator="between">
      <formula>101</formula>
      <formula>199</formula>
    </cfRule>
    <cfRule type="cellIs" dxfId="841" priority="64" operator="between">
      <formula>51</formula>
      <formula>100</formula>
    </cfRule>
    <cfRule type="cellIs" dxfId="840" priority="65" operator="between">
      <formula>1</formula>
      <formula>50</formula>
    </cfRule>
  </conditionalFormatting>
  <conditionalFormatting sqref="D28">
    <cfRule type="cellIs" dxfId="839" priority="56" operator="greaterThan">
      <formula>299</formula>
    </cfRule>
    <cfRule type="cellIs" dxfId="838" priority="57" operator="between">
      <formula>200</formula>
      <formula>299</formula>
    </cfRule>
    <cfRule type="cellIs" dxfId="837" priority="58" operator="between">
      <formula>101</formula>
      <formula>199</formula>
    </cfRule>
    <cfRule type="cellIs" dxfId="836" priority="59" operator="between">
      <formula>51</formula>
      <formula>100</formula>
    </cfRule>
    <cfRule type="cellIs" dxfId="835" priority="60" operator="between">
      <formula>1</formula>
      <formula>50</formula>
    </cfRule>
  </conditionalFormatting>
  <conditionalFormatting sqref="D28">
    <cfRule type="cellIs" dxfId="834" priority="51" operator="greaterThan">
      <formula>299</formula>
    </cfRule>
    <cfRule type="cellIs" dxfId="833" priority="52" operator="between">
      <formula>200</formula>
      <formula>299</formula>
    </cfRule>
    <cfRule type="cellIs" dxfId="832" priority="53" operator="between">
      <formula>101</formula>
      <formula>199</formula>
    </cfRule>
    <cfRule type="cellIs" dxfId="831" priority="54" operator="between">
      <formula>51</formula>
      <formula>100</formula>
    </cfRule>
    <cfRule type="cellIs" dxfId="830" priority="55" operator="between">
      <formula>1</formula>
      <formula>50</formula>
    </cfRule>
  </conditionalFormatting>
  <conditionalFormatting sqref="D33">
    <cfRule type="cellIs" dxfId="829" priority="46" operator="greaterThan">
      <formula>299</formula>
    </cfRule>
    <cfRule type="cellIs" dxfId="828" priority="47" operator="between">
      <formula>200</formula>
      <formula>299</formula>
    </cfRule>
    <cfRule type="cellIs" dxfId="827" priority="48" operator="between">
      <formula>101</formula>
      <formula>199</formula>
    </cfRule>
    <cfRule type="cellIs" dxfId="826" priority="49" operator="between">
      <formula>51</formula>
      <formula>100</formula>
    </cfRule>
    <cfRule type="cellIs" dxfId="825" priority="50" operator="between">
      <formula>1</formula>
      <formula>50</formula>
    </cfRule>
  </conditionalFormatting>
  <conditionalFormatting sqref="D33">
    <cfRule type="cellIs" dxfId="824" priority="41" operator="greaterThan">
      <formula>299</formula>
    </cfRule>
    <cfRule type="cellIs" dxfId="823" priority="42" operator="between">
      <formula>200</formula>
      <formula>299</formula>
    </cfRule>
    <cfRule type="cellIs" dxfId="822" priority="43" operator="between">
      <formula>101</formula>
      <formula>199</formula>
    </cfRule>
    <cfRule type="cellIs" dxfId="821" priority="44" operator="between">
      <formula>51</formula>
      <formula>100</formula>
    </cfRule>
    <cfRule type="cellIs" dxfId="820" priority="45" operator="between">
      <formula>1</formula>
      <formula>50</formula>
    </cfRule>
  </conditionalFormatting>
  <conditionalFormatting sqref="D27">
    <cfRule type="cellIs" dxfId="819" priority="36" operator="greaterThan">
      <formula>299</formula>
    </cfRule>
    <cfRule type="cellIs" dxfId="818" priority="37" operator="between">
      <formula>200</formula>
      <formula>299</formula>
    </cfRule>
    <cfRule type="cellIs" dxfId="817" priority="38" operator="between">
      <formula>101</formula>
      <formula>199</formula>
    </cfRule>
    <cfRule type="cellIs" dxfId="816" priority="39" operator="between">
      <formula>51</formula>
      <formula>100</formula>
    </cfRule>
    <cfRule type="cellIs" dxfId="815" priority="40" operator="between">
      <formula>1</formula>
      <formula>50</formula>
    </cfRule>
  </conditionalFormatting>
  <conditionalFormatting sqref="D27">
    <cfRule type="cellIs" dxfId="814" priority="31" operator="greaterThan">
      <formula>299</formula>
    </cfRule>
    <cfRule type="cellIs" dxfId="813" priority="32" operator="between">
      <formula>200</formula>
      <formula>299</formula>
    </cfRule>
    <cfRule type="cellIs" dxfId="812" priority="33" operator="between">
      <formula>101</formula>
      <formula>199</formula>
    </cfRule>
    <cfRule type="cellIs" dxfId="811" priority="34" operator="between">
      <formula>51</formula>
      <formula>100</formula>
    </cfRule>
    <cfRule type="cellIs" dxfId="810" priority="35" operator="between">
      <formula>1</formula>
      <formula>50</formula>
    </cfRule>
  </conditionalFormatting>
  <conditionalFormatting sqref="D21">
    <cfRule type="cellIs" dxfId="809" priority="26" operator="greaterThan">
      <formula>299</formula>
    </cfRule>
    <cfRule type="cellIs" dxfId="808" priority="27" operator="between">
      <formula>200</formula>
      <formula>299</formula>
    </cfRule>
    <cfRule type="cellIs" dxfId="807" priority="28" operator="between">
      <formula>101</formula>
      <formula>199</formula>
    </cfRule>
    <cfRule type="cellIs" dxfId="806" priority="29" operator="between">
      <formula>51</formula>
      <formula>100</formula>
    </cfRule>
    <cfRule type="cellIs" dxfId="805" priority="30" operator="between">
      <formula>1</formula>
      <formula>50</formula>
    </cfRule>
  </conditionalFormatting>
  <conditionalFormatting sqref="D21">
    <cfRule type="cellIs" dxfId="804" priority="21" operator="greaterThan">
      <formula>299</formula>
    </cfRule>
    <cfRule type="cellIs" dxfId="803" priority="22" operator="between">
      <formula>200</formula>
      <formula>299</formula>
    </cfRule>
    <cfRule type="cellIs" dxfId="802" priority="23" operator="between">
      <formula>101</formula>
      <formula>199</formula>
    </cfRule>
    <cfRule type="cellIs" dxfId="801" priority="24" operator="between">
      <formula>51</formula>
      <formula>100</formula>
    </cfRule>
    <cfRule type="cellIs" dxfId="800" priority="25" operator="between">
      <formula>1</formula>
      <formula>50</formula>
    </cfRule>
  </conditionalFormatting>
  <conditionalFormatting sqref="D34">
    <cfRule type="cellIs" dxfId="799" priority="16" operator="greaterThan">
      <formula>299</formula>
    </cfRule>
    <cfRule type="cellIs" dxfId="798" priority="17" operator="between">
      <formula>200</formula>
      <formula>299</formula>
    </cfRule>
    <cfRule type="cellIs" dxfId="797" priority="18" operator="between">
      <formula>101</formula>
      <formula>199</formula>
    </cfRule>
    <cfRule type="cellIs" dxfId="796" priority="19" operator="between">
      <formula>51</formula>
      <formula>100</formula>
    </cfRule>
    <cfRule type="cellIs" dxfId="795" priority="20" operator="between">
      <formula>1</formula>
      <formula>50</formula>
    </cfRule>
  </conditionalFormatting>
  <conditionalFormatting sqref="D34">
    <cfRule type="cellIs" dxfId="794" priority="11" operator="greaterThan">
      <formula>299</formula>
    </cfRule>
    <cfRule type="cellIs" dxfId="793" priority="12" operator="between">
      <formula>200</formula>
      <formula>299</formula>
    </cfRule>
    <cfRule type="cellIs" dxfId="792" priority="13" operator="between">
      <formula>101</formula>
      <formula>199</formula>
    </cfRule>
    <cfRule type="cellIs" dxfId="791" priority="14" operator="between">
      <formula>51</formula>
      <formula>100</formula>
    </cfRule>
    <cfRule type="cellIs" dxfId="790" priority="15" operator="between">
      <formula>1</formula>
      <formula>50</formula>
    </cfRule>
  </conditionalFormatting>
  <conditionalFormatting sqref="D35">
    <cfRule type="cellIs" dxfId="789" priority="6" operator="greaterThan">
      <formula>299</formula>
    </cfRule>
    <cfRule type="cellIs" dxfId="788" priority="7" operator="between">
      <formula>200</formula>
      <formula>299</formula>
    </cfRule>
    <cfRule type="cellIs" dxfId="787" priority="8" operator="between">
      <formula>101</formula>
      <formula>199</formula>
    </cfRule>
    <cfRule type="cellIs" dxfId="786" priority="9" operator="between">
      <formula>51</formula>
      <formula>100</formula>
    </cfRule>
    <cfRule type="cellIs" dxfId="785" priority="10" operator="between">
      <formula>1</formula>
      <formula>50</formula>
    </cfRule>
  </conditionalFormatting>
  <conditionalFormatting sqref="D35">
    <cfRule type="cellIs" dxfId="784" priority="1" operator="greaterThan">
      <formula>299</formula>
    </cfRule>
    <cfRule type="cellIs" dxfId="783" priority="2" operator="between">
      <formula>200</formula>
      <formula>299</formula>
    </cfRule>
    <cfRule type="cellIs" dxfId="782" priority="3" operator="between">
      <formula>101</formula>
      <formula>199</formula>
    </cfRule>
    <cfRule type="cellIs" dxfId="781" priority="4" operator="between">
      <formula>51</formula>
      <formula>100</formula>
    </cfRule>
    <cfRule type="cellIs" dxfId="780" priority="5" operator="between">
      <formula>1</formula>
      <formula>50</formula>
    </cfRule>
  </conditionalFormatting>
  <pageMargins left="0.511811024" right="0.511811024" top="0.78740157499999996" bottom="0.78740157499999996" header="0.31496062000000002" footer="0.31496062000000002"/>
  <pageSetup paperSize="9" scale="74" orientation="portrait" r:id="rId1"/>
  <rowBreaks count="1" manualBreakCount="1">
    <brk id="15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K174"/>
  <sheetViews>
    <sheetView zoomScale="70" zoomScaleNormal="70" zoomScaleSheetLayoutView="70" workbookViewId="0">
      <selection activeCell="C11" sqref="C11"/>
    </sheetView>
  </sheetViews>
  <sheetFormatPr defaultRowHeight="12.75" x14ac:dyDescent="0.2"/>
  <cols>
    <col min="1" max="1" width="12.5703125" style="1" customWidth="1"/>
    <col min="2" max="2" width="12.7109375" style="1" customWidth="1"/>
    <col min="3" max="3" width="11.85546875" style="1" bestFit="1" customWidth="1"/>
    <col min="4" max="4" width="13.140625" style="1" customWidth="1"/>
    <col min="5" max="5" width="15.85546875" style="1" customWidth="1"/>
    <col min="6" max="6" width="20.28515625" style="18" customWidth="1"/>
    <col min="7" max="7" width="39" style="9" customWidth="1"/>
    <col min="8" max="8" width="32.140625" style="1" bestFit="1" customWidth="1"/>
    <col min="9" max="9" width="24.28515625" style="11" customWidth="1"/>
    <col min="10" max="16384" width="9.140625" style="1"/>
  </cols>
  <sheetData>
    <row r="1" spans="1:37" ht="96.75" customHeight="1" x14ac:dyDescent="0.2"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</row>
    <row r="2" spans="1:37" ht="14.25" customHeight="1" x14ac:dyDescent="0.2">
      <c r="A2" s="2"/>
      <c r="B2" s="38"/>
      <c r="C2" s="38"/>
      <c r="D2" s="38"/>
      <c r="E2" s="38"/>
      <c r="F2" s="38"/>
      <c r="G2" s="38"/>
      <c r="H2" s="39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</row>
    <row r="3" spans="1:37" ht="24.75" customHeight="1" x14ac:dyDescent="0.25">
      <c r="A3" s="40" t="s">
        <v>0</v>
      </c>
      <c r="B3" s="41"/>
      <c r="C3" s="41"/>
      <c r="D3" s="41"/>
      <c r="E3" s="41"/>
      <c r="F3" s="41"/>
      <c r="G3" s="41"/>
      <c r="H3" s="42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</row>
    <row r="4" spans="1:37" x14ac:dyDescent="0.2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19" t="s">
        <v>6</v>
      </c>
      <c r="G4" s="22" t="s">
        <v>7</v>
      </c>
      <c r="H4" s="3" t="s">
        <v>8</v>
      </c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</row>
    <row r="5" spans="1:37" ht="75" customHeight="1" x14ac:dyDescent="0.2">
      <c r="A5" s="4" t="s">
        <v>9</v>
      </c>
      <c r="B5" s="5" t="s">
        <v>10</v>
      </c>
      <c r="C5" s="4">
        <v>22</v>
      </c>
      <c r="D5" s="6">
        <f>C5</f>
        <v>22</v>
      </c>
      <c r="E5" s="4" t="str">
        <f>IF(C5&lt;=50,"Boa",IF(C5&lt;=100,"Regular",IF(C5&lt;=199,"Inadequada", IF(C5&lt;=299, "Má", "Péssima" ))))</f>
        <v>Boa</v>
      </c>
      <c r="F5" s="17" t="s">
        <v>11</v>
      </c>
      <c r="G5" s="10" t="str">
        <f>IF(C5&lt;=50,"Praticamente não há riscos à saúde.",IF(C5&lt;=100,"Pessoas de grupos sensíveis (crianças, idosos e pessoas com doenças respiratórias e cardíacas), podem apresentar sintomas como tosse seca e cansaço. A população, em geral, não é afetada.",IF(C5&lt;=199,"Toda a população pode apresentar sintomas como tosse seca, cansaço, ardor nos olhos, nariz e garganta. Pessoas de olhos sensíveis ( crianças, idosos e pessoas com doenças respiratórias e cardíacas), podem apresentar efeitos mais sérios na saúde.", IF(C5&lt;=299, "Má", "Péssima" ))))</f>
        <v>Praticamente não há riscos à saúde.</v>
      </c>
      <c r="H5" s="4"/>
      <c r="I5" s="11" t="s">
        <v>63</v>
      </c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</row>
    <row r="6" spans="1:37" ht="75" customHeight="1" x14ac:dyDescent="0.2">
      <c r="A6" s="5" t="s">
        <v>12</v>
      </c>
      <c r="B6" s="5" t="s">
        <v>10</v>
      </c>
      <c r="C6" s="4"/>
      <c r="D6" s="4" t="s">
        <v>59</v>
      </c>
      <c r="E6" s="4"/>
      <c r="F6" s="17"/>
      <c r="G6" s="10"/>
      <c r="H6" s="4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</row>
    <row r="7" spans="1:37" ht="75" customHeight="1" x14ac:dyDescent="0.2">
      <c r="A7" s="23" t="s">
        <v>13</v>
      </c>
      <c r="B7" s="24" t="s">
        <v>10</v>
      </c>
      <c r="C7" s="4"/>
      <c r="D7" s="4" t="s">
        <v>59</v>
      </c>
      <c r="E7" s="4"/>
      <c r="F7" s="17"/>
      <c r="G7" s="10"/>
      <c r="H7" s="4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</row>
    <row r="8" spans="1:37" ht="78" customHeight="1" x14ac:dyDescent="0.2">
      <c r="A8" s="24" t="s">
        <v>16</v>
      </c>
      <c r="B8" s="23" t="s">
        <v>14</v>
      </c>
      <c r="C8" s="4"/>
      <c r="D8" s="4" t="s">
        <v>59</v>
      </c>
      <c r="E8" s="4"/>
      <c r="F8" s="17"/>
      <c r="G8" s="10"/>
      <c r="H8" s="4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</row>
    <row r="9" spans="1:37" ht="75" customHeight="1" x14ac:dyDescent="0.2">
      <c r="A9" s="16" t="s">
        <v>17</v>
      </c>
      <c r="B9" s="16" t="s">
        <v>14</v>
      </c>
      <c r="C9" s="4"/>
      <c r="D9" s="4" t="s">
        <v>59</v>
      </c>
      <c r="E9" s="4"/>
      <c r="F9" s="17"/>
      <c r="G9" s="10"/>
      <c r="H9" s="4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</row>
    <row r="10" spans="1:37" ht="78" customHeight="1" x14ac:dyDescent="0.2">
      <c r="A10" s="5" t="s">
        <v>18</v>
      </c>
      <c r="B10" s="4" t="s">
        <v>19</v>
      </c>
      <c r="C10" s="4"/>
      <c r="D10" s="4" t="s">
        <v>59</v>
      </c>
      <c r="E10" s="4"/>
      <c r="F10" s="17"/>
      <c r="G10" s="10"/>
      <c r="H10" s="4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</row>
    <row r="11" spans="1:37" ht="75" customHeight="1" x14ac:dyDescent="0.2">
      <c r="A11" s="4" t="s">
        <v>20</v>
      </c>
      <c r="B11" s="4" t="s">
        <v>21</v>
      </c>
      <c r="C11" s="4">
        <v>25</v>
      </c>
      <c r="D11" s="6">
        <f>C11</f>
        <v>25</v>
      </c>
      <c r="E11" s="4" t="str">
        <f>IF(C11&lt;=50,"Boa",IF(C11&lt;=100,"Regular",IF(C11&lt;=199,"Inadequada", IF(C11&lt;=299, "Má", "Péssima" ))))</f>
        <v>Boa</v>
      </c>
      <c r="F11" s="17" t="s">
        <v>65</v>
      </c>
      <c r="G11" s="10" t="str">
        <f>IF(C11&lt;=50,"Praticamente não há riscos à saúde.",IF(C11&lt;=100,"Pessoas de grupos sensíveis (crianças, idosos e pessoas com doenças respiratórias e cardíacas), podem apresentar sintomas como tosse seca e cansaço. A população, em geral, não é afetada.",IF(C11&lt;=199,"Toda a população pode apresentar sintomas como tosse seca, cansaço, ardor nos olhos, nariz e garganta. Pessoas de olhos sensíveis ( crianças, idosos e pessoas com doenças respiratórias e cardíacas), podem apresentar efeitos mais sérios na saúde.", IF(C11&lt;=299, "Má", "Péssima" ))))</f>
        <v>Praticamente não há riscos à saúde.</v>
      </c>
      <c r="H11" s="4"/>
      <c r="I11" s="11" t="s">
        <v>63</v>
      </c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</row>
    <row r="12" spans="1:37" ht="75" customHeight="1" x14ac:dyDescent="0.2">
      <c r="A12" s="23" t="s">
        <v>22</v>
      </c>
      <c r="B12" s="23" t="s">
        <v>21</v>
      </c>
      <c r="C12" s="4"/>
      <c r="D12" s="4" t="s">
        <v>59</v>
      </c>
      <c r="E12" s="4"/>
      <c r="F12" s="17"/>
      <c r="G12" s="10"/>
      <c r="H12" s="4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</row>
    <row r="13" spans="1:37" ht="75" customHeight="1" x14ac:dyDescent="0.2">
      <c r="A13" s="4" t="s">
        <v>23</v>
      </c>
      <c r="B13" s="5" t="s">
        <v>24</v>
      </c>
      <c r="C13" s="4">
        <v>40</v>
      </c>
      <c r="D13" s="6">
        <f>C13</f>
        <v>40</v>
      </c>
      <c r="E13" s="4" t="str">
        <f>IF(C13&lt;=50,"Boa",IF(C13&lt;=100,"Regular",IF(C13&lt;=199,"Inadequada", IF(C13&lt;=299, "Má", "Péssima" ))))</f>
        <v>Boa</v>
      </c>
      <c r="F13" s="17" t="s">
        <v>15</v>
      </c>
      <c r="G13" s="10" t="str">
        <f>IF(C13&lt;=50,"Praticamente não há riscos à saúde.",IF(C13&lt;=100,"Pessoas de grupos sensíveis (crianças, idosos e pessoas com doenças respiratórias e cardíacas), podem apresentar sintomas como tosse seca e cansaço. A população, em geral, não é afetada.",IF(C13&lt;=199,"Toda a população pode apresentar sintomas como tosse seca, cansaço, ardor nos olhos, nariz e garganta. Pessoas de olhos sensíveis ( crianças, idosos e pessoas com doenças respiratórias e cardíacas), podem apresentar efeitos mais sérios na saúde.", IF(C13&lt;=299, "Má", "Péssima" ))))</f>
        <v>Praticamente não há riscos à saúde.</v>
      </c>
      <c r="H13" s="4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</row>
    <row r="14" spans="1:37" ht="75" customHeight="1" x14ac:dyDescent="0.2">
      <c r="A14" s="5" t="s">
        <v>25</v>
      </c>
      <c r="B14" s="5" t="s">
        <v>24</v>
      </c>
      <c r="C14" s="4">
        <v>49</v>
      </c>
      <c r="D14" s="6">
        <f>C14</f>
        <v>49</v>
      </c>
      <c r="E14" s="4" t="str">
        <f>IF(C14&lt;=50,"Boa",IF(C14&lt;=100,"Regular",IF(C14&lt;=199,"Inadequada", IF(C14&lt;=299, "Má", "Péssima" ))))</f>
        <v>Boa</v>
      </c>
      <c r="F14" s="17" t="s">
        <v>15</v>
      </c>
      <c r="G14" s="10" t="str">
        <f>IF(C14&lt;=50,"Praticamente não há riscos à saúde.",IF(C14&lt;=100,"Pessoas de grupos sensíveis (crianças, idosos e pessoas com doenças respiratórias e cardíacas), podem apresentar sintomas como tosse seca e cansaço. A população, em geral, não é afetada.",IF(C14&lt;=199,"Toda a população pode apresentar sintomas como tosse seca, cansaço, ardor nos olhos, nariz e garganta. Pessoas de olhos sensíveis ( crianças, idosos e pessoas com doenças respiratórias e cardíacas), podem apresentar efeitos mais sérios na saúde.", IF(C14&lt;=299, "Má", "Péssima" ))))</f>
        <v>Praticamente não há riscos à saúde.</v>
      </c>
      <c r="H14" s="4"/>
      <c r="I14" s="11" t="s">
        <v>63</v>
      </c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</row>
    <row r="15" spans="1:37" ht="75" customHeight="1" x14ac:dyDescent="0.2">
      <c r="A15" s="5" t="s">
        <v>26</v>
      </c>
      <c r="B15" s="5" t="s">
        <v>24</v>
      </c>
      <c r="C15" s="4">
        <v>40</v>
      </c>
      <c r="D15" s="6">
        <f>C15</f>
        <v>40</v>
      </c>
      <c r="E15" s="4" t="str">
        <f>IF(C15&lt;=50,"Boa",IF(C15&lt;=100,"Regular",IF(C15&lt;=199,"Inadequada", IF(C15&lt;=299, "Má", "Péssima" ))))</f>
        <v>Boa</v>
      </c>
      <c r="F15" s="17" t="s">
        <v>15</v>
      </c>
      <c r="G15" s="10" t="str">
        <f>IF(C15&lt;=50,"Praticamente não há riscos à saúde.",IF(C15&lt;=100,"Pessoas de grupos sensíveis (crianças, idosos e pessoas com doenças respiratórias e cardíacas), podem apresentar sintomas como tosse seca e cansaço. A população, em geral, não é afetada.",IF(C15&lt;=199,"Toda a população pode apresentar sintomas como tosse seca, cansaço, ardor nos olhos, nariz e garganta. Pessoas de olhos sensíveis ( crianças, idosos e pessoas com doenças respiratórias e cardíacas), podem apresentar efeitos mais sérios na saúde.", IF(C15&lt;=299, "Má", "Péssima" ))))</f>
        <v>Praticamente não há riscos à saúde.</v>
      </c>
      <c r="H15" s="4"/>
      <c r="I15" s="11" t="s">
        <v>63</v>
      </c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</row>
    <row r="16" spans="1:37" ht="75" customHeight="1" x14ac:dyDescent="0.2">
      <c r="A16" s="4" t="s">
        <v>27</v>
      </c>
      <c r="B16" s="5" t="s">
        <v>24</v>
      </c>
      <c r="C16" s="4"/>
      <c r="D16" s="4" t="s">
        <v>59</v>
      </c>
      <c r="E16" s="4"/>
      <c r="F16" s="17"/>
      <c r="G16" s="10"/>
      <c r="H16" s="4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</row>
    <row r="17" spans="1:37" x14ac:dyDescent="0.2">
      <c r="A17" s="43"/>
      <c r="B17" s="44"/>
      <c r="C17" s="44"/>
      <c r="D17" s="44"/>
      <c r="E17" s="44"/>
      <c r="F17" s="44"/>
      <c r="G17" s="44"/>
      <c r="H17" s="45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</row>
    <row r="18" spans="1:37" s="7" customFormat="1" x14ac:dyDescent="0.2">
      <c r="A18" s="46"/>
      <c r="B18" s="47"/>
      <c r="C18" s="47"/>
      <c r="D18" s="47"/>
      <c r="E18" s="47"/>
      <c r="F18" s="47"/>
      <c r="G18" s="47"/>
      <c r="H18" s="48"/>
      <c r="I18" s="11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</row>
    <row r="19" spans="1:37" s="8" customFormat="1" ht="15.75" x14ac:dyDescent="0.2">
      <c r="A19" s="32" t="s">
        <v>28</v>
      </c>
      <c r="B19" s="33"/>
      <c r="C19" s="33"/>
      <c r="D19" s="33"/>
      <c r="E19" s="33"/>
      <c r="F19" s="33"/>
      <c r="G19" s="33"/>
      <c r="H19" s="34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</row>
    <row r="20" spans="1:37" x14ac:dyDescent="0.2">
      <c r="A20" s="3" t="s">
        <v>1</v>
      </c>
      <c r="B20" s="3" t="s">
        <v>2</v>
      </c>
      <c r="C20" s="3" t="s">
        <v>3</v>
      </c>
      <c r="D20" s="3" t="s">
        <v>4</v>
      </c>
      <c r="E20" s="3" t="s">
        <v>5</v>
      </c>
      <c r="F20" s="19" t="s">
        <v>6</v>
      </c>
      <c r="G20" s="22" t="s">
        <v>7</v>
      </c>
      <c r="H20" s="3" t="s">
        <v>8</v>
      </c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</row>
    <row r="21" spans="1:37" ht="75" customHeight="1" x14ac:dyDescent="0.2">
      <c r="A21" s="5" t="s">
        <v>29</v>
      </c>
      <c r="B21" s="5" t="s">
        <v>30</v>
      </c>
      <c r="C21" s="4">
        <v>30</v>
      </c>
      <c r="D21" s="6">
        <f>C21</f>
        <v>30</v>
      </c>
      <c r="E21" s="4" t="str">
        <f>IF(C21&lt;=50,"Boa",IF(C21&lt;=100,"Regular",IF(C21&lt;=199,"Inadequada", IF(C21&lt;=299, "Má", "Péssima" ))))</f>
        <v>Boa</v>
      </c>
      <c r="F21" s="17" t="s">
        <v>64</v>
      </c>
      <c r="G21" s="10" t="str">
        <f>IF(C21&lt;=50,"Praticamente não há riscos à saúde.",IF(C21&lt;=100,"Pessoas de grupos sensíveis (crianças, idosos e pessoas com doenças respiratórias e cardíacas), podem apresentar sintomas como tosse seca e cansaço. A população, em geral, não é afetada.",IF(C21&lt;=199,"Toda a população pode apresentar sintomas como tosse seca, cansaço, ardor nos olhos, nariz e garganta. Pessoas de olhos sensíveis ( crianças, idosos e pessoas com doenças respiratórias e cardíacas), podem apresentar efeitos mais sérios na saúde.", IF(C21&lt;=299, "Má", "Péssima" ))))</f>
        <v>Praticamente não há riscos à saúde.</v>
      </c>
      <c r="H21" s="4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</row>
    <row r="22" spans="1:37" ht="75" customHeight="1" x14ac:dyDescent="0.2">
      <c r="A22" s="4" t="s">
        <v>31</v>
      </c>
      <c r="B22" s="4" t="s">
        <v>32</v>
      </c>
      <c r="C22" s="4">
        <v>68</v>
      </c>
      <c r="D22" s="6">
        <f>C22</f>
        <v>68</v>
      </c>
      <c r="E22" s="4" t="str">
        <f>IF(C22&lt;=50,"Boa",IF(C22&lt;=100,"Regular",IF(C22&lt;=199,"Inadequada", IF(C22&lt;=299, "Má", "Péssima" ))))</f>
        <v>Regular</v>
      </c>
      <c r="F22" s="17" t="s">
        <v>11</v>
      </c>
      <c r="G22" s="10" t="str">
        <f>IF(C22&lt;=50,"Praticamente não há riscos à saúde.",IF(C22&lt;=100,"Pessoas de grupos sensíveis (crianças, idosos e pessoas com doenças respiratórias e cardíacas), podem apresentar sintomas como tosse seca e cansaço. A população, em geral, não é afetada.",IF(C22&lt;=199,"Toda a população pode apresentar sintomas como tosse seca, cansaço, ardor nos olhos, nariz e garganta. Pessoas de olhos sensíveis ( crianças, idosos e pessoas com doenças respiratórias e cardíacas), podem apresentar efeitos mais sérios na saúde.", IF(C22&lt;=299, "Má", "Péssima" ))))</f>
        <v>Pessoas de grupos sensíveis (crianças, idosos e pessoas com doenças respiratórias e cardíacas), podem apresentar sintomas como tosse seca e cansaço. A população, em geral, não é afetada.</v>
      </c>
      <c r="H22" s="4"/>
      <c r="I22" s="11" t="s">
        <v>63</v>
      </c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</row>
    <row r="23" spans="1:37" ht="75" customHeight="1" x14ac:dyDescent="0.2">
      <c r="A23" s="23" t="s">
        <v>33</v>
      </c>
      <c r="B23" s="23" t="s">
        <v>32</v>
      </c>
      <c r="C23" s="4">
        <v>36</v>
      </c>
      <c r="D23" s="6">
        <f>C23</f>
        <v>36</v>
      </c>
      <c r="E23" s="4" t="str">
        <f>IF(C23&lt;=50,"Boa",IF(C23&lt;=100,"Regular",IF(C23&lt;=199,"Inadequada", IF(C23&lt;=299, "Má", "Péssima" ))))</f>
        <v>Boa</v>
      </c>
      <c r="F23" s="17" t="s">
        <v>11</v>
      </c>
      <c r="G23" s="10" t="str">
        <f>IF(C23&lt;=50,"Praticamente não há riscos à saúde.",IF(C23&lt;=100,"Pessoas de grupos sensíveis (crianças, idosos e pessoas com doenças respiratórias e cardíacas), podem apresentar sintomas como tosse seca e cansaço. A população, em geral, não é afetada.",IF(C23&lt;=199,"Toda a população pode apresentar sintomas como tosse seca, cansaço, ardor nos olhos, nariz e garganta. Pessoas de olhos sensíveis ( crianças, idosos e pessoas com doenças respiratórias e cardíacas), podem apresentar efeitos mais sérios na saúde.", IF(C23&lt;=299, "Má", "Péssima" ))))</f>
        <v>Praticamente não há riscos à saúde.</v>
      </c>
      <c r="H23" s="4"/>
      <c r="I23" s="11" t="s">
        <v>63</v>
      </c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</row>
    <row r="24" spans="1:37" ht="75" customHeight="1" x14ac:dyDescent="0.2">
      <c r="A24" s="24" t="s">
        <v>34</v>
      </c>
      <c r="B24" s="23" t="s">
        <v>32</v>
      </c>
      <c r="C24" s="4">
        <v>60</v>
      </c>
      <c r="D24" s="6">
        <f>C24</f>
        <v>60</v>
      </c>
      <c r="E24" s="4" t="str">
        <f>IF(C24&lt;=50,"Boa",IF(C24&lt;=100,"Regular",IF(C24&lt;=199,"Inadequada", IF(C24&lt;=299, "Má", "Péssima" ))))</f>
        <v>Regular</v>
      </c>
      <c r="F24" s="17" t="s">
        <v>11</v>
      </c>
      <c r="G24" s="10" t="str">
        <f>IF(C24&lt;=50,"Praticamente não há riscos à saúde.",IF(C24&lt;=100,"Pessoas de grupos sensíveis (crianças, idosos e pessoas com doenças respiratórias e cardíacas), podem apresentar sintomas como tosse seca e cansaço. A população, em geral, não é afetada.",IF(C24&lt;=199,"Toda a população pode apresentar sintomas como tosse seca, cansaço, ardor nos olhos, nariz e garganta. Pessoas de olhos sensíveis ( crianças, idosos e pessoas com doenças respiratórias e cardíacas), podem apresentar efeitos mais sérios na saúde.", IF(C24&lt;=299, "Má", "Péssima" ))))</f>
        <v>Pessoas de grupos sensíveis (crianças, idosos e pessoas com doenças respiratórias e cardíacas), podem apresentar sintomas como tosse seca e cansaço. A população, em geral, não é afetada.</v>
      </c>
      <c r="H24" s="4"/>
      <c r="I24" s="11" t="s">
        <v>63</v>
      </c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</row>
    <row r="25" spans="1:37" ht="75" customHeight="1" x14ac:dyDescent="0.2">
      <c r="A25" s="4" t="s">
        <v>35</v>
      </c>
      <c r="B25" s="4" t="s">
        <v>32</v>
      </c>
      <c r="C25" s="4"/>
      <c r="D25" s="4" t="s">
        <v>59</v>
      </c>
      <c r="E25" s="4"/>
      <c r="F25" s="17"/>
      <c r="G25" s="10"/>
      <c r="H25" s="4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</row>
    <row r="26" spans="1:37" ht="75" customHeight="1" x14ac:dyDescent="0.2">
      <c r="A26" s="5" t="s">
        <v>36</v>
      </c>
      <c r="B26" s="4" t="s">
        <v>37</v>
      </c>
      <c r="C26" s="4">
        <v>35</v>
      </c>
      <c r="D26" s="6">
        <f>C26</f>
        <v>35</v>
      </c>
      <c r="E26" s="4" t="str">
        <f>IF(C26&lt;=50,"Boa",IF(C26&lt;=100,"Regular",IF(C26&lt;=199,"Inadequada", IF(C26&lt;=299, "Má", "Péssima" ))))</f>
        <v>Boa</v>
      </c>
      <c r="F26" s="17" t="s">
        <v>64</v>
      </c>
      <c r="G26" s="10" t="str">
        <f>IF(C26&lt;=50,"Praticamente não há riscos à saúde.",IF(C26&lt;=100,"Pessoas de grupos sensíveis (crianças, idosos e pessoas com doenças respiratórias e cardíacas), podem apresentar sintomas como tosse seca e cansaço. A população, em geral, não é afetada.",IF(C26&lt;=199,"Toda a população pode apresentar sintomas como tosse seca, cansaço, ardor nos olhos, nariz e garganta. Pessoas de olhos sensíveis ( crianças, idosos e pessoas com doenças respiratórias e cardíacas), podem apresentar efeitos mais sérios na saúde.", IF(C26&lt;=299, "Má", "Péssima" ))))</f>
        <v>Praticamente não há riscos à saúde.</v>
      </c>
      <c r="H26" s="4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</row>
    <row r="27" spans="1:37" ht="75" customHeight="1" x14ac:dyDescent="0.2">
      <c r="A27" s="5" t="s">
        <v>38</v>
      </c>
      <c r="B27" s="4" t="s">
        <v>37</v>
      </c>
      <c r="C27" s="4">
        <v>26</v>
      </c>
      <c r="D27" s="6">
        <f>C27</f>
        <v>26</v>
      </c>
      <c r="E27" s="4" t="str">
        <f>IF(C27&lt;=50,"Boa",IF(C27&lt;=100,"Regular",IF(C27&lt;=199,"Inadequada", IF(C27&lt;=299, "Má", "Péssima" ))))</f>
        <v>Boa</v>
      </c>
      <c r="F27" s="17" t="s">
        <v>64</v>
      </c>
      <c r="G27" s="10" t="str">
        <f>IF(C27&lt;=50,"Praticamente não há riscos à saúde.",IF(C27&lt;=100,"Pessoas de grupos sensíveis (crianças, idosos e pessoas com doenças respiratórias e cardíacas), podem apresentar sintomas como tosse seca e cansaço. A população, em geral, não é afetada.",IF(C27&lt;=199,"Toda a população pode apresentar sintomas como tosse seca, cansaço, ardor nos olhos, nariz e garganta. Pessoas de olhos sensíveis ( crianças, idosos e pessoas com doenças respiratórias e cardíacas), podem apresentar efeitos mais sérios na saúde.", IF(C27&lt;=299, "Má", "Péssima" ))))</f>
        <v>Praticamente não há riscos à saúde.</v>
      </c>
      <c r="H27" s="4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</row>
    <row r="28" spans="1:37" ht="75" customHeight="1" x14ac:dyDescent="0.2">
      <c r="A28" s="4" t="s">
        <v>39</v>
      </c>
      <c r="B28" s="4" t="s">
        <v>37</v>
      </c>
      <c r="C28" s="4">
        <v>45</v>
      </c>
      <c r="D28" s="6">
        <f>C28</f>
        <v>45</v>
      </c>
      <c r="E28" s="4" t="str">
        <f>IF(C28&lt;=50,"Boa",IF(C28&lt;=100,"Regular",IF(C28&lt;=199,"Inadequada", IF(C28&lt;=299, "Má", "Péssima" ))))</f>
        <v>Boa</v>
      </c>
      <c r="F28" s="17" t="s">
        <v>64</v>
      </c>
      <c r="G28" s="10" t="str">
        <f>IF(C28&lt;=50,"Praticamente não há riscos à saúde.",IF(C28&lt;=100,"Pessoas de grupos sensíveis (crianças, idosos e pessoas com doenças respiratórias e cardíacas), podem apresentar sintomas como tosse seca e cansaço. A população, em geral, não é afetada.",IF(C28&lt;=199,"Toda a população pode apresentar sintomas como tosse seca, cansaço, ardor nos olhos, nariz e garganta. Pessoas de olhos sensíveis ( crianças, idosos e pessoas com doenças respiratórias e cardíacas), podem apresentar efeitos mais sérios na saúde.", IF(C28&lt;=299, "Má", "Péssima" ))))</f>
        <v>Praticamente não há riscos à saúde.</v>
      </c>
      <c r="H28" s="4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</row>
    <row r="29" spans="1:37" x14ac:dyDescent="0.2">
      <c r="A29" s="49"/>
      <c r="B29" s="50"/>
      <c r="C29" s="50"/>
      <c r="D29" s="50"/>
      <c r="E29" s="50"/>
      <c r="F29" s="50"/>
      <c r="G29" s="50"/>
      <c r="H29" s="5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</row>
    <row r="30" spans="1:37" x14ac:dyDescent="0.2">
      <c r="A30" s="52"/>
      <c r="B30" s="53"/>
      <c r="C30" s="53"/>
      <c r="D30" s="53"/>
      <c r="E30" s="53"/>
      <c r="F30" s="53"/>
      <c r="G30" s="53"/>
      <c r="H30" s="54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</row>
    <row r="31" spans="1:37" ht="15.75" x14ac:dyDescent="0.2">
      <c r="A31" s="32" t="s">
        <v>40</v>
      </c>
      <c r="B31" s="33"/>
      <c r="C31" s="33"/>
      <c r="D31" s="33"/>
      <c r="E31" s="33"/>
      <c r="F31" s="33"/>
      <c r="G31" s="33"/>
      <c r="H31" s="34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</row>
    <row r="32" spans="1:37" ht="19.5" customHeight="1" x14ac:dyDescent="0.2">
      <c r="A32" s="3" t="s">
        <v>1</v>
      </c>
      <c r="B32" s="3" t="s">
        <v>2</v>
      </c>
      <c r="C32" s="3" t="s">
        <v>3</v>
      </c>
      <c r="D32" s="3" t="s">
        <v>4</v>
      </c>
      <c r="E32" s="3" t="s">
        <v>5</v>
      </c>
      <c r="F32" s="19" t="s">
        <v>6</v>
      </c>
      <c r="G32" s="22" t="s">
        <v>7</v>
      </c>
      <c r="H32" s="3" t="s">
        <v>8</v>
      </c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</row>
    <row r="33" spans="1:37" ht="75" customHeight="1" x14ac:dyDescent="0.2">
      <c r="A33" s="4" t="s">
        <v>41</v>
      </c>
      <c r="B33" s="4" t="s">
        <v>42</v>
      </c>
      <c r="C33" s="4">
        <v>16</v>
      </c>
      <c r="D33" s="6">
        <f>C33</f>
        <v>16</v>
      </c>
      <c r="E33" s="4" t="str">
        <f>IF(C33&lt;=50,"Boa",IF(C33&lt;=100,"Regular",IF(C33&lt;=199,"Inadequada", IF(C33&lt;=299, "Má", "Péssima" ))))</f>
        <v>Boa</v>
      </c>
      <c r="F33" s="17" t="s">
        <v>15</v>
      </c>
      <c r="G33" s="28" t="str">
        <f>IF(C33&lt;=50,"Praticamente não há riscos à saúde.",IF(C33&lt;=100,"Pessoas de grupos sensíveis (crianças, idosos e pessoas com doenças respiratórias e cardíacas), podem apresentar sintomas como tosse seca e cansaço. A população, em geral, não é afetada.",IF(C33&lt;=199,"Toda a população pode apresentar sintomas como tosse seca, cansaço, ardor nos olhos, nariz e garganta. Pessoas de olhos sensíveis ( crianças, idosos e pessoas com doenças respiratórias e cardíacas), podem apresentar efeitos mais sérios na saúde.", IF(C33&lt;=299, "Má", "Péssima" ))))</f>
        <v>Praticamente não há riscos à saúde.</v>
      </c>
      <c r="H33" s="4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</row>
    <row r="34" spans="1:37" ht="75" customHeight="1" x14ac:dyDescent="0.2">
      <c r="A34" s="4" t="s">
        <v>43</v>
      </c>
      <c r="B34" s="4" t="s">
        <v>42</v>
      </c>
      <c r="C34" s="4">
        <v>15</v>
      </c>
      <c r="D34" s="6">
        <f>C34</f>
        <v>15</v>
      </c>
      <c r="E34" s="4" t="str">
        <f>IF(C34&lt;=50,"Boa",IF(C34&lt;=100,"Regular",IF(C34&lt;=199,"Inadequada", IF(C34&lt;=299, "Má", "Péssima" ))))</f>
        <v>Boa</v>
      </c>
      <c r="F34" s="17" t="s">
        <v>15</v>
      </c>
      <c r="G34" s="28" t="str">
        <f>IF(C34&lt;=50,"Praticamente não há riscos à saúde.",IF(C34&lt;=100,"Pessoas de grupos sensíveis (crianças, idosos e pessoas com doenças respiratórias e cardíacas), podem apresentar sintomas como tosse seca e cansaço. A população, em geral, não é afetada.",IF(C34&lt;=199,"Toda a população pode apresentar sintomas como tosse seca, cansaço, ardor nos olhos, nariz e garganta. Pessoas de olhos sensíveis ( crianças, idosos e pessoas com doenças respiratórias e cardíacas), podem apresentar efeitos mais sérios na saúde.", IF(C34&lt;=299, "Má", "Péssima" ))))</f>
        <v>Praticamente não há riscos à saúde.</v>
      </c>
      <c r="H34" s="4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</row>
    <row r="35" spans="1:37" ht="75" customHeight="1" x14ac:dyDescent="0.2">
      <c r="A35" s="4" t="s">
        <v>44</v>
      </c>
      <c r="B35" s="4" t="s">
        <v>42</v>
      </c>
      <c r="C35" s="4">
        <v>13</v>
      </c>
      <c r="D35" s="6">
        <f>C35</f>
        <v>13</v>
      </c>
      <c r="E35" s="4" t="str">
        <f>IF(C35&lt;=50,"Boa",IF(C35&lt;=100,"Regular",IF(C35&lt;=199,"Inadequada", IF(C35&lt;=299, "Má", "Péssima" ))))</f>
        <v>Boa</v>
      </c>
      <c r="F35" s="17" t="s">
        <v>15</v>
      </c>
      <c r="G35" s="28" t="str">
        <f>IF(C35&lt;=50,"Praticamente não há riscos à saúde.",IF(C35&lt;=100,"Pessoas de grupos sensíveis (crianças, idosos e pessoas com doenças respiratórias e cardíacas), podem apresentar sintomas como tosse seca e cansaço. A população, em geral, não é afetada.",IF(C35&lt;=199,"Toda a população pode apresentar sintomas como tosse seca, cansaço, ardor nos olhos, nariz e garganta. Pessoas de olhos sensíveis ( crianças, idosos e pessoas com doenças respiratórias e cardíacas), podem apresentar efeitos mais sérios na saúde.", IF(C35&lt;=299, "Má", "Péssima" ))))</f>
        <v>Praticamente não há riscos à saúde.</v>
      </c>
      <c r="H35" s="4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</row>
    <row r="36" spans="1:37" ht="75" customHeight="1" x14ac:dyDescent="0.2">
      <c r="A36" s="23" t="s">
        <v>45</v>
      </c>
      <c r="B36" s="23" t="s">
        <v>42</v>
      </c>
      <c r="C36" s="4"/>
      <c r="D36" s="4" t="s">
        <v>59</v>
      </c>
      <c r="E36" s="4"/>
      <c r="F36" s="17"/>
      <c r="G36" s="10"/>
      <c r="H36" s="4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</row>
    <row r="37" spans="1:37" ht="71.25" customHeight="1" x14ac:dyDescent="0.2">
      <c r="A37" s="5" t="s">
        <v>62</v>
      </c>
      <c r="B37" s="4" t="s">
        <v>61</v>
      </c>
      <c r="C37" s="4">
        <v>83</v>
      </c>
      <c r="D37" s="6">
        <f>C37</f>
        <v>83</v>
      </c>
      <c r="E37" s="4" t="str">
        <f>IF(C37&lt;=50,"Boa",IF(C37&lt;=100,"Regular",IF(C37&lt;=199,"Inadequada", IF(C37&lt;=299, "Má", "Péssima" ))))</f>
        <v>Regular</v>
      </c>
      <c r="F37" s="17" t="s">
        <v>15</v>
      </c>
      <c r="G37" s="28" t="str">
        <f>IF(C37&lt;=50,"Praticamente não há riscos à saúde.",IF(C37&lt;=100,"Pessoas de grupos sensíveis (crianças, idosos e pessoas com doenças respiratórias e cardíacas), podem apresentar sintomas como tosse seca e cansaço. A população, em geral, não é afetada.",IF(C37&lt;=199,"Toda a população pode apresentar sintomas como tosse seca, cansaço, ardor nos olhos, nariz e garganta. Pessoas de olhos sensíveis ( crianças, idosos e pessoas com doenças respiratórias e cardíacas), podem apresentar efeitos mais sérios na saúde.", IF(C37&lt;=299, "Má", "Péssima" ))))</f>
        <v>Pessoas de grupos sensíveis (crianças, idosos e pessoas com doenças respiratórias e cardíacas), podem apresentar sintomas como tosse seca e cansaço. A população, em geral, não é afetada.</v>
      </c>
      <c r="H37" s="4"/>
      <c r="I37" s="11" t="s">
        <v>63</v>
      </c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</row>
    <row r="38" spans="1:37" x14ac:dyDescent="0.2">
      <c r="A38" s="25"/>
      <c r="B38" s="26"/>
      <c r="C38" s="26"/>
      <c r="D38" s="26"/>
      <c r="E38" s="26"/>
      <c r="F38" s="26"/>
      <c r="G38" s="26"/>
      <c r="H38" s="27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</row>
    <row r="39" spans="1:37" ht="15.75" x14ac:dyDescent="0.2">
      <c r="A39" s="32" t="s">
        <v>46</v>
      </c>
      <c r="B39" s="33"/>
      <c r="C39" s="33"/>
      <c r="D39" s="33"/>
      <c r="E39" s="33"/>
      <c r="F39" s="33"/>
      <c r="G39" s="33"/>
      <c r="H39" s="34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</row>
    <row r="40" spans="1:37" x14ac:dyDescent="0.2">
      <c r="A40" s="3" t="s">
        <v>1</v>
      </c>
      <c r="B40" s="3" t="s">
        <v>2</v>
      </c>
      <c r="C40" s="3" t="s">
        <v>3</v>
      </c>
      <c r="D40" s="3" t="s">
        <v>4</v>
      </c>
      <c r="E40" s="3" t="s">
        <v>5</v>
      </c>
      <c r="F40" s="19" t="s">
        <v>6</v>
      </c>
      <c r="G40" s="22" t="s">
        <v>7</v>
      </c>
      <c r="H40" s="3" t="s">
        <v>8</v>
      </c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</row>
    <row r="41" spans="1:37" ht="75" customHeight="1" x14ac:dyDescent="0.2">
      <c r="A41" s="5" t="s">
        <v>47</v>
      </c>
      <c r="B41" s="5" t="s">
        <v>48</v>
      </c>
      <c r="C41" s="4">
        <v>41</v>
      </c>
      <c r="D41" s="6">
        <f>C41</f>
        <v>41</v>
      </c>
      <c r="E41" s="4" t="str">
        <f>IF(C41&lt;=50,"Boa",IF(C41&lt;=100,"Regular",IF(C41&lt;=199,"Inadequada", IF(C41&lt;=299, "Má", "Péssima" ))))</f>
        <v>Boa</v>
      </c>
      <c r="F41" s="17" t="s">
        <v>15</v>
      </c>
      <c r="G41" s="28" t="str">
        <f>IF(C41&lt;=50,"Praticamente não há riscos à saúde.",IF(C41&lt;=100,"Pessoas de grupos sensíveis (crianças, idosos e pessoas com doenças respiratórias e cardíacas), podem apresentar sintomas como tosse seca e cansaço. A população, em geral, não é afetada.",IF(C41&lt;=199,"Toda a população pode apresentar sintomas como tosse seca, cansaço, ardor nos olhos, nariz e garganta. Pessoas de olhos sensíveis ( crianças, idosos e pessoas com doenças respiratórias e cardíacas), podem apresentar efeitos mais sérios na saúde.", IF(C41&lt;=299, "Má", "Péssima" ))))</f>
        <v>Praticamente não há riscos à saúde.</v>
      </c>
      <c r="H41" s="4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</row>
    <row r="42" spans="1:37" ht="75" customHeight="1" x14ac:dyDescent="0.2">
      <c r="A42" s="23" t="s">
        <v>49</v>
      </c>
      <c r="B42" s="24" t="s">
        <v>48</v>
      </c>
      <c r="C42" s="4">
        <v>11</v>
      </c>
      <c r="D42" s="6">
        <f>C42</f>
        <v>11</v>
      </c>
      <c r="E42" s="4" t="str">
        <f>IF(C42&lt;=50,"Boa",IF(C42&lt;=100,"Regular",IF(C42&lt;=199,"Inadequada", IF(C42&lt;=299, "Má", "Péssima" ))))</f>
        <v>Boa</v>
      </c>
      <c r="F42" s="17" t="s">
        <v>15</v>
      </c>
      <c r="G42" s="10" t="str">
        <f>IF(C42&lt;=50,"Praticamente não há riscos à saúde.",IF(C42&lt;=100,"Pessoas de grupos sensíveis (crianças, idosos e pessoas com doenças respiratórias e cardíacas), podem apresentar sintomas como tosse seca e cansaço. A população, em geral, não é afetada.",IF(C42&lt;=199,"Toda a população pode apresentar sintomas como tosse seca, cansaço, ardor nos olhos, nariz e garganta. Pessoas de olhos sensíveis ( crianças, idosos e pessoas com doenças respiratórias e cardíacas), podem apresentar efeitos mais sérios na saúde.", IF(C42&lt;=299, "Má", "Péssima" ))))</f>
        <v>Praticamente não há riscos à saúde.</v>
      </c>
      <c r="H42" s="4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</row>
    <row r="43" spans="1:37" ht="75" customHeight="1" x14ac:dyDescent="0.2">
      <c r="A43" s="24" t="s">
        <v>50</v>
      </c>
      <c r="B43" s="24" t="s">
        <v>48</v>
      </c>
      <c r="C43" s="4">
        <v>23</v>
      </c>
      <c r="D43" s="6">
        <f>C43</f>
        <v>23</v>
      </c>
      <c r="E43" s="4" t="str">
        <f>IF(C43&lt;=50,"Boa",IF(C43&lt;=100,"Regular",IF(C43&lt;=199,"Inadequada", IF(C43&lt;=299, "Má", "Péssima" ))))</f>
        <v>Boa</v>
      </c>
      <c r="F43" s="17" t="s">
        <v>60</v>
      </c>
      <c r="G43" s="28" t="str">
        <f>IF(C43&lt;=50,"Praticamente não há riscos à saúde.",IF(C43&lt;=100,"Pessoas de grupos sensíveis (crianças, idosos e pessoas com doenças respiratórias e cardíacas), podem apresentar sintomas como tosse seca e cansaço. A população, em geral, não é afetada.",IF(C43&lt;=199,"Toda a população pode apresentar sintomas como tosse seca, cansaço, ardor nos olhos, nariz e garganta. Pessoas de olhos sensíveis ( crianças, idosos e pessoas com doenças respiratórias e cardíacas), podem apresentar efeitos mais sérios na saúde.", IF(C43&lt;=299, "Má", "Péssima" ))))</f>
        <v>Praticamente não há riscos à saúde.</v>
      </c>
      <c r="H43" s="4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</row>
    <row r="44" spans="1:37" ht="75" customHeight="1" x14ac:dyDescent="0.2">
      <c r="A44" s="24" t="s">
        <v>51</v>
      </c>
      <c r="B44" s="24" t="s">
        <v>48</v>
      </c>
      <c r="C44" s="4">
        <v>28</v>
      </c>
      <c r="D44" s="6">
        <f>C44</f>
        <v>28</v>
      </c>
      <c r="E44" s="4" t="str">
        <f>IF(C44&lt;=50,"Boa",IF(C44&lt;=100,"Regular",IF(C44&lt;=199,"Inadequada", IF(C44&lt;=299, "Má", "Péssima" ))))</f>
        <v>Boa</v>
      </c>
      <c r="F44" s="17" t="s">
        <v>15</v>
      </c>
      <c r="G44" s="10" t="str">
        <f>IF(C44&lt;=50,"Praticamente não há riscos à saúde.",IF(C44&lt;=100,"Pessoas de grupos sensíveis (crianças, idosos e pessoas com doenças respiratórias e cardíacas), podem apresentar sintomas como tosse seca e cansaço. A população, em geral, não é afetada.",IF(C44&lt;=199,"Toda a população pode apresentar sintomas como tosse seca, cansaço, ardor nos olhos, nariz e garganta. Pessoas de olhos sensíveis ( crianças, idosos e pessoas com doenças respiratórias e cardíacas), podem apresentar efeitos mais sérios na saúde.", IF(C44&lt;=299, "Má", "Péssima" ))))</f>
        <v>Praticamente não há riscos à saúde.</v>
      </c>
      <c r="H44" s="4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</row>
    <row r="45" spans="1:37" ht="75" customHeight="1" x14ac:dyDescent="0.2">
      <c r="A45" s="24" t="s">
        <v>52</v>
      </c>
      <c r="B45" s="24" t="s">
        <v>48</v>
      </c>
      <c r="C45" s="4">
        <v>29</v>
      </c>
      <c r="D45" s="6">
        <f>C45</f>
        <v>29</v>
      </c>
      <c r="E45" s="4" t="str">
        <f>IF(C45&lt;=50,"Boa",IF(C45&lt;=100,"Regular",IF(C45&lt;=199,"Inadequada", IF(C45&lt;=299, "Má", "Péssima" ))))</f>
        <v>Boa</v>
      </c>
      <c r="F45" s="17" t="s">
        <v>15</v>
      </c>
      <c r="G45" s="10" t="str">
        <f>IF(C45&lt;=50,"Praticamente não há riscos à saúde.",IF(C45&lt;=100,"Pessoas de grupos sensíveis (crianças, idosos e pessoas com doenças respiratórias e cardíacas), podem apresentar sintomas como tosse seca e cansaço. A população, em geral, não é afetada.",IF(C45&lt;=199,"Toda a população pode apresentar sintomas como tosse seca, cansaço, ardor nos olhos, nariz e garganta. Pessoas de olhos sensíveis ( crianças, idosos e pessoas com doenças respiratórias e cardíacas), podem apresentar efeitos mais sérios na saúde.", IF(C45&lt;=299, "Má", "Péssima" ))))</f>
        <v>Praticamente não há riscos à saúde.</v>
      </c>
      <c r="H45" s="4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</row>
    <row r="46" spans="1:37" x14ac:dyDescent="0.2">
      <c r="A46" s="35"/>
      <c r="B46" s="35"/>
      <c r="C46" s="35"/>
      <c r="D46" s="35"/>
      <c r="E46" s="35"/>
      <c r="F46" s="35"/>
      <c r="G46" s="35"/>
      <c r="H46" s="35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</row>
    <row r="47" spans="1:37" x14ac:dyDescent="0.2">
      <c r="A47" s="36" t="s">
        <v>53</v>
      </c>
      <c r="B47" s="36"/>
      <c r="C47" s="36"/>
      <c r="D47" s="36"/>
      <c r="E47" s="36"/>
      <c r="F47" s="36"/>
      <c r="G47" s="36"/>
      <c r="H47" s="36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</row>
    <row r="48" spans="1:37" x14ac:dyDescent="0.2">
      <c r="A48" s="36"/>
      <c r="B48" s="36"/>
      <c r="C48" s="36"/>
      <c r="D48" s="36"/>
      <c r="E48" s="36"/>
      <c r="F48" s="36"/>
      <c r="G48" s="36"/>
      <c r="H48" s="36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</row>
    <row r="49" spans="1:37" x14ac:dyDescent="0.2">
      <c r="A49" s="37"/>
      <c r="B49" s="37"/>
      <c r="C49" s="37"/>
      <c r="D49" s="37"/>
      <c r="E49" s="37"/>
      <c r="F49" s="37"/>
      <c r="G49" s="37"/>
      <c r="H49" s="37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</row>
    <row r="50" spans="1:37" x14ac:dyDescent="0.2">
      <c r="A50" s="37"/>
      <c r="B50" s="37"/>
      <c r="C50" s="37"/>
      <c r="D50" s="37"/>
      <c r="E50" s="37"/>
      <c r="F50" s="37"/>
      <c r="G50" s="37"/>
      <c r="H50" s="37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</row>
    <row r="51" spans="1:37" x14ac:dyDescent="0.2">
      <c r="A51" s="37"/>
      <c r="B51" s="37"/>
      <c r="C51" s="37"/>
      <c r="D51" s="37"/>
      <c r="E51" s="37"/>
      <c r="F51" s="37"/>
      <c r="G51" s="37"/>
      <c r="H51" s="37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</row>
    <row r="52" spans="1:37" ht="15" customHeight="1" x14ac:dyDescent="0.2">
      <c r="A52" s="29" t="s">
        <v>54</v>
      </c>
      <c r="B52" s="29"/>
      <c r="C52" s="29"/>
      <c r="D52" s="29"/>
      <c r="E52" s="29"/>
      <c r="F52" s="29"/>
      <c r="G52" s="29"/>
      <c r="H52" s="29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</row>
    <row r="53" spans="1:37" ht="15" customHeight="1" x14ac:dyDescent="0.2">
      <c r="A53" s="29" t="s">
        <v>55</v>
      </c>
      <c r="B53" s="29"/>
      <c r="C53" s="29"/>
      <c r="D53" s="29"/>
      <c r="E53" s="29"/>
      <c r="F53" s="29"/>
      <c r="G53" s="29"/>
      <c r="H53" s="29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</row>
    <row r="54" spans="1:37" x14ac:dyDescent="0.2">
      <c r="A54" s="29"/>
      <c r="B54" s="29"/>
      <c r="C54" s="29"/>
      <c r="D54" s="29"/>
      <c r="E54" s="29"/>
      <c r="F54" s="29"/>
      <c r="G54" s="29"/>
      <c r="H54" s="29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</row>
    <row r="55" spans="1:37" ht="30" customHeight="1" x14ac:dyDescent="0.2">
      <c r="A55" s="29" t="s">
        <v>56</v>
      </c>
      <c r="B55" s="29"/>
      <c r="C55" s="29"/>
      <c r="D55" s="29"/>
      <c r="E55" s="29"/>
      <c r="F55" s="29"/>
      <c r="G55" s="29"/>
      <c r="H55" s="29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</row>
    <row r="56" spans="1:37" ht="30" customHeight="1" x14ac:dyDescent="0.2">
      <c r="A56" s="30" t="s">
        <v>57</v>
      </c>
      <c r="B56" s="30"/>
      <c r="C56" s="30"/>
      <c r="D56" s="30"/>
      <c r="E56" s="30"/>
      <c r="F56" s="30"/>
      <c r="G56" s="30"/>
      <c r="H56" s="30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</row>
    <row r="57" spans="1:37" ht="12.75" customHeight="1" x14ac:dyDescent="0.2">
      <c r="A57" s="31" t="s">
        <v>58</v>
      </c>
      <c r="B57" s="31"/>
      <c r="C57" s="31"/>
      <c r="D57" s="31"/>
      <c r="E57" s="31"/>
      <c r="F57" s="31"/>
      <c r="G57" s="31"/>
      <c r="H57" s="3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</row>
    <row r="58" spans="1:37" x14ac:dyDescent="0.2">
      <c r="A58" s="11"/>
      <c r="B58" s="11"/>
      <c r="C58" s="11"/>
      <c r="D58" s="11"/>
      <c r="E58" s="11"/>
      <c r="F58" s="20"/>
      <c r="G58" s="13"/>
      <c r="H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</row>
    <row r="59" spans="1:37" x14ac:dyDescent="0.2">
      <c r="A59" s="11"/>
      <c r="B59" s="11"/>
      <c r="C59" s="11"/>
      <c r="D59" s="11"/>
      <c r="E59" s="11"/>
      <c r="F59" s="20"/>
      <c r="G59" s="13"/>
      <c r="H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</row>
    <row r="60" spans="1:37" x14ac:dyDescent="0.2">
      <c r="A60" s="11"/>
      <c r="B60" s="11"/>
      <c r="C60" s="11"/>
      <c r="D60" s="11"/>
      <c r="E60" s="11"/>
      <c r="F60" s="20"/>
      <c r="G60" s="13"/>
      <c r="H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</row>
    <row r="61" spans="1:37" x14ac:dyDescent="0.2">
      <c r="A61" s="11"/>
      <c r="B61" s="11"/>
      <c r="C61" s="11"/>
      <c r="D61" s="11"/>
      <c r="E61" s="11"/>
      <c r="F61" s="20"/>
      <c r="G61" s="13"/>
      <c r="H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</row>
    <row r="62" spans="1:37" x14ac:dyDescent="0.2">
      <c r="A62" s="11"/>
      <c r="B62" s="11"/>
      <c r="C62" s="11"/>
      <c r="D62" s="11"/>
      <c r="E62" s="11"/>
      <c r="F62" s="20"/>
      <c r="G62" s="13"/>
      <c r="H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</row>
    <row r="63" spans="1:37" x14ac:dyDescent="0.2">
      <c r="A63" s="11"/>
      <c r="B63" s="11"/>
      <c r="C63" s="11"/>
      <c r="D63" s="11"/>
      <c r="E63" s="11"/>
      <c r="F63" s="20"/>
      <c r="G63" s="13"/>
      <c r="H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</row>
    <row r="64" spans="1:37" x14ac:dyDescent="0.2">
      <c r="A64" s="11"/>
      <c r="B64" s="11"/>
      <c r="C64" s="11"/>
      <c r="D64" s="11"/>
      <c r="E64" s="11"/>
      <c r="F64" s="20"/>
      <c r="G64" s="13"/>
      <c r="H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</row>
    <row r="65" spans="1:37" x14ac:dyDescent="0.2">
      <c r="A65" s="11"/>
      <c r="B65" s="11"/>
      <c r="C65" s="11"/>
      <c r="D65" s="11"/>
      <c r="E65" s="11"/>
      <c r="F65" s="20"/>
      <c r="G65" s="13"/>
      <c r="H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</row>
    <row r="66" spans="1:37" x14ac:dyDescent="0.2">
      <c r="A66" s="11"/>
      <c r="B66" s="11"/>
      <c r="C66" s="11"/>
      <c r="D66" s="11"/>
      <c r="E66" s="11"/>
      <c r="F66" s="20"/>
      <c r="G66" s="13"/>
      <c r="H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</row>
    <row r="67" spans="1:37" x14ac:dyDescent="0.2">
      <c r="A67" s="11"/>
      <c r="B67" s="11"/>
      <c r="C67" s="11"/>
      <c r="D67" s="11"/>
      <c r="E67" s="11"/>
      <c r="F67" s="20"/>
      <c r="G67" s="13"/>
      <c r="H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</row>
    <row r="68" spans="1:37" x14ac:dyDescent="0.2">
      <c r="A68" s="14"/>
      <c r="B68" s="14"/>
      <c r="C68" s="14"/>
      <c r="D68" s="14"/>
      <c r="E68" s="14"/>
      <c r="F68" s="21"/>
      <c r="G68" s="15"/>
      <c r="H68" s="14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</row>
    <row r="69" spans="1:37" x14ac:dyDescent="0.2">
      <c r="A69" s="14"/>
      <c r="B69" s="14"/>
      <c r="C69" s="14"/>
      <c r="D69" s="14"/>
      <c r="E69" s="14"/>
      <c r="F69" s="21"/>
      <c r="G69" s="15"/>
      <c r="H69" s="14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</row>
    <row r="70" spans="1:37" x14ac:dyDescent="0.2">
      <c r="A70" s="11"/>
      <c r="B70" s="11"/>
      <c r="C70" s="11"/>
      <c r="D70" s="11"/>
      <c r="E70" s="11"/>
      <c r="F70" s="20"/>
      <c r="G70" s="13"/>
      <c r="H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</row>
    <row r="71" spans="1:37" x14ac:dyDescent="0.2">
      <c r="A71" s="11"/>
      <c r="B71" s="11"/>
      <c r="C71" s="11"/>
      <c r="D71" s="11"/>
      <c r="E71" s="11"/>
      <c r="F71" s="20"/>
      <c r="G71" s="13"/>
      <c r="H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</row>
    <row r="72" spans="1:37" x14ac:dyDescent="0.2">
      <c r="A72" s="11"/>
      <c r="B72" s="11"/>
      <c r="C72" s="11"/>
      <c r="D72" s="11"/>
      <c r="E72" s="11"/>
      <c r="F72" s="20"/>
      <c r="G72" s="13"/>
      <c r="H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</row>
    <row r="73" spans="1:37" x14ac:dyDescent="0.2">
      <c r="A73" s="11"/>
      <c r="B73" s="11"/>
      <c r="C73" s="11"/>
      <c r="D73" s="11"/>
      <c r="E73" s="11"/>
      <c r="F73" s="20"/>
      <c r="G73" s="13"/>
      <c r="H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</row>
    <row r="74" spans="1:37" x14ac:dyDescent="0.2">
      <c r="A74" s="11"/>
      <c r="B74" s="11"/>
      <c r="C74" s="11"/>
      <c r="D74" s="11"/>
      <c r="E74" s="11"/>
      <c r="F74" s="20"/>
      <c r="G74" s="13"/>
      <c r="H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</row>
    <row r="75" spans="1:37" x14ac:dyDescent="0.2">
      <c r="A75" s="11"/>
      <c r="B75" s="11"/>
      <c r="C75" s="11"/>
      <c r="D75" s="11"/>
      <c r="E75" s="11"/>
      <c r="F75" s="20"/>
      <c r="G75" s="13"/>
      <c r="H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</row>
    <row r="76" spans="1:37" x14ac:dyDescent="0.2">
      <c r="A76" s="11"/>
      <c r="B76" s="11"/>
      <c r="C76" s="11"/>
      <c r="D76" s="11"/>
      <c r="E76" s="11"/>
      <c r="F76" s="20"/>
      <c r="G76" s="13"/>
      <c r="H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</row>
    <row r="77" spans="1:37" x14ac:dyDescent="0.2">
      <c r="A77" s="11"/>
      <c r="B77" s="11"/>
      <c r="C77" s="11"/>
      <c r="D77" s="11"/>
      <c r="E77" s="11"/>
      <c r="F77" s="20"/>
      <c r="G77" s="13"/>
      <c r="H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</row>
    <row r="78" spans="1:37" x14ac:dyDescent="0.2">
      <c r="A78" s="11"/>
      <c r="B78" s="11"/>
      <c r="C78" s="11"/>
      <c r="D78" s="11"/>
      <c r="E78" s="11"/>
      <c r="F78" s="20"/>
      <c r="G78" s="13"/>
      <c r="H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</row>
    <row r="79" spans="1:37" x14ac:dyDescent="0.2">
      <c r="A79" s="11"/>
      <c r="B79" s="11"/>
      <c r="C79" s="11"/>
      <c r="D79" s="11"/>
      <c r="E79" s="11"/>
      <c r="F79" s="20"/>
      <c r="G79" s="13"/>
      <c r="H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</row>
    <row r="80" spans="1:37" x14ac:dyDescent="0.2">
      <c r="A80" s="11"/>
      <c r="B80" s="11"/>
      <c r="C80" s="11"/>
      <c r="D80" s="11"/>
      <c r="E80" s="11"/>
      <c r="F80" s="20"/>
      <c r="G80" s="13"/>
      <c r="H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</row>
    <row r="81" spans="1:37" x14ac:dyDescent="0.2">
      <c r="A81" s="11"/>
      <c r="B81" s="11"/>
      <c r="C81" s="11"/>
      <c r="D81" s="11"/>
      <c r="E81" s="11"/>
      <c r="F81" s="20"/>
      <c r="G81" s="13"/>
      <c r="H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</row>
    <row r="82" spans="1:37" x14ac:dyDescent="0.2">
      <c r="A82" s="11"/>
      <c r="B82" s="11"/>
      <c r="C82" s="11"/>
      <c r="D82" s="11"/>
      <c r="E82" s="11"/>
      <c r="F82" s="20"/>
      <c r="G82" s="13"/>
      <c r="H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</row>
    <row r="83" spans="1:37" x14ac:dyDescent="0.2">
      <c r="A83" s="11"/>
      <c r="B83" s="11"/>
      <c r="C83" s="11"/>
      <c r="D83" s="11"/>
      <c r="E83" s="11"/>
      <c r="F83" s="20"/>
      <c r="G83" s="13"/>
      <c r="H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</row>
    <row r="84" spans="1:37" x14ac:dyDescent="0.2">
      <c r="A84" s="11"/>
      <c r="B84" s="11"/>
      <c r="C84" s="11"/>
      <c r="D84" s="11"/>
      <c r="E84" s="11"/>
      <c r="F84" s="20"/>
      <c r="G84" s="13"/>
      <c r="H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</row>
    <row r="85" spans="1:37" x14ac:dyDescent="0.2">
      <c r="A85" s="11"/>
      <c r="B85" s="11"/>
      <c r="C85" s="11"/>
      <c r="D85" s="11"/>
      <c r="E85" s="11"/>
      <c r="F85" s="20"/>
      <c r="G85" s="13"/>
      <c r="H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</row>
    <row r="86" spans="1:37" x14ac:dyDescent="0.2">
      <c r="A86" s="11"/>
      <c r="B86" s="11"/>
      <c r="C86" s="11"/>
      <c r="D86" s="11"/>
      <c r="E86" s="11"/>
      <c r="F86" s="20"/>
      <c r="G86" s="13"/>
      <c r="H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</row>
    <row r="87" spans="1:37" x14ac:dyDescent="0.2">
      <c r="A87" s="11"/>
      <c r="B87" s="11"/>
      <c r="C87" s="11"/>
      <c r="D87" s="11"/>
      <c r="E87" s="11"/>
      <c r="F87" s="20"/>
      <c r="G87" s="13"/>
      <c r="H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</row>
    <row r="88" spans="1:37" x14ac:dyDescent="0.2">
      <c r="A88" s="11"/>
      <c r="B88" s="11"/>
      <c r="C88" s="11"/>
      <c r="D88" s="11"/>
      <c r="E88" s="11"/>
      <c r="F88" s="20"/>
      <c r="G88" s="13"/>
      <c r="H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</row>
    <row r="89" spans="1:37" x14ac:dyDescent="0.2">
      <c r="A89" s="11"/>
      <c r="B89" s="11"/>
      <c r="C89" s="11"/>
      <c r="D89" s="11"/>
      <c r="E89" s="11"/>
      <c r="F89" s="20"/>
      <c r="G89" s="13"/>
      <c r="H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</row>
    <row r="90" spans="1:37" x14ac:dyDescent="0.2">
      <c r="A90" s="11"/>
      <c r="B90" s="11"/>
      <c r="C90" s="11"/>
      <c r="D90" s="11"/>
      <c r="E90" s="11"/>
      <c r="F90" s="20"/>
      <c r="G90" s="13"/>
      <c r="H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</row>
    <row r="91" spans="1:37" x14ac:dyDescent="0.2">
      <c r="A91" s="11"/>
      <c r="B91" s="11"/>
      <c r="C91" s="11"/>
      <c r="D91" s="11"/>
      <c r="E91" s="11"/>
      <c r="F91" s="20"/>
      <c r="G91" s="13"/>
      <c r="H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</row>
    <row r="92" spans="1:37" x14ac:dyDescent="0.2">
      <c r="A92" s="11"/>
      <c r="B92" s="11"/>
      <c r="C92" s="11"/>
      <c r="D92" s="11"/>
      <c r="E92" s="11"/>
      <c r="F92" s="20"/>
      <c r="G92" s="13"/>
      <c r="H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</row>
    <row r="93" spans="1:37" x14ac:dyDescent="0.2">
      <c r="A93" s="11"/>
      <c r="B93" s="11"/>
      <c r="C93" s="11"/>
      <c r="D93" s="11"/>
      <c r="E93" s="11"/>
      <c r="F93" s="20"/>
      <c r="G93" s="13"/>
      <c r="H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</row>
    <row r="94" spans="1:37" x14ac:dyDescent="0.2">
      <c r="A94" s="11"/>
      <c r="B94" s="11"/>
      <c r="C94" s="11"/>
      <c r="D94" s="11"/>
      <c r="E94" s="11"/>
      <c r="F94" s="20"/>
      <c r="G94" s="13"/>
      <c r="H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</row>
    <row r="95" spans="1:37" x14ac:dyDescent="0.2">
      <c r="A95" s="11"/>
      <c r="B95" s="11"/>
      <c r="C95" s="11"/>
      <c r="D95" s="11"/>
      <c r="E95" s="11"/>
      <c r="F95" s="20"/>
      <c r="G95" s="13"/>
      <c r="H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</row>
    <row r="96" spans="1:37" x14ac:dyDescent="0.2">
      <c r="A96" s="11"/>
      <c r="B96" s="11"/>
      <c r="C96" s="11"/>
      <c r="D96" s="11"/>
      <c r="E96" s="11"/>
      <c r="F96" s="20"/>
      <c r="G96" s="13"/>
      <c r="H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</row>
    <row r="97" spans="1:37" x14ac:dyDescent="0.2">
      <c r="A97" s="11"/>
      <c r="B97" s="11"/>
      <c r="C97" s="11"/>
      <c r="D97" s="11"/>
      <c r="E97" s="11"/>
      <c r="F97" s="20"/>
      <c r="G97" s="13"/>
      <c r="H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</row>
    <row r="98" spans="1:37" x14ac:dyDescent="0.2">
      <c r="A98" s="11"/>
      <c r="B98" s="11"/>
      <c r="C98" s="11"/>
      <c r="D98" s="11"/>
      <c r="E98" s="11"/>
      <c r="F98" s="20"/>
      <c r="G98" s="13"/>
      <c r="H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</row>
    <row r="99" spans="1:37" x14ac:dyDescent="0.2">
      <c r="A99" s="11"/>
      <c r="B99" s="11"/>
      <c r="C99" s="11"/>
      <c r="D99" s="11"/>
      <c r="E99" s="11"/>
      <c r="F99" s="20"/>
      <c r="G99" s="13"/>
      <c r="H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</row>
    <row r="100" spans="1:37" x14ac:dyDescent="0.2">
      <c r="A100" s="11"/>
      <c r="B100" s="11"/>
      <c r="C100" s="11"/>
      <c r="D100" s="11"/>
      <c r="E100" s="11"/>
      <c r="F100" s="20"/>
      <c r="G100" s="13"/>
      <c r="H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</row>
    <row r="101" spans="1:37" x14ac:dyDescent="0.2">
      <c r="A101" s="11"/>
      <c r="B101" s="11"/>
      <c r="C101" s="11"/>
      <c r="D101" s="11"/>
      <c r="E101" s="11"/>
      <c r="F101" s="20"/>
      <c r="G101" s="13"/>
      <c r="H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</row>
    <row r="102" spans="1:37" x14ac:dyDescent="0.2">
      <c r="A102" s="11"/>
      <c r="B102" s="11"/>
      <c r="C102" s="11"/>
      <c r="D102" s="11"/>
      <c r="E102" s="11"/>
      <c r="F102" s="20"/>
      <c r="G102" s="13"/>
      <c r="H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</row>
    <row r="103" spans="1:37" x14ac:dyDescent="0.2">
      <c r="A103" s="11"/>
      <c r="B103" s="11"/>
      <c r="C103" s="11"/>
      <c r="D103" s="11"/>
      <c r="E103" s="11"/>
      <c r="F103" s="20"/>
      <c r="G103" s="13"/>
      <c r="H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</row>
    <row r="104" spans="1:37" x14ac:dyDescent="0.2">
      <c r="A104" s="11"/>
      <c r="B104" s="11"/>
      <c r="C104" s="11"/>
      <c r="D104" s="11"/>
      <c r="E104" s="11"/>
      <c r="F104" s="20"/>
      <c r="G104" s="13"/>
      <c r="H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</row>
    <row r="105" spans="1:37" x14ac:dyDescent="0.2">
      <c r="A105" s="11"/>
      <c r="B105" s="11"/>
      <c r="C105" s="11"/>
      <c r="D105" s="11"/>
      <c r="E105" s="11"/>
      <c r="F105" s="20"/>
      <c r="G105" s="13"/>
      <c r="H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</row>
    <row r="106" spans="1:37" x14ac:dyDescent="0.2">
      <c r="A106" s="11"/>
      <c r="B106" s="11"/>
      <c r="C106" s="11"/>
      <c r="D106" s="11"/>
      <c r="E106" s="11"/>
      <c r="F106" s="20"/>
      <c r="G106" s="13"/>
      <c r="H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</row>
    <row r="107" spans="1:37" x14ac:dyDescent="0.2">
      <c r="A107" s="11"/>
      <c r="B107" s="11"/>
      <c r="C107" s="11"/>
      <c r="D107" s="11"/>
      <c r="E107" s="11"/>
      <c r="F107" s="20"/>
      <c r="G107" s="13"/>
      <c r="H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</row>
    <row r="108" spans="1:37" x14ac:dyDescent="0.2">
      <c r="A108" s="11"/>
      <c r="B108" s="11"/>
      <c r="C108" s="11"/>
      <c r="D108" s="11"/>
      <c r="E108" s="11"/>
      <c r="F108" s="20"/>
      <c r="G108" s="13"/>
      <c r="H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</row>
    <row r="109" spans="1:37" x14ac:dyDescent="0.2">
      <c r="A109" s="11"/>
      <c r="B109" s="11"/>
      <c r="C109" s="11"/>
      <c r="D109" s="11"/>
      <c r="E109" s="11"/>
      <c r="F109" s="20"/>
      <c r="G109" s="13"/>
      <c r="H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</row>
    <row r="110" spans="1:37" x14ac:dyDescent="0.2">
      <c r="A110" s="11"/>
      <c r="B110" s="11"/>
      <c r="C110" s="11"/>
      <c r="D110" s="11"/>
      <c r="E110" s="11"/>
      <c r="F110" s="20"/>
      <c r="G110" s="13"/>
      <c r="H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</row>
    <row r="111" spans="1:37" x14ac:dyDescent="0.2">
      <c r="A111" s="11"/>
      <c r="B111" s="11"/>
      <c r="C111" s="11"/>
      <c r="D111" s="11"/>
      <c r="E111" s="11"/>
      <c r="F111" s="20"/>
      <c r="G111" s="13"/>
      <c r="H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</row>
    <row r="112" spans="1:37" x14ac:dyDescent="0.2">
      <c r="A112" s="11"/>
      <c r="B112" s="11"/>
      <c r="C112" s="11"/>
      <c r="D112" s="11"/>
      <c r="E112" s="11"/>
      <c r="F112" s="20"/>
      <c r="G112" s="13"/>
      <c r="H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</row>
    <row r="113" spans="1:37" x14ac:dyDescent="0.2">
      <c r="A113" s="11"/>
      <c r="B113" s="11"/>
      <c r="C113" s="11"/>
      <c r="D113" s="11"/>
      <c r="E113" s="11"/>
      <c r="F113" s="20"/>
      <c r="G113" s="13"/>
      <c r="H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</row>
    <row r="114" spans="1:37" x14ac:dyDescent="0.2">
      <c r="A114" s="11"/>
      <c r="B114" s="11"/>
      <c r="C114" s="11"/>
      <c r="D114" s="11"/>
      <c r="E114" s="11"/>
      <c r="F114" s="20"/>
      <c r="G114" s="13"/>
      <c r="H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</row>
    <row r="115" spans="1:37" x14ac:dyDescent="0.2">
      <c r="A115" s="11"/>
      <c r="B115" s="11"/>
      <c r="C115" s="11"/>
      <c r="D115" s="11"/>
      <c r="E115" s="11"/>
      <c r="F115" s="20"/>
      <c r="G115" s="13"/>
      <c r="H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</row>
    <row r="116" spans="1:37" x14ac:dyDescent="0.2">
      <c r="A116" s="11"/>
      <c r="B116" s="11"/>
      <c r="C116" s="11"/>
      <c r="D116" s="11"/>
      <c r="E116" s="11"/>
      <c r="F116" s="20"/>
      <c r="G116" s="13"/>
      <c r="H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</row>
    <row r="117" spans="1:37" x14ac:dyDescent="0.2">
      <c r="A117" s="11"/>
      <c r="B117" s="11"/>
      <c r="C117" s="11"/>
      <c r="D117" s="11"/>
      <c r="E117" s="11"/>
      <c r="F117" s="20"/>
      <c r="G117" s="13"/>
      <c r="H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</row>
    <row r="118" spans="1:37" x14ac:dyDescent="0.2">
      <c r="A118" s="11"/>
      <c r="B118" s="11"/>
      <c r="C118" s="11"/>
      <c r="D118" s="11"/>
      <c r="E118" s="11"/>
      <c r="F118" s="20"/>
      <c r="G118" s="13"/>
      <c r="H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</row>
    <row r="119" spans="1:37" x14ac:dyDescent="0.2">
      <c r="A119" s="11"/>
      <c r="B119" s="11"/>
      <c r="C119" s="11"/>
      <c r="D119" s="11"/>
      <c r="E119" s="11"/>
      <c r="F119" s="20"/>
      <c r="G119" s="13"/>
      <c r="H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</row>
    <row r="120" spans="1:37" x14ac:dyDescent="0.2">
      <c r="A120" s="11"/>
      <c r="B120" s="11"/>
      <c r="C120" s="11"/>
      <c r="D120" s="11"/>
      <c r="E120" s="11"/>
      <c r="F120" s="20"/>
      <c r="G120" s="13"/>
      <c r="H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</row>
    <row r="121" spans="1:37" x14ac:dyDescent="0.2">
      <c r="A121" s="11"/>
      <c r="B121" s="11"/>
      <c r="C121" s="11"/>
      <c r="D121" s="11"/>
      <c r="E121" s="11"/>
      <c r="F121" s="20"/>
      <c r="G121" s="13"/>
      <c r="H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</row>
    <row r="122" spans="1:37" x14ac:dyDescent="0.2">
      <c r="A122" s="11"/>
      <c r="B122" s="11"/>
      <c r="C122" s="11"/>
      <c r="D122" s="11"/>
      <c r="E122" s="11"/>
      <c r="F122" s="20"/>
      <c r="G122" s="13"/>
      <c r="H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</row>
    <row r="123" spans="1:37" x14ac:dyDescent="0.2">
      <c r="A123" s="11"/>
      <c r="B123" s="11"/>
      <c r="C123" s="11"/>
      <c r="D123" s="11"/>
      <c r="E123" s="11"/>
      <c r="F123" s="20"/>
      <c r="G123" s="13"/>
      <c r="H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</row>
    <row r="124" spans="1:37" x14ac:dyDescent="0.2">
      <c r="A124" s="11"/>
      <c r="B124" s="11"/>
      <c r="C124" s="11"/>
      <c r="D124" s="11"/>
      <c r="E124" s="11"/>
      <c r="F124" s="20"/>
      <c r="G124" s="13"/>
      <c r="H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</row>
    <row r="125" spans="1:37" x14ac:dyDescent="0.2">
      <c r="A125" s="11"/>
      <c r="B125" s="11"/>
      <c r="C125" s="11"/>
      <c r="D125" s="11"/>
      <c r="E125" s="11"/>
      <c r="F125" s="20"/>
      <c r="G125" s="13"/>
      <c r="H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</row>
    <row r="126" spans="1:37" x14ac:dyDescent="0.2">
      <c r="A126" s="11"/>
      <c r="B126" s="11"/>
      <c r="C126" s="11"/>
      <c r="D126" s="11"/>
      <c r="E126" s="11"/>
      <c r="F126" s="20"/>
      <c r="G126" s="13"/>
      <c r="H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</row>
    <row r="127" spans="1:37" x14ac:dyDescent="0.2">
      <c r="A127" s="11"/>
      <c r="B127" s="11"/>
      <c r="C127" s="11"/>
      <c r="D127" s="11"/>
      <c r="E127" s="11"/>
      <c r="F127" s="20"/>
      <c r="G127" s="13"/>
      <c r="H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</row>
    <row r="128" spans="1:37" x14ac:dyDescent="0.2">
      <c r="A128" s="11"/>
      <c r="B128" s="11"/>
      <c r="C128" s="11"/>
      <c r="D128" s="11"/>
      <c r="E128" s="11"/>
      <c r="F128" s="20"/>
      <c r="G128" s="13"/>
      <c r="H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</row>
    <row r="129" spans="1:37" x14ac:dyDescent="0.2">
      <c r="A129" s="11"/>
      <c r="B129" s="11"/>
      <c r="C129" s="11"/>
      <c r="D129" s="11"/>
      <c r="E129" s="11"/>
      <c r="F129" s="20"/>
      <c r="G129" s="13"/>
      <c r="H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</row>
    <row r="130" spans="1:37" x14ac:dyDescent="0.2">
      <c r="A130" s="11"/>
      <c r="B130" s="11"/>
      <c r="C130" s="11"/>
      <c r="D130" s="11"/>
      <c r="E130" s="11"/>
      <c r="F130" s="20"/>
      <c r="G130" s="13"/>
      <c r="H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</row>
    <row r="131" spans="1:37" x14ac:dyDescent="0.2">
      <c r="A131" s="11"/>
      <c r="B131" s="11"/>
      <c r="C131" s="11"/>
      <c r="D131" s="11"/>
      <c r="E131" s="11"/>
      <c r="F131" s="20"/>
      <c r="G131" s="13"/>
      <c r="H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</row>
    <row r="132" spans="1:37" x14ac:dyDescent="0.2">
      <c r="A132" s="11"/>
      <c r="B132" s="11"/>
      <c r="C132" s="11"/>
      <c r="D132" s="11"/>
      <c r="E132" s="11"/>
      <c r="F132" s="20"/>
      <c r="G132" s="13"/>
      <c r="H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</row>
    <row r="133" spans="1:37" x14ac:dyDescent="0.2">
      <c r="A133" s="11"/>
      <c r="B133" s="11"/>
      <c r="C133" s="11"/>
      <c r="D133" s="11"/>
      <c r="E133" s="11"/>
      <c r="F133" s="20"/>
      <c r="G133" s="13"/>
      <c r="H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</row>
    <row r="134" spans="1:37" x14ac:dyDescent="0.2">
      <c r="A134" s="11"/>
      <c r="B134" s="11"/>
      <c r="C134" s="11"/>
      <c r="D134" s="11"/>
      <c r="E134" s="11"/>
      <c r="F134" s="20"/>
      <c r="G134" s="13"/>
      <c r="H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</row>
    <row r="135" spans="1:37" x14ac:dyDescent="0.2">
      <c r="A135" s="11"/>
      <c r="B135" s="11"/>
      <c r="C135" s="11"/>
      <c r="D135" s="11"/>
      <c r="E135" s="11"/>
      <c r="F135" s="20"/>
      <c r="G135" s="13"/>
      <c r="H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</row>
    <row r="136" spans="1:37" x14ac:dyDescent="0.2">
      <c r="A136" s="11"/>
      <c r="B136" s="11"/>
      <c r="C136" s="11"/>
      <c r="D136" s="11"/>
      <c r="E136" s="11"/>
      <c r="F136" s="20"/>
      <c r="G136" s="13"/>
      <c r="H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</row>
    <row r="137" spans="1:37" x14ac:dyDescent="0.2">
      <c r="A137" s="11"/>
      <c r="B137" s="11"/>
      <c r="C137" s="11"/>
      <c r="D137" s="11"/>
      <c r="E137" s="11"/>
      <c r="F137" s="20"/>
      <c r="G137" s="13"/>
      <c r="H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</row>
    <row r="138" spans="1:37" x14ac:dyDescent="0.2">
      <c r="A138" s="11"/>
      <c r="B138" s="11"/>
      <c r="C138" s="11"/>
      <c r="D138" s="11"/>
      <c r="E138" s="11"/>
      <c r="F138" s="20"/>
      <c r="G138" s="13"/>
      <c r="H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</row>
    <row r="139" spans="1:37" x14ac:dyDescent="0.2">
      <c r="A139" s="11"/>
      <c r="B139" s="11"/>
      <c r="C139" s="11"/>
      <c r="D139" s="11"/>
      <c r="E139" s="11"/>
      <c r="F139" s="20"/>
      <c r="G139" s="13"/>
      <c r="H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</row>
    <row r="140" spans="1:37" x14ac:dyDescent="0.2">
      <c r="A140" s="11"/>
      <c r="B140" s="11"/>
      <c r="C140" s="11"/>
      <c r="D140" s="11"/>
      <c r="E140" s="11"/>
      <c r="F140" s="20"/>
      <c r="G140" s="13"/>
      <c r="H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</row>
    <row r="141" spans="1:37" x14ac:dyDescent="0.2">
      <c r="A141" s="11"/>
      <c r="B141" s="11"/>
      <c r="C141" s="11"/>
      <c r="D141" s="11"/>
      <c r="E141" s="11"/>
      <c r="F141" s="20"/>
      <c r="G141" s="13"/>
      <c r="H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</row>
    <row r="142" spans="1:37" x14ac:dyDescent="0.2">
      <c r="A142" s="11"/>
      <c r="B142" s="11"/>
      <c r="C142" s="11"/>
      <c r="D142" s="11"/>
      <c r="E142" s="11"/>
      <c r="F142" s="20"/>
      <c r="G142" s="13"/>
      <c r="H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</row>
    <row r="143" spans="1:37" x14ac:dyDescent="0.2">
      <c r="A143" s="11"/>
      <c r="B143" s="11"/>
      <c r="C143" s="11"/>
      <c r="D143" s="11"/>
      <c r="E143" s="11"/>
      <c r="F143" s="20"/>
      <c r="G143" s="13"/>
      <c r="H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</row>
    <row r="144" spans="1:37" x14ac:dyDescent="0.2">
      <c r="A144" s="11"/>
      <c r="B144" s="11"/>
      <c r="C144" s="11"/>
      <c r="D144" s="11"/>
      <c r="E144" s="11"/>
      <c r="F144" s="20"/>
      <c r="G144" s="13"/>
      <c r="H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</row>
    <row r="145" spans="1:37" x14ac:dyDescent="0.2">
      <c r="A145" s="11"/>
      <c r="B145" s="11"/>
      <c r="C145" s="11"/>
      <c r="D145" s="11"/>
      <c r="E145" s="11"/>
      <c r="F145" s="20"/>
      <c r="G145" s="13"/>
      <c r="H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</row>
    <row r="146" spans="1:37" x14ac:dyDescent="0.2">
      <c r="A146" s="11"/>
      <c r="B146" s="11"/>
      <c r="C146" s="11"/>
      <c r="D146" s="11"/>
      <c r="E146" s="11"/>
      <c r="F146" s="20"/>
      <c r="G146" s="13"/>
      <c r="H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</row>
    <row r="147" spans="1:37" x14ac:dyDescent="0.2">
      <c r="A147" s="11"/>
      <c r="B147" s="11"/>
      <c r="C147" s="11"/>
      <c r="D147" s="11"/>
      <c r="E147" s="11"/>
      <c r="F147" s="20"/>
      <c r="G147" s="13"/>
      <c r="H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</row>
    <row r="148" spans="1:37" x14ac:dyDescent="0.2">
      <c r="A148" s="11"/>
      <c r="B148" s="11"/>
      <c r="C148" s="11"/>
      <c r="D148" s="11"/>
      <c r="E148" s="11"/>
      <c r="F148" s="20"/>
      <c r="G148" s="13"/>
      <c r="H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</row>
    <row r="149" spans="1:37" x14ac:dyDescent="0.2">
      <c r="A149" s="11"/>
      <c r="B149" s="11"/>
      <c r="C149" s="11"/>
      <c r="D149" s="11"/>
      <c r="E149" s="11"/>
      <c r="F149" s="20"/>
      <c r="G149" s="13"/>
      <c r="H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</row>
    <row r="150" spans="1:37" x14ac:dyDescent="0.2">
      <c r="A150" s="11"/>
      <c r="B150" s="11"/>
      <c r="C150" s="11"/>
      <c r="D150" s="11"/>
      <c r="E150" s="11"/>
      <c r="F150" s="20"/>
      <c r="G150" s="13"/>
      <c r="H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</row>
    <row r="151" spans="1:37" x14ac:dyDescent="0.2">
      <c r="A151" s="11"/>
      <c r="B151" s="11"/>
      <c r="C151" s="11"/>
      <c r="D151" s="11"/>
      <c r="E151" s="11"/>
      <c r="F151" s="20"/>
      <c r="G151" s="13"/>
      <c r="H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</row>
    <row r="152" spans="1:37" x14ac:dyDescent="0.2">
      <c r="A152" s="11"/>
      <c r="B152" s="11"/>
      <c r="C152" s="11"/>
      <c r="D152" s="11"/>
      <c r="E152" s="11"/>
      <c r="F152" s="20"/>
      <c r="G152" s="13"/>
      <c r="H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</row>
    <row r="153" spans="1:37" x14ac:dyDescent="0.2">
      <c r="A153" s="11"/>
      <c r="B153" s="11"/>
      <c r="C153" s="11"/>
      <c r="D153" s="11"/>
      <c r="E153" s="11"/>
      <c r="F153" s="20"/>
      <c r="G153" s="13"/>
      <c r="H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</row>
    <row r="154" spans="1:37" x14ac:dyDescent="0.2">
      <c r="A154" s="11"/>
      <c r="B154" s="11"/>
      <c r="C154" s="11"/>
      <c r="D154" s="11"/>
      <c r="E154" s="11"/>
      <c r="F154" s="20"/>
      <c r="G154" s="13"/>
      <c r="H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</row>
    <row r="155" spans="1:37" x14ac:dyDescent="0.2">
      <c r="A155" s="11"/>
      <c r="B155" s="11"/>
      <c r="C155" s="11"/>
      <c r="D155" s="11"/>
      <c r="E155" s="11"/>
      <c r="F155" s="20"/>
      <c r="G155" s="13"/>
      <c r="H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</row>
    <row r="156" spans="1:37" x14ac:dyDescent="0.2">
      <c r="A156" s="11"/>
      <c r="B156" s="11"/>
      <c r="C156" s="11"/>
      <c r="D156" s="11"/>
      <c r="E156" s="11"/>
      <c r="F156" s="20"/>
      <c r="G156" s="13"/>
      <c r="H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</row>
    <row r="157" spans="1:37" x14ac:dyDescent="0.2">
      <c r="A157" s="11"/>
      <c r="B157" s="11"/>
      <c r="C157" s="11"/>
      <c r="D157" s="11"/>
      <c r="E157" s="11"/>
      <c r="F157" s="20"/>
      <c r="G157" s="13"/>
      <c r="H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</row>
    <row r="158" spans="1:37" x14ac:dyDescent="0.2">
      <c r="A158" s="11"/>
      <c r="B158" s="11"/>
      <c r="C158" s="11"/>
      <c r="D158" s="11"/>
      <c r="E158" s="11"/>
      <c r="F158" s="20"/>
      <c r="G158" s="13"/>
      <c r="H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</row>
    <row r="159" spans="1:37" x14ac:dyDescent="0.2">
      <c r="A159" s="11"/>
      <c r="B159" s="11"/>
      <c r="C159" s="11"/>
      <c r="D159" s="11"/>
      <c r="E159" s="11"/>
      <c r="F159" s="20"/>
      <c r="G159" s="13"/>
      <c r="H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</row>
    <row r="160" spans="1:37" x14ac:dyDescent="0.2">
      <c r="A160" s="11"/>
      <c r="B160" s="11"/>
      <c r="C160" s="11"/>
      <c r="D160" s="11"/>
      <c r="E160" s="11"/>
      <c r="F160" s="20"/>
      <c r="G160" s="13"/>
      <c r="H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</row>
    <row r="161" spans="1:37" x14ac:dyDescent="0.2">
      <c r="A161" s="11"/>
      <c r="B161" s="11"/>
      <c r="C161" s="11"/>
      <c r="D161" s="11"/>
      <c r="E161" s="11"/>
      <c r="F161" s="20"/>
      <c r="G161" s="13"/>
      <c r="H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</row>
    <row r="162" spans="1:37" x14ac:dyDescent="0.2">
      <c r="A162" s="11"/>
      <c r="B162" s="11"/>
      <c r="C162" s="11"/>
      <c r="D162" s="11"/>
      <c r="E162" s="11"/>
      <c r="F162" s="20"/>
      <c r="G162" s="13"/>
      <c r="H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</row>
    <row r="163" spans="1:37" x14ac:dyDescent="0.2">
      <c r="A163" s="11"/>
      <c r="B163" s="11"/>
      <c r="C163" s="11"/>
      <c r="D163" s="11"/>
      <c r="E163" s="11"/>
      <c r="F163" s="20"/>
      <c r="G163" s="13"/>
      <c r="H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</row>
    <row r="164" spans="1:37" x14ac:dyDescent="0.2">
      <c r="A164" s="11"/>
      <c r="B164" s="11"/>
      <c r="C164" s="11"/>
      <c r="D164" s="11"/>
      <c r="E164" s="11"/>
      <c r="F164" s="20"/>
      <c r="G164" s="13"/>
      <c r="H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</row>
    <row r="165" spans="1:37" x14ac:dyDescent="0.2">
      <c r="A165" s="11"/>
      <c r="B165" s="11"/>
      <c r="C165" s="11"/>
      <c r="D165" s="11"/>
      <c r="E165" s="11"/>
      <c r="F165" s="20"/>
      <c r="G165" s="13"/>
      <c r="H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</row>
    <row r="166" spans="1:37" x14ac:dyDescent="0.2">
      <c r="A166" s="11"/>
      <c r="B166" s="11"/>
      <c r="C166" s="11"/>
      <c r="D166" s="11"/>
      <c r="E166" s="11"/>
      <c r="F166" s="20"/>
      <c r="G166" s="13"/>
      <c r="H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</row>
    <row r="167" spans="1:37" x14ac:dyDescent="0.2">
      <c r="A167" s="11"/>
      <c r="B167" s="11"/>
      <c r="C167" s="11"/>
      <c r="D167" s="11"/>
      <c r="E167" s="11"/>
      <c r="F167" s="20"/>
      <c r="G167" s="13"/>
      <c r="H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</row>
    <row r="168" spans="1:37" x14ac:dyDescent="0.2">
      <c r="A168" s="11"/>
      <c r="B168" s="11"/>
      <c r="C168" s="11"/>
      <c r="D168" s="11"/>
      <c r="E168" s="11"/>
      <c r="F168" s="20"/>
      <c r="G168" s="13"/>
      <c r="H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</row>
    <row r="169" spans="1:37" x14ac:dyDescent="0.2">
      <c r="A169" s="11"/>
      <c r="B169" s="11"/>
      <c r="C169" s="11"/>
      <c r="D169" s="11"/>
      <c r="E169" s="11"/>
      <c r="F169" s="20"/>
      <c r="G169" s="13"/>
      <c r="H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</row>
    <row r="170" spans="1:37" x14ac:dyDescent="0.2">
      <c r="A170" s="11"/>
      <c r="B170" s="11"/>
      <c r="C170" s="11"/>
      <c r="D170" s="11"/>
      <c r="E170" s="11"/>
      <c r="F170" s="20"/>
      <c r="G170" s="13"/>
      <c r="H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</row>
    <row r="171" spans="1:37" x14ac:dyDescent="0.2">
      <c r="A171" s="11"/>
      <c r="B171" s="11"/>
      <c r="C171" s="11"/>
      <c r="D171" s="11"/>
      <c r="E171" s="11"/>
      <c r="F171" s="20"/>
      <c r="G171" s="13"/>
      <c r="H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</row>
    <row r="172" spans="1:37" x14ac:dyDescent="0.2">
      <c r="A172" s="11"/>
      <c r="B172" s="11"/>
      <c r="C172" s="11"/>
      <c r="D172" s="11"/>
      <c r="E172" s="11"/>
      <c r="F172" s="20"/>
      <c r="G172" s="13"/>
      <c r="H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</row>
    <row r="173" spans="1:37" x14ac:dyDescent="0.2">
      <c r="A173" s="11"/>
      <c r="B173" s="11"/>
      <c r="C173" s="11"/>
      <c r="D173" s="11"/>
      <c r="E173" s="11"/>
      <c r="F173" s="20"/>
      <c r="G173" s="13"/>
      <c r="H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</row>
    <row r="174" spans="1:37" x14ac:dyDescent="0.2">
      <c r="A174" s="11"/>
      <c r="B174" s="11"/>
      <c r="C174" s="11"/>
      <c r="D174" s="11"/>
      <c r="E174" s="11"/>
      <c r="F174" s="20"/>
      <c r="G174" s="13"/>
      <c r="H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</row>
  </sheetData>
  <sheetProtection algorithmName="SHA-512" hashValue="fozgynxcVTE6zwzRiDoqmCVXJLGlMTqgDDH8uynq8kNPScwv2G7Ruy5jVH4J8Bktxf/ZrSoKnCRr8QwJtah7aQ==" saltValue="q7PlEDykeHBJpheLm5A1kQ==" spinCount="100000" sheet="1" objects="1" scenarios="1"/>
  <mergeCells count="16">
    <mergeCell ref="A31:H31"/>
    <mergeCell ref="B2:H2"/>
    <mergeCell ref="A3:H3"/>
    <mergeCell ref="A17:H18"/>
    <mergeCell ref="A19:H19"/>
    <mergeCell ref="A29:H30"/>
    <mergeCell ref="A54:H54"/>
    <mergeCell ref="A55:H55"/>
    <mergeCell ref="A56:H56"/>
    <mergeCell ref="A57:H57"/>
    <mergeCell ref="A39:H39"/>
    <mergeCell ref="A46:H46"/>
    <mergeCell ref="A47:H48"/>
    <mergeCell ref="A49:H51"/>
    <mergeCell ref="A52:H52"/>
    <mergeCell ref="A53:H53"/>
  </mergeCells>
  <conditionalFormatting sqref="D37">
    <cfRule type="cellIs" dxfId="779" priority="206" operator="greaterThan">
      <formula>299</formula>
    </cfRule>
    <cfRule type="cellIs" dxfId="778" priority="207" operator="between">
      <formula>200</formula>
      <formula>299</formula>
    </cfRule>
    <cfRule type="cellIs" dxfId="777" priority="208" operator="between">
      <formula>101</formula>
      <formula>199</formula>
    </cfRule>
    <cfRule type="cellIs" dxfId="776" priority="209" operator="between">
      <formula>51</formula>
      <formula>100</formula>
    </cfRule>
    <cfRule type="cellIs" dxfId="775" priority="210" operator="between">
      <formula>1</formula>
      <formula>50</formula>
    </cfRule>
  </conditionalFormatting>
  <conditionalFormatting sqref="D37">
    <cfRule type="cellIs" dxfId="774" priority="201" operator="greaterThan">
      <formula>299</formula>
    </cfRule>
    <cfRule type="cellIs" dxfId="773" priority="202" operator="between">
      <formula>200</formula>
      <formula>299</formula>
    </cfRule>
    <cfRule type="cellIs" dxfId="772" priority="203" operator="between">
      <formula>101</formula>
      <formula>199</formula>
    </cfRule>
    <cfRule type="cellIs" dxfId="771" priority="204" operator="between">
      <formula>51</formula>
      <formula>100</formula>
    </cfRule>
    <cfRule type="cellIs" dxfId="770" priority="205" operator="between">
      <formula>1</formula>
      <formula>50</formula>
    </cfRule>
  </conditionalFormatting>
  <conditionalFormatting sqref="D14:D15">
    <cfRule type="cellIs" dxfId="769" priority="196" operator="greaterThan">
      <formula>299</formula>
    </cfRule>
    <cfRule type="cellIs" dxfId="768" priority="197" operator="between">
      <formula>200</formula>
      <formula>299</formula>
    </cfRule>
    <cfRule type="cellIs" dxfId="767" priority="198" operator="between">
      <formula>101</formula>
      <formula>199</formula>
    </cfRule>
    <cfRule type="cellIs" dxfId="766" priority="199" operator="between">
      <formula>51</formula>
      <formula>100</formula>
    </cfRule>
    <cfRule type="cellIs" dxfId="765" priority="200" operator="between">
      <formula>1</formula>
      <formula>50</formula>
    </cfRule>
  </conditionalFormatting>
  <conditionalFormatting sqref="D14:D15">
    <cfRule type="cellIs" dxfId="764" priority="191" operator="greaterThan">
      <formula>299</formula>
    </cfRule>
    <cfRule type="cellIs" dxfId="763" priority="192" operator="between">
      <formula>200</formula>
      <formula>299</formula>
    </cfRule>
    <cfRule type="cellIs" dxfId="762" priority="193" operator="between">
      <formula>101</formula>
      <formula>199</formula>
    </cfRule>
    <cfRule type="cellIs" dxfId="761" priority="194" operator="between">
      <formula>51</formula>
      <formula>100</formula>
    </cfRule>
    <cfRule type="cellIs" dxfId="760" priority="195" operator="between">
      <formula>1</formula>
      <formula>50</formula>
    </cfRule>
  </conditionalFormatting>
  <conditionalFormatting sqref="D13">
    <cfRule type="cellIs" dxfId="759" priority="186" operator="greaterThan">
      <formula>299</formula>
    </cfRule>
    <cfRule type="cellIs" dxfId="758" priority="187" operator="between">
      <formula>200</formula>
      <formula>299</formula>
    </cfRule>
    <cfRule type="cellIs" dxfId="757" priority="188" operator="between">
      <formula>101</formula>
      <formula>199</formula>
    </cfRule>
    <cfRule type="cellIs" dxfId="756" priority="189" operator="between">
      <formula>51</formula>
      <formula>100</formula>
    </cfRule>
    <cfRule type="cellIs" dxfId="755" priority="190" operator="between">
      <formula>1</formula>
      <formula>50</formula>
    </cfRule>
  </conditionalFormatting>
  <conditionalFormatting sqref="D13">
    <cfRule type="cellIs" dxfId="754" priority="181" operator="greaterThan">
      <formula>299</formula>
    </cfRule>
    <cfRule type="cellIs" dxfId="753" priority="182" operator="between">
      <formula>200</formula>
      <formula>299</formula>
    </cfRule>
    <cfRule type="cellIs" dxfId="752" priority="183" operator="between">
      <formula>101</formula>
      <formula>199</formula>
    </cfRule>
    <cfRule type="cellIs" dxfId="751" priority="184" operator="between">
      <formula>51</formula>
      <formula>100</formula>
    </cfRule>
    <cfRule type="cellIs" dxfId="750" priority="185" operator="between">
      <formula>1</formula>
      <formula>50</formula>
    </cfRule>
  </conditionalFormatting>
  <conditionalFormatting sqref="D41">
    <cfRule type="cellIs" dxfId="749" priority="176" operator="greaterThan">
      <formula>299</formula>
    </cfRule>
    <cfRule type="cellIs" dxfId="748" priority="177" operator="between">
      <formula>200</formula>
      <formula>299</formula>
    </cfRule>
    <cfRule type="cellIs" dxfId="747" priority="178" operator="between">
      <formula>101</formula>
      <formula>199</formula>
    </cfRule>
    <cfRule type="cellIs" dxfId="746" priority="179" operator="between">
      <formula>51</formula>
      <formula>100</formula>
    </cfRule>
    <cfRule type="cellIs" dxfId="745" priority="180" operator="between">
      <formula>1</formula>
      <formula>50</formula>
    </cfRule>
  </conditionalFormatting>
  <conditionalFormatting sqref="D41">
    <cfRule type="cellIs" dxfId="744" priority="171" operator="greaterThan">
      <formula>299</formula>
    </cfRule>
    <cfRule type="cellIs" dxfId="743" priority="172" operator="between">
      <formula>200</formula>
      <formula>299</formula>
    </cfRule>
    <cfRule type="cellIs" dxfId="742" priority="173" operator="between">
      <formula>101</formula>
      <formula>199</formula>
    </cfRule>
    <cfRule type="cellIs" dxfId="741" priority="174" operator="between">
      <formula>51</formula>
      <formula>100</formula>
    </cfRule>
    <cfRule type="cellIs" dxfId="740" priority="175" operator="between">
      <formula>1</formula>
      <formula>50</formula>
    </cfRule>
  </conditionalFormatting>
  <conditionalFormatting sqref="D42">
    <cfRule type="cellIs" dxfId="739" priority="166" operator="greaterThan">
      <formula>299</formula>
    </cfRule>
    <cfRule type="cellIs" dxfId="738" priority="167" operator="between">
      <formula>200</formula>
      <formula>299</formula>
    </cfRule>
    <cfRule type="cellIs" dxfId="737" priority="168" operator="between">
      <formula>101</formula>
      <formula>199</formula>
    </cfRule>
    <cfRule type="cellIs" dxfId="736" priority="169" operator="between">
      <formula>51</formula>
      <formula>100</formula>
    </cfRule>
    <cfRule type="cellIs" dxfId="735" priority="170" operator="between">
      <formula>1</formula>
      <formula>50</formula>
    </cfRule>
  </conditionalFormatting>
  <conditionalFormatting sqref="D42">
    <cfRule type="cellIs" dxfId="734" priority="161" operator="greaterThan">
      <formula>299</formula>
    </cfRule>
    <cfRule type="cellIs" dxfId="733" priority="162" operator="between">
      <formula>200</formula>
      <formula>299</formula>
    </cfRule>
    <cfRule type="cellIs" dxfId="732" priority="163" operator="between">
      <formula>101</formula>
      <formula>199</formula>
    </cfRule>
    <cfRule type="cellIs" dxfId="731" priority="164" operator="between">
      <formula>51</formula>
      <formula>100</formula>
    </cfRule>
    <cfRule type="cellIs" dxfId="730" priority="165" operator="between">
      <formula>1</formula>
      <formula>50</formula>
    </cfRule>
  </conditionalFormatting>
  <conditionalFormatting sqref="D43">
    <cfRule type="cellIs" dxfId="729" priority="146" operator="greaterThan">
      <formula>299</formula>
    </cfRule>
    <cfRule type="cellIs" dxfId="728" priority="147" operator="between">
      <formula>200</formula>
      <formula>299</formula>
    </cfRule>
    <cfRule type="cellIs" dxfId="727" priority="148" operator="between">
      <formula>101</formula>
      <formula>199</formula>
    </cfRule>
    <cfRule type="cellIs" dxfId="726" priority="149" operator="between">
      <formula>51</formula>
      <formula>100</formula>
    </cfRule>
    <cfRule type="cellIs" dxfId="725" priority="150" operator="between">
      <formula>1</formula>
      <formula>50</formula>
    </cfRule>
  </conditionalFormatting>
  <conditionalFormatting sqref="D43">
    <cfRule type="cellIs" dxfId="724" priority="141" operator="greaterThan">
      <formula>299</formula>
    </cfRule>
    <cfRule type="cellIs" dxfId="723" priority="142" operator="between">
      <formula>200</formula>
      <formula>299</formula>
    </cfRule>
    <cfRule type="cellIs" dxfId="722" priority="143" operator="between">
      <formula>101</formula>
      <formula>199</formula>
    </cfRule>
    <cfRule type="cellIs" dxfId="721" priority="144" operator="between">
      <formula>51</formula>
      <formula>100</formula>
    </cfRule>
    <cfRule type="cellIs" dxfId="720" priority="145" operator="between">
      <formula>1</formula>
      <formula>50</formula>
    </cfRule>
  </conditionalFormatting>
  <conditionalFormatting sqref="D44">
    <cfRule type="cellIs" dxfId="719" priority="136" operator="greaterThan">
      <formula>299</formula>
    </cfRule>
    <cfRule type="cellIs" dxfId="718" priority="137" operator="between">
      <formula>200</formula>
      <formula>299</formula>
    </cfRule>
    <cfRule type="cellIs" dxfId="717" priority="138" operator="between">
      <formula>101</formula>
      <formula>199</formula>
    </cfRule>
    <cfRule type="cellIs" dxfId="716" priority="139" operator="between">
      <formula>51</formula>
      <formula>100</formula>
    </cfRule>
    <cfRule type="cellIs" dxfId="715" priority="140" operator="between">
      <formula>1</formula>
      <formula>50</formula>
    </cfRule>
  </conditionalFormatting>
  <conditionalFormatting sqref="D44">
    <cfRule type="cellIs" dxfId="714" priority="131" operator="greaterThan">
      <formula>299</formula>
    </cfRule>
    <cfRule type="cellIs" dxfId="713" priority="132" operator="between">
      <formula>200</formula>
      <formula>299</formula>
    </cfRule>
    <cfRule type="cellIs" dxfId="712" priority="133" operator="between">
      <formula>101</formula>
      <formula>199</formula>
    </cfRule>
    <cfRule type="cellIs" dxfId="711" priority="134" operator="between">
      <formula>51</formula>
      <formula>100</formula>
    </cfRule>
    <cfRule type="cellIs" dxfId="710" priority="135" operator="between">
      <formula>1</formula>
      <formula>50</formula>
    </cfRule>
  </conditionalFormatting>
  <conditionalFormatting sqref="D45">
    <cfRule type="cellIs" dxfId="709" priority="126" operator="greaterThan">
      <formula>299</formula>
    </cfRule>
    <cfRule type="cellIs" dxfId="708" priority="127" operator="between">
      <formula>200</formula>
      <formula>299</formula>
    </cfRule>
    <cfRule type="cellIs" dxfId="707" priority="128" operator="between">
      <formula>101</formula>
      <formula>199</formula>
    </cfRule>
    <cfRule type="cellIs" dxfId="706" priority="129" operator="between">
      <formula>51</formula>
      <formula>100</formula>
    </cfRule>
    <cfRule type="cellIs" dxfId="705" priority="130" operator="between">
      <formula>1</formula>
      <formula>50</formula>
    </cfRule>
  </conditionalFormatting>
  <conditionalFormatting sqref="D45">
    <cfRule type="cellIs" dxfId="704" priority="121" operator="greaterThan">
      <formula>299</formula>
    </cfRule>
    <cfRule type="cellIs" dxfId="703" priority="122" operator="between">
      <formula>200</formula>
      <formula>299</formula>
    </cfRule>
    <cfRule type="cellIs" dxfId="702" priority="123" operator="between">
      <formula>101</formula>
      <formula>199</formula>
    </cfRule>
    <cfRule type="cellIs" dxfId="701" priority="124" operator="between">
      <formula>51</formula>
      <formula>100</formula>
    </cfRule>
    <cfRule type="cellIs" dxfId="700" priority="125" operator="between">
      <formula>1</formula>
      <formula>50</formula>
    </cfRule>
  </conditionalFormatting>
  <conditionalFormatting sqref="D22">
    <cfRule type="cellIs" dxfId="699" priority="116" operator="greaterThan">
      <formula>299</formula>
    </cfRule>
    <cfRule type="cellIs" dxfId="698" priority="117" operator="between">
      <formula>200</formula>
      <formula>299</formula>
    </cfRule>
    <cfRule type="cellIs" dxfId="697" priority="118" operator="between">
      <formula>101</formula>
      <formula>199</formula>
    </cfRule>
    <cfRule type="cellIs" dxfId="696" priority="119" operator="between">
      <formula>51</formula>
      <formula>100</formula>
    </cfRule>
    <cfRule type="cellIs" dxfId="695" priority="120" operator="between">
      <formula>1</formula>
      <formula>50</formula>
    </cfRule>
  </conditionalFormatting>
  <conditionalFormatting sqref="D22">
    <cfRule type="cellIs" dxfId="694" priority="111" operator="greaterThan">
      <formula>299</formula>
    </cfRule>
    <cfRule type="cellIs" dxfId="693" priority="112" operator="between">
      <formula>200</formula>
      <formula>299</formula>
    </cfRule>
    <cfRule type="cellIs" dxfId="692" priority="113" operator="between">
      <formula>101</formula>
      <formula>199</formula>
    </cfRule>
    <cfRule type="cellIs" dxfId="691" priority="114" operator="between">
      <formula>51</formula>
      <formula>100</formula>
    </cfRule>
    <cfRule type="cellIs" dxfId="690" priority="115" operator="between">
      <formula>1</formula>
      <formula>50</formula>
    </cfRule>
  </conditionalFormatting>
  <conditionalFormatting sqref="D23">
    <cfRule type="cellIs" dxfId="689" priority="106" operator="greaterThan">
      <formula>299</formula>
    </cfRule>
    <cfRule type="cellIs" dxfId="688" priority="107" operator="between">
      <formula>200</formula>
      <formula>299</formula>
    </cfRule>
    <cfRule type="cellIs" dxfId="687" priority="108" operator="between">
      <formula>101</formula>
      <formula>199</formula>
    </cfRule>
    <cfRule type="cellIs" dxfId="686" priority="109" operator="between">
      <formula>51</formula>
      <formula>100</formula>
    </cfRule>
    <cfRule type="cellIs" dxfId="685" priority="110" operator="between">
      <formula>1</formula>
      <formula>50</formula>
    </cfRule>
  </conditionalFormatting>
  <conditionalFormatting sqref="D23">
    <cfRule type="cellIs" dxfId="684" priority="101" operator="greaterThan">
      <formula>299</formula>
    </cfRule>
    <cfRule type="cellIs" dxfId="683" priority="102" operator="between">
      <formula>200</formula>
      <formula>299</formula>
    </cfRule>
    <cfRule type="cellIs" dxfId="682" priority="103" operator="between">
      <formula>101</formula>
      <formula>199</formula>
    </cfRule>
    <cfRule type="cellIs" dxfId="681" priority="104" operator="between">
      <formula>51</formula>
      <formula>100</formula>
    </cfRule>
    <cfRule type="cellIs" dxfId="680" priority="105" operator="between">
      <formula>1</formula>
      <formula>50</formula>
    </cfRule>
  </conditionalFormatting>
  <conditionalFormatting sqref="D24">
    <cfRule type="cellIs" dxfId="679" priority="96" operator="greaterThan">
      <formula>299</formula>
    </cfRule>
    <cfRule type="cellIs" dxfId="678" priority="97" operator="between">
      <formula>200</formula>
      <formula>299</formula>
    </cfRule>
    <cfRule type="cellIs" dxfId="677" priority="98" operator="between">
      <formula>101</formula>
      <formula>199</formula>
    </cfRule>
    <cfRule type="cellIs" dxfId="676" priority="99" operator="between">
      <formula>51</formula>
      <formula>100</formula>
    </cfRule>
    <cfRule type="cellIs" dxfId="675" priority="100" operator="between">
      <formula>1</formula>
      <formula>50</formula>
    </cfRule>
  </conditionalFormatting>
  <conditionalFormatting sqref="D24">
    <cfRule type="cellIs" dxfId="674" priority="91" operator="greaterThan">
      <formula>299</formula>
    </cfRule>
    <cfRule type="cellIs" dxfId="673" priority="92" operator="between">
      <formula>200</formula>
      <formula>299</formula>
    </cfRule>
    <cfRule type="cellIs" dxfId="672" priority="93" operator="between">
      <formula>101</formula>
      <formula>199</formula>
    </cfRule>
    <cfRule type="cellIs" dxfId="671" priority="94" operator="between">
      <formula>51</formula>
      <formula>100</formula>
    </cfRule>
    <cfRule type="cellIs" dxfId="670" priority="95" operator="between">
      <formula>1</formula>
      <formula>50</formula>
    </cfRule>
  </conditionalFormatting>
  <conditionalFormatting sqref="D11">
    <cfRule type="cellIs" dxfId="669" priority="86" operator="greaterThan">
      <formula>299</formula>
    </cfRule>
    <cfRule type="cellIs" dxfId="668" priority="87" operator="between">
      <formula>200</formula>
      <formula>299</formula>
    </cfRule>
    <cfRule type="cellIs" dxfId="667" priority="88" operator="between">
      <formula>101</formula>
      <formula>199</formula>
    </cfRule>
    <cfRule type="cellIs" dxfId="666" priority="89" operator="between">
      <formula>51</formula>
      <formula>100</formula>
    </cfRule>
    <cfRule type="cellIs" dxfId="665" priority="90" operator="between">
      <formula>1</formula>
      <formula>50</formula>
    </cfRule>
  </conditionalFormatting>
  <conditionalFormatting sqref="D11">
    <cfRule type="cellIs" dxfId="664" priority="81" operator="greaterThan">
      <formula>299</formula>
    </cfRule>
    <cfRule type="cellIs" dxfId="663" priority="82" operator="between">
      <formula>200</formula>
      <formula>299</formula>
    </cfRule>
    <cfRule type="cellIs" dxfId="662" priority="83" operator="between">
      <formula>101</formula>
      <formula>199</formula>
    </cfRule>
    <cfRule type="cellIs" dxfId="661" priority="84" operator="between">
      <formula>51</formula>
      <formula>100</formula>
    </cfRule>
    <cfRule type="cellIs" dxfId="660" priority="85" operator="between">
      <formula>1</formula>
      <formula>50</formula>
    </cfRule>
  </conditionalFormatting>
  <conditionalFormatting sqref="D26">
    <cfRule type="cellIs" dxfId="659" priority="76" operator="greaterThan">
      <formula>299</formula>
    </cfRule>
    <cfRule type="cellIs" dxfId="658" priority="77" operator="between">
      <formula>200</formula>
      <formula>299</formula>
    </cfRule>
    <cfRule type="cellIs" dxfId="657" priority="78" operator="between">
      <formula>101</formula>
      <formula>199</formula>
    </cfRule>
    <cfRule type="cellIs" dxfId="656" priority="79" operator="between">
      <formula>51</formula>
      <formula>100</formula>
    </cfRule>
    <cfRule type="cellIs" dxfId="655" priority="80" operator="between">
      <formula>1</formula>
      <formula>50</formula>
    </cfRule>
  </conditionalFormatting>
  <conditionalFormatting sqref="D26">
    <cfRule type="cellIs" dxfId="654" priority="71" operator="greaterThan">
      <formula>299</formula>
    </cfRule>
    <cfRule type="cellIs" dxfId="653" priority="72" operator="between">
      <formula>200</formula>
      <formula>299</formula>
    </cfRule>
    <cfRule type="cellIs" dxfId="652" priority="73" operator="between">
      <formula>101</formula>
      <formula>199</formula>
    </cfRule>
    <cfRule type="cellIs" dxfId="651" priority="74" operator="between">
      <formula>51</formula>
      <formula>100</formula>
    </cfRule>
    <cfRule type="cellIs" dxfId="650" priority="75" operator="between">
      <formula>1</formula>
      <formula>50</formula>
    </cfRule>
  </conditionalFormatting>
  <conditionalFormatting sqref="D5">
    <cfRule type="cellIs" dxfId="649" priority="66" operator="greaterThan">
      <formula>299</formula>
    </cfRule>
    <cfRule type="cellIs" dxfId="648" priority="67" operator="between">
      <formula>200</formula>
      <formula>299</formula>
    </cfRule>
    <cfRule type="cellIs" dxfId="647" priority="68" operator="between">
      <formula>101</formula>
      <formula>199</formula>
    </cfRule>
    <cfRule type="cellIs" dxfId="646" priority="69" operator="between">
      <formula>51</formula>
      <formula>100</formula>
    </cfRule>
    <cfRule type="cellIs" dxfId="645" priority="70" operator="between">
      <formula>1</formula>
      <formula>50</formula>
    </cfRule>
  </conditionalFormatting>
  <conditionalFormatting sqref="D5">
    <cfRule type="cellIs" dxfId="644" priority="61" operator="greaterThan">
      <formula>299</formula>
    </cfRule>
    <cfRule type="cellIs" dxfId="643" priority="62" operator="between">
      <formula>200</formula>
      <formula>299</formula>
    </cfRule>
    <cfRule type="cellIs" dxfId="642" priority="63" operator="between">
      <formula>101</formula>
      <formula>199</formula>
    </cfRule>
    <cfRule type="cellIs" dxfId="641" priority="64" operator="between">
      <formula>51</formula>
      <formula>100</formula>
    </cfRule>
    <cfRule type="cellIs" dxfId="640" priority="65" operator="between">
      <formula>1</formula>
      <formula>50</formula>
    </cfRule>
  </conditionalFormatting>
  <conditionalFormatting sqref="D28">
    <cfRule type="cellIs" dxfId="639" priority="56" operator="greaterThan">
      <formula>299</formula>
    </cfRule>
    <cfRule type="cellIs" dxfId="638" priority="57" operator="between">
      <formula>200</formula>
      <formula>299</formula>
    </cfRule>
    <cfRule type="cellIs" dxfId="637" priority="58" operator="between">
      <formula>101</formula>
      <formula>199</formula>
    </cfRule>
    <cfRule type="cellIs" dxfId="636" priority="59" operator="between">
      <formula>51</formula>
      <formula>100</formula>
    </cfRule>
    <cfRule type="cellIs" dxfId="635" priority="60" operator="between">
      <formula>1</formula>
      <formula>50</formula>
    </cfRule>
  </conditionalFormatting>
  <conditionalFormatting sqref="D28">
    <cfRule type="cellIs" dxfId="634" priority="51" operator="greaterThan">
      <formula>299</formula>
    </cfRule>
    <cfRule type="cellIs" dxfId="633" priority="52" operator="between">
      <formula>200</formula>
      <formula>299</formula>
    </cfRule>
    <cfRule type="cellIs" dxfId="632" priority="53" operator="between">
      <formula>101</formula>
      <formula>199</formula>
    </cfRule>
    <cfRule type="cellIs" dxfId="631" priority="54" operator="between">
      <formula>51</formula>
      <formula>100</formula>
    </cfRule>
    <cfRule type="cellIs" dxfId="630" priority="55" operator="between">
      <formula>1</formula>
      <formula>50</formula>
    </cfRule>
  </conditionalFormatting>
  <conditionalFormatting sqref="D33">
    <cfRule type="cellIs" dxfId="629" priority="46" operator="greaterThan">
      <formula>299</formula>
    </cfRule>
    <cfRule type="cellIs" dxfId="628" priority="47" operator="between">
      <formula>200</formula>
      <formula>299</formula>
    </cfRule>
    <cfRule type="cellIs" dxfId="627" priority="48" operator="between">
      <formula>101</formula>
      <formula>199</formula>
    </cfRule>
    <cfRule type="cellIs" dxfId="626" priority="49" operator="between">
      <formula>51</formula>
      <formula>100</formula>
    </cfRule>
    <cfRule type="cellIs" dxfId="625" priority="50" operator="between">
      <formula>1</formula>
      <formula>50</formula>
    </cfRule>
  </conditionalFormatting>
  <conditionalFormatting sqref="D33">
    <cfRule type="cellIs" dxfId="624" priority="41" operator="greaterThan">
      <formula>299</formula>
    </cfRule>
    <cfRule type="cellIs" dxfId="623" priority="42" operator="between">
      <formula>200</formula>
      <formula>299</formula>
    </cfRule>
    <cfRule type="cellIs" dxfId="622" priority="43" operator="between">
      <formula>101</formula>
      <formula>199</formula>
    </cfRule>
    <cfRule type="cellIs" dxfId="621" priority="44" operator="between">
      <formula>51</formula>
      <formula>100</formula>
    </cfRule>
    <cfRule type="cellIs" dxfId="620" priority="45" operator="between">
      <formula>1</formula>
      <formula>50</formula>
    </cfRule>
  </conditionalFormatting>
  <conditionalFormatting sqref="D27">
    <cfRule type="cellIs" dxfId="619" priority="36" operator="greaterThan">
      <formula>299</formula>
    </cfRule>
    <cfRule type="cellIs" dxfId="618" priority="37" operator="between">
      <formula>200</formula>
      <formula>299</formula>
    </cfRule>
    <cfRule type="cellIs" dxfId="617" priority="38" operator="between">
      <formula>101</formula>
      <formula>199</formula>
    </cfRule>
    <cfRule type="cellIs" dxfId="616" priority="39" operator="between">
      <formula>51</formula>
      <formula>100</formula>
    </cfRule>
    <cfRule type="cellIs" dxfId="615" priority="40" operator="between">
      <formula>1</formula>
      <formula>50</formula>
    </cfRule>
  </conditionalFormatting>
  <conditionalFormatting sqref="D27">
    <cfRule type="cellIs" dxfId="614" priority="31" operator="greaterThan">
      <formula>299</formula>
    </cfRule>
    <cfRule type="cellIs" dxfId="613" priority="32" operator="between">
      <formula>200</formula>
      <formula>299</formula>
    </cfRule>
    <cfRule type="cellIs" dxfId="612" priority="33" operator="between">
      <formula>101</formula>
      <formula>199</formula>
    </cfRule>
    <cfRule type="cellIs" dxfId="611" priority="34" operator="between">
      <formula>51</formula>
      <formula>100</formula>
    </cfRule>
    <cfRule type="cellIs" dxfId="610" priority="35" operator="between">
      <formula>1</formula>
      <formula>50</formula>
    </cfRule>
  </conditionalFormatting>
  <conditionalFormatting sqref="D21">
    <cfRule type="cellIs" dxfId="609" priority="26" operator="greaterThan">
      <formula>299</formula>
    </cfRule>
    <cfRule type="cellIs" dxfId="608" priority="27" operator="between">
      <formula>200</formula>
      <formula>299</formula>
    </cfRule>
    <cfRule type="cellIs" dxfId="607" priority="28" operator="between">
      <formula>101</formula>
      <formula>199</formula>
    </cfRule>
    <cfRule type="cellIs" dxfId="606" priority="29" operator="between">
      <formula>51</formula>
      <formula>100</formula>
    </cfRule>
    <cfRule type="cellIs" dxfId="605" priority="30" operator="between">
      <formula>1</formula>
      <formula>50</formula>
    </cfRule>
  </conditionalFormatting>
  <conditionalFormatting sqref="D21">
    <cfRule type="cellIs" dxfId="604" priority="21" operator="greaterThan">
      <formula>299</formula>
    </cfRule>
    <cfRule type="cellIs" dxfId="603" priority="22" operator="between">
      <formula>200</formula>
      <formula>299</formula>
    </cfRule>
    <cfRule type="cellIs" dxfId="602" priority="23" operator="between">
      <formula>101</formula>
      <formula>199</formula>
    </cfRule>
    <cfRule type="cellIs" dxfId="601" priority="24" operator="between">
      <formula>51</formula>
      <formula>100</formula>
    </cfRule>
    <cfRule type="cellIs" dxfId="600" priority="25" operator="between">
      <formula>1</formula>
      <formula>50</formula>
    </cfRule>
  </conditionalFormatting>
  <conditionalFormatting sqref="D34">
    <cfRule type="cellIs" dxfId="599" priority="16" operator="greaterThan">
      <formula>299</formula>
    </cfRule>
    <cfRule type="cellIs" dxfId="598" priority="17" operator="between">
      <formula>200</formula>
      <formula>299</formula>
    </cfRule>
    <cfRule type="cellIs" dxfId="597" priority="18" operator="between">
      <formula>101</formula>
      <formula>199</formula>
    </cfRule>
    <cfRule type="cellIs" dxfId="596" priority="19" operator="between">
      <formula>51</formula>
      <formula>100</formula>
    </cfRule>
    <cfRule type="cellIs" dxfId="595" priority="20" operator="between">
      <formula>1</formula>
      <formula>50</formula>
    </cfRule>
  </conditionalFormatting>
  <conditionalFormatting sqref="D34">
    <cfRule type="cellIs" dxfId="594" priority="11" operator="greaterThan">
      <formula>299</formula>
    </cfRule>
    <cfRule type="cellIs" dxfId="593" priority="12" operator="between">
      <formula>200</formula>
      <formula>299</formula>
    </cfRule>
    <cfRule type="cellIs" dxfId="592" priority="13" operator="between">
      <formula>101</formula>
      <formula>199</formula>
    </cfRule>
    <cfRule type="cellIs" dxfId="591" priority="14" operator="between">
      <formula>51</formula>
      <formula>100</formula>
    </cfRule>
    <cfRule type="cellIs" dxfId="590" priority="15" operator="between">
      <formula>1</formula>
      <formula>50</formula>
    </cfRule>
  </conditionalFormatting>
  <conditionalFormatting sqref="D35">
    <cfRule type="cellIs" dxfId="589" priority="6" operator="greaterThan">
      <formula>299</formula>
    </cfRule>
    <cfRule type="cellIs" dxfId="588" priority="7" operator="between">
      <formula>200</formula>
      <formula>299</formula>
    </cfRule>
    <cfRule type="cellIs" dxfId="587" priority="8" operator="between">
      <formula>101</formula>
      <formula>199</formula>
    </cfRule>
    <cfRule type="cellIs" dxfId="586" priority="9" operator="between">
      <formula>51</formula>
      <formula>100</formula>
    </cfRule>
    <cfRule type="cellIs" dxfId="585" priority="10" operator="between">
      <formula>1</formula>
      <formula>50</formula>
    </cfRule>
  </conditionalFormatting>
  <conditionalFormatting sqref="D35">
    <cfRule type="cellIs" dxfId="584" priority="1" operator="greaterThan">
      <formula>299</formula>
    </cfRule>
    <cfRule type="cellIs" dxfId="583" priority="2" operator="between">
      <formula>200</formula>
      <formula>299</formula>
    </cfRule>
    <cfRule type="cellIs" dxfId="582" priority="3" operator="between">
      <formula>101</formula>
      <formula>199</formula>
    </cfRule>
    <cfRule type="cellIs" dxfId="581" priority="4" operator="between">
      <formula>51</formula>
      <formula>100</formula>
    </cfRule>
    <cfRule type="cellIs" dxfId="580" priority="5" operator="between">
      <formula>1</formula>
      <formula>50</formula>
    </cfRule>
  </conditionalFormatting>
  <pageMargins left="0.511811024" right="0.511811024" top="0.78740157499999996" bottom="0.78740157499999996" header="0.31496062000000002" footer="0.31496062000000002"/>
  <pageSetup paperSize="9" scale="74" orientation="portrait" r:id="rId1"/>
  <rowBreaks count="1" manualBreakCount="1">
    <brk id="15" max="1638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K174"/>
  <sheetViews>
    <sheetView zoomScale="70" zoomScaleNormal="70" zoomScaleSheetLayoutView="70" workbookViewId="0">
      <selection activeCell="J5" sqref="J5"/>
    </sheetView>
  </sheetViews>
  <sheetFormatPr defaultRowHeight="12.75" x14ac:dyDescent="0.2"/>
  <cols>
    <col min="1" max="1" width="12.5703125" style="1" customWidth="1"/>
    <col min="2" max="2" width="12.7109375" style="1" customWidth="1"/>
    <col min="3" max="3" width="11.85546875" style="1" bestFit="1" customWidth="1"/>
    <col min="4" max="4" width="13.140625" style="1" customWidth="1"/>
    <col min="5" max="5" width="15.85546875" style="1" customWidth="1"/>
    <col min="6" max="6" width="20.28515625" style="18" customWidth="1"/>
    <col min="7" max="7" width="39" style="9" customWidth="1"/>
    <col min="8" max="8" width="32.140625" style="1" bestFit="1" customWidth="1"/>
    <col min="9" max="9" width="24.28515625" style="11" customWidth="1"/>
    <col min="10" max="16384" width="9.140625" style="1"/>
  </cols>
  <sheetData>
    <row r="1" spans="1:37" ht="96.75" customHeight="1" x14ac:dyDescent="0.2"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</row>
    <row r="2" spans="1:37" ht="14.25" customHeight="1" x14ac:dyDescent="0.2">
      <c r="A2" s="2"/>
      <c r="B2" s="38"/>
      <c r="C2" s="38"/>
      <c r="D2" s="38"/>
      <c r="E2" s="38"/>
      <c r="F2" s="38"/>
      <c r="G2" s="38"/>
      <c r="H2" s="39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</row>
    <row r="3" spans="1:37" ht="24.75" customHeight="1" x14ac:dyDescent="0.25">
      <c r="A3" s="40" t="s">
        <v>0</v>
      </c>
      <c r="B3" s="41"/>
      <c r="C3" s="41"/>
      <c r="D3" s="41"/>
      <c r="E3" s="41"/>
      <c r="F3" s="41"/>
      <c r="G3" s="41"/>
      <c r="H3" s="42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</row>
    <row r="4" spans="1:37" x14ac:dyDescent="0.2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19" t="s">
        <v>6</v>
      </c>
      <c r="G4" s="22" t="s">
        <v>7</v>
      </c>
      <c r="H4" s="3" t="s">
        <v>8</v>
      </c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</row>
    <row r="5" spans="1:37" ht="75" customHeight="1" x14ac:dyDescent="0.2">
      <c r="A5" s="4" t="s">
        <v>9</v>
      </c>
      <c r="B5" s="5" t="s">
        <v>10</v>
      </c>
      <c r="C5" s="4">
        <v>33</v>
      </c>
      <c r="D5" s="6">
        <f>C5</f>
        <v>33</v>
      </c>
      <c r="E5" s="4" t="str">
        <f>IF(C5&lt;=50,"Boa",IF(C5&lt;=100,"Regular",IF(C5&lt;=199,"Inadequada", IF(C5&lt;=299, "Má", "Péssima" ))))</f>
        <v>Boa</v>
      </c>
      <c r="F5" s="17" t="s">
        <v>11</v>
      </c>
      <c r="G5" s="10" t="str">
        <f>IF(C5&lt;=50,"Praticamente não há riscos à saúde.",IF(C5&lt;=100,"Pessoas de grupos sensíveis (crianças, idosos e pessoas com doenças respiratórias e cardíacas), podem apresentar sintomas como tosse seca e cansaço. A população, em geral, não é afetada.",IF(C5&lt;=199,"Toda a população pode apresentar sintomas como tosse seca, cansaço, ardor nos olhos, nariz e garganta. Pessoas de olhos sensíveis ( crianças, idosos e pessoas com doenças respiratórias e cardíacas), podem apresentar efeitos mais sérios na saúde.", IF(C5&lt;=299, "Má", "Péssima" ))))</f>
        <v>Praticamente não há riscos à saúde.</v>
      </c>
      <c r="H5" s="4"/>
      <c r="I5" s="11" t="s">
        <v>63</v>
      </c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</row>
    <row r="6" spans="1:37" ht="75" customHeight="1" x14ac:dyDescent="0.2">
      <c r="A6" s="5" t="s">
        <v>12</v>
      </c>
      <c r="B6" s="5" t="s">
        <v>10</v>
      </c>
      <c r="C6" s="4"/>
      <c r="D6" s="4" t="s">
        <v>59</v>
      </c>
      <c r="E6" s="4"/>
      <c r="F6" s="17"/>
      <c r="G6" s="10"/>
      <c r="H6" s="4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</row>
    <row r="7" spans="1:37" ht="75" customHeight="1" x14ac:dyDescent="0.2">
      <c r="A7" s="23" t="s">
        <v>13</v>
      </c>
      <c r="B7" s="24" t="s">
        <v>10</v>
      </c>
      <c r="C7" s="4"/>
      <c r="D7" s="4" t="s">
        <v>59</v>
      </c>
      <c r="E7" s="4"/>
      <c r="F7" s="17"/>
      <c r="G7" s="10"/>
      <c r="H7" s="4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</row>
    <row r="8" spans="1:37" ht="78" customHeight="1" x14ac:dyDescent="0.2">
      <c r="A8" s="24" t="s">
        <v>16</v>
      </c>
      <c r="B8" s="23" t="s">
        <v>14</v>
      </c>
      <c r="C8" s="4"/>
      <c r="D8" s="4" t="s">
        <v>59</v>
      </c>
      <c r="E8" s="4"/>
      <c r="F8" s="17"/>
      <c r="G8" s="10"/>
      <c r="H8" s="4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</row>
    <row r="9" spans="1:37" ht="75" customHeight="1" x14ac:dyDescent="0.2">
      <c r="A9" s="16" t="s">
        <v>17</v>
      </c>
      <c r="B9" s="16" t="s">
        <v>14</v>
      </c>
      <c r="C9" s="4"/>
      <c r="D9" s="4" t="s">
        <v>59</v>
      </c>
      <c r="E9" s="4"/>
      <c r="F9" s="17"/>
      <c r="G9" s="10"/>
      <c r="H9" s="4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</row>
    <row r="10" spans="1:37" ht="78" customHeight="1" x14ac:dyDescent="0.2">
      <c r="A10" s="5" t="s">
        <v>18</v>
      </c>
      <c r="B10" s="4" t="s">
        <v>19</v>
      </c>
      <c r="C10" s="4"/>
      <c r="D10" s="4" t="s">
        <v>59</v>
      </c>
      <c r="E10" s="4"/>
      <c r="F10" s="17"/>
      <c r="G10" s="10"/>
      <c r="H10" s="4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</row>
    <row r="11" spans="1:37" ht="75" customHeight="1" x14ac:dyDescent="0.2">
      <c r="A11" s="4" t="s">
        <v>20</v>
      </c>
      <c r="B11" s="4" t="s">
        <v>21</v>
      </c>
      <c r="C11" s="4">
        <v>29</v>
      </c>
      <c r="D11" s="6">
        <f>C11</f>
        <v>29</v>
      </c>
      <c r="E11" s="4" t="str">
        <f>IF(C11&lt;=50,"Boa",IF(C11&lt;=100,"Regular",IF(C11&lt;=199,"Inadequada", IF(C11&lt;=299, "Má", "Péssima" ))))</f>
        <v>Boa</v>
      </c>
      <c r="F11" s="17" t="s">
        <v>11</v>
      </c>
      <c r="G11" s="10" t="str">
        <f>IF(C11&lt;=50,"Praticamente não há riscos à saúde.",IF(C11&lt;=100,"Pessoas de grupos sensíveis (crianças, idosos e pessoas com doenças respiratórias e cardíacas), podem apresentar sintomas como tosse seca e cansaço. A população, em geral, não é afetada.",IF(C11&lt;=199,"Toda a população pode apresentar sintomas como tosse seca, cansaço, ardor nos olhos, nariz e garganta. Pessoas de olhos sensíveis ( crianças, idosos e pessoas com doenças respiratórias e cardíacas), podem apresentar efeitos mais sérios na saúde.", IF(C11&lt;=299, "Má", "Péssima" ))))</f>
        <v>Praticamente não há riscos à saúde.</v>
      </c>
      <c r="H11" s="4"/>
      <c r="I11" s="11" t="s">
        <v>63</v>
      </c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</row>
    <row r="12" spans="1:37" ht="75" customHeight="1" x14ac:dyDescent="0.2">
      <c r="A12" s="23" t="s">
        <v>22</v>
      </c>
      <c r="B12" s="23" t="s">
        <v>21</v>
      </c>
      <c r="C12" s="4"/>
      <c r="D12" s="4" t="s">
        <v>59</v>
      </c>
      <c r="E12" s="4"/>
      <c r="F12" s="17"/>
      <c r="G12" s="10"/>
      <c r="H12" s="4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</row>
    <row r="13" spans="1:37" ht="75" customHeight="1" x14ac:dyDescent="0.2">
      <c r="A13" s="4" t="s">
        <v>23</v>
      </c>
      <c r="B13" s="5" t="s">
        <v>24</v>
      </c>
      <c r="C13" s="4">
        <v>74</v>
      </c>
      <c r="D13" s="6">
        <f>C13</f>
        <v>74</v>
      </c>
      <c r="E13" s="4" t="str">
        <f>IF(C13&lt;=50,"Boa",IF(C13&lt;=100,"Regular",IF(C13&lt;=199,"Inadequada", IF(C13&lt;=299, "Má", "Péssima" ))))</f>
        <v>Regular</v>
      </c>
      <c r="F13" s="17" t="s">
        <v>15</v>
      </c>
      <c r="G13" s="10" t="str">
        <f>IF(C13&lt;=50,"Praticamente não há riscos à saúde.",IF(C13&lt;=100,"Pessoas de grupos sensíveis (crianças, idosos e pessoas com doenças respiratórias e cardíacas), podem apresentar sintomas como tosse seca e cansaço. A população, em geral, não é afetada.",IF(C13&lt;=199,"Toda a população pode apresentar sintomas como tosse seca, cansaço, ardor nos olhos, nariz e garganta. Pessoas de olhos sensíveis ( crianças, idosos e pessoas com doenças respiratórias e cardíacas), podem apresentar efeitos mais sérios na saúde.", IF(C13&lt;=299, "Má", "Péssima" ))))</f>
        <v>Pessoas de grupos sensíveis (crianças, idosos e pessoas com doenças respiratórias e cardíacas), podem apresentar sintomas como tosse seca e cansaço. A população, em geral, não é afetada.</v>
      </c>
      <c r="H13" s="4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</row>
    <row r="14" spans="1:37" ht="75" customHeight="1" x14ac:dyDescent="0.2">
      <c r="A14" s="5" t="s">
        <v>25</v>
      </c>
      <c r="B14" s="5" t="s">
        <v>24</v>
      </c>
      <c r="C14" s="4">
        <v>50</v>
      </c>
      <c r="D14" s="6">
        <f>C14</f>
        <v>50</v>
      </c>
      <c r="E14" s="4" t="str">
        <f>IF(C14&lt;=50,"Boa",IF(C14&lt;=100,"Regular",IF(C14&lt;=199,"Inadequada", IF(C14&lt;=299, "Má", "Péssima" ))))</f>
        <v>Boa</v>
      </c>
      <c r="F14" s="17" t="s">
        <v>15</v>
      </c>
      <c r="G14" s="10" t="str">
        <f>IF(C14&lt;=50,"Praticamente não há riscos à saúde.",IF(C14&lt;=100,"Pessoas de grupos sensíveis (crianças, idosos e pessoas com doenças respiratórias e cardíacas), podem apresentar sintomas como tosse seca e cansaço. A população, em geral, não é afetada.",IF(C14&lt;=199,"Toda a população pode apresentar sintomas como tosse seca, cansaço, ardor nos olhos, nariz e garganta. Pessoas de olhos sensíveis ( crianças, idosos e pessoas com doenças respiratórias e cardíacas), podem apresentar efeitos mais sérios na saúde.", IF(C14&lt;=299, "Má", "Péssima" ))))</f>
        <v>Praticamente não há riscos à saúde.</v>
      </c>
      <c r="H14" s="4"/>
      <c r="I14" s="11" t="s">
        <v>63</v>
      </c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</row>
    <row r="15" spans="1:37" ht="75" customHeight="1" x14ac:dyDescent="0.2">
      <c r="A15" s="5" t="s">
        <v>26</v>
      </c>
      <c r="B15" s="5" t="s">
        <v>24</v>
      </c>
      <c r="C15" s="4"/>
      <c r="D15" s="4" t="s">
        <v>59</v>
      </c>
      <c r="E15" s="4"/>
      <c r="F15" s="17"/>
      <c r="G15" s="10"/>
      <c r="H15" s="4"/>
      <c r="I15" s="11" t="s">
        <v>63</v>
      </c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</row>
    <row r="16" spans="1:37" ht="75" customHeight="1" x14ac:dyDescent="0.2">
      <c r="A16" s="4" t="s">
        <v>27</v>
      </c>
      <c r="B16" s="5" t="s">
        <v>24</v>
      </c>
      <c r="C16" s="4"/>
      <c r="D16" s="4" t="s">
        <v>59</v>
      </c>
      <c r="E16" s="4"/>
      <c r="F16" s="17"/>
      <c r="G16" s="10"/>
      <c r="H16" s="4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</row>
    <row r="17" spans="1:37" x14ac:dyDescent="0.2">
      <c r="A17" s="43"/>
      <c r="B17" s="44"/>
      <c r="C17" s="44"/>
      <c r="D17" s="44"/>
      <c r="E17" s="44"/>
      <c r="F17" s="44"/>
      <c r="G17" s="44"/>
      <c r="H17" s="45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</row>
    <row r="18" spans="1:37" s="7" customFormat="1" x14ac:dyDescent="0.2">
      <c r="A18" s="46"/>
      <c r="B18" s="47"/>
      <c r="C18" s="47"/>
      <c r="D18" s="47"/>
      <c r="E18" s="47"/>
      <c r="F18" s="47"/>
      <c r="G18" s="47"/>
      <c r="H18" s="48"/>
      <c r="I18" s="11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</row>
    <row r="19" spans="1:37" s="8" customFormat="1" ht="15.75" x14ac:dyDescent="0.2">
      <c r="A19" s="32" t="s">
        <v>28</v>
      </c>
      <c r="B19" s="33"/>
      <c r="C19" s="33"/>
      <c r="D19" s="33"/>
      <c r="E19" s="33"/>
      <c r="F19" s="33"/>
      <c r="G19" s="33"/>
      <c r="H19" s="34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</row>
    <row r="20" spans="1:37" x14ac:dyDescent="0.2">
      <c r="A20" s="3" t="s">
        <v>1</v>
      </c>
      <c r="B20" s="3" t="s">
        <v>2</v>
      </c>
      <c r="C20" s="3" t="s">
        <v>3</v>
      </c>
      <c r="D20" s="3" t="s">
        <v>4</v>
      </c>
      <c r="E20" s="3" t="s">
        <v>5</v>
      </c>
      <c r="F20" s="19" t="s">
        <v>6</v>
      </c>
      <c r="G20" s="22" t="s">
        <v>7</v>
      </c>
      <c r="H20" s="3" t="s">
        <v>8</v>
      </c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</row>
    <row r="21" spans="1:37" ht="75" customHeight="1" x14ac:dyDescent="0.2">
      <c r="A21" s="5" t="s">
        <v>29</v>
      </c>
      <c r="B21" s="5" t="s">
        <v>30</v>
      </c>
      <c r="C21" s="4">
        <v>26</v>
      </c>
      <c r="D21" s="6">
        <f>C21</f>
        <v>26</v>
      </c>
      <c r="E21" s="4" t="str">
        <f>IF(C21&lt;=50,"Boa",IF(C21&lt;=100,"Regular",IF(C21&lt;=199,"Inadequada", IF(C21&lt;=299, "Má", "Péssima" ))))</f>
        <v>Boa</v>
      </c>
      <c r="F21" s="17" t="s">
        <v>60</v>
      </c>
      <c r="G21" s="10" t="str">
        <f>IF(C21&lt;=50,"Praticamente não há riscos à saúde.",IF(C21&lt;=100,"Pessoas de grupos sensíveis (crianças, idosos e pessoas com doenças respiratórias e cardíacas), podem apresentar sintomas como tosse seca e cansaço. A população, em geral, não é afetada.",IF(C21&lt;=199,"Toda a população pode apresentar sintomas como tosse seca, cansaço, ardor nos olhos, nariz e garganta. Pessoas de olhos sensíveis ( crianças, idosos e pessoas com doenças respiratórias e cardíacas), podem apresentar efeitos mais sérios na saúde.", IF(C21&lt;=299, "Má", "Péssima" ))))</f>
        <v>Praticamente não há riscos à saúde.</v>
      </c>
      <c r="H21" s="4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</row>
    <row r="22" spans="1:37" ht="75" customHeight="1" x14ac:dyDescent="0.2">
      <c r="A22" s="4" t="s">
        <v>31</v>
      </c>
      <c r="B22" s="4" t="s">
        <v>32</v>
      </c>
      <c r="C22" s="4">
        <v>50</v>
      </c>
      <c r="D22" s="6">
        <f>C22</f>
        <v>50</v>
      </c>
      <c r="E22" s="4" t="str">
        <f>IF(C22&lt;=50,"Boa",IF(C22&lt;=100,"Regular",IF(C22&lt;=199,"Inadequada", IF(C22&lt;=299, "Má", "Péssima" ))))</f>
        <v>Boa</v>
      </c>
      <c r="F22" s="17" t="s">
        <v>11</v>
      </c>
      <c r="G22" s="10" t="str">
        <f>IF(C22&lt;=50,"Praticamente não há riscos à saúde.",IF(C22&lt;=100,"Pessoas de grupos sensíveis (crianças, idosos e pessoas com doenças respiratórias e cardíacas), podem apresentar sintomas como tosse seca e cansaço. A população, em geral, não é afetada.",IF(C22&lt;=199,"Toda a população pode apresentar sintomas como tosse seca, cansaço, ardor nos olhos, nariz e garganta. Pessoas de olhos sensíveis ( crianças, idosos e pessoas com doenças respiratórias e cardíacas), podem apresentar efeitos mais sérios na saúde.", IF(C22&lt;=299, "Má", "Péssima" ))))</f>
        <v>Praticamente não há riscos à saúde.</v>
      </c>
      <c r="H22" s="4"/>
      <c r="I22" s="11" t="s">
        <v>63</v>
      </c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</row>
    <row r="23" spans="1:37" ht="75" customHeight="1" x14ac:dyDescent="0.2">
      <c r="A23" s="23" t="s">
        <v>33</v>
      </c>
      <c r="B23" s="23" t="s">
        <v>32</v>
      </c>
      <c r="C23" s="4">
        <v>40</v>
      </c>
      <c r="D23" s="6">
        <f>C23</f>
        <v>40</v>
      </c>
      <c r="E23" s="4" t="str">
        <f>IF(C23&lt;=50,"Boa",IF(C23&lt;=100,"Regular",IF(C23&lt;=199,"Inadequada", IF(C23&lt;=299, "Má", "Péssima" ))))</f>
        <v>Boa</v>
      </c>
      <c r="F23" s="17" t="s">
        <v>11</v>
      </c>
      <c r="G23" s="10" t="str">
        <f>IF(C23&lt;=50,"Praticamente não há riscos à saúde.",IF(C23&lt;=100,"Pessoas de grupos sensíveis (crianças, idosos e pessoas com doenças respiratórias e cardíacas), podem apresentar sintomas como tosse seca e cansaço. A população, em geral, não é afetada.",IF(C23&lt;=199,"Toda a população pode apresentar sintomas como tosse seca, cansaço, ardor nos olhos, nariz e garganta. Pessoas de olhos sensíveis ( crianças, idosos e pessoas com doenças respiratórias e cardíacas), podem apresentar efeitos mais sérios na saúde.", IF(C23&lt;=299, "Má", "Péssima" ))))</f>
        <v>Praticamente não há riscos à saúde.</v>
      </c>
      <c r="H23" s="4"/>
      <c r="I23" s="11" t="s">
        <v>63</v>
      </c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</row>
    <row r="24" spans="1:37" ht="75" customHeight="1" x14ac:dyDescent="0.2">
      <c r="A24" s="24" t="s">
        <v>34</v>
      </c>
      <c r="B24" s="23" t="s">
        <v>32</v>
      </c>
      <c r="C24" s="4"/>
      <c r="D24" s="4" t="s">
        <v>59</v>
      </c>
      <c r="E24" s="4"/>
      <c r="F24" s="17"/>
      <c r="G24" s="10"/>
      <c r="H24" s="4"/>
      <c r="I24" s="11" t="s">
        <v>63</v>
      </c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</row>
    <row r="25" spans="1:37" ht="75" customHeight="1" x14ac:dyDescent="0.2">
      <c r="A25" s="4" t="s">
        <v>35</v>
      </c>
      <c r="B25" s="4" t="s">
        <v>32</v>
      </c>
      <c r="C25" s="4"/>
      <c r="D25" s="4" t="s">
        <v>59</v>
      </c>
      <c r="E25" s="4"/>
      <c r="F25" s="17"/>
      <c r="G25" s="10"/>
      <c r="H25" s="4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</row>
    <row r="26" spans="1:37" ht="75" customHeight="1" x14ac:dyDescent="0.2">
      <c r="A26" s="5" t="s">
        <v>36</v>
      </c>
      <c r="B26" s="4" t="s">
        <v>37</v>
      </c>
      <c r="C26" s="4">
        <v>35</v>
      </c>
      <c r="D26" s="6">
        <f>C26</f>
        <v>35</v>
      </c>
      <c r="E26" s="4" t="str">
        <f>IF(C26&lt;=50,"Boa",IF(C26&lt;=100,"Regular",IF(C26&lt;=199,"Inadequada", IF(C26&lt;=299, "Má", "Péssima" ))))</f>
        <v>Boa</v>
      </c>
      <c r="F26" s="17" t="s">
        <v>64</v>
      </c>
      <c r="G26" s="10" t="str">
        <f>IF(C26&lt;=50,"Praticamente não há riscos à saúde.",IF(C26&lt;=100,"Pessoas de grupos sensíveis (crianças, idosos e pessoas com doenças respiratórias e cardíacas), podem apresentar sintomas como tosse seca e cansaço. A população, em geral, não é afetada.",IF(C26&lt;=199,"Toda a população pode apresentar sintomas como tosse seca, cansaço, ardor nos olhos, nariz e garganta. Pessoas de olhos sensíveis ( crianças, idosos e pessoas com doenças respiratórias e cardíacas), podem apresentar efeitos mais sérios na saúde.", IF(C26&lt;=299, "Má", "Péssima" ))))</f>
        <v>Praticamente não há riscos à saúde.</v>
      </c>
      <c r="H26" s="4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</row>
    <row r="27" spans="1:37" ht="75" customHeight="1" x14ac:dyDescent="0.2">
      <c r="A27" s="5" t="s">
        <v>38</v>
      </c>
      <c r="B27" s="4" t="s">
        <v>37</v>
      </c>
      <c r="C27" s="4">
        <v>21</v>
      </c>
      <c r="D27" s="6">
        <f>C27</f>
        <v>21</v>
      </c>
      <c r="E27" s="4" t="str">
        <f>IF(C27&lt;=50,"Boa",IF(C27&lt;=100,"Regular",IF(C27&lt;=199,"Inadequada", IF(C27&lt;=299, "Má", "Péssima" ))))</f>
        <v>Boa</v>
      </c>
      <c r="F27" s="17" t="s">
        <v>64</v>
      </c>
      <c r="G27" s="10" t="str">
        <f>IF(C27&lt;=50,"Praticamente não há riscos à saúde.",IF(C27&lt;=100,"Pessoas de grupos sensíveis (crianças, idosos e pessoas com doenças respiratórias e cardíacas), podem apresentar sintomas como tosse seca e cansaço. A população, em geral, não é afetada.",IF(C27&lt;=199,"Toda a população pode apresentar sintomas como tosse seca, cansaço, ardor nos olhos, nariz e garganta. Pessoas de olhos sensíveis ( crianças, idosos e pessoas com doenças respiratórias e cardíacas), podem apresentar efeitos mais sérios na saúde.", IF(C27&lt;=299, "Má", "Péssima" ))))</f>
        <v>Praticamente não há riscos à saúde.</v>
      </c>
      <c r="H27" s="4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</row>
    <row r="28" spans="1:37" ht="75" customHeight="1" x14ac:dyDescent="0.2">
      <c r="A28" s="4" t="s">
        <v>39</v>
      </c>
      <c r="B28" s="4" t="s">
        <v>37</v>
      </c>
      <c r="C28" s="4">
        <v>34</v>
      </c>
      <c r="D28" s="6">
        <f>C28</f>
        <v>34</v>
      </c>
      <c r="E28" s="4" t="str">
        <f>IF(C28&lt;=50,"Boa",IF(C28&lt;=100,"Regular",IF(C28&lt;=199,"Inadequada", IF(C28&lt;=299, "Má", "Péssima" ))))</f>
        <v>Boa</v>
      </c>
      <c r="F28" s="17" t="s">
        <v>60</v>
      </c>
      <c r="G28" s="10" t="str">
        <f>IF(C28&lt;=50,"Praticamente não há riscos à saúde.",IF(C28&lt;=100,"Pessoas de grupos sensíveis (crianças, idosos e pessoas com doenças respiratórias e cardíacas), podem apresentar sintomas como tosse seca e cansaço. A população, em geral, não é afetada.",IF(C28&lt;=199,"Toda a população pode apresentar sintomas como tosse seca, cansaço, ardor nos olhos, nariz e garganta. Pessoas de olhos sensíveis ( crianças, idosos e pessoas com doenças respiratórias e cardíacas), podem apresentar efeitos mais sérios na saúde.", IF(C28&lt;=299, "Má", "Péssima" ))))</f>
        <v>Praticamente não há riscos à saúde.</v>
      </c>
      <c r="H28" s="4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</row>
    <row r="29" spans="1:37" x14ac:dyDescent="0.2">
      <c r="A29" s="49"/>
      <c r="B29" s="50"/>
      <c r="C29" s="50"/>
      <c r="D29" s="50"/>
      <c r="E29" s="50"/>
      <c r="F29" s="50"/>
      <c r="G29" s="50"/>
      <c r="H29" s="5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</row>
    <row r="30" spans="1:37" x14ac:dyDescent="0.2">
      <c r="A30" s="52"/>
      <c r="B30" s="53"/>
      <c r="C30" s="53"/>
      <c r="D30" s="53"/>
      <c r="E30" s="53"/>
      <c r="F30" s="53"/>
      <c r="G30" s="53"/>
      <c r="H30" s="54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</row>
    <row r="31" spans="1:37" ht="15.75" x14ac:dyDescent="0.2">
      <c r="A31" s="32" t="s">
        <v>40</v>
      </c>
      <c r="B31" s="33"/>
      <c r="C31" s="33"/>
      <c r="D31" s="33"/>
      <c r="E31" s="33"/>
      <c r="F31" s="33"/>
      <c r="G31" s="33"/>
      <c r="H31" s="34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</row>
    <row r="32" spans="1:37" ht="19.5" customHeight="1" x14ac:dyDescent="0.2">
      <c r="A32" s="3" t="s">
        <v>1</v>
      </c>
      <c r="B32" s="3" t="s">
        <v>2</v>
      </c>
      <c r="C32" s="3" t="s">
        <v>3</v>
      </c>
      <c r="D32" s="3" t="s">
        <v>4</v>
      </c>
      <c r="E32" s="3" t="s">
        <v>5</v>
      </c>
      <c r="F32" s="19" t="s">
        <v>6</v>
      </c>
      <c r="G32" s="22" t="s">
        <v>7</v>
      </c>
      <c r="H32" s="3" t="s">
        <v>8</v>
      </c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</row>
    <row r="33" spans="1:37" ht="75" customHeight="1" x14ac:dyDescent="0.2">
      <c r="A33" s="4" t="s">
        <v>41</v>
      </c>
      <c r="B33" s="4" t="s">
        <v>42</v>
      </c>
      <c r="C33" s="4">
        <v>16</v>
      </c>
      <c r="D33" s="6">
        <f>C33</f>
        <v>16</v>
      </c>
      <c r="E33" s="4" t="str">
        <f>IF(C33&lt;=50,"Boa",IF(C33&lt;=100,"Regular",IF(C33&lt;=199,"Inadequada", IF(C33&lt;=299, "Má", "Péssima" ))))</f>
        <v>Boa</v>
      </c>
      <c r="F33" s="17" t="s">
        <v>60</v>
      </c>
      <c r="G33" s="28" t="str">
        <f>IF(C33&lt;=50,"Praticamente não há riscos à saúde.",IF(C33&lt;=100,"Pessoas de grupos sensíveis (crianças, idosos e pessoas com doenças respiratórias e cardíacas), podem apresentar sintomas como tosse seca e cansaço. A população, em geral, não é afetada.",IF(C33&lt;=199,"Toda a população pode apresentar sintomas como tosse seca, cansaço, ardor nos olhos, nariz e garganta. Pessoas de olhos sensíveis ( crianças, idosos e pessoas com doenças respiratórias e cardíacas), podem apresentar efeitos mais sérios na saúde.", IF(C33&lt;=299, "Má", "Péssima" ))))</f>
        <v>Praticamente não há riscos à saúde.</v>
      </c>
      <c r="H33" s="4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</row>
    <row r="34" spans="1:37" ht="75" customHeight="1" x14ac:dyDescent="0.2">
      <c r="A34" s="4" t="s">
        <v>43</v>
      </c>
      <c r="B34" s="4" t="s">
        <v>42</v>
      </c>
      <c r="C34" s="4">
        <v>15</v>
      </c>
      <c r="D34" s="6">
        <f>C34</f>
        <v>15</v>
      </c>
      <c r="E34" s="4" t="str">
        <f>IF(C34&lt;=50,"Boa",IF(C34&lt;=100,"Regular",IF(C34&lt;=199,"Inadequada", IF(C34&lt;=299, "Má", "Péssima" ))))</f>
        <v>Boa</v>
      </c>
      <c r="F34" s="17" t="s">
        <v>15</v>
      </c>
      <c r="G34" s="28" t="str">
        <f>IF(C34&lt;=50,"Praticamente não há riscos à saúde.",IF(C34&lt;=100,"Pessoas de grupos sensíveis (crianças, idosos e pessoas com doenças respiratórias e cardíacas), podem apresentar sintomas como tosse seca e cansaço. A população, em geral, não é afetada.",IF(C34&lt;=199,"Toda a população pode apresentar sintomas como tosse seca, cansaço, ardor nos olhos, nariz e garganta. Pessoas de olhos sensíveis ( crianças, idosos e pessoas com doenças respiratórias e cardíacas), podem apresentar efeitos mais sérios na saúde.", IF(C34&lt;=299, "Má", "Péssima" ))))</f>
        <v>Praticamente não há riscos à saúde.</v>
      </c>
      <c r="H34" s="4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</row>
    <row r="35" spans="1:37" ht="75" customHeight="1" x14ac:dyDescent="0.2">
      <c r="A35" s="4" t="s">
        <v>44</v>
      </c>
      <c r="B35" s="4" t="s">
        <v>42</v>
      </c>
      <c r="C35" s="4">
        <v>13</v>
      </c>
      <c r="D35" s="6">
        <f>C35</f>
        <v>13</v>
      </c>
      <c r="E35" s="4" t="str">
        <f>IF(C35&lt;=50,"Boa",IF(C35&lt;=100,"Regular",IF(C35&lt;=199,"Inadequada", IF(C35&lt;=299, "Má", "Péssima" ))))</f>
        <v>Boa</v>
      </c>
      <c r="F35" s="17" t="s">
        <v>15</v>
      </c>
      <c r="G35" s="28" t="str">
        <f>IF(C35&lt;=50,"Praticamente não há riscos à saúde.",IF(C35&lt;=100,"Pessoas de grupos sensíveis (crianças, idosos e pessoas com doenças respiratórias e cardíacas), podem apresentar sintomas como tosse seca e cansaço. A população, em geral, não é afetada.",IF(C35&lt;=199,"Toda a população pode apresentar sintomas como tosse seca, cansaço, ardor nos olhos, nariz e garganta. Pessoas de olhos sensíveis ( crianças, idosos e pessoas com doenças respiratórias e cardíacas), podem apresentar efeitos mais sérios na saúde.", IF(C35&lt;=299, "Má", "Péssima" ))))</f>
        <v>Praticamente não há riscos à saúde.</v>
      </c>
      <c r="H35" s="4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</row>
    <row r="36" spans="1:37" ht="75" customHeight="1" x14ac:dyDescent="0.2">
      <c r="A36" s="23" t="s">
        <v>45</v>
      </c>
      <c r="B36" s="23" t="s">
        <v>42</v>
      </c>
      <c r="C36" s="4"/>
      <c r="D36" s="4" t="s">
        <v>59</v>
      </c>
      <c r="E36" s="4"/>
      <c r="F36" s="17"/>
      <c r="G36" s="10"/>
      <c r="H36" s="4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</row>
    <row r="37" spans="1:37" ht="71.25" customHeight="1" x14ac:dyDescent="0.2">
      <c r="A37" s="5" t="s">
        <v>62</v>
      </c>
      <c r="B37" s="4" t="s">
        <v>61</v>
      </c>
      <c r="C37" s="4">
        <v>33</v>
      </c>
      <c r="D37" s="6">
        <f>C37</f>
        <v>33</v>
      </c>
      <c r="E37" s="4" t="str">
        <f>IF(C37&lt;=50,"Boa",IF(C37&lt;=100,"Regular",IF(C37&lt;=199,"Inadequada", IF(C37&lt;=299, "Má", "Péssima" ))))</f>
        <v>Boa</v>
      </c>
      <c r="F37" s="17" t="s">
        <v>60</v>
      </c>
      <c r="G37" s="28" t="str">
        <f>IF(C37&lt;=50,"Praticamente não há riscos à saúde.",IF(C37&lt;=100,"Pessoas de grupos sensíveis (crianças, idosos e pessoas com doenças respiratórias e cardíacas), podem apresentar sintomas como tosse seca e cansaço. A população, em geral, não é afetada.",IF(C37&lt;=199,"Toda a população pode apresentar sintomas como tosse seca, cansaço, ardor nos olhos, nariz e garganta. Pessoas de olhos sensíveis ( crianças, idosos e pessoas com doenças respiratórias e cardíacas), podem apresentar efeitos mais sérios na saúde.", IF(C37&lt;=299, "Má", "Péssima" ))))</f>
        <v>Praticamente não há riscos à saúde.</v>
      </c>
      <c r="H37" s="4"/>
      <c r="I37" s="11" t="s">
        <v>63</v>
      </c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</row>
    <row r="38" spans="1:37" x14ac:dyDescent="0.2">
      <c r="A38" s="25"/>
      <c r="B38" s="26"/>
      <c r="C38" s="26"/>
      <c r="D38" s="26"/>
      <c r="E38" s="26"/>
      <c r="F38" s="26"/>
      <c r="G38" s="26"/>
      <c r="H38" s="27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</row>
    <row r="39" spans="1:37" ht="15.75" x14ac:dyDescent="0.2">
      <c r="A39" s="32" t="s">
        <v>46</v>
      </c>
      <c r="B39" s="33"/>
      <c r="C39" s="33"/>
      <c r="D39" s="33"/>
      <c r="E39" s="33"/>
      <c r="F39" s="33"/>
      <c r="G39" s="33"/>
      <c r="H39" s="34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</row>
    <row r="40" spans="1:37" x14ac:dyDescent="0.2">
      <c r="A40" s="3" t="s">
        <v>1</v>
      </c>
      <c r="B40" s="3" t="s">
        <v>2</v>
      </c>
      <c r="C40" s="3" t="s">
        <v>3</v>
      </c>
      <c r="D40" s="3" t="s">
        <v>4</v>
      </c>
      <c r="E40" s="3" t="s">
        <v>5</v>
      </c>
      <c r="F40" s="19" t="s">
        <v>6</v>
      </c>
      <c r="G40" s="22" t="s">
        <v>7</v>
      </c>
      <c r="H40" s="3" t="s">
        <v>8</v>
      </c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</row>
    <row r="41" spans="1:37" ht="75" customHeight="1" x14ac:dyDescent="0.2">
      <c r="A41" s="5" t="s">
        <v>47</v>
      </c>
      <c r="B41" s="5" t="s">
        <v>48</v>
      </c>
      <c r="C41" s="4">
        <v>28</v>
      </c>
      <c r="D41" s="6">
        <f>C41</f>
        <v>28</v>
      </c>
      <c r="E41" s="4" t="str">
        <f>IF(C41&lt;=50,"Boa",IF(C41&lt;=100,"Regular",IF(C41&lt;=199,"Inadequada", IF(C41&lt;=299, "Má", "Péssima" ))))</f>
        <v>Boa</v>
      </c>
      <c r="F41" s="17" t="s">
        <v>15</v>
      </c>
      <c r="G41" s="28" t="str">
        <f>IF(C41&lt;=50,"Praticamente não há riscos à saúde.",IF(C41&lt;=100,"Pessoas de grupos sensíveis (crianças, idosos e pessoas com doenças respiratórias e cardíacas), podem apresentar sintomas como tosse seca e cansaço. A população, em geral, não é afetada.",IF(C41&lt;=199,"Toda a população pode apresentar sintomas como tosse seca, cansaço, ardor nos olhos, nariz e garganta. Pessoas de olhos sensíveis ( crianças, idosos e pessoas com doenças respiratórias e cardíacas), podem apresentar efeitos mais sérios na saúde.", IF(C41&lt;=299, "Má", "Péssima" ))))</f>
        <v>Praticamente não há riscos à saúde.</v>
      </c>
      <c r="H41" s="4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</row>
    <row r="42" spans="1:37" ht="75" customHeight="1" x14ac:dyDescent="0.2">
      <c r="A42" s="23" t="s">
        <v>49</v>
      </c>
      <c r="B42" s="24" t="s">
        <v>48</v>
      </c>
      <c r="C42" s="4">
        <v>12</v>
      </c>
      <c r="D42" s="6">
        <f>C42</f>
        <v>12</v>
      </c>
      <c r="E42" s="4" t="str">
        <f>IF(C42&lt;=50,"Boa",IF(C42&lt;=100,"Regular",IF(C42&lt;=199,"Inadequada", IF(C42&lt;=299, "Má", "Péssima" ))))</f>
        <v>Boa</v>
      </c>
      <c r="F42" s="17" t="s">
        <v>60</v>
      </c>
      <c r="G42" s="10" t="str">
        <f>IF(C42&lt;=50,"Praticamente não há riscos à saúde.",IF(C42&lt;=100,"Pessoas de grupos sensíveis (crianças, idosos e pessoas com doenças respiratórias e cardíacas), podem apresentar sintomas como tosse seca e cansaço. A população, em geral, não é afetada.",IF(C42&lt;=199,"Toda a população pode apresentar sintomas como tosse seca, cansaço, ardor nos olhos, nariz e garganta. Pessoas de olhos sensíveis ( crianças, idosos e pessoas com doenças respiratórias e cardíacas), podem apresentar efeitos mais sérios na saúde.", IF(C42&lt;=299, "Má", "Péssima" ))))</f>
        <v>Praticamente não há riscos à saúde.</v>
      </c>
      <c r="H42" s="4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</row>
    <row r="43" spans="1:37" ht="75" customHeight="1" x14ac:dyDescent="0.2">
      <c r="A43" s="24" t="s">
        <v>50</v>
      </c>
      <c r="B43" s="24" t="s">
        <v>48</v>
      </c>
      <c r="C43" s="4">
        <v>20</v>
      </c>
      <c r="D43" s="6">
        <f>C43</f>
        <v>20</v>
      </c>
      <c r="E43" s="4" t="str">
        <f>IF(C43&lt;=50,"Boa",IF(C43&lt;=100,"Regular",IF(C43&lt;=199,"Inadequada", IF(C43&lt;=299, "Má", "Péssima" ))))</f>
        <v>Boa</v>
      </c>
      <c r="F43" s="17" t="s">
        <v>15</v>
      </c>
      <c r="G43" s="28" t="str">
        <f>IF(C43&lt;=50,"Praticamente não há riscos à saúde.",IF(C43&lt;=100,"Pessoas de grupos sensíveis (crianças, idosos e pessoas com doenças respiratórias e cardíacas), podem apresentar sintomas como tosse seca e cansaço. A população, em geral, não é afetada.",IF(C43&lt;=199,"Toda a população pode apresentar sintomas como tosse seca, cansaço, ardor nos olhos, nariz e garganta. Pessoas de olhos sensíveis ( crianças, idosos e pessoas com doenças respiratórias e cardíacas), podem apresentar efeitos mais sérios na saúde.", IF(C43&lt;=299, "Má", "Péssima" ))))</f>
        <v>Praticamente não há riscos à saúde.</v>
      </c>
      <c r="H43" s="4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</row>
    <row r="44" spans="1:37" ht="75" customHeight="1" x14ac:dyDescent="0.2">
      <c r="A44" s="24" t="s">
        <v>51</v>
      </c>
      <c r="B44" s="24" t="s">
        <v>48</v>
      </c>
      <c r="C44" s="4">
        <v>19</v>
      </c>
      <c r="D44" s="6">
        <f>C44</f>
        <v>19</v>
      </c>
      <c r="E44" s="4" t="str">
        <f>IF(C44&lt;=50,"Boa",IF(C44&lt;=100,"Regular",IF(C44&lt;=199,"Inadequada", IF(C44&lt;=299, "Má", "Péssima" ))))</f>
        <v>Boa</v>
      </c>
      <c r="F44" s="17" t="s">
        <v>60</v>
      </c>
      <c r="G44" s="10" t="str">
        <f>IF(C44&lt;=50,"Praticamente não há riscos à saúde.",IF(C44&lt;=100,"Pessoas de grupos sensíveis (crianças, idosos e pessoas com doenças respiratórias e cardíacas), podem apresentar sintomas como tosse seca e cansaço. A população, em geral, não é afetada.",IF(C44&lt;=199,"Toda a população pode apresentar sintomas como tosse seca, cansaço, ardor nos olhos, nariz e garganta. Pessoas de olhos sensíveis ( crianças, idosos e pessoas com doenças respiratórias e cardíacas), podem apresentar efeitos mais sérios na saúde.", IF(C44&lt;=299, "Má", "Péssima" ))))</f>
        <v>Praticamente não há riscos à saúde.</v>
      </c>
      <c r="H44" s="4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</row>
    <row r="45" spans="1:37" ht="75" customHeight="1" x14ac:dyDescent="0.2">
      <c r="A45" s="24" t="s">
        <v>52</v>
      </c>
      <c r="B45" s="24" t="s">
        <v>48</v>
      </c>
      <c r="C45" s="4">
        <v>24</v>
      </c>
      <c r="D45" s="6">
        <f>C45</f>
        <v>24</v>
      </c>
      <c r="E45" s="4" t="str">
        <f>IF(C45&lt;=50,"Boa",IF(C45&lt;=100,"Regular",IF(C45&lt;=199,"Inadequada", IF(C45&lt;=299, "Má", "Péssima" ))))</f>
        <v>Boa</v>
      </c>
      <c r="F45" s="17" t="s">
        <v>15</v>
      </c>
      <c r="G45" s="10" t="str">
        <f>IF(C45&lt;=50,"Praticamente não há riscos à saúde.",IF(C45&lt;=100,"Pessoas de grupos sensíveis (crianças, idosos e pessoas com doenças respiratórias e cardíacas), podem apresentar sintomas como tosse seca e cansaço. A população, em geral, não é afetada.",IF(C45&lt;=199,"Toda a população pode apresentar sintomas como tosse seca, cansaço, ardor nos olhos, nariz e garganta. Pessoas de olhos sensíveis ( crianças, idosos e pessoas com doenças respiratórias e cardíacas), podem apresentar efeitos mais sérios na saúde.", IF(C45&lt;=299, "Má", "Péssima" ))))</f>
        <v>Praticamente não há riscos à saúde.</v>
      </c>
      <c r="H45" s="4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</row>
    <row r="46" spans="1:37" x14ac:dyDescent="0.2">
      <c r="A46" s="35"/>
      <c r="B46" s="35"/>
      <c r="C46" s="35"/>
      <c r="D46" s="35"/>
      <c r="E46" s="35"/>
      <c r="F46" s="35"/>
      <c r="G46" s="35"/>
      <c r="H46" s="35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</row>
    <row r="47" spans="1:37" x14ac:dyDescent="0.2">
      <c r="A47" s="36" t="s">
        <v>53</v>
      </c>
      <c r="B47" s="36"/>
      <c r="C47" s="36"/>
      <c r="D47" s="36"/>
      <c r="E47" s="36"/>
      <c r="F47" s="36"/>
      <c r="G47" s="36"/>
      <c r="H47" s="36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</row>
    <row r="48" spans="1:37" x14ac:dyDescent="0.2">
      <c r="A48" s="36"/>
      <c r="B48" s="36"/>
      <c r="C48" s="36"/>
      <c r="D48" s="36"/>
      <c r="E48" s="36"/>
      <c r="F48" s="36"/>
      <c r="G48" s="36"/>
      <c r="H48" s="36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</row>
    <row r="49" spans="1:37" x14ac:dyDescent="0.2">
      <c r="A49" s="37"/>
      <c r="B49" s="37"/>
      <c r="C49" s="37"/>
      <c r="D49" s="37"/>
      <c r="E49" s="37"/>
      <c r="F49" s="37"/>
      <c r="G49" s="37"/>
      <c r="H49" s="37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</row>
    <row r="50" spans="1:37" x14ac:dyDescent="0.2">
      <c r="A50" s="37"/>
      <c r="B50" s="37"/>
      <c r="C50" s="37"/>
      <c r="D50" s="37"/>
      <c r="E50" s="37"/>
      <c r="F50" s="37"/>
      <c r="G50" s="37"/>
      <c r="H50" s="37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</row>
    <row r="51" spans="1:37" x14ac:dyDescent="0.2">
      <c r="A51" s="37"/>
      <c r="B51" s="37"/>
      <c r="C51" s="37"/>
      <c r="D51" s="37"/>
      <c r="E51" s="37"/>
      <c r="F51" s="37"/>
      <c r="G51" s="37"/>
      <c r="H51" s="37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</row>
    <row r="52" spans="1:37" ht="15" customHeight="1" x14ac:dyDescent="0.2">
      <c r="A52" s="29" t="s">
        <v>54</v>
      </c>
      <c r="B52" s="29"/>
      <c r="C52" s="29"/>
      <c r="D52" s="29"/>
      <c r="E52" s="29"/>
      <c r="F52" s="29"/>
      <c r="G52" s="29"/>
      <c r="H52" s="29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</row>
    <row r="53" spans="1:37" ht="15" customHeight="1" x14ac:dyDescent="0.2">
      <c r="A53" s="29" t="s">
        <v>55</v>
      </c>
      <c r="B53" s="29"/>
      <c r="C53" s="29"/>
      <c r="D53" s="29"/>
      <c r="E53" s="29"/>
      <c r="F53" s="29"/>
      <c r="G53" s="29"/>
      <c r="H53" s="29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</row>
    <row r="54" spans="1:37" x14ac:dyDescent="0.2">
      <c r="A54" s="29"/>
      <c r="B54" s="29"/>
      <c r="C54" s="29"/>
      <c r="D54" s="29"/>
      <c r="E54" s="29"/>
      <c r="F54" s="29"/>
      <c r="G54" s="29"/>
      <c r="H54" s="29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</row>
    <row r="55" spans="1:37" ht="30" customHeight="1" x14ac:dyDescent="0.2">
      <c r="A55" s="29" t="s">
        <v>56</v>
      </c>
      <c r="B55" s="29"/>
      <c r="C55" s="29"/>
      <c r="D55" s="29"/>
      <c r="E55" s="29"/>
      <c r="F55" s="29"/>
      <c r="G55" s="29"/>
      <c r="H55" s="29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</row>
    <row r="56" spans="1:37" ht="30" customHeight="1" x14ac:dyDescent="0.2">
      <c r="A56" s="30" t="s">
        <v>57</v>
      </c>
      <c r="B56" s="30"/>
      <c r="C56" s="30"/>
      <c r="D56" s="30"/>
      <c r="E56" s="30"/>
      <c r="F56" s="30"/>
      <c r="G56" s="30"/>
      <c r="H56" s="30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</row>
    <row r="57" spans="1:37" ht="12.75" customHeight="1" x14ac:dyDescent="0.2">
      <c r="A57" s="31" t="s">
        <v>58</v>
      </c>
      <c r="B57" s="31"/>
      <c r="C57" s="31"/>
      <c r="D57" s="31"/>
      <c r="E57" s="31"/>
      <c r="F57" s="31"/>
      <c r="G57" s="31"/>
      <c r="H57" s="3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</row>
    <row r="58" spans="1:37" x14ac:dyDescent="0.2">
      <c r="A58" s="11"/>
      <c r="B58" s="11"/>
      <c r="C58" s="11"/>
      <c r="D58" s="11"/>
      <c r="E58" s="11"/>
      <c r="F58" s="20"/>
      <c r="G58" s="13"/>
      <c r="H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</row>
    <row r="59" spans="1:37" x14ac:dyDescent="0.2">
      <c r="A59" s="11"/>
      <c r="B59" s="11"/>
      <c r="C59" s="11"/>
      <c r="D59" s="11"/>
      <c r="E59" s="11"/>
      <c r="F59" s="20"/>
      <c r="G59" s="13"/>
      <c r="H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</row>
    <row r="60" spans="1:37" x14ac:dyDescent="0.2">
      <c r="A60" s="11"/>
      <c r="B60" s="11"/>
      <c r="C60" s="11"/>
      <c r="D60" s="11"/>
      <c r="E60" s="11"/>
      <c r="F60" s="20"/>
      <c r="G60" s="13"/>
      <c r="H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</row>
    <row r="61" spans="1:37" x14ac:dyDescent="0.2">
      <c r="A61" s="11"/>
      <c r="B61" s="11"/>
      <c r="C61" s="11"/>
      <c r="D61" s="11"/>
      <c r="E61" s="11"/>
      <c r="F61" s="20"/>
      <c r="G61" s="13"/>
      <c r="H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</row>
    <row r="62" spans="1:37" x14ac:dyDescent="0.2">
      <c r="A62" s="11"/>
      <c r="B62" s="11"/>
      <c r="C62" s="11"/>
      <c r="D62" s="11"/>
      <c r="E62" s="11"/>
      <c r="F62" s="20"/>
      <c r="G62" s="13"/>
      <c r="H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</row>
    <row r="63" spans="1:37" x14ac:dyDescent="0.2">
      <c r="A63" s="11"/>
      <c r="B63" s="11"/>
      <c r="C63" s="11"/>
      <c r="D63" s="11"/>
      <c r="E63" s="11"/>
      <c r="F63" s="20"/>
      <c r="G63" s="13"/>
      <c r="H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</row>
    <row r="64" spans="1:37" x14ac:dyDescent="0.2">
      <c r="A64" s="11"/>
      <c r="B64" s="11"/>
      <c r="C64" s="11"/>
      <c r="D64" s="11"/>
      <c r="E64" s="11"/>
      <c r="F64" s="20"/>
      <c r="G64" s="13"/>
      <c r="H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</row>
    <row r="65" spans="1:37" x14ac:dyDescent="0.2">
      <c r="A65" s="11"/>
      <c r="B65" s="11"/>
      <c r="C65" s="11"/>
      <c r="D65" s="11"/>
      <c r="E65" s="11"/>
      <c r="F65" s="20"/>
      <c r="G65" s="13"/>
      <c r="H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</row>
    <row r="66" spans="1:37" x14ac:dyDescent="0.2">
      <c r="A66" s="11"/>
      <c r="B66" s="11"/>
      <c r="C66" s="11"/>
      <c r="D66" s="11"/>
      <c r="E66" s="11"/>
      <c r="F66" s="20"/>
      <c r="G66" s="13"/>
      <c r="H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</row>
    <row r="67" spans="1:37" x14ac:dyDescent="0.2">
      <c r="A67" s="11"/>
      <c r="B67" s="11"/>
      <c r="C67" s="11"/>
      <c r="D67" s="11"/>
      <c r="E67" s="11"/>
      <c r="F67" s="20"/>
      <c r="G67" s="13"/>
      <c r="H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</row>
    <row r="68" spans="1:37" x14ac:dyDescent="0.2">
      <c r="A68" s="14"/>
      <c r="B68" s="14"/>
      <c r="C68" s="14"/>
      <c r="D68" s="14"/>
      <c r="E68" s="14"/>
      <c r="F68" s="21"/>
      <c r="G68" s="15"/>
      <c r="H68" s="14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</row>
    <row r="69" spans="1:37" x14ac:dyDescent="0.2">
      <c r="A69" s="14"/>
      <c r="B69" s="14"/>
      <c r="C69" s="14"/>
      <c r="D69" s="14"/>
      <c r="E69" s="14"/>
      <c r="F69" s="21"/>
      <c r="G69" s="15"/>
      <c r="H69" s="14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</row>
    <row r="70" spans="1:37" x14ac:dyDescent="0.2">
      <c r="A70" s="11"/>
      <c r="B70" s="11"/>
      <c r="C70" s="11"/>
      <c r="D70" s="11"/>
      <c r="E70" s="11"/>
      <c r="F70" s="20"/>
      <c r="G70" s="13"/>
      <c r="H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</row>
    <row r="71" spans="1:37" x14ac:dyDescent="0.2">
      <c r="A71" s="11"/>
      <c r="B71" s="11"/>
      <c r="C71" s="11"/>
      <c r="D71" s="11"/>
      <c r="E71" s="11"/>
      <c r="F71" s="20"/>
      <c r="G71" s="13"/>
      <c r="H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</row>
    <row r="72" spans="1:37" x14ac:dyDescent="0.2">
      <c r="A72" s="11"/>
      <c r="B72" s="11"/>
      <c r="C72" s="11"/>
      <c r="D72" s="11"/>
      <c r="E72" s="11"/>
      <c r="F72" s="20"/>
      <c r="G72" s="13"/>
      <c r="H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</row>
    <row r="73" spans="1:37" x14ac:dyDescent="0.2">
      <c r="A73" s="11"/>
      <c r="B73" s="11"/>
      <c r="C73" s="11"/>
      <c r="D73" s="11"/>
      <c r="E73" s="11"/>
      <c r="F73" s="20"/>
      <c r="G73" s="13"/>
      <c r="H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</row>
    <row r="74" spans="1:37" x14ac:dyDescent="0.2">
      <c r="A74" s="11"/>
      <c r="B74" s="11"/>
      <c r="C74" s="11"/>
      <c r="D74" s="11"/>
      <c r="E74" s="11"/>
      <c r="F74" s="20"/>
      <c r="G74" s="13"/>
      <c r="H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</row>
    <row r="75" spans="1:37" x14ac:dyDescent="0.2">
      <c r="A75" s="11"/>
      <c r="B75" s="11"/>
      <c r="C75" s="11"/>
      <c r="D75" s="11"/>
      <c r="E75" s="11"/>
      <c r="F75" s="20"/>
      <c r="G75" s="13"/>
      <c r="H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</row>
    <row r="76" spans="1:37" x14ac:dyDescent="0.2">
      <c r="A76" s="11"/>
      <c r="B76" s="11"/>
      <c r="C76" s="11"/>
      <c r="D76" s="11"/>
      <c r="E76" s="11"/>
      <c r="F76" s="20"/>
      <c r="G76" s="13"/>
      <c r="H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</row>
    <row r="77" spans="1:37" x14ac:dyDescent="0.2">
      <c r="A77" s="11"/>
      <c r="B77" s="11"/>
      <c r="C77" s="11"/>
      <c r="D77" s="11"/>
      <c r="E77" s="11"/>
      <c r="F77" s="20"/>
      <c r="G77" s="13"/>
      <c r="H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</row>
    <row r="78" spans="1:37" x14ac:dyDescent="0.2">
      <c r="A78" s="11"/>
      <c r="B78" s="11"/>
      <c r="C78" s="11"/>
      <c r="D78" s="11"/>
      <c r="E78" s="11"/>
      <c r="F78" s="20"/>
      <c r="G78" s="13"/>
      <c r="H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</row>
    <row r="79" spans="1:37" x14ac:dyDescent="0.2">
      <c r="A79" s="11"/>
      <c r="B79" s="11"/>
      <c r="C79" s="11"/>
      <c r="D79" s="11"/>
      <c r="E79" s="11"/>
      <c r="F79" s="20"/>
      <c r="G79" s="13"/>
      <c r="H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</row>
    <row r="80" spans="1:37" x14ac:dyDescent="0.2">
      <c r="A80" s="11"/>
      <c r="B80" s="11"/>
      <c r="C80" s="11"/>
      <c r="D80" s="11"/>
      <c r="E80" s="11"/>
      <c r="F80" s="20"/>
      <c r="G80" s="13"/>
      <c r="H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</row>
    <row r="81" spans="1:37" x14ac:dyDescent="0.2">
      <c r="A81" s="11"/>
      <c r="B81" s="11"/>
      <c r="C81" s="11"/>
      <c r="D81" s="11"/>
      <c r="E81" s="11"/>
      <c r="F81" s="20"/>
      <c r="G81" s="13"/>
      <c r="H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</row>
    <row r="82" spans="1:37" x14ac:dyDescent="0.2">
      <c r="A82" s="11"/>
      <c r="B82" s="11"/>
      <c r="C82" s="11"/>
      <c r="D82" s="11"/>
      <c r="E82" s="11"/>
      <c r="F82" s="20"/>
      <c r="G82" s="13"/>
      <c r="H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</row>
    <row r="83" spans="1:37" x14ac:dyDescent="0.2">
      <c r="A83" s="11"/>
      <c r="B83" s="11"/>
      <c r="C83" s="11"/>
      <c r="D83" s="11"/>
      <c r="E83" s="11"/>
      <c r="F83" s="20"/>
      <c r="G83" s="13"/>
      <c r="H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</row>
    <row r="84" spans="1:37" x14ac:dyDescent="0.2">
      <c r="A84" s="11"/>
      <c r="B84" s="11"/>
      <c r="C84" s="11"/>
      <c r="D84" s="11"/>
      <c r="E84" s="11"/>
      <c r="F84" s="20"/>
      <c r="G84" s="13"/>
      <c r="H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</row>
    <row r="85" spans="1:37" x14ac:dyDescent="0.2">
      <c r="A85" s="11"/>
      <c r="B85" s="11"/>
      <c r="C85" s="11"/>
      <c r="D85" s="11"/>
      <c r="E85" s="11"/>
      <c r="F85" s="20"/>
      <c r="G85" s="13"/>
      <c r="H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</row>
    <row r="86" spans="1:37" x14ac:dyDescent="0.2">
      <c r="A86" s="11"/>
      <c r="B86" s="11"/>
      <c r="C86" s="11"/>
      <c r="D86" s="11"/>
      <c r="E86" s="11"/>
      <c r="F86" s="20"/>
      <c r="G86" s="13"/>
      <c r="H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</row>
    <row r="87" spans="1:37" x14ac:dyDescent="0.2">
      <c r="A87" s="11"/>
      <c r="B87" s="11"/>
      <c r="C87" s="11"/>
      <c r="D87" s="11"/>
      <c r="E87" s="11"/>
      <c r="F87" s="20"/>
      <c r="G87" s="13"/>
      <c r="H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</row>
    <row r="88" spans="1:37" x14ac:dyDescent="0.2">
      <c r="A88" s="11"/>
      <c r="B88" s="11"/>
      <c r="C88" s="11"/>
      <c r="D88" s="11"/>
      <c r="E88" s="11"/>
      <c r="F88" s="20"/>
      <c r="G88" s="13"/>
      <c r="H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</row>
    <row r="89" spans="1:37" x14ac:dyDescent="0.2">
      <c r="A89" s="11"/>
      <c r="B89" s="11"/>
      <c r="C89" s="11"/>
      <c r="D89" s="11"/>
      <c r="E89" s="11"/>
      <c r="F89" s="20"/>
      <c r="G89" s="13"/>
      <c r="H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</row>
    <row r="90" spans="1:37" x14ac:dyDescent="0.2">
      <c r="A90" s="11"/>
      <c r="B90" s="11"/>
      <c r="C90" s="11"/>
      <c r="D90" s="11"/>
      <c r="E90" s="11"/>
      <c r="F90" s="20"/>
      <c r="G90" s="13"/>
      <c r="H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</row>
    <row r="91" spans="1:37" x14ac:dyDescent="0.2">
      <c r="A91" s="11"/>
      <c r="B91" s="11"/>
      <c r="C91" s="11"/>
      <c r="D91" s="11"/>
      <c r="E91" s="11"/>
      <c r="F91" s="20"/>
      <c r="G91" s="13"/>
      <c r="H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</row>
    <row r="92" spans="1:37" x14ac:dyDescent="0.2">
      <c r="A92" s="11"/>
      <c r="B92" s="11"/>
      <c r="C92" s="11"/>
      <c r="D92" s="11"/>
      <c r="E92" s="11"/>
      <c r="F92" s="20"/>
      <c r="G92" s="13"/>
      <c r="H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</row>
    <row r="93" spans="1:37" x14ac:dyDescent="0.2">
      <c r="A93" s="11"/>
      <c r="B93" s="11"/>
      <c r="C93" s="11"/>
      <c r="D93" s="11"/>
      <c r="E93" s="11"/>
      <c r="F93" s="20"/>
      <c r="G93" s="13"/>
      <c r="H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</row>
    <row r="94" spans="1:37" x14ac:dyDescent="0.2">
      <c r="A94" s="11"/>
      <c r="B94" s="11"/>
      <c r="C94" s="11"/>
      <c r="D94" s="11"/>
      <c r="E94" s="11"/>
      <c r="F94" s="20"/>
      <c r="G94" s="13"/>
      <c r="H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</row>
    <row r="95" spans="1:37" x14ac:dyDescent="0.2">
      <c r="A95" s="11"/>
      <c r="B95" s="11"/>
      <c r="C95" s="11"/>
      <c r="D95" s="11"/>
      <c r="E95" s="11"/>
      <c r="F95" s="20"/>
      <c r="G95" s="13"/>
      <c r="H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</row>
    <row r="96" spans="1:37" x14ac:dyDescent="0.2">
      <c r="A96" s="11"/>
      <c r="B96" s="11"/>
      <c r="C96" s="11"/>
      <c r="D96" s="11"/>
      <c r="E96" s="11"/>
      <c r="F96" s="20"/>
      <c r="G96" s="13"/>
      <c r="H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</row>
    <row r="97" spans="1:37" x14ac:dyDescent="0.2">
      <c r="A97" s="11"/>
      <c r="B97" s="11"/>
      <c r="C97" s="11"/>
      <c r="D97" s="11"/>
      <c r="E97" s="11"/>
      <c r="F97" s="20"/>
      <c r="G97" s="13"/>
      <c r="H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</row>
    <row r="98" spans="1:37" x14ac:dyDescent="0.2">
      <c r="A98" s="11"/>
      <c r="B98" s="11"/>
      <c r="C98" s="11"/>
      <c r="D98" s="11"/>
      <c r="E98" s="11"/>
      <c r="F98" s="20"/>
      <c r="G98" s="13"/>
      <c r="H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</row>
    <row r="99" spans="1:37" x14ac:dyDescent="0.2">
      <c r="A99" s="11"/>
      <c r="B99" s="11"/>
      <c r="C99" s="11"/>
      <c r="D99" s="11"/>
      <c r="E99" s="11"/>
      <c r="F99" s="20"/>
      <c r="G99" s="13"/>
      <c r="H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</row>
    <row r="100" spans="1:37" x14ac:dyDescent="0.2">
      <c r="A100" s="11"/>
      <c r="B100" s="11"/>
      <c r="C100" s="11"/>
      <c r="D100" s="11"/>
      <c r="E100" s="11"/>
      <c r="F100" s="20"/>
      <c r="G100" s="13"/>
      <c r="H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</row>
    <row r="101" spans="1:37" x14ac:dyDescent="0.2">
      <c r="A101" s="11"/>
      <c r="B101" s="11"/>
      <c r="C101" s="11"/>
      <c r="D101" s="11"/>
      <c r="E101" s="11"/>
      <c r="F101" s="20"/>
      <c r="G101" s="13"/>
      <c r="H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</row>
    <row r="102" spans="1:37" x14ac:dyDescent="0.2">
      <c r="A102" s="11"/>
      <c r="B102" s="11"/>
      <c r="C102" s="11"/>
      <c r="D102" s="11"/>
      <c r="E102" s="11"/>
      <c r="F102" s="20"/>
      <c r="G102" s="13"/>
      <c r="H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</row>
    <row r="103" spans="1:37" x14ac:dyDescent="0.2">
      <c r="A103" s="11"/>
      <c r="B103" s="11"/>
      <c r="C103" s="11"/>
      <c r="D103" s="11"/>
      <c r="E103" s="11"/>
      <c r="F103" s="20"/>
      <c r="G103" s="13"/>
      <c r="H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</row>
    <row r="104" spans="1:37" x14ac:dyDescent="0.2">
      <c r="A104" s="11"/>
      <c r="B104" s="11"/>
      <c r="C104" s="11"/>
      <c r="D104" s="11"/>
      <c r="E104" s="11"/>
      <c r="F104" s="20"/>
      <c r="G104" s="13"/>
      <c r="H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</row>
    <row r="105" spans="1:37" x14ac:dyDescent="0.2">
      <c r="A105" s="11"/>
      <c r="B105" s="11"/>
      <c r="C105" s="11"/>
      <c r="D105" s="11"/>
      <c r="E105" s="11"/>
      <c r="F105" s="20"/>
      <c r="G105" s="13"/>
      <c r="H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</row>
    <row r="106" spans="1:37" x14ac:dyDescent="0.2">
      <c r="A106" s="11"/>
      <c r="B106" s="11"/>
      <c r="C106" s="11"/>
      <c r="D106" s="11"/>
      <c r="E106" s="11"/>
      <c r="F106" s="20"/>
      <c r="G106" s="13"/>
      <c r="H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</row>
    <row r="107" spans="1:37" x14ac:dyDescent="0.2">
      <c r="A107" s="11"/>
      <c r="B107" s="11"/>
      <c r="C107" s="11"/>
      <c r="D107" s="11"/>
      <c r="E107" s="11"/>
      <c r="F107" s="20"/>
      <c r="G107" s="13"/>
      <c r="H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</row>
    <row r="108" spans="1:37" x14ac:dyDescent="0.2">
      <c r="A108" s="11"/>
      <c r="B108" s="11"/>
      <c r="C108" s="11"/>
      <c r="D108" s="11"/>
      <c r="E108" s="11"/>
      <c r="F108" s="20"/>
      <c r="G108" s="13"/>
      <c r="H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</row>
    <row r="109" spans="1:37" x14ac:dyDescent="0.2">
      <c r="A109" s="11"/>
      <c r="B109" s="11"/>
      <c r="C109" s="11"/>
      <c r="D109" s="11"/>
      <c r="E109" s="11"/>
      <c r="F109" s="20"/>
      <c r="G109" s="13"/>
      <c r="H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</row>
    <row r="110" spans="1:37" x14ac:dyDescent="0.2">
      <c r="A110" s="11"/>
      <c r="B110" s="11"/>
      <c r="C110" s="11"/>
      <c r="D110" s="11"/>
      <c r="E110" s="11"/>
      <c r="F110" s="20"/>
      <c r="G110" s="13"/>
      <c r="H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</row>
    <row r="111" spans="1:37" x14ac:dyDescent="0.2">
      <c r="A111" s="11"/>
      <c r="B111" s="11"/>
      <c r="C111" s="11"/>
      <c r="D111" s="11"/>
      <c r="E111" s="11"/>
      <c r="F111" s="20"/>
      <c r="G111" s="13"/>
      <c r="H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</row>
    <row r="112" spans="1:37" x14ac:dyDescent="0.2">
      <c r="A112" s="11"/>
      <c r="B112" s="11"/>
      <c r="C112" s="11"/>
      <c r="D112" s="11"/>
      <c r="E112" s="11"/>
      <c r="F112" s="20"/>
      <c r="G112" s="13"/>
      <c r="H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</row>
    <row r="113" spans="1:37" x14ac:dyDescent="0.2">
      <c r="A113" s="11"/>
      <c r="B113" s="11"/>
      <c r="C113" s="11"/>
      <c r="D113" s="11"/>
      <c r="E113" s="11"/>
      <c r="F113" s="20"/>
      <c r="G113" s="13"/>
      <c r="H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</row>
    <row r="114" spans="1:37" x14ac:dyDescent="0.2">
      <c r="A114" s="11"/>
      <c r="B114" s="11"/>
      <c r="C114" s="11"/>
      <c r="D114" s="11"/>
      <c r="E114" s="11"/>
      <c r="F114" s="20"/>
      <c r="G114" s="13"/>
      <c r="H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</row>
    <row r="115" spans="1:37" x14ac:dyDescent="0.2">
      <c r="A115" s="11"/>
      <c r="B115" s="11"/>
      <c r="C115" s="11"/>
      <c r="D115" s="11"/>
      <c r="E115" s="11"/>
      <c r="F115" s="20"/>
      <c r="G115" s="13"/>
      <c r="H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</row>
    <row r="116" spans="1:37" x14ac:dyDescent="0.2">
      <c r="A116" s="11"/>
      <c r="B116" s="11"/>
      <c r="C116" s="11"/>
      <c r="D116" s="11"/>
      <c r="E116" s="11"/>
      <c r="F116" s="20"/>
      <c r="G116" s="13"/>
      <c r="H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</row>
    <row r="117" spans="1:37" x14ac:dyDescent="0.2">
      <c r="A117" s="11"/>
      <c r="B117" s="11"/>
      <c r="C117" s="11"/>
      <c r="D117" s="11"/>
      <c r="E117" s="11"/>
      <c r="F117" s="20"/>
      <c r="G117" s="13"/>
      <c r="H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</row>
    <row r="118" spans="1:37" x14ac:dyDescent="0.2">
      <c r="A118" s="11"/>
      <c r="B118" s="11"/>
      <c r="C118" s="11"/>
      <c r="D118" s="11"/>
      <c r="E118" s="11"/>
      <c r="F118" s="20"/>
      <c r="G118" s="13"/>
      <c r="H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</row>
    <row r="119" spans="1:37" x14ac:dyDescent="0.2">
      <c r="A119" s="11"/>
      <c r="B119" s="11"/>
      <c r="C119" s="11"/>
      <c r="D119" s="11"/>
      <c r="E119" s="11"/>
      <c r="F119" s="20"/>
      <c r="G119" s="13"/>
      <c r="H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</row>
    <row r="120" spans="1:37" x14ac:dyDescent="0.2">
      <c r="A120" s="11"/>
      <c r="B120" s="11"/>
      <c r="C120" s="11"/>
      <c r="D120" s="11"/>
      <c r="E120" s="11"/>
      <c r="F120" s="20"/>
      <c r="G120" s="13"/>
      <c r="H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</row>
    <row r="121" spans="1:37" x14ac:dyDescent="0.2">
      <c r="A121" s="11"/>
      <c r="B121" s="11"/>
      <c r="C121" s="11"/>
      <c r="D121" s="11"/>
      <c r="E121" s="11"/>
      <c r="F121" s="20"/>
      <c r="G121" s="13"/>
      <c r="H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</row>
    <row r="122" spans="1:37" x14ac:dyDescent="0.2">
      <c r="A122" s="11"/>
      <c r="B122" s="11"/>
      <c r="C122" s="11"/>
      <c r="D122" s="11"/>
      <c r="E122" s="11"/>
      <c r="F122" s="20"/>
      <c r="G122" s="13"/>
      <c r="H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</row>
    <row r="123" spans="1:37" x14ac:dyDescent="0.2">
      <c r="A123" s="11"/>
      <c r="B123" s="11"/>
      <c r="C123" s="11"/>
      <c r="D123" s="11"/>
      <c r="E123" s="11"/>
      <c r="F123" s="20"/>
      <c r="G123" s="13"/>
      <c r="H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</row>
    <row r="124" spans="1:37" x14ac:dyDescent="0.2">
      <c r="A124" s="11"/>
      <c r="B124" s="11"/>
      <c r="C124" s="11"/>
      <c r="D124" s="11"/>
      <c r="E124" s="11"/>
      <c r="F124" s="20"/>
      <c r="G124" s="13"/>
      <c r="H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</row>
    <row r="125" spans="1:37" x14ac:dyDescent="0.2">
      <c r="A125" s="11"/>
      <c r="B125" s="11"/>
      <c r="C125" s="11"/>
      <c r="D125" s="11"/>
      <c r="E125" s="11"/>
      <c r="F125" s="20"/>
      <c r="G125" s="13"/>
      <c r="H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</row>
    <row r="126" spans="1:37" x14ac:dyDescent="0.2">
      <c r="A126" s="11"/>
      <c r="B126" s="11"/>
      <c r="C126" s="11"/>
      <c r="D126" s="11"/>
      <c r="E126" s="11"/>
      <c r="F126" s="20"/>
      <c r="G126" s="13"/>
      <c r="H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</row>
    <row r="127" spans="1:37" x14ac:dyDescent="0.2">
      <c r="A127" s="11"/>
      <c r="B127" s="11"/>
      <c r="C127" s="11"/>
      <c r="D127" s="11"/>
      <c r="E127" s="11"/>
      <c r="F127" s="20"/>
      <c r="G127" s="13"/>
      <c r="H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</row>
    <row r="128" spans="1:37" x14ac:dyDescent="0.2">
      <c r="A128" s="11"/>
      <c r="B128" s="11"/>
      <c r="C128" s="11"/>
      <c r="D128" s="11"/>
      <c r="E128" s="11"/>
      <c r="F128" s="20"/>
      <c r="G128" s="13"/>
      <c r="H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</row>
    <row r="129" spans="1:37" x14ac:dyDescent="0.2">
      <c r="A129" s="11"/>
      <c r="B129" s="11"/>
      <c r="C129" s="11"/>
      <c r="D129" s="11"/>
      <c r="E129" s="11"/>
      <c r="F129" s="20"/>
      <c r="G129" s="13"/>
      <c r="H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</row>
    <row r="130" spans="1:37" x14ac:dyDescent="0.2">
      <c r="A130" s="11"/>
      <c r="B130" s="11"/>
      <c r="C130" s="11"/>
      <c r="D130" s="11"/>
      <c r="E130" s="11"/>
      <c r="F130" s="20"/>
      <c r="G130" s="13"/>
      <c r="H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</row>
    <row r="131" spans="1:37" x14ac:dyDescent="0.2">
      <c r="A131" s="11"/>
      <c r="B131" s="11"/>
      <c r="C131" s="11"/>
      <c r="D131" s="11"/>
      <c r="E131" s="11"/>
      <c r="F131" s="20"/>
      <c r="G131" s="13"/>
      <c r="H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</row>
    <row r="132" spans="1:37" x14ac:dyDescent="0.2">
      <c r="A132" s="11"/>
      <c r="B132" s="11"/>
      <c r="C132" s="11"/>
      <c r="D132" s="11"/>
      <c r="E132" s="11"/>
      <c r="F132" s="20"/>
      <c r="G132" s="13"/>
      <c r="H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</row>
    <row r="133" spans="1:37" x14ac:dyDescent="0.2">
      <c r="A133" s="11"/>
      <c r="B133" s="11"/>
      <c r="C133" s="11"/>
      <c r="D133" s="11"/>
      <c r="E133" s="11"/>
      <c r="F133" s="20"/>
      <c r="G133" s="13"/>
      <c r="H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</row>
    <row r="134" spans="1:37" x14ac:dyDescent="0.2">
      <c r="A134" s="11"/>
      <c r="B134" s="11"/>
      <c r="C134" s="11"/>
      <c r="D134" s="11"/>
      <c r="E134" s="11"/>
      <c r="F134" s="20"/>
      <c r="G134" s="13"/>
      <c r="H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</row>
    <row r="135" spans="1:37" x14ac:dyDescent="0.2">
      <c r="A135" s="11"/>
      <c r="B135" s="11"/>
      <c r="C135" s="11"/>
      <c r="D135" s="11"/>
      <c r="E135" s="11"/>
      <c r="F135" s="20"/>
      <c r="G135" s="13"/>
      <c r="H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</row>
    <row r="136" spans="1:37" x14ac:dyDescent="0.2">
      <c r="A136" s="11"/>
      <c r="B136" s="11"/>
      <c r="C136" s="11"/>
      <c r="D136" s="11"/>
      <c r="E136" s="11"/>
      <c r="F136" s="20"/>
      <c r="G136" s="13"/>
      <c r="H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</row>
    <row r="137" spans="1:37" x14ac:dyDescent="0.2">
      <c r="A137" s="11"/>
      <c r="B137" s="11"/>
      <c r="C137" s="11"/>
      <c r="D137" s="11"/>
      <c r="E137" s="11"/>
      <c r="F137" s="20"/>
      <c r="G137" s="13"/>
      <c r="H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</row>
    <row r="138" spans="1:37" x14ac:dyDescent="0.2">
      <c r="A138" s="11"/>
      <c r="B138" s="11"/>
      <c r="C138" s="11"/>
      <c r="D138" s="11"/>
      <c r="E138" s="11"/>
      <c r="F138" s="20"/>
      <c r="G138" s="13"/>
      <c r="H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</row>
    <row r="139" spans="1:37" x14ac:dyDescent="0.2">
      <c r="A139" s="11"/>
      <c r="B139" s="11"/>
      <c r="C139" s="11"/>
      <c r="D139" s="11"/>
      <c r="E139" s="11"/>
      <c r="F139" s="20"/>
      <c r="G139" s="13"/>
      <c r="H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</row>
    <row r="140" spans="1:37" x14ac:dyDescent="0.2">
      <c r="A140" s="11"/>
      <c r="B140" s="11"/>
      <c r="C140" s="11"/>
      <c r="D140" s="11"/>
      <c r="E140" s="11"/>
      <c r="F140" s="20"/>
      <c r="G140" s="13"/>
      <c r="H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</row>
    <row r="141" spans="1:37" x14ac:dyDescent="0.2">
      <c r="A141" s="11"/>
      <c r="B141" s="11"/>
      <c r="C141" s="11"/>
      <c r="D141" s="11"/>
      <c r="E141" s="11"/>
      <c r="F141" s="20"/>
      <c r="G141" s="13"/>
      <c r="H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</row>
    <row r="142" spans="1:37" x14ac:dyDescent="0.2">
      <c r="A142" s="11"/>
      <c r="B142" s="11"/>
      <c r="C142" s="11"/>
      <c r="D142" s="11"/>
      <c r="E142" s="11"/>
      <c r="F142" s="20"/>
      <c r="G142" s="13"/>
      <c r="H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</row>
    <row r="143" spans="1:37" x14ac:dyDescent="0.2">
      <c r="A143" s="11"/>
      <c r="B143" s="11"/>
      <c r="C143" s="11"/>
      <c r="D143" s="11"/>
      <c r="E143" s="11"/>
      <c r="F143" s="20"/>
      <c r="G143" s="13"/>
      <c r="H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</row>
    <row r="144" spans="1:37" x14ac:dyDescent="0.2">
      <c r="A144" s="11"/>
      <c r="B144" s="11"/>
      <c r="C144" s="11"/>
      <c r="D144" s="11"/>
      <c r="E144" s="11"/>
      <c r="F144" s="20"/>
      <c r="G144" s="13"/>
      <c r="H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</row>
    <row r="145" spans="1:37" x14ac:dyDescent="0.2">
      <c r="A145" s="11"/>
      <c r="B145" s="11"/>
      <c r="C145" s="11"/>
      <c r="D145" s="11"/>
      <c r="E145" s="11"/>
      <c r="F145" s="20"/>
      <c r="G145" s="13"/>
      <c r="H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</row>
    <row r="146" spans="1:37" x14ac:dyDescent="0.2">
      <c r="A146" s="11"/>
      <c r="B146" s="11"/>
      <c r="C146" s="11"/>
      <c r="D146" s="11"/>
      <c r="E146" s="11"/>
      <c r="F146" s="20"/>
      <c r="G146" s="13"/>
      <c r="H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</row>
    <row r="147" spans="1:37" x14ac:dyDescent="0.2">
      <c r="A147" s="11"/>
      <c r="B147" s="11"/>
      <c r="C147" s="11"/>
      <c r="D147" s="11"/>
      <c r="E147" s="11"/>
      <c r="F147" s="20"/>
      <c r="G147" s="13"/>
      <c r="H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</row>
    <row r="148" spans="1:37" x14ac:dyDescent="0.2">
      <c r="A148" s="11"/>
      <c r="B148" s="11"/>
      <c r="C148" s="11"/>
      <c r="D148" s="11"/>
      <c r="E148" s="11"/>
      <c r="F148" s="20"/>
      <c r="G148" s="13"/>
      <c r="H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</row>
    <row r="149" spans="1:37" x14ac:dyDescent="0.2">
      <c r="A149" s="11"/>
      <c r="B149" s="11"/>
      <c r="C149" s="11"/>
      <c r="D149" s="11"/>
      <c r="E149" s="11"/>
      <c r="F149" s="20"/>
      <c r="G149" s="13"/>
      <c r="H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</row>
    <row r="150" spans="1:37" x14ac:dyDescent="0.2">
      <c r="A150" s="11"/>
      <c r="B150" s="11"/>
      <c r="C150" s="11"/>
      <c r="D150" s="11"/>
      <c r="E150" s="11"/>
      <c r="F150" s="20"/>
      <c r="G150" s="13"/>
      <c r="H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</row>
    <row r="151" spans="1:37" x14ac:dyDescent="0.2">
      <c r="A151" s="11"/>
      <c r="B151" s="11"/>
      <c r="C151" s="11"/>
      <c r="D151" s="11"/>
      <c r="E151" s="11"/>
      <c r="F151" s="20"/>
      <c r="G151" s="13"/>
      <c r="H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</row>
    <row r="152" spans="1:37" x14ac:dyDescent="0.2">
      <c r="A152" s="11"/>
      <c r="B152" s="11"/>
      <c r="C152" s="11"/>
      <c r="D152" s="11"/>
      <c r="E152" s="11"/>
      <c r="F152" s="20"/>
      <c r="G152" s="13"/>
      <c r="H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</row>
    <row r="153" spans="1:37" x14ac:dyDescent="0.2">
      <c r="A153" s="11"/>
      <c r="B153" s="11"/>
      <c r="C153" s="11"/>
      <c r="D153" s="11"/>
      <c r="E153" s="11"/>
      <c r="F153" s="20"/>
      <c r="G153" s="13"/>
      <c r="H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</row>
    <row r="154" spans="1:37" x14ac:dyDescent="0.2">
      <c r="A154" s="11"/>
      <c r="B154" s="11"/>
      <c r="C154" s="11"/>
      <c r="D154" s="11"/>
      <c r="E154" s="11"/>
      <c r="F154" s="20"/>
      <c r="G154" s="13"/>
      <c r="H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</row>
    <row r="155" spans="1:37" x14ac:dyDescent="0.2">
      <c r="A155" s="11"/>
      <c r="B155" s="11"/>
      <c r="C155" s="11"/>
      <c r="D155" s="11"/>
      <c r="E155" s="11"/>
      <c r="F155" s="20"/>
      <c r="G155" s="13"/>
      <c r="H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</row>
    <row r="156" spans="1:37" x14ac:dyDescent="0.2">
      <c r="A156" s="11"/>
      <c r="B156" s="11"/>
      <c r="C156" s="11"/>
      <c r="D156" s="11"/>
      <c r="E156" s="11"/>
      <c r="F156" s="20"/>
      <c r="G156" s="13"/>
      <c r="H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</row>
    <row r="157" spans="1:37" x14ac:dyDescent="0.2">
      <c r="A157" s="11"/>
      <c r="B157" s="11"/>
      <c r="C157" s="11"/>
      <c r="D157" s="11"/>
      <c r="E157" s="11"/>
      <c r="F157" s="20"/>
      <c r="G157" s="13"/>
      <c r="H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</row>
    <row r="158" spans="1:37" x14ac:dyDescent="0.2">
      <c r="A158" s="11"/>
      <c r="B158" s="11"/>
      <c r="C158" s="11"/>
      <c r="D158" s="11"/>
      <c r="E158" s="11"/>
      <c r="F158" s="20"/>
      <c r="G158" s="13"/>
      <c r="H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</row>
    <row r="159" spans="1:37" x14ac:dyDescent="0.2">
      <c r="A159" s="11"/>
      <c r="B159" s="11"/>
      <c r="C159" s="11"/>
      <c r="D159" s="11"/>
      <c r="E159" s="11"/>
      <c r="F159" s="20"/>
      <c r="G159" s="13"/>
      <c r="H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</row>
    <row r="160" spans="1:37" x14ac:dyDescent="0.2">
      <c r="A160" s="11"/>
      <c r="B160" s="11"/>
      <c r="C160" s="11"/>
      <c r="D160" s="11"/>
      <c r="E160" s="11"/>
      <c r="F160" s="20"/>
      <c r="G160" s="13"/>
      <c r="H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</row>
    <row r="161" spans="1:37" x14ac:dyDescent="0.2">
      <c r="A161" s="11"/>
      <c r="B161" s="11"/>
      <c r="C161" s="11"/>
      <c r="D161" s="11"/>
      <c r="E161" s="11"/>
      <c r="F161" s="20"/>
      <c r="G161" s="13"/>
      <c r="H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</row>
    <row r="162" spans="1:37" x14ac:dyDescent="0.2">
      <c r="A162" s="11"/>
      <c r="B162" s="11"/>
      <c r="C162" s="11"/>
      <c r="D162" s="11"/>
      <c r="E162" s="11"/>
      <c r="F162" s="20"/>
      <c r="G162" s="13"/>
      <c r="H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</row>
    <row r="163" spans="1:37" x14ac:dyDescent="0.2">
      <c r="A163" s="11"/>
      <c r="B163" s="11"/>
      <c r="C163" s="11"/>
      <c r="D163" s="11"/>
      <c r="E163" s="11"/>
      <c r="F163" s="20"/>
      <c r="G163" s="13"/>
      <c r="H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</row>
    <row r="164" spans="1:37" x14ac:dyDescent="0.2">
      <c r="A164" s="11"/>
      <c r="B164" s="11"/>
      <c r="C164" s="11"/>
      <c r="D164" s="11"/>
      <c r="E164" s="11"/>
      <c r="F164" s="20"/>
      <c r="G164" s="13"/>
      <c r="H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</row>
    <row r="165" spans="1:37" x14ac:dyDescent="0.2">
      <c r="A165" s="11"/>
      <c r="B165" s="11"/>
      <c r="C165" s="11"/>
      <c r="D165" s="11"/>
      <c r="E165" s="11"/>
      <c r="F165" s="20"/>
      <c r="G165" s="13"/>
      <c r="H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</row>
    <row r="166" spans="1:37" x14ac:dyDescent="0.2">
      <c r="A166" s="11"/>
      <c r="B166" s="11"/>
      <c r="C166" s="11"/>
      <c r="D166" s="11"/>
      <c r="E166" s="11"/>
      <c r="F166" s="20"/>
      <c r="G166" s="13"/>
      <c r="H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</row>
    <row r="167" spans="1:37" x14ac:dyDescent="0.2">
      <c r="A167" s="11"/>
      <c r="B167" s="11"/>
      <c r="C167" s="11"/>
      <c r="D167" s="11"/>
      <c r="E167" s="11"/>
      <c r="F167" s="20"/>
      <c r="G167" s="13"/>
      <c r="H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</row>
    <row r="168" spans="1:37" x14ac:dyDescent="0.2">
      <c r="A168" s="11"/>
      <c r="B168" s="11"/>
      <c r="C168" s="11"/>
      <c r="D168" s="11"/>
      <c r="E168" s="11"/>
      <c r="F168" s="20"/>
      <c r="G168" s="13"/>
      <c r="H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</row>
    <row r="169" spans="1:37" x14ac:dyDescent="0.2">
      <c r="A169" s="11"/>
      <c r="B169" s="11"/>
      <c r="C169" s="11"/>
      <c r="D169" s="11"/>
      <c r="E169" s="11"/>
      <c r="F169" s="20"/>
      <c r="G169" s="13"/>
      <c r="H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</row>
    <row r="170" spans="1:37" x14ac:dyDescent="0.2">
      <c r="A170" s="11"/>
      <c r="B170" s="11"/>
      <c r="C170" s="11"/>
      <c r="D170" s="11"/>
      <c r="E170" s="11"/>
      <c r="F170" s="20"/>
      <c r="G170" s="13"/>
      <c r="H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</row>
    <row r="171" spans="1:37" x14ac:dyDescent="0.2">
      <c r="A171" s="11"/>
      <c r="B171" s="11"/>
      <c r="C171" s="11"/>
      <c r="D171" s="11"/>
      <c r="E171" s="11"/>
      <c r="F171" s="20"/>
      <c r="G171" s="13"/>
      <c r="H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</row>
    <row r="172" spans="1:37" x14ac:dyDescent="0.2">
      <c r="A172" s="11"/>
      <c r="B172" s="11"/>
      <c r="C172" s="11"/>
      <c r="D172" s="11"/>
      <c r="E172" s="11"/>
      <c r="F172" s="20"/>
      <c r="G172" s="13"/>
      <c r="H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</row>
    <row r="173" spans="1:37" x14ac:dyDescent="0.2">
      <c r="A173" s="11"/>
      <c r="B173" s="11"/>
      <c r="C173" s="11"/>
      <c r="D173" s="11"/>
      <c r="E173" s="11"/>
      <c r="F173" s="20"/>
      <c r="G173" s="13"/>
      <c r="H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</row>
    <row r="174" spans="1:37" x14ac:dyDescent="0.2">
      <c r="A174" s="11"/>
      <c r="B174" s="11"/>
      <c r="C174" s="11"/>
      <c r="D174" s="11"/>
      <c r="E174" s="11"/>
      <c r="F174" s="20"/>
      <c r="G174" s="13"/>
      <c r="H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</row>
  </sheetData>
  <sheetProtection algorithmName="SHA-512" hashValue="EycGLJ+3hlcdSvDz6WHyBak4B+KltQPGnTu6nP92qigdDjVJOvAkwxbcAMiMqGOAQFRvVZg+grImrz9T7ZQEJg==" saltValue="MX7Msp/aR+0ksrRWHGxfgA==" spinCount="100000" sheet="1" objects="1" scenarios="1"/>
  <mergeCells count="16">
    <mergeCell ref="A54:H54"/>
    <mergeCell ref="A55:H55"/>
    <mergeCell ref="A56:H56"/>
    <mergeCell ref="A57:H57"/>
    <mergeCell ref="A39:H39"/>
    <mergeCell ref="A46:H46"/>
    <mergeCell ref="A47:H48"/>
    <mergeCell ref="A49:H51"/>
    <mergeCell ref="A52:H52"/>
    <mergeCell ref="A53:H53"/>
    <mergeCell ref="A31:H31"/>
    <mergeCell ref="B2:H2"/>
    <mergeCell ref="A3:H3"/>
    <mergeCell ref="A17:H18"/>
    <mergeCell ref="A19:H19"/>
    <mergeCell ref="A29:H30"/>
  </mergeCells>
  <conditionalFormatting sqref="D37">
    <cfRule type="cellIs" dxfId="579" priority="196" operator="greaterThan">
      <formula>299</formula>
    </cfRule>
    <cfRule type="cellIs" dxfId="578" priority="197" operator="between">
      <formula>200</formula>
      <formula>299</formula>
    </cfRule>
    <cfRule type="cellIs" dxfId="577" priority="198" operator="between">
      <formula>101</formula>
      <formula>199</formula>
    </cfRule>
    <cfRule type="cellIs" dxfId="576" priority="199" operator="between">
      <formula>51</formula>
      <formula>100</formula>
    </cfRule>
    <cfRule type="cellIs" dxfId="575" priority="200" operator="between">
      <formula>1</formula>
      <formula>50</formula>
    </cfRule>
  </conditionalFormatting>
  <conditionalFormatting sqref="D37">
    <cfRule type="cellIs" dxfId="574" priority="191" operator="greaterThan">
      <formula>299</formula>
    </cfRule>
    <cfRule type="cellIs" dxfId="573" priority="192" operator="between">
      <formula>200</formula>
      <formula>299</formula>
    </cfRule>
    <cfRule type="cellIs" dxfId="572" priority="193" operator="between">
      <formula>101</formula>
      <formula>199</formula>
    </cfRule>
    <cfRule type="cellIs" dxfId="571" priority="194" operator="between">
      <formula>51</formula>
      <formula>100</formula>
    </cfRule>
    <cfRule type="cellIs" dxfId="570" priority="195" operator="between">
      <formula>1</formula>
      <formula>50</formula>
    </cfRule>
  </conditionalFormatting>
  <conditionalFormatting sqref="D14">
    <cfRule type="cellIs" dxfId="569" priority="186" operator="greaterThan">
      <formula>299</formula>
    </cfRule>
    <cfRule type="cellIs" dxfId="568" priority="187" operator="between">
      <formula>200</formula>
      <formula>299</formula>
    </cfRule>
    <cfRule type="cellIs" dxfId="567" priority="188" operator="between">
      <formula>101</formula>
      <formula>199</formula>
    </cfRule>
    <cfRule type="cellIs" dxfId="566" priority="189" operator="between">
      <formula>51</formula>
      <formula>100</formula>
    </cfRule>
    <cfRule type="cellIs" dxfId="565" priority="190" operator="between">
      <formula>1</formula>
      <formula>50</formula>
    </cfRule>
  </conditionalFormatting>
  <conditionalFormatting sqref="D14">
    <cfRule type="cellIs" dxfId="564" priority="181" operator="greaterThan">
      <formula>299</formula>
    </cfRule>
    <cfRule type="cellIs" dxfId="563" priority="182" operator="between">
      <formula>200</formula>
      <formula>299</formula>
    </cfRule>
    <cfRule type="cellIs" dxfId="562" priority="183" operator="between">
      <formula>101</formula>
      <formula>199</formula>
    </cfRule>
    <cfRule type="cellIs" dxfId="561" priority="184" operator="between">
      <formula>51</formula>
      <formula>100</formula>
    </cfRule>
    <cfRule type="cellIs" dxfId="560" priority="185" operator="between">
      <formula>1</formula>
      <formula>50</formula>
    </cfRule>
  </conditionalFormatting>
  <conditionalFormatting sqref="D13">
    <cfRule type="cellIs" dxfId="559" priority="176" operator="greaterThan">
      <formula>299</formula>
    </cfRule>
    <cfRule type="cellIs" dxfId="558" priority="177" operator="between">
      <formula>200</formula>
      <formula>299</formula>
    </cfRule>
    <cfRule type="cellIs" dxfId="557" priority="178" operator="between">
      <formula>101</formula>
      <formula>199</formula>
    </cfRule>
    <cfRule type="cellIs" dxfId="556" priority="179" operator="between">
      <formula>51</formula>
      <formula>100</formula>
    </cfRule>
    <cfRule type="cellIs" dxfId="555" priority="180" operator="between">
      <formula>1</formula>
      <formula>50</formula>
    </cfRule>
  </conditionalFormatting>
  <conditionalFormatting sqref="D13">
    <cfRule type="cellIs" dxfId="554" priority="171" operator="greaterThan">
      <formula>299</formula>
    </cfRule>
    <cfRule type="cellIs" dxfId="553" priority="172" operator="between">
      <formula>200</formula>
      <formula>299</formula>
    </cfRule>
    <cfRule type="cellIs" dxfId="552" priority="173" operator="between">
      <formula>101</formula>
      <formula>199</formula>
    </cfRule>
    <cfRule type="cellIs" dxfId="551" priority="174" operator="between">
      <formula>51</formula>
      <formula>100</formula>
    </cfRule>
    <cfRule type="cellIs" dxfId="550" priority="175" operator="between">
      <formula>1</formula>
      <formula>50</formula>
    </cfRule>
  </conditionalFormatting>
  <conditionalFormatting sqref="D41">
    <cfRule type="cellIs" dxfId="549" priority="166" operator="greaterThan">
      <formula>299</formula>
    </cfRule>
    <cfRule type="cellIs" dxfId="548" priority="167" operator="between">
      <formula>200</formula>
      <formula>299</formula>
    </cfRule>
    <cfRule type="cellIs" dxfId="547" priority="168" operator="between">
      <formula>101</formula>
      <formula>199</formula>
    </cfRule>
    <cfRule type="cellIs" dxfId="546" priority="169" operator="between">
      <formula>51</formula>
      <formula>100</formula>
    </cfRule>
    <cfRule type="cellIs" dxfId="545" priority="170" operator="between">
      <formula>1</formula>
      <formula>50</formula>
    </cfRule>
  </conditionalFormatting>
  <conditionalFormatting sqref="D41">
    <cfRule type="cellIs" dxfId="544" priority="161" operator="greaterThan">
      <formula>299</formula>
    </cfRule>
    <cfRule type="cellIs" dxfId="543" priority="162" operator="between">
      <formula>200</formula>
      <formula>299</formula>
    </cfRule>
    <cfRule type="cellIs" dxfId="542" priority="163" operator="between">
      <formula>101</formula>
      <formula>199</formula>
    </cfRule>
    <cfRule type="cellIs" dxfId="541" priority="164" operator="between">
      <formula>51</formula>
      <formula>100</formula>
    </cfRule>
    <cfRule type="cellIs" dxfId="540" priority="165" operator="between">
      <formula>1</formula>
      <formula>50</formula>
    </cfRule>
  </conditionalFormatting>
  <conditionalFormatting sqref="D42">
    <cfRule type="cellIs" dxfId="539" priority="156" operator="greaterThan">
      <formula>299</formula>
    </cfRule>
    <cfRule type="cellIs" dxfId="538" priority="157" operator="between">
      <formula>200</formula>
      <formula>299</formula>
    </cfRule>
    <cfRule type="cellIs" dxfId="537" priority="158" operator="between">
      <formula>101</formula>
      <formula>199</formula>
    </cfRule>
    <cfRule type="cellIs" dxfId="536" priority="159" operator="between">
      <formula>51</formula>
      <formula>100</formula>
    </cfRule>
    <cfRule type="cellIs" dxfId="535" priority="160" operator="between">
      <formula>1</formula>
      <formula>50</formula>
    </cfRule>
  </conditionalFormatting>
  <conditionalFormatting sqref="D42">
    <cfRule type="cellIs" dxfId="534" priority="151" operator="greaterThan">
      <formula>299</formula>
    </cfRule>
    <cfRule type="cellIs" dxfId="533" priority="152" operator="between">
      <formula>200</formula>
      <formula>299</formula>
    </cfRule>
    <cfRule type="cellIs" dxfId="532" priority="153" operator="between">
      <formula>101</formula>
      <formula>199</formula>
    </cfRule>
    <cfRule type="cellIs" dxfId="531" priority="154" operator="between">
      <formula>51</formula>
      <formula>100</formula>
    </cfRule>
    <cfRule type="cellIs" dxfId="530" priority="155" operator="between">
      <formula>1</formula>
      <formula>50</formula>
    </cfRule>
  </conditionalFormatting>
  <conditionalFormatting sqref="D43">
    <cfRule type="cellIs" dxfId="529" priority="146" operator="greaterThan">
      <formula>299</formula>
    </cfRule>
    <cfRule type="cellIs" dxfId="528" priority="147" operator="between">
      <formula>200</formula>
      <formula>299</formula>
    </cfRule>
    <cfRule type="cellIs" dxfId="527" priority="148" operator="between">
      <formula>101</formula>
      <formula>199</formula>
    </cfRule>
    <cfRule type="cellIs" dxfId="526" priority="149" operator="between">
      <formula>51</formula>
      <formula>100</formula>
    </cfRule>
    <cfRule type="cellIs" dxfId="525" priority="150" operator="between">
      <formula>1</formula>
      <formula>50</formula>
    </cfRule>
  </conditionalFormatting>
  <conditionalFormatting sqref="D43">
    <cfRule type="cellIs" dxfId="524" priority="141" operator="greaterThan">
      <formula>299</formula>
    </cfRule>
    <cfRule type="cellIs" dxfId="523" priority="142" operator="between">
      <formula>200</formula>
      <formula>299</formula>
    </cfRule>
    <cfRule type="cellIs" dxfId="522" priority="143" operator="between">
      <formula>101</formula>
      <formula>199</formula>
    </cfRule>
    <cfRule type="cellIs" dxfId="521" priority="144" operator="between">
      <formula>51</formula>
      <formula>100</formula>
    </cfRule>
    <cfRule type="cellIs" dxfId="520" priority="145" operator="between">
      <formula>1</formula>
      <formula>50</formula>
    </cfRule>
  </conditionalFormatting>
  <conditionalFormatting sqref="D44">
    <cfRule type="cellIs" dxfId="519" priority="136" operator="greaterThan">
      <formula>299</formula>
    </cfRule>
    <cfRule type="cellIs" dxfId="518" priority="137" operator="between">
      <formula>200</formula>
      <formula>299</formula>
    </cfRule>
    <cfRule type="cellIs" dxfId="517" priority="138" operator="between">
      <formula>101</formula>
      <formula>199</formula>
    </cfRule>
    <cfRule type="cellIs" dxfId="516" priority="139" operator="between">
      <formula>51</formula>
      <formula>100</formula>
    </cfRule>
    <cfRule type="cellIs" dxfId="515" priority="140" operator="between">
      <formula>1</formula>
      <formula>50</formula>
    </cfRule>
  </conditionalFormatting>
  <conditionalFormatting sqref="D44">
    <cfRule type="cellIs" dxfId="514" priority="131" operator="greaterThan">
      <formula>299</formula>
    </cfRule>
    <cfRule type="cellIs" dxfId="513" priority="132" operator="between">
      <formula>200</formula>
      <formula>299</formula>
    </cfRule>
    <cfRule type="cellIs" dxfId="512" priority="133" operator="between">
      <formula>101</formula>
      <formula>199</formula>
    </cfRule>
    <cfRule type="cellIs" dxfId="511" priority="134" operator="between">
      <formula>51</formula>
      <formula>100</formula>
    </cfRule>
    <cfRule type="cellIs" dxfId="510" priority="135" operator="between">
      <formula>1</formula>
      <formula>50</formula>
    </cfRule>
  </conditionalFormatting>
  <conditionalFormatting sqref="D45">
    <cfRule type="cellIs" dxfId="509" priority="126" operator="greaterThan">
      <formula>299</formula>
    </cfRule>
    <cfRule type="cellIs" dxfId="508" priority="127" operator="between">
      <formula>200</formula>
      <formula>299</formula>
    </cfRule>
    <cfRule type="cellIs" dxfId="507" priority="128" operator="between">
      <formula>101</formula>
      <formula>199</formula>
    </cfRule>
    <cfRule type="cellIs" dxfId="506" priority="129" operator="between">
      <formula>51</formula>
      <formula>100</formula>
    </cfRule>
    <cfRule type="cellIs" dxfId="505" priority="130" operator="between">
      <formula>1</formula>
      <formula>50</formula>
    </cfRule>
  </conditionalFormatting>
  <conditionalFormatting sqref="D45">
    <cfRule type="cellIs" dxfId="504" priority="121" operator="greaterThan">
      <formula>299</formula>
    </cfRule>
    <cfRule type="cellIs" dxfId="503" priority="122" operator="between">
      <formula>200</formula>
      <formula>299</formula>
    </cfRule>
    <cfRule type="cellIs" dxfId="502" priority="123" operator="between">
      <formula>101</formula>
      <formula>199</formula>
    </cfRule>
    <cfRule type="cellIs" dxfId="501" priority="124" operator="between">
      <formula>51</formula>
      <formula>100</formula>
    </cfRule>
    <cfRule type="cellIs" dxfId="500" priority="125" operator="between">
      <formula>1</formula>
      <formula>50</formula>
    </cfRule>
  </conditionalFormatting>
  <conditionalFormatting sqref="D22">
    <cfRule type="cellIs" dxfId="499" priority="116" operator="greaterThan">
      <formula>299</formula>
    </cfRule>
    <cfRule type="cellIs" dxfId="498" priority="117" operator="between">
      <formula>200</formula>
      <formula>299</formula>
    </cfRule>
    <cfRule type="cellIs" dxfId="497" priority="118" operator="between">
      <formula>101</formula>
      <formula>199</formula>
    </cfRule>
    <cfRule type="cellIs" dxfId="496" priority="119" operator="between">
      <formula>51</formula>
      <formula>100</formula>
    </cfRule>
    <cfRule type="cellIs" dxfId="495" priority="120" operator="between">
      <formula>1</formula>
      <formula>50</formula>
    </cfRule>
  </conditionalFormatting>
  <conditionalFormatting sqref="D22">
    <cfRule type="cellIs" dxfId="494" priority="111" operator="greaterThan">
      <formula>299</formula>
    </cfRule>
    <cfRule type="cellIs" dxfId="493" priority="112" operator="between">
      <formula>200</formula>
      <formula>299</formula>
    </cfRule>
    <cfRule type="cellIs" dxfId="492" priority="113" operator="between">
      <formula>101</formula>
      <formula>199</formula>
    </cfRule>
    <cfRule type="cellIs" dxfId="491" priority="114" operator="between">
      <formula>51</formula>
      <formula>100</formula>
    </cfRule>
    <cfRule type="cellIs" dxfId="490" priority="115" operator="between">
      <formula>1</formula>
      <formula>50</formula>
    </cfRule>
  </conditionalFormatting>
  <conditionalFormatting sqref="D23">
    <cfRule type="cellIs" dxfId="489" priority="106" operator="greaterThan">
      <formula>299</formula>
    </cfRule>
    <cfRule type="cellIs" dxfId="488" priority="107" operator="between">
      <formula>200</formula>
      <formula>299</formula>
    </cfRule>
    <cfRule type="cellIs" dxfId="487" priority="108" operator="between">
      <formula>101</formula>
      <formula>199</formula>
    </cfRule>
    <cfRule type="cellIs" dxfId="486" priority="109" operator="between">
      <formula>51</formula>
      <formula>100</formula>
    </cfRule>
    <cfRule type="cellIs" dxfId="485" priority="110" operator="between">
      <formula>1</formula>
      <formula>50</formula>
    </cfRule>
  </conditionalFormatting>
  <conditionalFormatting sqref="D23">
    <cfRule type="cellIs" dxfId="484" priority="101" operator="greaterThan">
      <formula>299</formula>
    </cfRule>
    <cfRule type="cellIs" dxfId="483" priority="102" operator="between">
      <formula>200</formula>
      <formula>299</formula>
    </cfRule>
    <cfRule type="cellIs" dxfId="482" priority="103" operator="between">
      <formula>101</formula>
      <formula>199</formula>
    </cfRule>
    <cfRule type="cellIs" dxfId="481" priority="104" operator="between">
      <formula>51</formula>
      <formula>100</formula>
    </cfRule>
    <cfRule type="cellIs" dxfId="480" priority="105" operator="between">
      <formula>1</formula>
      <formula>50</formula>
    </cfRule>
  </conditionalFormatting>
  <conditionalFormatting sqref="D11">
    <cfRule type="cellIs" dxfId="479" priority="86" operator="greaterThan">
      <formula>299</formula>
    </cfRule>
    <cfRule type="cellIs" dxfId="478" priority="87" operator="between">
      <formula>200</formula>
      <formula>299</formula>
    </cfRule>
    <cfRule type="cellIs" dxfId="477" priority="88" operator="between">
      <formula>101</formula>
      <formula>199</formula>
    </cfRule>
    <cfRule type="cellIs" dxfId="476" priority="89" operator="between">
      <formula>51</formula>
      <formula>100</formula>
    </cfRule>
    <cfRule type="cellIs" dxfId="475" priority="90" operator="between">
      <formula>1</formula>
      <formula>50</formula>
    </cfRule>
  </conditionalFormatting>
  <conditionalFormatting sqref="D11">
    <cfRule type="cellIs" dxfId="474" priority="81" operator="greaterThan">
      <formula>299</formula>
    </cfRule>
    <cfRule type="cellIs" dxfId="473" priority="82" operator="between">
      <formula>200</formula>
      <formula>299</formula>
    </cfRule>
    <cfRule type="cellIs" dxfId="472" priority="83" operator="between">
      <formula>101</formula>
      <formula>199</formula>
    </cfRule>
    <cfRule type="cellIs" dxfId="471" priority="84" operator="between">
      <formula>51</formula>
      <formula>100</formula>
    </cfRule>
    <cfRule type="cellIs" dxfId="470" priority="85" operator="between">
      <formula>1</formula>
      <formula>50</formula>
    </cfRule>
  </conditionalFormatting>
  <conditionalFormatting sqref="D26">
    <cfRule type="cellIs" dxfId="469" priority="76" operator="greaterThan">
      <formula>299</formula>
    </cfRule>
    <cfRule type="cellIs" dxfId="468" priority="77" operator="between">
      <formula>200</formula>
      <formula>299</formula>
    </cfRule>
    <cfRule type="cellIs" dxfId="467" priority="78" operator="between">
      <formula>101</formula>
      <formula>199</formula>
    </cfRule>
    <cfRule type="cellIs" dxfId="466" priority="79" operator="between">
      <formula>51</formula>
      <formula>100</formula>
    </cfRule>
    <cfRule type="cellIs" dxfId="465" priority="80" operator="between">
      <formula>1</formula>
      <formula>50</formula>
    </cfRule>
  </conditionalFormatting>
  <conditionalFormatting sqref="D26">
    <cfRule type="cellIs" dxfId="464" priority="71" operator="greaterThan">
      <formula>299</formula>
    </cfRule>
    <cfRule type="cellIs" dxfId="463" priority="72" operator="between">
      <formula>200</formula>
      <formula>299</formula>
    </cfRule>
    <cfRule type="cellIs" dxfId="462" priority="73" operator="between">
      <formula>101</formula>
      <formula>199</formula>
    </cfRule>
    <cfRule type="cellIs" dxfId="461" priority="74" operator="between">
      <formula>51</formula>
      <formula>100</formula>
    </cfRule>
    <cfRule type="cellIs" dxfId="460" priority="75" operator="between">
      <formula>1</formula>
      <formula>50</formula>
    </cfRule>
  </conditionalFormatting>
  <conditionalFormatting sqref="D5">
    <cfRule type="cellIs" dxfId="459" priority="66" operator="greaterThan">
      <formula>299</formula>
    </cfRule>
    <cfRule type="cellIs" dxfId="458" priority="67" operator="between">
      <formula>200</formula>
      <formula>299</formula>
    </cfRule>
    <cfRule type="cellIs" dxfId="457" priority="68" operator="between">
      <formula>101</formula>
      <formula>199</formula>
    </cfRule>
    <cfRule type="cellIs" dxfId="456" priority="69" operator="between">
      <formula>51</formula>
      <formula>100</formula>
    </cfRule>
    <cfRule type="cellIs" dxfId="455" priority="70" operator="between">
      <formula>1</formula>
      <formula>50</formula>
    </cfRule>
  </conditionalFormatting>
  <conditionalFormatting sqref="D5">
    <cfRule type="cellIs" dxfId="454" priority="61" operator="greaterThan">
      <formula>299</formula>
    </cfRule>
    <cfRule type="cellIs" dxfId="453" priority="62" operator="between">
      <formula>200</formula>
      <formula>299</formula>
    </cfRule>
    <cfRule type="cellIs" dxfId="452" priority="63" operator="between">
      <formula>101</formula>
      <formula>199</formula>
    </cfRule>
    <cfRule type="cellIs" dxfId="451" priority="64" operator="between">
      <formula>51</formula>
      <formula>100</formula>
    </cfRule>
    <cfRule type="cellIs" dxfId="450" priority="65" operator="between">
      <formula>1</formula>
      <formula>50</formula>
    </cfRule>
  </conditionalFormatting>
  <conditionalFormatting sqref="D28">
    <cfRule type="cellIs" dxfId="449" priority="56" operator="greaterThan">
      <formula>299</formula>
    </cfRule>
    <cfRule type="cellIs" dxfId="448" priority="57" operator="between">
      <formula>200</formula>
      <formula>299</formula>
    </cfRule>
    <cfRule type="cellIs" dxfId="447" priority="58" operator="between">
      <formula>101</formula>
      <formula>199</formula>
    </cfRule>
    <cfRule type="cellIs" dxfId="446" priority="59" operator="between">
      <formula>51</formula>
      <formula>100</formula>
    </cfRule>
    <cfRule type="cellIs" dxfId="445" priority="60" operator="between">
      <formula>1</formula>
      <formula>50</formula>
    </cfRule>
  </conditionalFormatting>
  <conditionalFormatting sqref="D28">
    <cfRule type="cellIs" dxfId="444" priority="51" operator="greaterThan">
      <formula>299</formula>
    </cfRule>
    <cfRule type="cellIs" dxfId="443" priority="52" operator="between">
      <formula>200</formula>
      <formula>299</formula>
    </cfRule>
    <cfRule type="cellIs" dxfId="442" priority="53" operator="between">
      <formula>101</formula>
      <formula>199</formula>
    </cfRule>
    <cfRule type="cellIs" dxfId="441" priority="54" operator="between">
      <formula>51</formula>
      <formula>100</formula>
    </cfRule>
    <cfRule type="cellIs" dxfId="440" priority="55" operator="between">
      <formula>1</formula>
      <formula>50</formula>
    </cfRule>
  </conditionalFormatting>
  <conditionalFormatting sqref="D33">
    <cfRule type="cellIs" dxfId="439" priority="46" operator="greaterThan">
      <formula>299</formula>
    </cfRule>
    <cfRule type="cellIs" dxfId="438" priority="47" operator="between">
      <formula>200</formula>
      <formula>299</formula>
    </cfRule>
    <cfRule type="cellIs" dxfId="437" priority="48" operator="between">
      <formula>101</formula>
      <formula>199</formula>
    </cfRule>
    <cfRule type="cellIs" dxfId="436" priority="49" operator="between">
      <formula>51</formula>
      <formula>100</formula>
    </cfRule>
    <cfRule type="cellIs" dxfId="435" priority="50" operator="between">
      <formula>1</formula>
      <formula>50</formula>
    </cfRule>
  </conditionalFormatting>
  <conditionalFormatting sqref="D33">
    <cfRule type="cellIs" dxfId="434" priority="41" operator="greaterThan">
      <formula>299</formula>
    </cfRule>
    <cfRule type="cellIs" dxfId="433" priority="42" operator="between">
      <formula>200</formula>
      <formula>299</formula>
    </cfRule>
    <cfRule type="cellIs" dxfId="432" priority="43" operator="between">
      <formula>101</formula>
      <formula>199</formula>
    </cfRule>
    <cfRule type="cellIs" dxfId="431" priority="44" operator="between">
      <formula>51</formula>
      <formula>100</formula>
    </cfRule>
    <cfRule type="cellIs" dxfId="430" priority="45" operator="between">
      <formula>1</formula>
      <formula>50</formula>
    </cfRule>
  </conditionalFormatting>
  <conditionalFormatting sqref="D27">
    <cfRule type="cellIs" dxfId="429" priority="36" operator="greaterThan">
      <formula>299</formula>
    </cfRule>
    <cfRule type="cellIs" dxfId="428" priority="37" operator="between">
      <formula>200</formula>
      <formula>299</formula>
    </cfRule>
    <cfRule type="cellIs" dxfId="427" priority="38" operator="between">
      <formula>101</formula>
      <formula>199</formula>
    </cfRule>
    <cfRule type="cellIs" dxfId="426" priority="39" operator="between">
      <formula>51</formula>
      <formula>100</formula>
    </cfRule>
    <cfRule type="cellIs" dxfId="425" priority="40" operator="between">
      <formula>1</formula>
      <formula>50</formula>
    </cfRule>
  </conditionalFormatting>
  <conditionalFormatting sqref="D27">
    <cfRule type="cellIs" dxfId="424" priority="31" operator="greaterThan">
      <formula>299</formula>
    </cfRule>
    <cfRule type="cellIs" dxfId="423" priority="32" operator="between">
      <formula>200</formula>
      <formula>299</formula>
    </cfRule>
    <cfRule type="cellIs" dxfId="422" priority="33" operator="between">
      <formula>101</formula>
      <formula>199</formula>
    </cfRule>
    <cfRule type="cellIs" dxfId="421" priority="34" operator="between">
      <formula>51</formula>
      <formula>100</formula>
    </cfRule>
    <cfRule type="cellIs" dxfId="420" priority="35" operator="between">
      <formula>1</formula>
      <formula>50</formula>
    </cfRule>
  </conditionalFormatting>
  <conditionalFormatting sqref="D21">
    <cfRule type="cellIs" dxfId="419" priority="26" operator="greaterThan">
      <formula>299</formula>
    </cfRule>
    <cfRule type="cellIs" dxfId="418" priority="27" operator="between">
      <formula>200</formula>
      <formula>299</formula>
    </cfRule>
    <cfRule type="cellIs" dxfId="417" priority="28" operator="between">
      <formula>101</formula>
      <formula>199</formula>
    </cfRule>
    <cfRule type="cellIs" dxfId="416" priority="29" operator="between">
      <formula>51</formula>
      <formula>100</formula>
    </cfRule>
    <cfRule type="cellIs" dxfId="415" priority="30" operator="between">
      <formula>1</formula>
      <formula>50</formula>
    </cfRule>
  </conditionalFormatting>
  <conditionalFormatting sqref="D21">
    <cfRule type="cellIs" dxfId="414" priority="21" operator="greaterThan">
      <formula>299</formula>
    </cfRule>
    <cfRule type="cellIs" dxfId="413" priority="22" operator="between">
      <formula>200</formula>
      <formula>299</formula>
    </cfRule>
    <cfRule type="cellIs" dxfId="412" priority="23" operator="between">
      <formula>101</formula>
      <formula>199</formula>
    </cfRule>
    <cfRule type="cellIs" dxfId="411" priority="24" operator="between">
      <formula>51</formula>
      <formula>100</formula>
    </cfRule>
    <cfRule type="cellIs" dxfId="410" priority="25" operator="between">
      <formula>1</formula>
      <formula>50</formula>
    </cfRule>
  </conditionalFormatting>
  <conditionalFormatting sqref="D34">
    <cfRule type="cellIs" dxfId="409" priority="16" operator="greaterThan">
      <formula>299</formula>
    </cfRule>
    <cfRule type="cellIs" dxfId="408" priority="17" operator="between">
      <formula>200</formula>
      <formula>299</formula>
    </cfRule>
    <cfRule type="cellIs" dxfId="407" priority="18" operator="between">
      <formula>101</formula>
      <formula>199</formula>
    </cfRule>
    <cfRule type="cellIs" dxfId="406" priority="19" operator="between">
      <formula>51</formula>
      <formula>100</formula>
    </cfRule>
    <cfRule type="cellIs" dxfId="405" priority="20" operator="between">
      <formula>1</formula>
      <formula>50</formula>
    </cfRule>
  </conditionalFormatting>
  <conditionalFormatting sqref="D34">
    <cfRule type="cellIs" dxfId="404" priority="11" operator="greaterThan">
      <formula>299</formula>
    </cfRule>
    <cfRule type="cellIs" dxfId="403" priority="12" operator="between">
      <formula>200</formula>
      <formula>299</formula>
    </cfRule>
    <cfRule type="cellIs" dxfId="402" priority="13" operator="between">
      <formula>101</formula>
      <formula>199</formula>
    </cfRule>
    <cfRule type="cellIs" dxfId="401" priority="14" operator="between">
      <formula>51</formula>
      <formula>100</formula>
    </cfRule>
    <cfRule type="cellIs" dxfId="400" priority="15" operator="between">
      <formula>1</formula>
      <formula>50</formula>
    </cfRule>
  </conditionalFormatting>
  <conditionalFormatting sqref="D35">
    <cfRule type="cellIs" dxfId="399" priority="6" operator="greaterThan">
      <formula>299</formula>
    </cfRule>
    <cfRule type="cellIs" dxfId="398" priority="7" operator="between">
      <formula>200</formula>
      <formula>299</formula>
    </cfRule>
    <cfRule type="cellIs" dxfId="397" priority="8" operator="between">
      <formula>101</formula>
      <formula>199</formula>
    </cfRule>
    <cfRule type="cellIs" dxfId="396" priority="9" operator="between">
      <formula>51</formula>
      <formula>100</formula>
    </cfRule>
    <cfRule type="cellIs" dxfId="395" priority="10" operator="between">
      <formula>1</formula>
      <formula>50</formula>
    </cfRule>
  </conditionalFormatting>
  <conditionalFormatting sqref="D35">
    <cfRule type="cellIs" dxfId="394" priority="1" operator="greaterThan">
      <formula>299</formula>
    </cfRule>
    <cfRule type="cellIs" dxfId="393" priority="2" operator="between">
      <formula>200</formula>
      <formula>299</formula>
    </cfRule>
    <cfRule type="cellIs" dxfId="392" priority="3" operator="between">
      <formula>101</formula>
      <formula>199</formula>
    </cfRule>
    <cfRule type="cellIs" dxfId="391" priority="4" operator="between">
      <formula>51</formula>
      <formula>100</formula>
    </cfRule>
    <cfRule type="cellIs" dxfId="390" priority="5" operator="between">
      <formula>1</formula>
      <formula>50</formula>
    </cfRule>
  </conditionalFormatting>
  <pageMargins left="0.511811024" right="0.511811024" top="0.78740157499999996" bottom="0.78740157499999996" header="0.31496062000000002" footer="0.31496062000000002"/>
  <pageSetup paperSize="9" scale="74" orientation="portrait" r:id="rId1"/>
  <rowBreaks count="1" manualBreakCount="1">
    <brk id="15" max="16383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K174"/>
  <sheetViews>
    <sheetView zoomScale="70" zoomScaleNormal="70" zoomScaleSheetLayoutView="70" workbookViewId="0">
      <selection activeCell="C13" sqref="C13"/>
    </sheetView>
  </sheetViews>
  <sheetFormatPr defaultRowHeight="12.75" x14ac:dyDescent="0.2"/>
  <cols>
    <col min="1" max="1" width="12.5703125" style="1" customWidth="1"/>
    <col min="2" max="2" width="12.7109375" style="1" customWidth="1"/>
    <col min="3" max="3" width="11.85546875" style="1" bestFit="1" customWidth="1"/>
    <col min="4" max="4" width="13.140625" style="1" customWidth="1"/>
    <col min="5" max="5" width="15.85546875" style="1" customWidth="1"/>
    <col min="6" max="6" width="20.28515625" style="18" customWidth="1"/>
    <col min="7" max="7" width="39" style="9" customWidth="1"/>
    <col min="8" max="8" width="32.140625" style="1" bestFit="1" customWidth="1"/>
    <col min="9" max="9" width="24.28515625" style="11" customWidth="1"/>
    <col min="10" max="16384" width="9.140625" style="1"/>
  </cols>
  <sheetData>
    <row r="1" spans="1:37" ht="96.75" customHeight="1" x14ac:dyDescent="0.2"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</row>
    <row r="2" spans="1:37" ht="14.25" customHeight="1" x14ac:dyDescent="0.2">
      <c r="A2" s="2"/>
      <c r="B2" s="38"/>
      <c r="C2" s="38"/>
      <c r="D2" s="38"/>
      <c r="E2" s="38"/>
      <c r="F2" s="38"/>
      <c r="G2" s="38"/>
      <c r="H2" s="39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</row>
    <row r="3" spans="1:37" ht="24.75" customHeight="1" x14ac:dyDescent="0.25">
      <c r="A3" s="40" t="s">
        <v>0</v>
      </c>
      <c r="B3" s="41"/>
      <c r="C3" s="41"/>
      <c r="D3" s="41"/>
      <c r="E3" s="41"/>
      <c r="F3" s="41"/>
      <c r="G3" s="41"/>
      <c r="H3" s="42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</row>
    <row r="4" spans="1:37" x14ac:dyDescent="0.2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19" t="s">
        <v>6</v>
      </c>
      <c r="G4" s="22" t="s">
        <v>7</v>
      </c>
      <c r="H4" s="3" t="s">
        <v>8</v>
      </c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</row>
    <row r="5" spans="1:37" ht="75" customHeight="1" x14ac:dyDescent="0.2">
      <c r="A5" s="4" t="s">
        <v>9</v>
      </c>
      <c r="B5" s="5" t="s">
        <v>10</v>
      </c>
      <c r="C5" s="4">
        <v>36</v>
      </c>
      <c r="D5" s="6">
        <f>C5</f>
        <v>36</v>
      </c>
      <c r="E5" s="4" t="str">
        <f>IF(C5&lt;=50,"Boa",IF(C5&lt;=100,"Regular",IF(C5&lt;=199,"Inadequada", IF(C5&lt;=299, "Má", "Péssima" ))))</f>
        <v>Boa</v>
      </c>
      <c r="F5" s="17" t="s">
        <v>11</v>
      </c>
      <c r="G5" s="10" t="str">
        <f>IF(C5&lt;=50,"Praticamente não há riscos à saúde.",IF(C5&lt;=100,"Pessoas de grupos sensíveis (crianças, idosos e pessoas com doenças respiratórias e cardíacas), podem apresentar sintomas como tosse seca e cansaço. A população, em geral, não é afetada.",IF(C5&lt;=199,"Toda a população pode apresentar sintomas como tosse seca, cansaço, ardor nos olhos, nariz e garganta. Pessoas de olhos sensíveis ( crianças, idosos e pessoas com doenças respiratórias e cardíacas), podem apresentar efeitos mais sérios na saúde.", IF(C5&lt;=299, "Má", "Péssima" ))))</f>
        <v>Praticamente não há riscos à saúde.</v>
      </c>
      <c r="H5" s="4"/>
      <c r="I5" s="11" t="s">
        <v>63</v>
      </c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</row>
    <row r="6" spans="1:37" ht="75" customHeight="1" x14ac:dyDescent="0.2">
      <c r="A6" s="5" t="s">
        <v>12</v>
      </c>
      <c r="B6" s="5" t="s">
        <v>10</v>
      </c>
      <c r="C6" s="4"/>
      <c r="D6" s="4" t="s">
        <v>59</v>
      </c>
      <c r="E6" s="4"/>
      <c r="F6" s="17"/>
      <c r="G6" s="10"/>
      <c r="H6" s="4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</row>
    <row r="7" spans="1:37" ht="75" customHeight="1" x14ac:dyDescent="0.2">
      <c r="A7" s="23" t="s">
        <v>13</v>
      </c>
      <c r="B7" s="24" t="s">
        <v>10</v>
      </c>
      <c r="C7" s="4"/>
      <c r="D7" s="4" t="s">
        <v>59</v>
      </c>
      <c r="E7" s="4"/>
      <c r="F7" s="17"/>
      <c r="G7" s="10"/>
      <c r="H7" s="4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</row>
    <row r="8" spans="1:37" ht="78" customHeight="1" x14ac:dyDescent="0.2">
      <c r="A8" s="24" t="s">
        <v>16</v>
      </c>
      <c r="B8" s="23" t="s">
        <v>14</v>
      </c>
      <c r="C8" s="4"/>
      <c r="D8" s="4" t="s">
        <v>59</v>
      </c>
      <c r="E8" s="4"/>
      <c r="F8" s="17"/>
      <c r="G8" s="10"/>
      <c r="H8" s="4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</row>
    <row r="9" spans="1:37" ht="75" customHeight="1" x14ac:dyDescent="0.2">
      <c r="A9" s="16" t="s">
        <v>17</v>
      </c>
      <c r="B9" s="16" t="s">
        <v>14</v>
      </c>
      <c r="C9" s="4"/>
      <c r="D9" s="4" t="s">
        <v>59</v>
      </c>
      <c r="E9" s="4"/>
      <c r="F9" s="17"/>
      <c r="G9" s="10"/>
      <c r="H9" s="4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</row>
    <row r="10" spans="1:37" ht="78" customHeight="1" x14ac:dyDescent="0.2">
      <c r="A10" s="5" t="s">
        <v>18</v>
      </c>
      <c r="B10" s="4" t="s">
        <v>19</v>
      </c>
      <c r="C10" s="4"/>
      <c r="D10" s="4" t="s">
        <v>59</v>
      </c>
      <c r="E10" s="4"/>
      <c r="F10" s="17"/>
      <c r="G10" s="10"/>
      <c r="H10" s="4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</row>
    <row r="11" spans="1:37" ht="75" customHeight="1" x14ac:dyDescent="0.2">
      <c r="A11" s="4" t="s">
        <v>20</v>
      </c>
      <c r="B11" s="4" t="s">
        <v>21</v>
      </c>
      <c r="C11" s="4">
        <v>54</v>
      </c>
      <c r="D11" s="6">
        <f>C11</f>
        <v>54</v>
      </c>
      <c r="E11" s="4" t="str">
        <f>IF(C11&lt;=50,"Boa",IF(C11&lt;=100,"Regular",IF(C11&lt;=199,"Inadequada", IF(C11&lt;=299, "Má", "Péssima" ))))</f>
        <v>Regular</v>
      </c>
      <c r="F11" s="17" t="s">
        <v>65</v>
      </c>
      <c r="G11" s="10" t="str">
        <f>IF(C11&lt;=50,"Praticamente não há riscos à saúde.",IF(C11&lt;=100,"Pessoas de grupos sensíveis (crianças, idosos e pessoas com doenças respiratórias e cardíacas), podem apresentar sintomas como tosse seca e cansaço. A população, em geral, não é afetada.",IF(C11&lt;=199,"Toda a população pode apresentar sintomas como tosse seca, cansaço, ardor nos olhos, nariz e garganta. Pessoas de olhos sensíveis ( crianças, idosos e pessoas com doenças respiratórias e cardíacas), podem apresentar efeitos mais sérios na saúde.", IF(C11&lt;=299, "Má", "Péssima" ))))</f>
        <v>Pessoas de grupos sensíveis (crianças, idosos e pessoas com doenças respiratórias e cardíacas), podem apresentar sintomas como tosse seca e cansaço. A população, em geral, não é afetada.</v>
      </c>
      <c r="H11" s="4"/>
      <c r="I11" s="11" t="s">
        <v>63</v>
      </c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</row>
    <row r="12" spans="1:37" ht="75" customHeight="1" x14ac:dyDescent="0.2">
      <c r="A12" s="23" t="s">
        <v>22</v>
      </c>
      <c r="B12" s="23" t="s">
        <v>21</v>
      </c>
      <c r="C12" s="4"/>
      <c r="D12" s="4" t="s">
        <v>59</v>
      </c>
      <c r="E12" s="4"/>
      <c r="F12" s="17"/>
      <c r="G12" s="10"/>
      <c r="H12" s="4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</row>
    <row r="13" spans="1:37" ht="75" customHeight="1" x14ac:dyDescent="0.2">
      <c r="A13" s="4" t="s">
        <v>23</v>
      </c>
      <c r="B13" s="5" t="s">
        <v>24</v>
      </c>
      <c r="C13" s="4"/>
      <c r="D13" s="4" t="s">
        <v>59</v>
      </c>
      <c r="E13" s="4"/>
      <c r="F13" s="17"/>
      <c r="G13" s="10"/>
      <c r="H13" s="4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</row>
    <row r="14" spans="1:37" ht="75" customHeight="1" x14ac:dyDescent="0.2">
      <c r="A14" s="5" t="s">
        <v>25</v>
      </c>
      <c r="B14" s="5" t="s">
        <v>24</v>
      </c>
      <c r="C14" s="4">
        <v>41</v>
      </c>
      <c r="D14" s="6">
        <f>C14</f>
        <v>41</v>
      </c>
      <c r="E14" s="4" t="str">
        <f>IF(C14&lt;=50,"Boa",IF(C14&lt;=100,"Regular",IF(C14&lt;=199,"Inadequada", IF(C14&lt;=299, "Má", "Péssima" ))))</f>
        <v>Boa</v>
      </c>
      <c r="F14" s="17" t="s">
        <v>15</v>
      </c>
      <c r="G14" s="10" t="str">
        <f>IF(C14&lt;=50,"Praticamente não há riscos à saúde.",IF(C14&lt;=100,"Pessoas de grupos sensíveis (crianças, idosos e pessoas com doenças respiratórias e cardíacas), podem apresentar sintomas como tosse seca e cansaço. A população, em geral, não é afetada.",IF(C14&lt;=199,"Toda a população pode apresentar sintomas como tosse seca, cansaço, ardor nos olhos, nariz e garganta. Pessoas de olhos sensíveis ( crianças, idosos e pessoas com doenças respiratórias e cardíacas), podem apresentar efeitos mais sérios na saúde.", IF(C14&lt;=299, "Má", "Péssima" ))))</f>
        <v>Praticamente não há riscos à saúde.</v>
      </c>
      <c r="H14" s="4"/>
      <c r="I14" s="11" t="s">
        <v>63</v>
      </c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</row>
    <row r="15" spans="1:37" ht="75" customHeight="1" x14ac:dyDescent="0.2">
      <c r="A15" s="5" t="s">
        <v>26</v>
      </c>
      <c r="B15" s="5" t="s">
        <v>24</v>
      </c>
      <c r="C15" s="4"/>
      <c r="D15" s="4" t="s">
        <v>59</v>
      </c>
      <c r="E15" s="4"/>
      <c r="F15" s="17"/>
      <c r="G15" s="10"/>
      <c r="H15" s="4"/>
      <c r="I15" s="11" t="s">
        <v>63</v>
      </c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</row>
    <row r="16" spans="1:37" ht="75" customHeight="1" x14ac:dyDescent="0.2">
      <c r="A16" s="4" t="s">
        <v>27</v>
      </c>
      <c r="B16" s="5" t="s">
        <v>24</v>
      </c>
      <c r="C16" s="4">
        <v>22</v>
      </c>
      <c r="D16" s="6">
        <f>C16</f>
        <v>22</v>
      </c>
      <c r="E16" s="4" t="str">
        <f>IF(C16&lt;=50,"Boa",IF(C16&lt;=100,"Regular",IF(C16&lt;=199,"Inadequada", IF(C16&lt;=299, "Má", "Péssima" ))))</f>
        <v>Boa</v>
      </c>
      <c r="F16" s="17" t="s">
        <v>15</v>
      </c>
      <c r="G16" s="10" t="str">
        <f>IF(C16&lt;=50,"Praticamente não há riscos à saúde.",IF(C16&lt;=100,"Pessoas de grupos sensíveis (crianças, idosos e pessoas com doenças respiratórias e cardíacas), podem apresentar sintomas como tosse seca e cansaço. A população, em geral, não é afetada.",IF(C16&lt;=199,"Toda a população pode apresentar sintomas como tosse seca, cansaço, ardor nos olhos, nariz e garganta. Pessoas de olhos sensíveis ( crianças, idosos e pessoas com doenças respiratórias e cardíacas), podem apresentar efeitos mais sérios na saúde.", IF(C16&lt;=299, "Má", "Péssima" ))))</f>
        <v>Praticamente não há riscos à saúde.</v>
      </c>
      <c r="H16" s="4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</row>
    <row r="17" spans="1:37" x14ac:dyDescent="0.2">
      <c r="A17" s="43"/>
      <c r="B17" s="44"/>
      <c r="C17" s="44"/>
      <c r="D17" s="44"/>
      <c r="E17" s="44"/>
      <c r="F17" s="44"/>
      <c r="G17" s="44"/>
      <c r="H17" s="45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</row>
    <row r="18" spans="1:37" s="7" customFormat="1" x14ac:dyDescent="0.2">
      <c r="A18" s="46"/>
      <c r="B18" s="47"/>
      <c r="C18" s="47"/>
      <c r="D18" s="47"/>
      <c r="E18" s="47"/>
      <c r="F18" s="47"/>
      <c r="G18" s="47"/>
      <c r="H18" s="48"/>
      <c r="I18" s="11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</row>
    <row r="19" spans="1:37" s="8" customFormat="1" ht="15.75" x14ac:dyDescent="0.2">
      <c r="A19" s="32" t="s">
        <v>28</v>
      </c>
      <c r="B19" s="33"/>
      <c r="C19" s="33"/>
      <c r="D19" s="33"/>
      <c r="E19" s="33"/>
      <c r="F19" s="33"/>
      <c r="G19" s="33"/>
      <c r="H19" s="34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</row>
    <row r="20" spans="1:37" x14ac:dyDescent="0.2">
      <c r="A20" s="3" t="s">
        <v>1</v>
      </c>
      <c r="B20" s="3" t="s">
        <v>2</v>
      </c>
      <c r="C20" s="3" t="s">
        <v>3</v>
      </c>
      <c r="D20" s="3" t="s">
        <v>4</v>
      </c>
      <c r="E20" s="3" t="s">
        <v>5</v>
      </c>
      <c r="F20" s="19" t="s">
        <v>6</v>
      </c>
      <c r="G20" s="22" t="s">
        <v>7</v>
      </c>
      <c r="H20" s="3" t="s">
        <v>8</v>
      </c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</row>
    <row r="21" spans="1:37" ht="75" customHeight="1" x14ac:dyDescent="0.2">
      <c r="A21" s="5" t="s">
        <v>29</v>
      </c>
      <c r="B21" s="5" t="s">
        <v>30</v>
      </c>
      <c r="C21" s="4">
        <v>33</v>
      </c>
      <c r="D21" s="6">
        <f>C21</f>
        <v>33</v>
      </c>
      <c r="E21" s="4" t="str">
        <f>IF(C21&lt;=50,"Boa",IF(C21&lt;=100,"Regular",IF(C21&lt;=199,"Inadequada", IF(C21&lt;=299, "Má", "Péssima" ))))</f>
        <v>Boa</v>
      </c>
      <c r="F21" s="17" t="s">
        <v>60</v>
      </c>
      <c r="G21" s="10" t="str">
        <f>IF(C21&lt;=50,"Praticamente não há riscos à saúde.",IF(C21&lt;=100,"Pessoas de grupos sensíveis (crianças, idosos e pessoas com doenças respiratórias e cardíacas), podem apresentar sintomas como tosse seca e cansaço. A população, em geral, não é afetada.",IF(C21&lt;=199,"Toda a população pode apresentar sintomas como tosse seca, cansaço, ardor nos olhos, nariz e garganta. Pessoas de olhos sensíveis ( crianças, idosos e pessoas com doenças respiratórias e cardíacas), podem apresentar efeitos mais sérios na saúde.", IF(C21&lt;=299, "Má", "Péssima" ))))</f>
        <v>Praticamente não há riscos à saúde.</v>
      </c>
      <c r="H21" s="4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</row>
    <row r="22" spans="1:37" ht="75" customHeight="1" x14ac:dyDescent="0.2">
      <c r="A22" s="4" t="s">
        <v>31</v>
      </c>
      <c r="B22" s="4" t="s">
        <v>32</v>
      </c>
      <c r="C22" s="4">
        <v>46</v>
      </c>
      <c r="D22" s="6">
        <f>C22</f>
        <v>46</v>
      </c>
      <c r="E22" s="4" t="str">
        <f>IF(C22&lt;=50,"Boa",IF(C22&lt;=100,"Regular",IF(C22&lt;=199,"Inadequada", IF(C22&lt;=299, "Má", "Péssima" ))))</f>
        <v>Boa</v>
      </c>
      <c r="F22" s="17" t="s">
        <v>11</v>
      </c>
      <c r="G22" s="10" t="str">
        <f>IF(C22&lt;=50,"Praticamente não há riscos à saúde.",IF(C22&lt;=100,"Pessoas de grupos sensíveis (crianças, idosos e pessoas com doenças respiratórias e cardíacas), podem apresentar sintomas como tosse seca e cansaço. A população, em geral, não é afetada.",IF(C22&lt;=199,"Toda a população pode apresentar sintomas como tosse seca, cansaço, ardor nos olhos, nariz e garganta. Pessoas de olhos sensíveis ( crianças, idosos e pessoas com doenças respiratórias e cardíacas), podem apresentar efeitos mais sérios na saúde.", IF(C22&lt;=299, "Má", "Péssima" ))))</f>
        <v>Praticamente não há riscos à saúde.</v>
      </c>
      <c r="H22" s="4"/>
      <c r="I22" s="11" t="s">
        <v>63</v>
      </c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</row>
    <row r="23" spans="1:37" ht="75" customHeight="1" x14ac:dyDescent="0.2">
      <c r="A23" s="23" t="s">
        <v>33</v>
      </c>
      <c r="B23" s="23" t="s">
        <v>32</v>
      </c>
      <c r="C23" s="4">
        <v>40</v>
      </c>
      <c r="D23" s="6">
        <f>C23</f>
        <v>40</v>
      </c>
      <c r="E23" s="4" t="str">
        <f>IF(C23&lt;=50,"Boa",IF(C23&lt;=100,"Regular",IF(C23&lt;=199,"Inadequada", IF(C23&lt;=299, "Má", "Péssima" ))))</f>
        <v>Boa</v>
      </c>
      <c r="F23" s="17" t="s">
        <v>11</v>
      </c>
      <c r="G23" s="10" t="str">
        <f>IF(C23&lt;=50,"Praticamente não há riscos à saúde.",IF(C23&lt;=100,"Pessoas de grupos sensíveis (crianças, idosos e pessoas com doenças respiratórias e cardíacas), podem apresentar sintomas como tosse seca e cansaço. A população, em geral, não é afetada.",IF(C23&lt;=199,"Toda a população pode apresentar sintomas como tosse seca, cansaço, ardor nos olhos, nariz e garganta. Pessoas de olhos sensíveis ( crianças, idosos e pessoas com doenças respiratórias e cardíacas), podem apresentar efeitos mais sérios na saúde.", IF(C23&lt;=299, "Má", "Péssima" ))))</f>
        <v>Praticamente não há riscos à saúde.</v>
      </c>
      <c r="H23" s="4"/>
      <c r="I23" s="11" t="s">
        <v>63</v>
      </c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</row>
    <row r="24" spans="1:37" ht="75" customHeight="1" x14ac:dyDescent="0.2">
      <c r="A24" s="24" t="s">
        <v>34</v>
      </c>
      <c r="B24" s="23" t="s">
        <v>32</v>
      </c>
      <c r="C24" s="4">
        <v>49</v>
      </c>
      <c r="D24" s="6">
        <f>C24</f>
        <v>49</v>
      </c>
      <c r="E24" s="4" t="str">
        <f>IF(C24&lt;=50,"Boa",IF(C24&lt;=100,"Regular",IF(C24&lt;=199,"Inadequada", IF(C24&lt;=299, "Má", "Péssima" ))))</f>
        <v>Boa</v>
      </c>
      <c r="F24" s="17" t="s">
        <v>11</v>
      </c>
      <c r="G24" s="10" t="str">
        <f>IF(C24&lt;=50,"Praticamente não há riscos à saúde.",IF(C24&lt;=100,"Pessoas de grupos sensíveis (crianças, idosos e pessoas com doenças respiratórias e cardíacas), podem apresentar sintomas como tosse seca e cansaço. A população, em geral, não é afetada.",IF(C24&lt;=199,"Toda a população pode apresentar sintomas como tosse seca, cansaço, ardor nos olhos, nariz e garganta. Pessoas de olhos sensíveis ( crianças, idosos e pessoas com doenças respiratórias e cardíacas), podem apresentar efeitos mais sérios na saúde.", IF(C24&lt;=299, "Má", "Péssima" ))))</f>
        <v>Praticamente não há riscos à saúde.</v>
      </c>
      <c r="H24" s="4"/>
      <c r="I24" s="11" t="s">
        <v>63</v>
      </c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</row>
    <row r="25" spans="1:37" ht="75" customHeight="1" x14ac:dyDescent="0.2">
      <c r="A25" s="4" t="s">
        <v>35</v>
      </c>
      <c r="B25" s="4" t="s">
        <v>32</v>
      </c>
      <c r="C25" s="4"/>
      <c r="D25" s="4" t="s">
        <v>59</v>
      </c>
      <c r="E25" s="4"/>
      <c r="F25" s="17"/>
      <c r="G25" s="10"/>
      <c r="H25" s="4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</row>
    <row r="26" spans="1:37" ht="75" customHeight="1" x14ac:dyDescent="0.2">
      <c r="A26" s="5" t="s">
        <v>36</v>
      </c>
      <c r="B26" s="4" t="s">
        <v>37</v>
      </c>
      <c r="C26" s="4">
        <v>32</v>
      </c>
      <c r="D26" s="6">
        <f>C26</f>
        <v>32</v>
      </c>
      <c r="E26" s="4" t="str">
        <f>IF(C26&lt;=50,"Boa",IF(C26&lt;=100,"Regular",IF(C26&lt;=199,"Inadequada", IF(C26&lt;=299, "Má", "Péssima" ))))</f>
        <v>Boa</v>
      </c>
      <c r="F26" s="17" t="s">
        <v>64</v>
      </c>
      <c r="G26" s="10" t="str">
        <f>IF(C26&lt;=50,"Praticamente não há riscos à saúde.",IF(C26&lt;=100,"Pessoas de grupos sensíveis (crianças, idosos e pessoas com doenças respiratórias e cardíacas), podem apresentar sintomas como tosse seca e cansaço. A população, em geral, não é afetada.",IF(C26&lt;=199,"Toda a população pode apresentar sintomas como tosse seca, cansaço, ardor nos olhos, nariz e garganta. Pessoas de olhos sensíveis ( crianças, idosos e pessoas com doenças respiratórias e cardíacas), podem apresentar efeitos mais sérios na saúde.", IF(C26&lt;=299, "Má", "Péssima" ))))</f>
        <v>Praticamente não há riscos à saúde.</v>
      </c>
      <c r="H26" s="4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</row>
    <row r="27" spans="1:37" ht="75" customHeight="1" x14ac:dyDescent="0.2">
      <c r="A27" s="5" t="s">
        <v>38</v>
      </c>
      <c r="B27" s="4" t="s">
        <v>37</v>
      </c>
      <c r="C27" s="4">
        <v>20</v>
      </c>
      <c r="D27" s="6">
        <f>C27</f>
        <v>20</v>
      </c>
      <c r="E27" s="4" t="str">
        <f>IF(C27&lt;=50,"Boa",IF(C27&lt;=100,"Regular",IF(C27&lt;=199,"Inadequada", IF(C27&lt;=299, "Má", "Péssima" ))))</f>
        <v>Boa</v>
      </c>
      <c r="F27" s="17" t="s">
        <v>64</v>
      </c>
      <c r="G27" s="10" t="str">
        <f>IF(C27&lt;=50,"Praticamente não há riscos à saúde.",IF(C27&lt;=100,"Pessoas de grupos sensíveis (crianças, idosos e pessoas com doenças respiratórias e cardíacas), podem apresentar sintomas como tosse seca e cansaço. A população, em geral, não é afetada.",IF(C27&lt;=199,"Toda a população pode apresentar sintomas como tosse seca, cansaço, ardor nos olhos, nariz e garganta. Pessoas de olhos sensíveis ( crianças, idosos e pessoas com doenças respiratórias e cardíacas), podem apresentar efeitos mais sérios na saúde.", IF(C27&lt;=299, "Má", "Péssima" ))))</f>
        <v>Praticamente não há riscos à saúde.</v>
      </c>
      <c r="H27" s="4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</row>
    <row r="28" spans="1:37" ht="75" customHeight="1" x14ac:dyDescent="0.2">
      <c r="A28" s="4" t="s">
        <v>39</v>
      </c>
      <c r="B28" s="4" t="s">
        <v>37</v>
      </c>
      <c r="C28" s="4">
        <v>45</v>
      </c>
      <c r="D28" s="6">
        <f>C28</f>
        <v>45</v>
      </c>
      <c r="E28" s="4" t="str">
        <f>IF(C28&lt;=50,"Boa",IF(C28&lt;=100,"Regular",IF(C28&lt;=199,"Inadequada", IF(C28&lt;=299, "Má", "Péssima" ))))</f>
        <v>Boa</v>
      </c>
      <c r="F28" s="17" t="s">
        <v>60</v>
      </c>
      <c r="G28" s="10" t="str">
        <f>IF(C28&lt;=50,"Praticamente não há riscos à saúde.",IF(C28&lt;=100,"Pessoas de grupos sensíveis (crianças, idosos e pessoas com doenças respiratórias e cardíacas), podem apresentar sintomas como tosse seca e cansaço. A população, em geral, não é afetada.",IF(C28&lt;=199,"Toda a população pode apresentar sintomas como tosse seca, cansaço, ardor nos olhos, nariz e garganta. Pessoas de olhos sensíveis ( crianças, idosos e pessoas com doenças respiratórias e cardíacas), podem apresentar efeitos mais sérios na saúde.", IF(C28&lt;=299, "Má", "Péssima" ))))</f>
        <v>Praticamente não há riscos à saúde.</v>
      </c>
      <c r="H28" s="4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</row>
    <row r="29" spans="1:37" x14ac:dyDescent="0.2">
      <c r="A29" s="49"/>
      <c r="B29" s="50"/>
      <c r="C29" s="50"/>
      <c r="D29" s="50"/>
      <c r="E29" s="50"/>
      <c r="F29" s="50"/>
      <c r="G29" s="50"/>
      <c r="H29" s="5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</row>
    <row r="30" spans="1:37" x14ac:dyDescent="0.2">
      <c r="A30" s="52"/>
      <c r="B30" s="53"/>
      <c r="C30" s="53"/>
      <c r="D30" s="53"/>
      <c r="E30" s="53"/>
      <c r="F30" s="53"/>
      <c r="G30" s="53"/>
      <c r="H30" s="54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</row>
    <row r="31" spans="1:37" ht="15.75" x14ac:dyDescent="0.2">
      <c r="A31" s="32" t="s">
        <v>40</v>
      </c>
      <c r="B31" s="33"/>
      <c r="C31" s="33"/>
      <c r="D31" s="33"/>
      <c r="E31" s="33"/>
      <c r="F31" s="33"/>
      <c r="G31" s="33"/>
      <c r="H31" s="34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</row>
    <row r="32" spans="1:37" ht="19.5" customHeight="1" x14ac:dyDescent="0.2">
      <c r="A32" s="3" t="s">
        <v>1</v>
      </c>
      <c r="B32" s="3" t="s">
        <v>2</v>
      </c>
      <c r="C32" s="3" t="s">
        <v>3</v>
      </c>
      <c r="D32" s="3" t="s">
        <v>4</v>
      </c>
      <c r="E32" s="3" t="s">
        <v>5</v>
      </c>
      <c r="F32" s="19" t="s">
        <v>6</v>
      </c>
      <c r="G32" s="22" t="s">
        <v>7</v>
      </c>
      <c r="H32" s="3" t="s">
        <v>8</v>
      </c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</row>
    <row r="33" spans="1:37" ht="75" customHeight="1" x14ac:dyDescent="0.2">
      <c r="A33" s="4" t="s">
        <v>41</v>
      </c>
      <c r="B33" s="4" t="s">
        <v>42</v>
      </c>
      <c r="C33" s="4">
        <v>16</v>
      </c>
      <c r="D33" s="6">
        <f>C33</f>
        <v>16</v>
      </c>
      <c r="E33" s="4" t="str">
        <f>IF(C33&lt;=50,"Boa",IF(C33&lt;=100,"Regular",IF(C33&lt;=199,"Inadequada", IF(C33&lt;=299, "Má", "Péssima" ))))</f>
        <v>Boa</v>
      </c>
      <c r="F33" s="17" t="s">
        <v>60</v>
      </c>
      <c r="G33" s="28" t="str">
        <f>IF(C33&lt;=50,"Praticamente não há riscos à saúde.",IF(C33&lt;=100,"Pessoas de grupos sensíveis (crianças, idosos e pessoas com doenças respiratórias e cardíacas), podem apresentar sintomas como tosse seca e cansaço. A população, em geral, não é afetada.",IF(C33&lt;=199,"Toda a população pode apresentar sintomas como tosse seca, cansaço, ardor nos olhos, nariz e garganta. Pessoas de olhos sensíveis ( crianças, idosos e pessoas com doenças respiratórias e cardíacas), podem apresentar efeitos mais sérios na saúde.", IF(C33&lt;=299, "Má", "Péssima" ))))</f>
        <v>Praticamente não há riscos à saúde.</v>
      </c>
      <c r="H33" s="4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</row>
    <row r="34" spans="1:37" ht="75" customHeight="1" x14ac:dyDescent="0.2">
      <c r="A34" s="4" t="s">
        <v>43</v>
      </c>
      <c r="B34" s="4" t="s">
        <v>42</v>
      </c>
      <c r="C34" s="4">
        <v>16</v>
      </c>
      <c r="D34" s="6">
        <f>C34</f>
        <v>16</v>
      </c>
      <c r="E34" s="4" t="str">
        <f>IF(C34&lt;=50,"Boa",IF(C34&lt;=100,"Regular",IF(C34&lt;=199,"Inadequada", IF(C34&lt;=299, "Má", "Péssima" ))))</f>
        <v>Boa</v>
      </c>
      <c r="F34" s="17" t="s">
        <v>15</v>
      </c>
      <c r="G34" s="28" t="str">
        <f>IF(C34&lt;=50,"Praticamente não há riscos à saúde.",IF(C34&lt;=100,"Pessoas de grupos sensíveis (crianças, idosos e pessoas com doenças respiratórias e cardíacas), podem apresentar sintomas como tosse seca e cansaço. A população, em geral, não é afetada.",IF(C34&lt;=199,"Toda a população pode apresentar sintomas como tosse seca, cansaço, ardor nos olhos, nariz e garganta. Pessoas de olhos sensíveis ( crianças, idosos e pessoas com doenças respiratórias e cardíacas), podem apresentar efeitos mais sérios na saúde.", IF(C34&lt;=299, "Má", "Péssima" ))))</f>
        <v>Praticamente não há riscos à saúde.</v>
      </c>
      <c r="H34" s="4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</row>
    <row r="35" spans="1:37" ht="75" customHeight="1" x14ac:dyDescent="0.2">
      <c r="A35" s="4" t="s">
        <v>44</v>
      </c>
      <c r="B35" s="4" t="s">
        <v>42</v>
      </c>
      <c r="C35" s="4">
        <v>15</v>
      </c>
      <c r="D35" s="6">
        <f>C35</f>
        <v>15</v>
      </c>
      <c r="E35" s="4" t="str">
        <f>IF(C35&lt;=50,"Boa",IF(C35&lt;=100,"Regular",IF(C35&lt;=199,"Inadequada", IF(C35&lt;=299, "Má", "Péssima" ))))</f>
        <v>Boa</v>
      </c>
      <c r="F35" s="17" t="s">
        <v>15</v>
      </c>
      <c r="G35" s="28" t="str">
        <f>IF(C35&lt;=50,"Praticamente não há riscos à saúde.",IF(C35&lt;=100,"Pessoas de grupos sensíveis (crianças, idosos e pessoas com doenças respiratórias e cardíacas), podem apresentar sintomas como tosse seca e cansaço. A população, em geral, não é afetada.",IF(C35&lt;=199,"Toda a população pode apresentar sintomas como tosse seca, cansaço, ardor nos olhos, nariz e garganta. Pessoas de olhos sensíveis ( crianças, idosos e pessoas com doenças respiratórias e cardíacas), podem apresentar efeitos mais sérios na saúde.", IF(C35&lt;=299, "Má", "Péssima" ))))</f>
        <v>Praticamente não há riscos à saúde.</v>
      </c>
      <c r="H35" s="4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</row>
    <row r="36" spans="1:37" ht="75" customHeight="1" x14ac:dyDescent="0.2">
      <c r="A36" s="23" t="s">
        <v>45</v>
      </c>
      <c r="B36" s="23" t="s">
        <v>42</v>
      </c>
      <c r="C36" s="4"/>
      <c r="D36" s="4" t="s">
        <v>59</v>
      </c>
      <c r="E36" s="4"/>
      <c r="F36" s="17"/>
      <c r="G36" s="10"/>
      <c r="H36" s="4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</row>
    <row r="37" spans="1:37" ht="71.25" customHeight="1" x14ac:dyDescent="0.2">
      <c r="A37" s="5" t="s">
        <v>62</v>
      </c>
      <c r="B37" s="4" t="s">
        <v>61</v>
      </c>
      <c r="C37" s="4">
        <v>40</v>
      </c>
      <c r="D37" s="6">
        <f>C37</f>
        <v>40</v>
      </c>
      <c r="E37" s="4" t="str">
        <f>IF(C37&lt;=50,"Boa",IF(C37&lt;=100,"Regular",IF(C37&lt;=199,"Inadequada", IF(C37&lt;=299, "Má", "Péssima" ))))</f>
        <v>Boa</v>
      </c>
      <c r="F37" s="17" t="s">
        <v>60</v>
      </c>
      <c r="G37" s="28" t="str">
        <f>IF(C37&lt;=50,"Praticamente não há riscos à saúde.",IF(C37&lt;=100,"Pessoas de grupos sensíveis (crianças, idosos e pessoas com doenças respiratórias e cardíacas), podem apresentar sintomas como tosse seca e cansaço. A população, em geral, não é afetada.",IF(C37&lt;=199,"Toda a população pode apresentar sintomas como tosse seca, cansaço, ardor nos olhos, nariz e garganta. Pessoas de olhos sensíveis ( crianças, idosos e pessoas com doenças respiratórias e cardíacas), podem apresentar efeitos mais sérios na saúde.", IF(C37&lt;=299, "Má", "Péssima" ))))</f>
        <v>Praticamente não há riscos à saúde.</v>
      </c>
      <c r="H37" s="4"/>
      <c r="I37" s="11" t="s">
        <v>63</v>
      </c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</row>
    <row r="38" spans="1:37" x14ac:dyDescent="0.2">
      <c r="A38" s="25"/>
      <c r="B38" s="26"/>
      <c r="C38" s="26"/>
      <c r="D38" s="26"/>
      <c r="E38" s="26"/>
      <c r="F38" s="26"/>
      <c r="G38" s="26"/>
      <c r="H38" s="27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</row>
    <row r="39" spans="1:37" ht="15.75" x14ac:dyDescent="0.2">
      <c r="A39" s="32" t="s">
        <v>46</v>
      </c>
      <c r="B39" s="33"/>
      <c r="C39" s="33"/>
      <c r="D39" s="33"/>
      <c r="E39" s="33"/>
      <c r="F39" s="33"/>
      <c r="G39" s="33"/>
      <c r="H39" s="34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</row>
    <row r="40" spans="1:37" x14ac:dyDescent="0.2">
      <c r="A40" s="3" t="s">
        <v>1</v>
      </c>
      <c r="B40" s="3" t="s">
        <v>2</v>
      </c>
      <c r="C40" s="3" t="s">
        <v>3</v>
      </c>
      <c r="D40" s="3" t="s">
        <v>4</v>
      </c>
      <c r="E40" s="3" t="s">
        <v>5</v>
      </c>
      <c r="F40" s="19" t="s">
        <v>6</v>
      </c>
      <c r="G40" s="22" t="s">
        <v>7</v>
      </c>
      <c r="H40" s="3" t="s">
        <v>8</v>
      </c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</row>
    <row r="41" spans="1:37" ht="75" customHeight="1" x14ac:dyDescent="0.2">
      <c r="A41" s="5" t="s">
        <v>47</v>
      </c>
      <c r="B41" s="5" t="s">
        <v>48</v>
      </c>
      <c r="C41" s="4">
        <v>27</v>
      </c>
      <c r="D41" s="6">
        <f>C41</f>
        <v>27</v>
      </c>
      <c r="E41" s="4" t="str">
        <f>IF(C41&lt;=50,"Boa",IF(C41&lt;=100,"Regular",IF(C41&lt;=199,"Inadequada", IF(C41&lt;=299, "Má", "Péssima" ))))</f>
        <v>Boa</v>
      </c>
      <c r="F41" s="17" t="s">
        <v>60</v>
      </c>
      <c r="G41" s="28" t="str">
        <f>IF(C41&lt;=50,"Praticamente não há riscos à saúde.",IF(C41&lt;=100,"Pessoas de grupos sensíveis (crianças, idosos e pessoas com doenças respiratórias e cardíacas), podem apresentar sintomas como tosse seca e cansaço. A população, em geral, não é afetada.",IF(C41&lt;=199,"Toda a população pode apresentar sintomas como tosse seca, cansaço, ardor nos olhos, nariz e garganta. Pessoas de olhos sensíveis ( crianças, idosos e pessoas com doenças respiratórias e cardíacas), podem apresentar efeitos mais sérios na saúde.", IF(C41&lt;=299, "Má", "Péssima" ))))</f>
        <v>Praticamente não há riscos à saúde.</v>
      </c>
      <c r="H41" s="4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</row>
    <row r="42" spans="1:37" ht="75" customHeight="1" x14ac:dyDescent="0.2">
      <c r="A42" s="23" t="s">
        <v>49</v>
      </c>
      <c r="B42" s="24" t="s">
        <v>48</v>
      </c>
      <c r="C42" s="4">
        <v>9</v>
      </c>
      <c r="D42" s="6">
        <f>C42</f>
        <v>9</v>
      </c>
      <c r="E42" s="4" t="str">
        <f>IF(C42&lt;=50,"Boa",IF(C42&lt;=100,"Regular",IF(C42&lt;=199,"Inadequada", IF(C42&lt;=299, "Má", "Péssima" ))))</f>
        <v>Boa</v>
      </c>
      <c r="F42" s="17" t="s">
        <v>15</v>
      </c>
      <c r="G42" s="10" t="str">
        <f>IF(C42&lt;=50,"Praticamente não há riscos à saúde.",IF(C42&lt;=100,"Pessoas de grupos sensíveis (crianças, idosos e pessoas com doenças respiratórias e cardíacas), podem apresentar sintomas como tosse seca e cansaço. A população, em geral, não é afetada.",IF(C42&lt;=199,"Toda a população pode apresentar sintomas como tosse seca, cansaço, ardor nos olhos, nariz e garganta. Pessoas de olhos sensíveis ( crianças, idosos e pessoas com doenças respiratórias e cardíacas), podem apresentar efeitos mais sérios na saúde.", IF(C42&lt;=299, "Má", "Péssima" ))))</f>
        <v>Praticamente não há riscos à saúde.</v>
      </c>
      <c r="H42" s="4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</row>
    <row r="43" spans="1:37" ht="75" customHeight="1" x14ac:dyDescent="0.2">
      <c r="A43" s="24" t="s">
        <v>50</v>
      </c>
      <c r="B43" s="24" t="s">
        <v>48</v>
      </c>
      <c r="C43" s="4"/>
      <c r="D43" s="4" t="s">
        <v>59</v>
      </c>
      <c r="E43" s="4"/>
      <c r="F43" s="17"/>
      <c r="G43" s="10"/>
      <c r="H43" s="4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</row>
    <row r="44" spans="1:37" ht="75" customHeight="1" x14ac:dyDescent="0.2">
      <c r="A44" s="24" t="s">
        <v>51</v>
      </c>
      <c r="B44" s="24" t="s">
        <v>48</v>
      </c>
      <c r="C44" s="4">
        <v>22</v>
      </c>
      <c r="D44" s="6">
        <f>C44</f>
        <v>22</v>
      </c>
      <c r="E44" s="4" t="str">
        <f>IF(C44&lt;=50,"Boa",IF(C44&lt;=100,"Regular",IF(C44&lt;=199,"Inadequada", IF(C44&lt;=299, "Má", "Péssima" ))))</f>
        <v>Boa</v>
      </c>
      <c r="F44" s="17" t="s">
        <v>15</v>
      </c>
      <c r="G44" s="10" t="str">
        <f>IF(C44&lt;=50,"Praticamente não há riscos à saúde.",IF(C44&lt;=100,"Pessoas de grupos sensíveis (crianças, idosos e pessoas com doenças respiratórias e cardíacas), podem apresentar sintomas como tosse seca e cansaço. A população, em geral, não é afetada.",IF(C44&lt;=199,"Toda a população pode apresentar sintomas como tosse seca, cansaço, ardor nos olhos, nariz e garganta. Pessoas de olhos sensíveis ( crianças, idosos e pessoas com doenças respiratórias e cardíacas), podem apresentar efeitos mais sérios na saúde.", IF(C44&lt;=299, "Má", "Péssima" ))))</f>
        <v>Praticamente não há riscos à saúde.</v>
      </c>
      <c r="H44" s="4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</row>
    <row r="45" spans="1:37" ht="75" customHeight="1" x14ac:dyDescent="0.2">
      <c r="A45" s="24" t="s">
        <v>52</v>
      </c>
      <c r="B45" s="24" t="s">
        <v>48</v>
      </c>
      <c r="C45" s="4">
        <v>24</v>
      </c>
      <c r="D45" s="6">
        <f>C45</f>
        <v>24</v>
      </c>
      <c r="E45" s="4" t="str">
        <f>IF(C45&lt;=50,"Boa",IF(C45&lt;=100,"Regular",IF(C45&lt;=199,"Inadequada", IF(C45&lt;=299, "Má", "Péssima" ))))</f>
        <v>Boa</v>
      </c>
      <c r="F45" s="17" t="s">
        <v>15</v>
      </c>
      <c r="G45" s="10" t="str">
        <f>IF(C45&lt;=50,"Praticamente não há riscos à saúde.",IF(C45&lt;=100,"Pessoas de grupos sensíveis (crianças, idosos e pessoas com doenças respiratórias e cardíacas), podem apresentar sintomas como tosse seca e cansaço. A população, em geral, não é afetada.",IF(C45&lt;=199,"Toda a população pode apresentar sintomas como tosse seca, cansaço, ardor nos olhos, nariz e garganta. Pessoas de olhos sensíveis ( crianças, idosos e pessoas com doenças respiratórias e cardíacas), podem apresentar efeitos mais sérios na saúde.", IF(C45&lt;=299, "Má", "Péssima" ))))</f>
        <v>Praticamente não há riscos à saúde.</v>
      </c>
      <c r="H45" s="4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</row>
    <row r="46" spans="1:37" x14ac:dyDescent="0.2">
      <c r="A46" s="35"/>
      <c r="B46" s="35"/>
      <c r="C46" s="35"/>
      <c r="D46" s="35"/>
      <c r="E46" s="35"/>
      <c r="F46" s="35"/>
      <c r="G46" s="35"/>
      <c r="H46" s="35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</row>
    <row r="47" spans="1:37" x14ac:dyDescent="0.2">
      <c r="A47" s="36" t="s">
        <v>53</v>
      </c>
      <c r="B47" s="36"/>
      <c r="C47" s="36"/>
      <c r="D47" s="36"/>
      <c r="E47" s="36"/>
      <c r="F47" s="36"/>
      <c r="G47" s="36"/>
      <c r="H47" s="36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</row>
    <row r="48" spans="1:37" x14ac:dyDescent="0.2">
      <c r="A48" s="36"/>
      <c r="B48" s="36"/>
      <c r="C48" s="36"/>
      <c r="D48" s="36"/>
      <c r="E48" s="36"/>
      <c r="F48" s="36"/>
      <c r="G48" s="36"/>
      <c r="H48" s="36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</row>
    <row r="49" spans="1:37" x14ac:dyDescent="0.2">
      <c r="A49" s="37"/>
      <c r="B49" s="37"/>
      <c r="C49" s="37"/>
      <c r="D49" s="37"/>
      <c r="E49" s="37"/>
      <c r="F49" s="37"/>
      <c r="G49" s="37"/>
      <c r="H49" s="37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</row>
    <row r="50" spans="1:37" x14ac:dyDescent="0.2">
      <c r="A50" s="37"/>
      <c r="B50" s="37"/>
      <c r="C50" s="37"/>
      <c r="D50" s="37"/>
      <c r="E50" s="37"/>
      <c r="F50" s="37"/>
      <c r="G50" s="37"/>
      <c r="H50" s="37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</row>
    <row r="51" spans="1:37" x14ac:dyDescent="0.2">
      <c r="A51" s="37"/>
      <c r="B51" s="37"/>
      <c r="C51" s="37"/>
      <c r="D51" s="37"/>
      <c r="E51" s="37"/>
      <c r="F51" s="37"/>
      <c r="G51" s="37"/>
      <c r="H51" s="37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</row>
    <row r="52" spans="1:37" ht="15" customHeight="1" x14ac:dyDescent="0.2">
      <c r="A52" s="29" t="s">
        <v>54</v>
      </c>
      <c r="B52" s="29"/>
      <c r="C52" s="29"/>
      <c r="D52" s="29"/>
      <c r="E52" s="29"/>
      <c r="F52" s="29"/>
      <c r="G52" s="29"/>
      <c r="H52" s="29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</row>
    <row r="53" spans="1:37" ht="15" customHeight="1" x14ac:dyDescent="0.2">
      <c r="A53" s="29" t="s">
        <v>55</v>
      </c>
      <c r="B53" s="29"/>
      <c r="C53" s="29"/>
      <c r="D53" s="29"/>
      <c r="E53" s="29"/>
      <c r="F53" s="29"/>
      <c r="G53" s="29"/>
      <c r="H53" s="29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</row>
    <row r="54" spans="1:37" x14ac:dyDescent="0.2">
      <c r="A54" s="29"/>
      <c r="B54" s="29"/>
      <c r="C54" s="29"/>
      <c r="D54" s="29"/>
      <c r="E54" s="29"/>
      <c r="F54" s="29"/>
      <c r="G54" s="29"/>
      <c r="H54" s="29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</row>
    <row r="55" spans="1:37" ht="30" customHeight="1" x14ac:dyDescent="0.2">
      <c r="A55" s="29" t="s">
        <v>56</v>
      </c>
      <c r="B55" s="29"/>
      <c r="C55" s="29"/>
      <c r="D55" s="29"/>
      <c r="E55" s="29"/>
      <c r="F55" s="29"/>
      <c r="G55" s="29"/>
      <c r="H55" s="29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</row>
    <row r="56" spans="1:37" ht="30" customHeight="1" x14ac:dyDescent="0.2">
      <c r="A56" s="30" t="s">
        <v>57</v>
      </c>
      <c r="B56" s="30"/>
      <c r="C56" s="30"/>
      <c r="D56" s="30"/>
      <c r="E56" s="30"/>
      <c r="F56" s="30"/>
      <c r="G56" s="30"/>
      <c r="H56" s="30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</row>
    <row r="57" spans="1:37" ht="12.75" customHeight="1" x14ac:dyDescent="0.2">
      <c r="A57" s="31" t="s">
        <v>58</v>
      </c>
      <c r="B57" s="31"/>
      <c r="C57" s="31"/>
      <c r="D57" s="31"/>
      <c r="E57" s="31"/>
      <c r="F57" s="31"/>
      <c r="G57" s="31"/>
      <c r="H57" s="3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</row>
    <row r="58" spans="1:37" x14ac:dyDescent="0.2">
      <c r="A58" s="11"/>
      <c r="B58" s="11"/>
      <c r="C58" s="11"/>
      <c r="D58" s="11"/>
      <c r="E58" s="11"/>
      <c r="F58" s="20"/>
      <c r="G58" s="13"/>
      <c r="H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</row>
    <row r="59" spans="1:37" x14ac:dyDescent="0.2">
      <c r="A59" s="11"/>
      <c r="B59" s="11"/>
      <c r="C59" s="11"/>
      <c r="D59" s="11"/>
      <c r="E59" s="11"/>
      <c r="F59" s="20"/>
      <c r="G59" s="13"/>
      <c r="H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</row>
    <row r="60" spans="1:37" x14ac:dyDescent="0.2">
      <c r="A60" s="11"/>
      <c r="B60" s="11"/>
      <c r="C60" s="11"/>
      <c r="D60" s="11"/>
      <c r="E60" s="11"/>
      <c r="F60" s="20"/>
      <c r="G60" s="13"/>
      <c r="H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</row>
    <row r="61" spans="1:37" x14ac:dyDescent="0.2">
      <c r="A61" s="11"/>
      <c r="B61" s="11"/>
      <c r="C61" s="11"/>
      <c r="D61" s="11"/>
      <c r="E61" s="11"/>
      <c r="F61" s="20"/>
      <c r="G61" s="13"/>
      <c r="H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</row>
    <row r="62" spans="1:37" x14ac:dyDescent="0.2">
      <c r="A62" s="11"/>
      <c r="B62" s="11"/>
      <c r="C62" s="11"/>
      <c r="D62" s="11"/>
      <c r="E62" s="11"/>
      <c r="F62" s="20"/>
      <c r="G62" s="13"/>
      <c r="H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</row>
    <row r="63" spans="1:37" x14ac:dyDescent="0.2">
      <c r="A63" s="11"/>
      <c r="B63" s="11"/>
      <c r="C63" s="11"/>
      <c r="D63" s="11"/>
      <c r="E63" s="11"/>
      <c r="F63" s="20"/>
      <c r="G63" s="13"/>
      <c r="H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</row>
    <row r="64" spans="1:37" x14ac:dyDescent="0.2">
      <c r="A64" s="11"/>
      <c r="B64" s="11"/>
      <c r="C64" s="11"/>
      <c r="D64" s="11"/>
      <c r="E64" s="11"/>
      <c r="F64" s="20"/>
      <c r="G64" s="13"/>
      <c r="H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</row>
    <row r="65" spans="1:37" x14ac:dyDescent="0.2">
      <c r="A65" s="11"/>
      <c r="B65" s="11"/>
      <c r="C65" s="11"/>
      <c r="D65" s="11"/>
      <c r="E65" s="11"/>
      <c r="F65" s="20"/>
      <c r="G65" s="13"/>
      <c r="H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</row>
    <row r="66" spans="1:37" x14ac:dyDescent="0.2">
      <c r="A66" s="11"/>
      <c r="B66" s="11"/>
      <c r="C66" s="11"/>
      <c r="D66" s="11"/>
      <c r="E66" s="11"/>
      <c r="F66" s="20"/>
      <c r="G66" s="13"/>
      <c r="H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</row>
    <row r="67" spans="1:37" x14ac:dyDescent="0.2">
      <c r="A67" s="11"/>
      <c r="B67" s="11"/>
      <c r="C67" s="11"/>
      <c r="D67" s="11"/>
      <c r="E67" s="11"/>
      <c r="F67" s="20"/>
      <c r="G67" s="13"/>
      <c r="H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</row>
    <row r="68" spans="1:37" x14ac:dyDescent="0.2">
      <c r="A68" s="14"/>
      <c r="B68" s="14"/>
      <c r="C68" s="14"/>
      <c r="D68" s="14"/>
      <c r="E68" s="14"/>
      <c r="F68" s="21"/>
      <c r="G68" s="15"/>
      <c r="H68" s="14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</row>
    <row r="69" spans="1:37" x14ac:dyDescent="0.2">
      <c r="A69" s="14"/>
      <c r="B69" s="14"/>
      <c r="C69" s="14"/>
      <c r="D69" s="14"/>
      <c r="E69" s="14"/>
      <c r="F69" s="21"/>
      <c r="G69" s="15"/>
      <c r="H69" s="14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</row>
    <row r="70" spans="1:37" x14ac:dyDescent="0.2">
      <c r="A70" s="11"/>
      <c r="B70" s="11"/>
      <c r="C70" s="11"/>
      <c r="D70" s="11"/>
      <c r="E70" s="11"/>
      <c r="F70" s="20"/>
      <c r="G70" s="13"/>
      <c r="H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</row>
    <row r="71" spans="1:37" x14ac:dyDescent="0.2">
      <c r="A71" s="11"/>
      <c r="B71" s="11"/>
      <c r="C71" s="11"/>
      <c r="D71" s="11"/>
      <c r="E71" s="11"/>
      <c r="F71" s="20"/>
      <c r="G71" s="13"/>
      <c r="H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</row>
    <row r="72" spans="1:37" x14ac:dyDescent="0.2">
      <c r="A72" s="11"/>
      <c r="B72" s="11"/>
      <c r="C72" s="11"/>
      <c r="D72" s="11"/>
      <c r="E72" s="11"/>
      <c r="F72" s="20"/>
      <c r="G72" s="13"/>
      <c r="H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</row>
    <row r="73" spans="1:37" x14ac:dyDescent="0.2">
      <c r="A73" s="11"/>
      <c r="B73" s="11"/>
      <c r="C73" s="11"/>
      <c r="D73" s="11"/>
      <c r="E73" s="11"/>
      <c r="F73" s="20"/>
      <c r="G73" s="13"/>
      <c r="H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</row>
    <row r="74" spans="1:37" x14ac:dyDescent="0.2">
      <c r="A74" s="11"/>
      <c r="B74" s="11"/>
      <c r="C74" s="11"/>
      <c r="D74" s="11"/>
      <c r="E74" s="11"/>
      <c r="F74" s="20"/>
      <c r="G74" s="13"/>
      <c r="H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</row>
    <row r="75" spans="1:37" x14ac:dyDescent="0.2">
      <c r="A75" s="11"/>
      <c r="B75" s="11"/>
      <c r="C75" s="11"/>
      <c r="D75" s="11"/>
      <c r="E75" s="11"/>
      <c r="F75" s="20"/>
      <c r="G75" s="13"/>
      <c r="H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</row>
    <row r="76" spans="1:37" x14ac:dyDescent="0.2">
      <c r="A76" s="11"/>
      <c r="B76" s="11"/>
      <c r="C76" s="11"/>
      <c r="D76" s="11"/>
      <c r="E76" s="11"/>
      <c r="F76" s="20"/>
      <c r="G76" s="13"/>
      <c r="H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</row>
    <row r="77" spans="1:37" x14ac:dyDescent="0.2">
      <c r="A77" s="11"/>
      <c r="B77" s="11"/>
      <c r="C77" s="11"/>
      <c r="D77" s="11"/>
      <c r="E77" s="11"/>
      <c r="F77" s="20"/>
      <c r="G77" s="13"/>
      <c r="H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</row>
    <row r="78" spans="1:37" x14ac:dyDescent="0.2">
      <c r="A78" s="11"/>
      <c r="B78" s="11"/>
      <c r="C78" s="11"/>
      <c r="D78" s="11"/>
      <c r="E78" s="11"/>
      <c r="F78" s="20"/>
      <c r="G78" s="13"/>
      <c r="H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</row>
    <row r="79" spans="1:37" x14ac:dyDescent="0.2">
      <c r="A79" s="11"/>
      <c r="B79" s="11"/>
      <c r="C79" s="11"/>
      <c r="D79" s="11"/>
      <c r="E79" s="11"/>
      <c r="F79" s="20"/>
      <c r="G79" s="13"/>
      <c r="H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</row>
    <row r="80" spans="1:37" x14ac:dyDescent="0.2">
      <c r="A80" s="11"/>
      <c r="B80" s="11"/>
      <c r="C80" s="11"/>
      <c r="D80" s="11"/>
      <c r="E80" s="11"/>
      <c r="F80" s="20"/>
      <c r="G80" s="13"/>
      <c r="H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</row>
    <row r="81" spans="1:37" x14ac:dyDescent="0.2">
      <c r="A81" s="11"/>
      <c r="B81" s="11"/>
      <c r="C81" s="11"/>
      <c r="D81" s="11"/>
      <c r="E81" s="11"/>
      <c r="F81" s="20"/>
      <c r="G81" s="13"/>
      <c r="H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</row>
    <row r="82" spans="1:37" x14ac:dyDescent="0.2">
      <c r="A82" s="11"/>
      <c r="B82" s="11"/>
      <c r="C82" s="11"/>
      <c r="D82" s="11"/>
      <c r="E82" s="11"/>
      <c r="F82" s="20"/>
      <c r="G82" s="13"/>
      <c r="H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</row>
    <row r="83" spans="1:37" x14ac:dyDescent="0.2">
      <c r="A83" s="11"/>
      <c r="B83" s="11"/>
      <c r="C83" s="11"/>
      <c r="D83" s="11"/>
      <c r="E83" s="11"/>
      <c r="F83" s="20"/>
      <c r="G83" s="13"/>
      <c r="H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</row>
    <row r="84" spans="1:37" x14ac:dyDescent="0.2">
      <c r="A84" s="11"/>
      <c r="B84" s="11"/>
      <c r="C84" s="11"/>
      <c r="D84" s="11"/>
      <c r="E84" s="11"/>
      <c r="F84" s="20"/>
      <c r="G84" s="13"/>
      <c r="H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</row>
    <row r="85" spans="1:37" x14ac:dyDescent="0.2">
      <c r="A85" s="11"/>
      <c r="B85" s="11"/>
      <c r="C85" s="11"/>
      <c r="D85" s="11"/>
      <c r="E85" s="11"/>
      <c r="F85" s="20"/>
      <c r="G85" s="13"/>
      <c r="H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</row>
    <row r="86" spans="1:37" x14ac:dyDescent="0.2">
      <c r="A86" s="11"/>
      <c r="B86" s="11"/>
      <c r="C86" s="11"/>
      <c r="D86" s="11"/>
      <c r="E86" s="11"/>
      <c r="F86" s="20"/>
      <c r="G86" s="13"/>
      <c r="H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</row>
    <row r="87" spans="1:37" x14ac:dyDescent="0.2">
      <c r="A87" s="11"/>
      <c r="B87" s="11"/>
      <c r="C87" s="11"/>
      <c r="D87" s="11"/>
      <c r="E87" s="11"/>
      <c r="F87" s="20"/>
      <c r="G87" s="13"/>
      <c r="H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</row>
    <row r="88" spans="1:37" x14ac:dyDescent="0.2">
      <c r="A88" s="11"/>
      <c r="B88" s="11"/>
      <c r="C88" s="11"/>
      <c r="D88" s="11"/>
      <c r="E88" s="11"/>
      <c r="F88" s="20"/>
      <c r="G88" s="13"/>
      <c r="H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</row>
    <row r="89" spans="1:37" x14ac:dyDescent="0.2">
      <c r="A89" s="11"/>
      <c r="B89" s="11"/>
      <c r="C89" s="11"/>
      <c r="D89" s="11"/>
      <c r="E89" s="11"/>
      <c r="F89" s="20"/>
      <c r="G89" s="13"/>
      <c r="H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</row>
    <row r="90" spans="1:37" x14ac:dyDescent="0.2">
      <c r="A90" s="11"/>
      <c r="B90" s="11"/>
      <c r="C90" s="11"/>
      <c r="D90" s="11"/>
      <c r="E90" s="11"/>
      <c r="F90" s="20"/>
      <c r="G90" s="13"/>
      <c r="H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</row>
    <row r="91" spans="1:37" x14ac:dyDescent="0.2">
      <c r="A91" s="11"/>
      <c r="B91" s="11"/>
      <c r="C91" s="11"/>
      <c r="D91" s="11"/>
      <c r="E91" s="11"/>
      <c r="F91" s="20"/>
      <c r="G91" s="13"/>
      <c r="H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</row>
    <row r="92" spans="1:37" x14ac:dyDescent="0.2">
      <c r="A92" s="11"/>
      <c r="B92" s="11"/>
      <c r="C92" s="11"/>
      <c r="D92" s="11"/>
      <c r="E92" s="11"/>
      <c r="F92" s="20"/>
      <c r="G92" s="13"/>
      <c r="H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</row>
    <row r="93" spans="1:37" x14ac:dyDescent="0.2">
      <c r="A93" s="11"/>
      <c r="B93" s="11"/>
      <c r="C93" s="11"/>
      <c r="D93" s="11"/>
      <c r="E93" s="11"/>
      <c r="F93" s="20"/>
      <c r="G93" s="13"/>
      <c r="H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</row>
    <row r="94" spans="1:37" x14ac:dyDescent="0.2">
      <c r="A94" s="11"/>
      <c r="B94" s="11"/>
      <c r="C94" s="11"/>
      <c r="D94" s="11"/>
      <c r="E94" s="11"/>
      <c r="F94" s="20"/>
      <c r="G94" s="13"/>
      <c r="H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</row>
    <row r="95" spans="1:37" x14ac:dyDescent="0.2">
      <c r="A95" s="11"/>
      <c r="B95" s="11"/>
      <c r="C95" s="11"/>
      <c r="D95" s="11"/>
      <c r="E95" s="11"/>
      <c r="F95" s="20"/>
      <c r="G95" s="13"/>
      <c r="H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</row>
    <row r="96" spans="1:37" x14ac:dyDescent="0.2">
      <c r="A96" s="11"/>
      <c r="B96" s="11"/>
      <c r="C96" s="11"/>
      <c r="D96" s="11"/>
      <c r="E96" s="11"/>
      <c r="F96" s="20"/>
      <c r="G96" s="13"/>
      <c r="H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</row>
    <row r="97" spans="1:37" x14ac:dyDescent="0.2">
      <c r="A97" s="11"/>
      <c r="B97" s="11"/>
      <c r="C97" s="11"/>
      <c r="D97" s="11"/>
      <c r="E97" s="11"/>
      <c r="F97" s="20"/>
      <c r="G97" s="13"/>
      <c r="H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</row>
    <row r="98" spans="1:37" x14ac:dyDescent="0.2">
      <c r="A98" s="11"/>
      <c r="B98" s="11"/>
      <c r="C98" s="11"/>
      <c r="D98" s="11"/>
      <c r="E98" s="11"/>
      <c r="F98" s="20"/>
      <c r="G98" s="13"/>
      <c r="H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</row>
    <row r="99" spans="1:37" x14ac:dyDescent="0.2">
      <c r="A99" s="11"/>
      <c r="B99" s="11"/>
      <c r="C99" s="11"/>
      <c r="D99" s="11"/>
      <c r="E99" s="11"/>
      <c r="F99" s="20"/>
      <c r="G99" s="13"/>
      <c r="H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</row>
    <row r="100" spans="1:37" x14ac:dyDescent="0.2">
      <c r="A100" s="11"/>
      <c r="B100" s="11"/>
      <c r="C100" s="11"/>
      <c r="D100" s="11"/>
      <c r="E100" s="11"/>
      <c r="F100" s="20"/>
      <c r="G100" s="13"/>
      <c r="H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</row>
    <row r="101" spans="1:37" x14ac:dyDescent="0.2">
      <c r="A101" s="11"/>
      <c r="B101" s="11"/>
      <c r="C101" s="11"/>
      <c r="D101" s="11"/>
      <c r="E101" s="11"/>
      <c r="F101" s="20"/>
      <c r="G101" s="13"/>
      <c r="H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</row>
    <row r="102" spans="1:37" x14ac:dyDescent="0.2">
      <c r="A102" s="11"/>
      <c r="B102" s="11"/>
      <c r="C102" s="11"/>
      <c r="D102" s="11"/>
      <c r="E102" s="11"/>
      <c r="F102" s="20"/>
      <c r="G102" s="13"/>
      <c r="H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</row>
    <row r="103" spans="1:37" x14ac:dyDescent="0.2">
      <c r="A103" s="11"/>
      <c r="B103" s="11"/>
      <c r="C103" s="11"/>
      <c r="D103" s="11"/>
      <c r="E103" s="11"/>
      <c r="F103" s="20"/>
      <c r="G103" s="13"/>
      <c r="H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</row>
    <row r="104" spans="1:37" x14ac:dyDescent="0.2">
      <c r="A104" s="11"/>
      <c r="B104" s="11"/>
      <c r="C104" s="11"/>
      <c r="D104" s="11"/>
      <c r="E104" s="11"/>
      <c r="F104" s="20"/>
      <c r="G104" s="13"/>
      <c r="H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</row>
    <row r="105" spans="1:37" x14ac:dyDescent="0.2">
      <c r="A105" s="11"/>
      <c r="B105" s="11"/>
      <c r="C105" s="11"/>
      <c r="D105" s="11"/>
      <c r="E105" s="11"/>
      <c r="F105" s="20"/>
      <c r="G105" s="13"/>
      <c r="H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</row>
    <row r="106" spans="1:37" x14ac:dyDescent="0.2">
      <c r="A106" s="11"/>
      <c r="B106" s="11"/>
      <c r="C106" s="11"/>
      <c r="D106" s="11"/>
      <c r="E106" s="11"/>
      <c r="F106" s="20"/>
      <c r="G106" s="13"/>
      <c r="H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</row>
    <row r="107" spans="1:37" x14ac:dyDescent="0.2">
      <c r="A107" s="11"/>
      <c r="B107" s="11"/>
      <c r="C107" s="11"/>
      <c r="D107" s="11"/>
      <c r="E107" s="11"/>
      <c r="F107" s="20"/>
      <c r="G107" s="13"/>
      <c r="H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</row>
    <row r="108" spans="1:37" x14ac:dyDescent="0.2">
      <c r="A108" s="11"/>
      <c r="B108" s="11"/>
      <c r="C108" s="11"/>
      <c r="D108" s="11"/>
      <c r="E108" s="11"/>
      <c r="F108" s="20"/>
      <c r="G108" s="13"/>
      <c r="H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</row>
    <row r="109" spans="1:37" x14ac:dyDescent="0.2">
      <c r="A109" s="11"/>
      <c r="B109" s="11"/>
      <c r="C109" s="11"/>
      <c r="D109" s="11"/>
      <c r="E109" s="11"/>
      <c r="F109" s="20"/>
      <c r="G109" s="13"/>
      <c r="H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</row>
    <row r="110" spans="1:37" x14ac:dyDescent="0.2">
      <c r="A110" s="11"/>
      <c r="B110" s="11"/>
      <c r="C110" s="11"/>
      <c r="D110" s="11"/>
      <c r="E110" s="11"/>
      <c r="F110" s="20"/>
      <c r="G110" s="13"/>
      <c r="H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</row>
    <row r="111" spans="1:37" x14ac:dyDescent="0.2">
      <c r="A111" s="11"/>
      <c r="B111" s="11"/>
      <c r="C111" s="11"/>
      <c r="D111" s="11"/>
      <c r="E111" s="11"/>
      <c r="F111" s="20"/>
      <c r="G111" s="13"/>
      <c r="H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</row>
    <row r="112" spans="1:37" x14ac:dyDescent="0.2">
      <c r="A112" s="11"/>
      <c r="B112" s="11"/>
      <c r="C112" s="11"/>
      <c r="D112" s="11"/>
      <c r="E112" s="11"/>
      <c r="F112" s="20"/>
      <c r="G112" s="13"/>
      <c r="H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</row>
    <row r="113" spans="1:37" x14ac:dyDescent="0.2">
      <c r="A113" s="11"/>
      <c r="B113" s="11"/>
      <c r="C113" s="11"/>
      <c r="D113" s="11"/>
      <c r="E113" s="11"/>
      <c r="F113" s="20"/>
      <c r="G113" s="13"/>
      <c r="H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</row>
    <row r="114" spans="1:37" x14ac:dyDescent="0.2">
      <c r="A114" s="11"/>
      <c r="B114" s="11"/>
      <c r="C114" s="11"/>
      <c r="D114" s="11"/>
      <c r="E114" s="11"/>
      <c r="F114" s="20"/>
      <c r="G114" s="13"/>
      <c r="H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</row>
    <row r="115" spans="1:37" x14ac:dyDescent="0.2">
      <c r="A115" s="11"/>
      <c r="B115" s="11"/>
      <c r="C115" s="11"/>
      <c r="D115" s="11"/>
      <c r="E115" s="11"/>
      <c r="F115" s="20"/>
      <c r="G115" s="13"/>
      <c r="H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</row>
    <row r="116" spans="1:37" x14ac:dyDescent="0.2">
      <c r="A116" s="11"/>
      <c r="B116" s="11"/>
      <c r="C116" s="11"/>
      <c r="D116" s="11"/>
      <c r="E116" s="11"/>
      <c r="F116" s="20"/>
      <c r="G116" s="13"/>
      <c r="H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</row>
    <row r="117" spans="1:37" x14ac:dyDescent="0.2">
      <c r="A117" s="11"/>
      <c r="B117" s="11"/>
      <c r="C117" s="11"/>
      <c r="D117" s="11"/>
      <c r="E117" s="11"/>
      <c r="F117" s="20"/>
      <c r="G117" s="13"/>
      <c r="H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</row>
    <row r="118" spans="1:37" x14ac:dyDescent="0.2">
      <c r="A118" s="11"/>
      <c r="B118" s="11"/>
      <c r="C118" s="11"/>
      <c r="D118" s="11"/>
      <c r="E118" s="11"/>
      <c r="F118" s="20"/>
      <c r="G118" s="13"/>
      <c r="H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</row>
    <row r="119" spans="1:37" x14ac:dyDescent="0.2">
      <c r="A119" s="11"/>
      <c r="B119" s="11"/>
      <c r="C119" s="11"/>
      <c r="D119" s="11"/>
      <c r="E119" s="11"/>
      <c r="F119" s="20"/>
      <c r="G119" s="13"/>
      <c r="H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</row>
    <row r="120" spans="1:37" x14ac:dyDescent="0.2">
      <c r="A120" s="11"/>
      <c r="B120" s="11"/>
      <c r="C120" s="11"/>
      <c r="D120" s="11"/>
      <c r="E120" s="11"/>
      <c r="F120" s="20"/>
      <c r="G120" s="13"/>
      <c r="H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</row>
    <row r="121" spans="1:37" x14ac:dyDescent="0.2">
      <c r="A121" s="11"/>
      <c r="B121" s="11"/>
      <c r="C121" s="11"/>
      <c r="D121" s="11"/>
      <c r="E121" s="11"/>
      <c r="F121" s="20"/>
      <c r="G121" s="13"/>
      <c r="H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</row>
    <row r="122" spans="1:37" x14ac:dyDescent="0.2">
      <c r="A122" s="11"/>
      <c r="B122" s="11"/>
      <c r="C122" s="11"/>
      <c r="D122" s="11"/>
      <c r="E122" s="11"/>
      <c r="F122" s="20"/>
      <c r="G122" s="13"/>
      <c r="H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</row>
    <row r="123" spans="1:37" x14ac:dyDescent="0.2">
      <c r="A123" s="11"/>
      <c r="B123" s="11"/>
      <c r="C123" s="11"/>
      <c r="D123" s="11"/>
      <c r="E123" s="11"/>
      <c r="F123" s="20"/>
      <c r="G123" s="13"/>
      <c r="H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</row>
    <row r="124" spans="1:37" x14ac:dyDescent="0.2">
      <c r="A124" s="11"/>
      <c r="B124" s="11"/>
      <c r="C124" s="11"/>
      <c r="D124" s="11"/>
      <c r="E124" s="11"/>
      <c r="F124" s="20"/>
      <c r="G124" s="13"/>
      <c r="H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</row>
    <row r="125" spans="1:37" x14ac:dyDescent="0.2">
      <c r="A125" s="11"/>
      <c r="B125" s="11"/>
      <c r="C125" s="11"/>
      <c r="D125" s="11"/>
      <c r="E125" s="11"/>
      <c r="F125" s="20"/>
      <c r="G125" s="13"/>
      <c r="H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</row>
    <row r="126" spans="1:37" x14ac:dyDescent="0.2">
      <c r="A126" s="11"/>
      <c r="B126" s="11"/>
      <c r="C126" s="11"/>
      <c r="D126" s="11"/>
      <c r="E126" s="11"/>
      <c r="F126" s="20"/>
      <c r="G126" s="13"/>
      <c r="H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</row>
    <row r="127" spans="1:37" x14ac:dyDescent="0.2">
      <c r="A127" s="11"/>
      <c r="B127" s="11"/>
      <c r="C127" s="11"/>
      <c r="D127" s="11"/>
      <c r="E127" s="11"/>
      <c r="F127" s="20"/>
      <c r="G127" s="13"/>
      <c r="H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</row>
    <row r="128" spans="1:37" x14ac:dyDescent="0.2">
      <c r="A128" s="11"/>
      <c r="B128" s="11"/>
      <c r="C128" s="11"/>
      <c r="D128" s="11"/>
      <c r="E128" s="11"/>
      <c r="F128" s="20"/>
      <c r="G128" s="13"/>
      <c r="H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</row>
    <row r="129" spans="1:37" x14ac:dyDescent="0.2">
      <c r="A129" s="11"/>
      <c r="B129" s="11"/>
      <c r="C129" s="11"/>
      <c r="D129" s="11"/>
      <c r="E129" s="11"/>
      <c r="F129" s="20"/>
      <c r="G129" s="13"/>
      <c r="H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</row>
    <row r="130" spans="1:37" x14ac:dyDescent="0.2">
      <c r="A130" s="11"/>
      <c r="B130" s="11"/>
      <c r="C130" s="11"/>
      <c r="D130" s="11"/>
      <c r="E130" s="11"/>
      <c r="F130" s="20"/>
      <c r="G130" s="13"/>
      <c r="H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</row>
    <row r="131" spans="1:37" x14ac:dyDescent="0.2">
      <c r="A131" s="11"/>
      <c r="B131" s="11"/>
      <c r="C131" s="11"/>
      <c r="D131" s="11"/>
      <c r="E131" s="11"/>
      <c r="F131" s="20"/>
      <c r="G131" s="13"/>
      <c r="H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</row>
    <row r="132" spans="1:37" x14ac:dyDescent="0.2">
      <c r="A132" s="11"/>
      <c r="B132" s="11"/>
      <c r="C132" s="11"/>
      <c r="D132" s="11"/>
      <c r="E132" s="11"/>
      <c r="F132" s="20"/>
      <c r="G132" s="13"/>
      <c r="H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</row>
    <row r="133" spans="1:37" x14ac:dyDescent="0.2">
      <c r="A133" s="11"/>
      <c r="B133" s="11"/>
      <c r="C133" s="11"/>
      <c r="D133" s="11"/>
      <c r="E133" s="11"/>
      <c r="F133" s="20"/>
      <c r="G133" s="13"/>
      <c r="H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</row>
    <row r="134" spans="1:37" x14ac:dyDescent="0.2">
      <c r="A134" s="11"/>
      <c r="B134" s="11"/>
      <c r="C134" s="11"/>
      <c r="D134" s="11"/>
      <c r="E134" s="11"/>
      <c r="F134" s="20"/>
      <c r="G134" s="13"/>
      <c r="H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</row>
    <row r="135" spans="1:37" x14ac:dyDescent="0.2">
      <c r="A135" s="11"/>
      <c r="B135" s="11"/>
      <c r="C135" s="11"/>
      <c r="D135" s="11"/>
      <c r="E135" s="11"/>
      <c r="F135" s="20"/>
      <c r="G135" s="13"/>
      <c r="H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</row>
    <row r="136" spans="1:37" x14ac:dyDescent="0.2">
      <c r="A136" s="11"/>
      <c r="B136" s="11"/>
      <c r="C136" s="11"/>
      <c r="D136" s="11"/>
      <c r="E136" s="11"/>
      <c r="F136" s="20"/>
      <c r="G136" s="13"/>
      <c r="H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</row>
    <row r="137" spans="1:37" x14ac:dyDescent="0.2">
      <c r="A137" s="11"/>
      <c r="B137" s="11"/>
      <c r="C137" s="11"/>
      <c r="D137" s="11"/>
      <c r="E137" s="11"/>
      <c r="F137" s="20"/>
      <c r="G137" s="13"/>
      <c r="H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</row>
    <row r="138" spans="1:37" x14ac:dyDescent="0.2">
      <c r="A138" s="11"/>
      <c r="B138" s="11"/>
      <c r="C138" s="11"/>
      <c r="D138" s="11"/>
      <c r="E138" s="11"/>
      <c r="F138" s="20"/>
      <c r="G138" s="13"/>
      <c r="H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</row>
    <row r="139" spans="1:37" x14ac:dyDescent="0.2">
      <c r="A139" s="11"/>
      <c r="B139" s="11"/>
      <c r="C139" s="11"/>
      <c r="D139" s="11"/>
      <c r="E139" s="11"/>
      <c r="F139" s="20"/>
      <c r="G139" s="13"/>
      <c r="H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</row>
    <row r="140" spans="1:37" x14ac:dyDescent="0.2">
      <c r="A140" s="11"/>
      <c r="B140" s="11"/>
      <c r="C140" s="11"/>
      <c r="D140" s="11"/>
      <c r="E140" s="11"/>
      <c r="F140" s="20"/>
      <c r="G140" s="13"/>
      <c r="H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</row>
    <row r="141" spans="1:37" x14ac:dyDescent="0.2">
      <c r="A141" s="11"/>
      <c r="B141" s="11"/>
      <c r="C141" s="11"/>
      <c r="D141" s="11"/>
      <c r="E141" s="11"/>
      <c r="F141" s="20"/>
      <c r="G141" s="13"/>
      <c r="H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</row>
    <row r="142" spans="1:37" x14ac:dyDescent="0.2">
      <c r="A142" s="11"/>
      <c r="B142" s="11"/>
      <c r="C142" s="11"/>
      <c r="D142" s="11"/>
      <c r="E142" s="11"/>
      <c r="F142" s="20"/>
      <c r="G142" s="13"/>
      <c r="H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</row>
    <row r="143" spans="1:37" x14ac:dyDescent="0.2">
      <c r="A143" s="11"/>
      <c r="B143" s="11"/>
      <c r="C143" s="11"/>
      <c r="D143" s="11"/>
      <c r="E143" s="11"/>
      <c r="F143" s="20"/>
      <c r="G143" s="13"/>
      <c r="H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</row>
    <row r="144" spans="1:37" x14ac:dyDescent="0.2">
      <c r="A144" s="11"/>
      <c r="B144" s="11"/>
      <c r="C144" s="11"/>
      <c r="D144" s="11"/>
      <c r="E144" s="11"/>
      <c r="F144" s="20"/>
      <c r="G144" s="13"/>
      <c r="H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</row>
    <row r="145" spans="1:37" x14ac:dyDescent="0.2">
      <c r="A145" s="11"/>
      <c r="B145" s="11"/>
      <c r="C145" s="11"/>
      <c r="D145" s="11"/>
      <c r="E145" s="11"/>
      <c r="F145" s="20"/>
      <c r="G145" s="13"/>
      <c r="H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</row>
    <row r="146" spans="1:37" x14ac:dyDescent="0.2">
      <c r="A146" s="11"/>
      <c r="B146" s="11"/>
      <c r="C146" s="11"/>
      <c r="D146" s="11"/>
      <c r="E146" s="11"/>
      <c r="F146" s="20"/>
      <c r="G146" s="13"/>
      <c r="H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</row>
    <row r="147" spans="1:37" x14ac:dyDescent="0.2">
      <c r="A147" s="11"/>
      <c r="B147" s="11"/>
      <c r="C147" s="11"/>
      <c r="D147" s="11"/>
      <c r="E147" s="11"/>
      <c r="F147" s="20"/>
      <c r="G147" s="13"/>
      <c r="H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</row>
    <row r="148" spans="1:37" x14ac:dyDescent="0.2">
      <c r="A148" s="11"/>
      <c r="B148" s="11"/>
      <c r="C148" s="11"/>
      <c r="D148" s="11"/>
      <c r="E148" s="11"/>
      <c r="F148" s="20"/>
      <c r="G148" s="13"/>
      <c r="H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</row>
    <row r="149" spans="1:37" x14ac:dyDescent="0.2">
      <c r="A149" s="11"/>
      <c r="B149" s="11"/>
      <c r="C149" s="11"/>
      <c r="D149" s="11"/>
      <c r="E149" s="11"/>
      <c r="F149" s="20"/>
      <c r="G149" s="13"/>
      <c r="H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</row>
    <row r="150" spans="1:37" x14ac:dyDescent="0.2">
      <c r="A150" s="11"/>
      <c r="B150" s="11"/>
      <c r="C150" s="11"/>
      <c r="D150" s="11"/>
      <c r="E150" s="11"/>
      <c r="F150" s="20"/>
      <c r="G150" s="13"/>
      <c r="H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</row>
    <row r="151" spans="1:37" x14ac:dyDescent="0.2">
      <c r="A151" s="11"/>
      <c r="B151" s="11"/>
      <c r="C151" s="11"/>
      <c r="D151" s="11"/>
      <c r="E151" s="11"/>
      <c r="F151" s="20"/>
      <c r="G151" s="13"/>
      <c r="H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</row>
    <row r="152" spans="1:37" x14ac:dyDescent="0.2">
      <c r="A152" s="11"/>
      <c r="B152" s="11"/>
      <c r="C152" s="11"/>
      <c r="D152" s="11"/>
      <c r="E152" s="11"/>
      <c r="F152" s="20"/>
      <c r="G152" s="13"/>
      <c r="H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</row>
    <row r="153" spans="1:37" x14ac:dyDescent="0.2">
      <c r="A153" s="11"/>
      <c r="B153" s="11"/>
      <c r="C153" s="11"/>
      <c r="D153" s="11"/>
      <c r="E153" s="11"/>
      <c r="F153" s="20"/>
      <c r="G153" s="13"/>
      <c r="H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</row>
    <row r="154" spans="1:37" x14ac:dyDescent="0.2">
      <c r="A154" s="11"/>
      <c r="B154" s="11"/>
      <c r="C154" s="11"/>
      <c r="D154" s="11"/>
      <c r="E154" s="11"/>
      <c r="F154" s="20"/>
      <c r="G154" s="13"/>
      <c r="H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</row>
    <row r="155" spans="1:37" x14ac:dyDescent="0.2">
      <c r="A155" s="11"/>
      <c r="B155" s="11"/>
      <c r="C155" s="11"/>
      <c r="D155" s="11"/>
      <c r="E155" s="11"/>
      <c r="F155" s="20"/>
      <c r="G155" s="13"/>
      <c r="H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</row>
    <row r="156" spans="1:37" x14ac:dyDescent="0.2">
      <c r="A156" s="11"/>
      <c r="B156" s="11"/>
      <c r="C156" s="11"/>
      <c r="D156" s="11"/>
      <c r="E156" s="11"/>
      <c r="F156" s="20"/>
      <c r="G156" s="13"/>
      <c r="H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</row>
    <row r="157" spans="1:37" x14ac:dyDescent="0.2">
      <c r="A157" s="11"/>
      <c r="B157" s="11"/>
      <c r="C157" s="11"/>
      <c r="D157" s="11"/>
      <c r="E157" s="11"/>
      <c r="F157" s="20"/>
      <c r="G157" s="13"/>
      <c r="H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</row>
    <row r="158" spans="1:37" x14ac:dyDescent="0.2">
      <c r="A158" s="11"/>
      <c r="B158" s="11"/>
      <c r="C158" s="11"/>
      <c r="D158" s="11"/>
      <c r="E158" s="11"/>
      <c r="F158" s="20"/>
      <c r="G158" s="13"/>
      <c r="H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</row>
    <row r="159" spans="1:37" x14ac:dyDescent="0.2">
      <c r="A159" s="11"/>
      <c r="B159" s="11"/>
      <c r="C159" s="11"/>
      <c r="D159" s="11"/>
      <c r="E159" s="11"/>
      <c r="F159" s="20"/>
      <c r="G159" s="13"/>
      <c r="H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</row>
    <row r="160" spans="1:37" x14ac:dyDescent="0.2">
      <c r="A160" s="11"/>
      <c r="B160" s="11"/>
      <c r="C160" s="11"/>
      <c r="D160" s="11"/>
      <c r="E160" s="11"/>
      <c r="F160" s="20"/>
      <c r="G160" s="13"/>
      <c r="H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</row>
    <row r="161" spans="1:37" x14ac:dyDescent="0.2">
      <c r="A161" s="11"/>
      <c r="B161" s="11"/>
      <c r="C161" s="11"/>
      <c r="D161" s="11"/>
      <c r="E161" s="11"/>
      <c r="F161" s="20"/>
      <c r="G161" s="13"/>
      <c r="H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</row>
    <row r="162" spans="1:37" x14ac:dyDescent="0.2">
      <c r="A162" s="11"/>
      <c r="B162" s="11"/>
      <c r="C162" s="11"/>
      <c r="D162" s="11"/>
      <c r="E162" s="11"/>
      <c r="F162" s="20"/>
      <c r="G162" s="13"/>
      <c r="H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</row>
    <row r="163" spans="1:37" x14ac:dyDescent="0.2">
      <c r="A163" s="11"/>
      <c r="B163" s="11"/>
      <c r="C163" s="11"/>
      <c r="D163" s="11"/>
      <c r="E163" s="11"/>
      <c r="F163" s="20"/>
      <c r="G163" s="13"/>
      <c r="H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</row>
    <row r="164" spans="1:37" x14ac:dyDescent="0.2">
      <c r="A164" s="11"/>
      <c r="B164" s="11"/>
      <c r="C164" s="11"/>
      <c r="D164" s="11"/>
      <c r="E164" s="11"/>
      <c r="F164" s="20"/>
      <c r="G164" s="13"/>
      <c r="H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</row>
    <row r="165" spans="1:37" x14ac:dyDescent="0.2">
      <c r="A165" s="11"/>
      <c r="B165" s="11"/>
      <c r="C165" s="11"/>
      <c r="D165" s="11"/>
      <c r="E165" s="11"/>
      <c r="F165" s="20"/>
      <c r="G165" s="13"/>
      <c r="H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</row>
    <row r="166" spans="1:37" x14ac:dyDescent="0.2">
      <c r="A166" s="11"/>
      <c r="B166" s="11"/>
      <c r="C166" s="11"/>
      <c r="D166" s="11"/>
      <c r="E166" s="11"/>
      <c r="F166" s="20"/>
      <c r="G166" s="13"/>
      <c r="H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</row>
    <row r="167" spans="1:37" x14ac:dyDescent="0.2">
      <c r="A167" s="11"/>
      <c r="B167" s="11"/>
      <c r="C167" s="11"/>
      <c r="D167" s="11"/>
      <c r="E167" s="11"/>
      <c r="F167" s="20"/>
      <c r="G167" s="13"/>
      <c r="H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</row>
    <row r="168" spans="1:37" x14ac:dyDescent="0.2">
      <c r="A168" s="11"/>
      <c r="B168" s="11"/>
      <c r="C168" s="11"/>
      <c r="D168" s="11"/>
      <c r="E168" s="11"/>
      <c r="F168" s="20"/>
      <c r="G168" s="13"/>
      <c r="H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</row>
    <row r="169" spans="1:37" x14ac:dyDescent="0.2">
      <c r="A169" s="11"/>
      <c r="B169" s="11"/>
      <c r="C169" s="11"/>
      <c r="D169" s="11"/>
      <c r="E169" s="11"/>
      <c r="F169" s="20"/>
      <c r="G169" s="13"/>
      <c r="H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</row>
    <row r="170" spans="1:37" x14ac:dyDescent="0.2">
      <c r="A170" s="11"/>
      <c r="B170" s="11"/>
      <c r="C170" s="11"/>
      <c r="D170" s="11"/>
      <c r="E170" s="11"/>
      <c r="F170" s="20"/>
      <c r="G170" s="13"/>
      <c r="H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</row>
    <row r="171" spans="1:37" x14ac:dyDescent="0.2">
      <c r="A171" s="11"/>
      <c r="B171" s="11"/>
      <c r="C171" s="11"/>
      <c r="D171" s="11"/>
      <c r="E171" s="11"/>
      <c r="F171" s="20"/>
      <c r="G171" s="13"/>
      <c r="H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</row>
    <row r="172" spans="1:37" x14ac:dyDescent="0.2">
      <c r="A172" s="11"/>
      <c r="B172" s="11"/>
      <c r="C172" s="11"/>
      <c r="D172" s="11"/>
      <c r="E172" s="11"/>
      <c r="F172" s="20"/>
      <c r="G172" s="13"/>
      <c r="H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</row>
    <row r="173" spans="1:37" x14ac:dyDescent="0.2">
      <c r="A173" s="11"/>
      <c r="B173" s="11"/>
      <c r="C173" s="11"/>
      <c r="D173" s="11"/>
      <c r="E173" s="11"/>
      <c r="F173" s="20"/>
      <c r="G173" s="13"/>
      <c r="H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</row>
    <row r="174" spans="1:37" x14ac:dyDescent="0.2">
      <c r="A174" s="11"/>
      <c r="B174" s="11"/>
      <c r="C174" s="11"/>
      <c r="D174" s="11"/>
      <c r="E174" s="11"/>
      <c r="F174" s="20"/>
      <c r="G174" s="13"/>
      <c r="H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</row>
  </sheetData>
  <sheetProtection algorithmName="SHA-512" hashValue="KocjqlwjfcO3kwwDqdP7LMIvOel7DXDMnH7hh4RBWdLlzpVAuEl3kdlwxOwH4YCuQvp21NEd0Rbt5Gr7KznjVw==" saltValue="Vll+v6BlYiIbrCdpvmy2rQ==" spinCount="100000" sheet="1" objects="1" scenarios="1"/>
  <mergeCells count="16">
    <mergeCell ref="A31:H31"/>
    <mergeCell ref="B2:H2"/>
    <mergeCell ref="A3:H3"/>
    <mergeCell ref="A17:H18"/>
    <mergeCell ref="A19:H19"/>
    <mergeCell ref="A29:H30"/>
    <mergeCell ref="A54:H54"/>
    <mergeCell ref="A55:H55"/>
    <mergeCell ref="A56:H56"/>
    <mergeCell ref="A57:H57"/>
    <mergeCell ref="A39:H39"/>
    <mergeCell ref="A46:H46"/>
    <mergeCell ref="A47:H48"/>
    <mergeCell ref="A49:H51"/>
    <mergeCell ref="A52:H52"/>
    <mergeCell ref="A53:H53"/>
  </mergeCells>
  <conditionalFormatting sqref="D37">
    <cfRule type="cellIs" dxfId="389" priority="206" operator="greaterThan">
      <formula>299</formula>
    </cfRule>
    <cfRule type="cellIs" dxfId="388" priority="207" operator="between">
      <formula>200</formula>
      <formula>299</formula>
    </cfRule>
    <cfRule type="cellIs" dxfId="387" priority="208" operator="between">
      <formula>101</formula>
      <formula>199</formula>
    </cfRule>
    <cfRule type="cellIs" dxfId="386" priority="209" operator="between">
      <formula>51</formula>
      <formula>100</formula>
    </cfRule>
    <cfRule type="cellIs" dxfId="385" priority="210" operator="between">
      <formula>1</formula>
      <formula>50</formula>
    </cfRule>
  </conditionalFormatting>
  <conditionalFormatting sqref="D37">
    <cfRule type="cellIs" dxfId="384" priority="201" operator="greaterThan">
      <formula>299</formula>
    </cfRule>
    <cfRule type="cellIs" dxfId="383" priority="202" operator="between">
      <formula>200</formula>
      <formula>299</formula>
    </cfRule>
    <cfRule type="cellIs" dxfId="382" priority="203" operator="between">
      <formula>101</formula>
      <formula>199</formula>
    </cfRule>
    <cfRule type="cellIs" dxfId="381" priority="204" operator="between">
      <formula>51</formula>
      <formula>100</formula>
    </cfRule>
    <cfRule type="cellIs" dxfId="380" priority="205" operator="between">
      <formula>1</formula>
      <formula>50</formula>
    </cfRule>
  </conditionalFormatting>
  <conditionalFormatting sqref="D14">
    <cfRule type="cellIs" dxfId="379" priority="196" operator="greaterThan">
      <formula>299</formula>
    </cfRule>
    <cfRule type="cellIs" dxfId="378" priority="197" operator="between">
      <formula>200</formula>
      <formula>299</formula>
    </cfRule>
    <cfRule type="cellIs" dxfId="377" priority="198" operator="between">
      <formula>101</formula>
      <formula>199</formula>
    </cfRule>
    <cfRule type="cellIs" dxfId="376" priority="199" operator="between">
      <formula>51</formula>
      <formula>100</formula>
    </cfRule>
    <cfRule type="cellIs" dxfId="375" priority="200" operator="between">
      <formula>1</formula>
      <formula>50</formula>
    </cfRule>
  </conditionalFormatting>
  <conditionalFormatting sqref="D14">
    <cfRule type="cellIs" dxfId="374" priority="191" operator="greaterThan">
      <formula>299</formula>
    </cfRule>
    <cfRule type="cellIs" dxfId="373" priority="192" operator="between">
      <formula>200</formula>
      <formula>299</formula>
    </cfRule>
    <cfRule type="cellIs" dxfId="372" priority="193" operator="between">
      <formula>101</formula>
      <formula>199</formula>
    </cfRule>
    <cfRule type="cellIs" dxfId="371" priority="194" operator="between">
      <formula>51</formula>
      <formula>100</formula>
    </cfRule>
    <cfRule type="cellIs" dxfId="370" priority="195" operator="between">
      <formula>1</formula>
      <formula>50</formula>
    </cfRule>
  </conditionalFormatting>
  <conditionalFormatting sqref="D41">
    <cfRule type="cellIs" dxfId="369" priority="176" operator="greaterThan">
      <formula>299</formula>
    </cfRule>
    <cfRule type="cellIs" dxfId="368" priority="177" operator="between">
      <formula>200</formula>
      <formula>299</formula>
    </cfRule>
    <cfRule type="cellIs" dxfId="367" priority="178" operator="between">
      <formula>101</formula>
      <formula>199</formula>
    </cfRule>
    <cfRule type="cellIs" dxfId="366" priority="179" operator="between">
      <formula>51</formula>
      <formula>100</formula>
    </cfRule>
    <cfRule type="cellIs" dxfId="365" priority="180" operator="between">
      <formula>1</formula>
      <formula>50</formula>
    </cfRule>
  </conditionalFormatting>
  <conditionalFormatting sqref="D41">
    <cfRule type="cellIs" dxfId="364" priority="171" operator="greaterThan">
      <formula>299</formula>
    </cfRule>
    <cfRule type="cellIs" dxfId="363" priority="172" operator="between">
      <formula>200</formula>
      <formula>299</formula>
    </cfRule>
    <cfRule type="cellIs" dxfId="362" priority="173" operator="between">
      <formula>101</formula>
      <formula>199</formula>
    </cfRule>
    <cfRule type="cellIs" dxfId="361" priority="174" operator="between">
      <formula>51</formula>
      <formula>100</formula>
    </cfRule>
    <cfRule type="cellIs" dxfId="360" priority="175" operator="between">
      <formula>1</formula>
      <formula>50</formula>
    </cfRule>
  </conditionalFormatting>
  <conditionalFormatting sqref="D42">
    <cfRule type="cellIs" dxfId="359" priority="166" operator="greaterThan">
      <formula>299</formula>
    </cfRule>
    <cfRule type="cellIs" dxfId="358" priority="167" operator="between">
      <formula>200</formula>
      <formula>299</formula>
    </cfRule>
    <cfRule type="cellIs" dxfId="357" priority="168" operator="between">
      <formula>101</formula>
      <formula>199</formula>
    </cfRule>
    <cfRule type="cellIs" dxfId="356" priority="169" operator="between">
      <formula>51</formula>
      <formula>100</formula>
    </cfRule>
    <cfRule type="cellIs" dxfId="355" priority="170" operator="between">
      <formula>1</formula>
      <formula>50</formula>
    </cfRule>
  </conditionalFormatting>
  <conditionalFormatting sqref="D42">
    <cfRule type="cellIs" dxfId="354" priority="161" operator="greaterThan">
      <formula>299</formula>
    </cfRule>
    <cfRule type="cellIs" dxfId="353" priority="162" operator="between">
      <formula>200</formula>
      <formula>299</formula>
    </cfRule>
    <cfRule type="cellIs" dxfId="352" priority="163" operator="between">
      <formula>101</formula>
      <formula>199</formula>
    </cfRule>
    <cfRule type="cellIs" dxfId="351" priority="164" operator="between">
      <formula>51</formula>
      <formula>100</formula>
    </cfRule>
    <cfRule type="cellIs" dxfId="350" priority="165" operator="between">
      <formula>1</formula>
      <formula>50</formula>
    </cfRule>
  </conditionalFormatting>
  <conditionalFormatting sqref="D44">
    <cfRule type="cellIs" dxfId="349" priority="146" operator="greaterThan">
      <formula>299</formula>
    </cfRule>
    <cfRule type="cellIs" dxfId="348" priority="147" operator="between">
      <formula>200</formula>
      <formula>299</formula>
    </cfRule>
    <cfRule type="cellIs" dxfId="347" priority="148" operator="between">
      <formula>101</formula>
      <formula>199</formula>
    </cfRule>
    <cfRule type="cellIs" dxfId="346" priority="149" operator="between">
      <formula>51</formula>
      <formula>100</formula>
    </cfRule>
    <cfRule type="cellIs" dxfId="345" priority="150" operator="between">
      <formula>1</formula>
      <formula>50</formula>
    </cfRule>
  </conditionalFormatting>
  <conditionalFormatting sqref="D44">
    <cfRule type="cellIs" dxfId="344" priority="141" operator="greaterThan">
      <formula>299</formula>
    </cfRule>
    <cfRule type="cellIs" dxfId="343" priority="142" operator="between">
      <formula>200</formula>
      <formula>299</formula>
    </cfRule>
    <cfRule type="cellIs" dxfId="342" priority="143" operator="between">
      <formula>101</formula>
      <formula>199</formula>
    </cfRule>
    <cfRule type="cellIs" dxfId="341" priority="144" operator="between">
      <formula>51</formula>
      <formula>100</formula>
    </cfRule>
    <cfRule type="cellIs" dxfId="340" priority="145" operator="between">
      <formula>1</formula>
      <formula>50</formula>
    </cfRule>
  </conditionalFormatting>
  <conditionalFormatting sqref="D45">
    <cfRule type="cellIs" dxfId="339" priority="136" operator="greaterThan">
      <formula>299</formula>
    </cfRule>
    <cfRule type="cellIs" dxfId="338" priority="137" operator="between">
      <formula>200</formula>
      <formula>299</formula>
    </cfRule>
    <cfRule type="cellIs" dxfId="337" priority="138" operator="between">
      <formula>101</formula>
      <formula>199</formula>
    </cfRule>
    <cfRule type="cellIs" dxfId="336" priority="139" operator="between">
      <formula>51</formula>
      <formula>100</formula>
    </cfRule>
    <cfRule type="cellIs" dxfId="335" priority="140" operator="between">
      <formula>1</formula>
      <formula>50</formula>
    </cfRule>
  </conditionalFormatting>
  <conditionalFormatting sqref="D45">
    <cfRule type="cellIs" dxfId="334" priority="131" operator="greaterThan">
      <formula>299</formula>
    </cfRule>
    <cfRule type="cellIs" dxfId="333" priority="132" operator="between">
      <formula>200</formula>
      <formula>299</formula>
    </cfRule>
    <cfRule type="cellIs" dxfId="332" priority="133" operator="between">
      <formula>101</formula>
      <formula>199</formula>
    </cfRule>
    <cfRule type="cellIs" dxfId="331" priority="134" operator="between">
      <formula>51</formula>
      <formula>100</formula>
    </cfRule>
    <cfRule type="cellIs" dxfId="330" priority="135" operator="between">
      <formula>1</formula>
      <formula>50</formula>
    </cfRule>
  </conditionalFormatting>
  <conditionalFormatting sqref="D22">
    <cfRule type="cellIs" dxfId="329" priority="126" operator="greaterThan">
      <formula>299</formula>
    </cfRule>
    <cfRule type="cellIs" dxfId="328" priority="127" operator="between">
      <formula>200</formula>
      <formula>299</formula>
    </cfRule>
    <cfRule type="cellIs" dxfId="327" priority="128" operator="between">
      <formula>101</formula>
      <formula>199</formula>
    </cfRule>
    <cfRule type="cellIs" dxfId="326" priority="129" operator="between">
      <formula>51</formula>
      <formula>100</formula>
    </cfRule>
    <cfRule type="cellIs" dxfId="325" priority="130" operator="between">
      <formula>1</formula>
      <formula>50</formula>
    </cfRule>
  </conditionalFormatting>
  <conditionalFormatting sqref="D22">
    <cfRule type="cellIs" dxfId="324" priority="121" operator="greaterThan">
      <formula>299</formula>
    </cfRule>
    <cfRule type="cellIs" dxfId="323" priority="122" operator="between">
      <formula>200</formula>
      <formula>299</formula>
    </cfRule>
    <cfRule type="cellIs" dxfId="322" priority="123" operator="between">
      <formula>101</formula>
      <formula>199</formula>
    </cfRule>
    <cfRule type="cellIs" dxfId="321" priority="124" operator="between">
      <formula>51</formula>
      <formula>100</formula>
    </cfRule>
    <cfRule type="cellIs" dxfId="320" priority="125" operator="between">
      <formula>1</formula>
      <formula>50</formula>
    </cfRule>
  </conditionalFormatting>
  <conditionalFormatting sqref="D23">
    <cfRule type="cellIs" dxfId="319" priority="116" operator="greaterThan">
      <formula>299</formula>
    </cfRule>
    <cfRule type="cellIs" dxfId="318" priority="117" operator="between">
      <formula>200</formula>
      <formula>299</formula>
    </cfRule>
    <cfRule type="cellIs" dxfId="317" priority="118" operator="between">
      <formula>101</formula>
      <formula>199</formula>
    </cfRule>
    <cfRule type="cellIs" dxfId="316" priority="119" operator="between">
      <formula>51</formula>
      <formula>100</formula>
    </cfRule>
    <cfRule type="cellIs" dxfId="315" priority="120" operator="between">
      <formula>1</formula>
      <formula>50</formula>
    </cfRule>
  </conditionalFormatting>
  <conditionalFormatting sqref="D23">
    <cfRule type="cellIs" dxfId="314" priority="111" operator="greaterThan">
      <formula>299</formula>
    </cfRule>
    <cfRule type="cellIs" dxfId="313" priority="112" operator="between">
      <formula>200</formula>
      <formula>299</formula>
    </cfRule>
    <cfRule type="cellIs" dxfId="312" priority="113" operator="between">
      <formula>101</formula>
      <formula>199</formula>
    </cfRule>
    <cfRule type="cellIs" dxfId="311" priority="114" operator="between">
      <formula>51</formula>
      <formula>100</formula>
    </cfRule>
    <cfRule type="cellIs" dxfId="310" priority="115" operator="between">
      <formula>1</formula>
      <formula>50</formula>
    </cfRule>
  </conditionalFormatting>
  <conditionalFormatting sqref="D11">
    <cfRule type="cellIs" dxfId="309" priority="106" operator="greaterThan">
      <formula>299</formula>
    </cfRule>
    <cfRule type="cellIs" dxfId="308" priority="107" operator="between">
      <formula>200</formula>
      <formula>299</formula>
    </cfRule>
    <cfRule type="cellIs" dxfId="307" priority="108" operator="between">
      <formula>101</formula>
      <formula>199</formula>
    </cfRule>
    <cfRule type="cellIs" dxfId="306" priority="109" operator="between">
      <formula>51</formula>
      <formula>100</formula>
    </cfRule>
    <cfRule type="cellIs" dxfId="305" priority="110" operator="between">
      <formula>1</formula>
      <formula>50</formula>
    </cfRule>
  </conditionalFormatting>
  <conditionalFormatting sqref="D11">
    <cfRule type="cellIs" dxfId="304" priority="101" operator="greaterThan">
      <formula>299</formula>
    </cfRule>
    <cfRule type="cellIs" dxfId="303" priority="102" operator="between">
      <formula>200</formula>
      <formula>299</formula>
    </cfRule>
    <cfRule type="cellIs" dxfId="302" priority="103" operator="between">
      <formula>101</formula>
      <formula>199</formula>
    </cfRule>
    <cfRule type="cellIs" dxfId="301" priority="104" operator="between">
      <formula>51</formula>
      <formula>100</formula>
    </cfRule>
    <cfRule type="cellIs" dxfId="300" priority="105" operator="between">
      <formula>1</formula>
      <formula>50</formula>
    </cfRule>
  </conditionalFormatting>
  <conditionalFormatting sqref="D26">
    <cfRule type="cellIs" dxfId="299" priority="96" operator="greaterThan">
      <formula>299</formula>
    </cfRule>
    <cfRule type="cellIs" dxfId="298" priority="97" operator="between">
      <formula>200</formula>
      <formula>299</formula>
    </cfRule>
    <cfRule type="cellIs" dxfId="297" priority="98" operator="between">
      <formula>101</formula>
      <formula>199</formula>
    </cfRule>
    <cfRule type="cellIs" dxfId="296" priority="99" operator="between">
      <formula>51</formula>
      <formula>100</formula>
    </cfRule>
    <cfRule type="cellIs" dxfId="295" priority="100" operator="between">
      <formula>1</formula>
      <formula>50</formula>
    </cfRule>
  </conditionalFormatting>
  <conditionalFormatting sqref="D26">
    <cfRule type="cellIs" dxfId="294" priority="91" operator="greaterThan">
      <formula>299</formula>
    </cfRule>
    <cfRule type="cellIs" dxfId="293" priority="92" operator="between">
      <formula>200</formula>
      <formula>299</formula>
    </cfRule>
    <cfRule type="cellIs" dxfId="292" priority="93" operator="between">
      <formula>101</formula>
      <formula>199</formula>
    </cfRule>
    <cfRule type="cellIs" dxfId="291" priority="94" operator="between">
      <formula>51</formula>
      <formula>100</formula>
    </cfRule>
    <cfRule type="cellIs" dxfId="290" priority="95" operator="between">
      <formula>1</formula>
      <formula>50</formula>
    </cfRule>
  </conditionalFormatting>
  <conditionalFormatting sqref="D5">
    <cfRule type="cellIs" dxfId="289" priority="86" operator="greaterThan">
      <formula>299</formula>
    </cfRule>
    <cfRule type="cellIs" dxfId="288" priority="87" operator="between">
      <formula>200</formula>
      <formula>299</formula>
    </cfRule>
    <cfRule type="cellIs" dxfId="287" priority="88" operator="between">
      <formula>101</formula>
      <formula>199</formula>
    </cfRule>
    <cfRule type="cellIs" dxfId="286" priority="89" operator="between">
      <formula>51</formula>
      <formula>100</formula>
    </cfRule>
    <cfRule type="cellIs" dxfId="285" priority="90" operator="between">
      <formula>1</formula>
      <formula>50</formula>
    </cfRule>
  </conditionalFormatting>
  <conditionalFormatting sqref="D5">
    <cfRule type="cellIs" dxfId="284" priority="81" operator="greaterThan">
      <formula>299</formula>
    </cfRule>
    <cfRule type="cellIs" dxfId="283" priority="82" operator="between">
      <formula>200</formula>
      <formula>299</formula>
    </cfRule>
    <cfRule type="cellIs" dxfId="282" priority="83" operator="between">
      <formula>101</formula>
      <formula>199</formula>
    </cfRule>
    <cfRule type="cellIs" dxfId="281" priority="84" operator="between">
      <formula>51</formula>
      <formula>100</formula>
    </cfRule>
    <cfRule type="cellIs" dxfId="280" priority="85" operator="between">
      <formula>1</formula>
      <formula>50</formula>
    </cfRule>
  </conditionalFormatting>
  <conditionalFormatting sqref="D28">
    <cfRule type="cellIs" dxfId="279" priority="76" operator="greaterThan">
      <formula>299</formula>
    </cfRule>
    <cfRule type="cellIs" dxfId="278" priority="77" operator="between">
      <formula>200</formula>
      <formula>299</formula>
    </cfRule>
    <cfRule type="cellIs" dxfId="277" priority="78" operator="between">
      <formula>101</formula>
      <formula>199</formula>
    </cfRule>
    <cfRule type="cellIs" dxfId="276" priority="79" operator="between">
      <formula>51</formula>
      <formula>100</formula>
    </cfRule>
    <cfRule type="cellIs" dxfId="275" priority="80" operator="between">
      <formula>1</formula>
      <formula>50</formula>
    </cfRule>
  </conditionalFormatting>
  <conditionalFormatting sqref="D28">
    <cfRule type="cellIs" dxfId="274" priority="71" operator="greaterThan">
      <formula>299</formula>
    </cfRule>
    <cfRule type="cellIs" dxfId="273" priority="72" operator="between">
      <formula>200</formula>
      <formula>299</formula>
    </cfRule>
    <cfRule type="cellIs" dxfId="272" priority="73" operator="between">
      <formula>101</formula>
      <formula>199</formula>
    </cfRule>
    <cfRule type="cellIs" dxfId="271" priority="74" operator="between">
      <formula>51</formula>
      <formula>100</formula>
    </cfRule>
    <cfRule type="cellIs" dxfId="270" priority="75" operator="between">
      <formula>1</formula>
      <formula>50</formula>
    </cfRule>
  </conditionalFormatting>
  <conditionalFormatting sqref="D33">
    <cfRule type="cellIs" dxfId="269" priority="66" operator="greaterThan">
      <formula>299</formula>
    </cfRule>
    <cfRule type="cellIs" dxfId="268" priority="67" operator="between">
      <formula>200</formula>
      <formula>299</formula>
    </cfRule>
    <cfRule type="cellIs" dxfId="267" priority="68" operator="between">
      <formula>101</formula>
      <formula>199</formula>
    </cfRule>
    <cfRule type="cellIs" dxfId="266" priority="69" operator="between">
      <formula>51</formula>
      <formula>100</formula>
    </cfRule>
    <cfRule type="cellIs" dxfId="265" priority="70" operator="between">
      <formula>1</formula>
      <formula>50</formula>
    </cfRule>
  </conditionalFormatting>
  <conditionalFormatting sqref="D33">
    <cfRule type="cellIs" dxfId="264" priority="61" operator="greaterThan">
      <formula>299</formula>
    </cfRule>
    <cfRule type="cellIs" dxfId="263" priority="62" operator="between">
      <formula>200</formula>
      <formula>299</formula>
    </cfRule>
    <cfRule type="cellIs" dxfId="262" priority="63" operator="between">
      <formula>101</formula>
      <formula>199</formula>
    </cfRule>
    <cfRule type="cellIs" dxfId="261" priority="64" operator="between">
      <formula>51</formula>
      <formula>100</formula>
    </cfRule>
    <cfRule type="cellIs" dxfId="260" priority="65" operator="between">
      <formula>1</formula>
      <formula>50</formula>
    </cfRule>
  </conditionalFormatting>
  <conditionalFormatting sqref="D27">
    <cfRule type="cellIs" dxfId="259" priority="56" operator="greaterThan">
      <formula>299</formula>
    </cfRule>
    <cfRule type="cellIs" dxfId="258" priority="57" operator="between">
      <formula>200</formula>
      <formula>299</formula>
    </cfRule>
    <cfRule type="cellIs" dxfId="257" priority="58" operator="between">
      <formula>101</formula>
      <formula>199</formula>
    </cfRule>
    <cfRule type="cellIs" dxfId="256" priority="59" operator="between">
      <formula>51</formula>
      <formula>100</formula>
    </cfRule>
    <cfRule type="cellIs" dxfId="255" priority="60" operator="between">
      <formula>1</formula>
      <formula>50</formula>
    </cfRule>
  </conditionalFormatting>
  <conditionalFormatting sqref="D27">
    <cfRule type="cellIs" dxfId="254" priority="51" operator="greaterThan">
      <formula>299</formula>
    </cfRule>
    <cfRule type="cellIs" dxfId="253" priority="52" operator="between">
      <formula>200</formula>
      <formula>299</formula>
    </cfRule>
    <cfRule type="cellIs" dxfId="252" priority="53" operator="between">
      <formula>101</formula>
      <formula>199</formula>
    </cfRule>
    <cfRule type="cellIs" dxfId="251" priority="54" operator="between">
      <formula>51</formula>
      <formula>100</formula>
    </cfRule>
    <cfRule type="cellIs" dxfId="250" priority="55" operator="between">
      <formula>1</formula>
      <formula>50</formula>
    </cfRule>
  </conditionalFormatting>
  <conditionalFormatting sqref="D21">
    <cfRule type="cellIs" dxfId="249" priority="46" operator="greaterThan">
      <formula>299</formula>
    </cfRule>
    <cfRule type="cellIs" dxfId="248" priority="47" operator="between">
      <formula>200</formula>
      <formula>299</formula>
    </cfRule>
    <cfRule type="cellIs" dxfId="247" priority="48" operator="between">
      <formula>101</formula>
      <formula>199</formula>
    </cfRule>
    <cfRule type="cellIs" dxfId="246" priority="49" operator="between">
      <formula>51</formula>
      <formula>100</formula>
    </cfRule>
    <cfRule type="cellIs" dxfId="245" priority="50" operator="between">
      <formula>1</formula>
      <formula>50</formula>
    </cfRule>
  </conditionalFormatting>
  <conditionalFormatting sqref="D21">
    <cfRule type="cellIs" dxfId="244" priority="41" operator="greaterThan">
      <formula>299</formula>
    </cfRule>
    <cfRule type="cellIs" dxfId="243" priority="42" operator="between">
      <formula>200</formula>
      <formula>299</formula>
    </cfRule>
    <cfRule type="cellIs" dxfId="242" priority="43" operator="between">
      <formula>101</formula>
      <formula>199</formula>
    </cfRule>
    <cfRule type="cellIs" dxfId="241" priority="44" operator="between">
      <formula>51</formula>
      <formula>100</formula>
    </cfRule>
    <cfRule type="cellIs" dxfId="240" priority="45" operator="between">
      <formula>1</formula>
      <formula>50</formula>
    </cfRule>
  </conditionalFormatting>
  <conditionalFormatting sqref="D34">
    <cfRule type="cellIs" dxfId="239" priority="36" operator="greaterThan">
      <formula>299</formula>
    </cfRule>
    <cfRule type="cellIs" dxfId="238" priority="37" operator="between">
      <formula>200</formula>
      <formula>299</formula>
    </cfRule>
    <cfRule type="cellIs" dxfId="237" priority="38" operator="between">
      <formula>101</formula>
      <formula>199</formula>
    </cfRule>
    <cfRule type="cellIs" dxfId="236" priority="39" operator="between">
      <formula>51</formula>
      <formula>100</formula>
    </cfRule>
    <cfRule type="cellIs" dxfId="235" priority="40" operator="between">
      <formula>1</formula>
      <formula>50</formula>
    </cfRule>
  </conditionalFormatting>
  <conditionalFormatting sqref="D34">
    <cfRule type="cellIs" dxfId="234" priority="31" operator="greaterThan">
      <formula>299</formula>
    </cfRule>
    <cfRule type="cellIs" dxfId="233" priority="32" operator="between">
      <formula>200</formula>
      <formula>299</formula>
    </cfRule>
    <cfRule type="cellIs" dxfId="232" priority="33" operator="between">
      <formula>101</formula>
      <formula>199</formula>
    </cfRule>
    <cfRule type="cellIs" dxfId="231" priority="34" operator="between">
      <formula>51</formula>
      <formula>100</formula>
    </cfRule>
    <cfRule type="cellIs" dxfId="230" priority="35" operator="between">
      <formula>1</formula>
      <formula>50</formula>
    </cfRule>
  </conditionalFormatting>
  <conditionalFormatting sqref="D35">
    <cfRule type="cellIs" dxfId="229" priority="26" operator="greaterThan">
      <formula>299</formula>
    </cfRule>
    <cfRule type="cellIs" dxfId="228" priority="27" operator="between">
      <formula>200</formula>
      <formula>299</formula>
    </cfRule>
    <cfRule type="cellIs" dxfId="227" priority="28" operator="between">
      <formula>101</formula>
      <formula>199</formula>
    </cfRule>
    <cfRule type="cellIs" dxfId="226" priority="29" operator="between">
      <formula>51</formula>
      <formula>100</formula>
    </cfRule>
    <cfRule type="cellIs" dxfId="225" priority="30" operator="between">
      <formula>1</formula>
      <formula>50</formula>
    </cfRule>
  </conditionalFormatting>
  <conditionalFormatting sqref="D35">
    <cfRule type="cellIs" dxfId="224" priority="21" operator="greaterThan">
      <formula>299</formula>
    </cfRule>
    <cfRule type="cellIs" dxfId="223" priority="22" operator="between">
      <formula>200</formula>
      <formula>299</formula>
    </cfRule>
    <cfRule type="cellIs" dxfId="222" priority="23" operator="between">
      <formula>101</formula>
      <formula>199</formula>
    </cfRule>
    <cfRule type="cellIs" dxfId="221" priority="24" operator="between">
      <formula>51</formula>
      <formula>100</formula>
    </cfRule>
    <cfRule type="cellIs" dxfId="220" priority="25" operator="between">
      <formula>1</formula>
      <formula>50</formula>
    </cfRule>
  </conditionalFormatting>
  <conditionalFormatting sqref="D16">
    <cfRule type="cellIs" dxfId="219" priority="16" operator="greaterThan">
      <formula>299</formula>
    </cfRule>
    <cfRule type="cellIs" dxfId="218" priority="17" operator="between">
      <formula>200</formula>
      <formula>299</formula>
    </cfRule>
    <cfRule type="cellIs" dxfId="217" priority="18" operator="between">
      <formula>101</formula>
      <formula>199</formula>
    </cfRule>
    <cfRule type="cellIs" dxfId="216" priority="19" operator="between">
      <formula>51</formula>
      <formula>100</formula>
    </cfRule>
    <cfRule type="cellIs" dxfId="215" priority="20" operator="between">
      <formula>1</formula>
      <formula>50</formula>
    </cfRule>
  </conditionalFormatting>
  <conditionalFormatting sqref="D16">
    <cfRule type="cellIs" dxfId="214" priority="11" operator="greaterThan">
      <formula>299</formula>
    </cfRule>
    <cfRule type="cellIs" dxfId="213" priority="12" operator="between">
      <formula>200</formula>
      <formula>299</formula>
    </cfRule>
    <cfRule type="cellIs" dxfId="212" priority="13" operator="between">
      <formula>101</formula>
      <formula>199</formula>
    </cfRule>
    <cfRule type="cellIs" dxfId="211" priority="14" operator="between">
      <formula>51</formula>
      <formula>100</formula>
    </cfRule>
    <cfRule type="cellIs" dxfId="210" priority="15" operator="between">
      <formula>1</formula>
      <formula>50</formula>
    </cfRule>
  </conditionalFormatting>
  <conditionalFormatting sqref="D24">
    <cfRule type="cellIs" dxfId="209" priority="6" operator="greaterThan">
      <formula>299</formula>
    </cfRule>
    <cfRule type="cellIs" dxfId="208" priority="7" operator="between">
      <formula>200</formula>
      <formula>299</formula>
    </cfRule>
    <cfRule type="cellIs" dxfId="207" priority="8" operator="between">
      <formula>101</formula>
      <formula>199</formula>
    </cfRule>
    <cfRule type="cellIs" dxfId="206" priority="9" operator="between">
      <formula>51</formula>
      <formula>100</formula>
    </cfRule>
    <cfRule type="cellIs" dxfId="205" priority="10" operator="between">
      <formula>1</formula>
      <formula>50</formula>
    </cfRule>
  </conditionalFormatting>
  <conditionalFormatting sqref="D24">
    <cfRule type="cellIs" dxfId="204" priority="1" operator="greaterThan">
      <formula>299</formula>
    </cfRule>
    <cfRule type="cellIs" dxfId="203" priority="2" operator="between">
      <formula>200</formula>
      <formula>299</formula>
    </cfRule>
    <cfRule type="cellIs" dxfId="202" priority="3" operator="between">
      <formula>101</formula>
      <formula>199</formula>
    </cfRule>
    <cfRule type="cellIs" dxfId="201" priority="4" operator="between">
      <formula>51</formula>
      <formula>100</formula>
    </cfRule>
    <cfRule type="cellIs" dxfId="200" priority="5" operator="between">
      <formula>1</formula>
      <formula>50</formula>
    </cfRule>
  </conditionalFormatting>
  <pageMargins left="0.511811024" right="0.511811024" top="0.78740157499999996" bottom="0.78740157499999996" header="0.31496062000000002" footer="0.31496062000000002"/>
  <pageSetup paperSize="9" scale="74" orientation="portrait" r:id="rId1"/>
  <rowBreaks count="1" manualBreakCount="1">
    <brk id="15" max="16383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K174"/>
  <sheetViews>
    <sheetView tabSelected="1" zoomScale="70" zoomScaleNormal="70" zoomScaleSheetLayoutView="70" workbookViewId="0">
      <selection activeCell="G8" sqref="G8"/>
    </sheetView>
  </sheetViews>
  <sheetFormatPr defaultRowHeight="12.75" x14ac:dyDescent="0.2"/>
  <cols>
    <col min="1" max="1" width="12.5703125" style="1" customWidth="1"/>
    <col min="2" max="2" width="12.7109375" style="1" customWidth="1"/>
    <col min="3" max="3" width="11.85546875" style="1" bestFit="1" customWidth="1"/>
    <col min="4" max="4" width="13.140625" style="1" customWidth="1"/>
    <col min="5" max="5" width="15.85546875" style="1" customWidth="1"/>
    <col min="6" max="6" width="20.28515625" style="18" customWidth="1"/>
    <col min="7" max="7" width="39" style="9" customWidth="1"/>
    <col min="8" max="8" width="32.140625" style="1" bestFit="1" customWidth="1"/>
    <col min="9" max="9" width="24.28515625" style="11" customWidth="1"/>
    <col min="10" max="16384" width="9.140625" style="1"/>
  </cols>
  <sheetData>
    <row r="1" spans="1:37" ht="96.75" customHeight="1" x14ac:dyDescent="0.2"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</row>
    <row r="2" spans="1:37" ht="14.25" customHeight="1" x14ac:dyDescent="0.2">
      <c r="A2" s="2"/>
      <c r="B2" s="38"/>
      <c r="C2" s="38"/>
      <c r="D2" s="38"/>
      <c r="E2" s="38"/>
      <c r="F2" s="38"/>
      <c r="G2" s="38"/>
      <c r="H2" s="39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</row>
    <row r="3" spans="1:37" ht="24.75" customHeight="1" x14ac:dyDescent="0.25">
      <c r="A3" s="40" t="s">
        <v>0</v>
      </c>
      <c r="B3" s="41"/>
      <c r="C3" s="41"/>
      <c r="D3" s="41"/>
      <c r="E3" s="41"/>
      <c r="F3" s="41"/>
      <c r="G3" s="41"/>
      <c r="H3" s="42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</row>
    <row r="4" spans="1:37" x14ac:dyDescent="0.2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19" t="s">
        <v>6</v>
      </c>
      <c r="G4" s="22" t="s">
        <v>7</v>
      </c>
      <c r="H4" s="3" t="s">
        <v>8</v>
      </c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</row>
    <row r="5" spans="1:37" ht="75" customHeight="1" x14ac:dyDescent="0.2">
      <c r="A5" s="4" t="s">
        <v>9</v>
      </c>
      <c r="B5" s="5" t="s">
        <v>10</v>
      </c>
      <c r="C5" s="4">
        <v>51</v>
      </c>
      <c r="D5" s="6">
        <f>C5</f>
        <v>51</v>
      </c>
      <c r="E5" s="4" t="str">
        <f>IF(C5&lt;=50,"Boa",IF(C5&lt;=100,"Regular",IF(C5&lt;=199,"Inadequada", IF(C5&lt;=299, "Má", "Péssima" ))))</f>
        <v>Regular</v>
      </c>
      <c r="F5" s="17" t="s">
        <v>11</v>
      </c>
      <c r="G5" s="10" t="str">
        <f>IF(C5&lt;=50,"Praticamente não há riscos à saúde.",IF(C5&lt;=100,"Pessoas de grupos sensíveis (crianças, idosos e pessoas com doenças respiratórias e cardíacas), podem apresentar sintomas como tosse seca e cansaço. A população, em geral, não é afetada.",IF(C5&lt;=199,"Toda a população pode apresentar sintomas como tosse seca, cansaço, ardor nos olhos, nariz e garganta. Pessoas de olhos sensíveis ( crianças, idosos e pessoas com doenças respiratórias e cardíacas), podem apresentar efeitos mais sérios na saúde.", IF(C5&lt;=299, "Má", "Péssima" ))))</f>
        <v>Pessoas de grupos sensíveis (crianças, idosos e pessoas com doenças respiratórias e cardíacas), podem apresentar sintomas como tosse seca e cansaço. A população, em geral, não é afetada.</v>
      </c>
      <c r="H5" s="4"/>
      <c r="I5" s="11" t="s">
        <v>63</v>
      </c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</row>
    <row r="6" spans="1:37" ht="75" customHeight="1" x14ac:dyDescent="0.2">
      <c r="A6" s="5" t="s">
        <v>12</v>
      </c>
      <c r="B6" s="5" t="s">
        <v>10</v>
      </c>
      <c r="C6" s="4"/>
      <c r="D6" s="4" t="s">
        <v>59</v>
      </c>
      <c r="E6" s="4"/>
      <c r="F6" s="17"/>
      <c r="G6" s="10"/>
      <c r="H6" s="4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</row>
    <row r="7" spans="1:37" ht="75" customHeight="1" x14ac:dyDescent="0.2">
      <c r="A7" s="23" t="s">
        <v>13</v>
      </c>
      <c r="B7" s="24" t="s">
        <v>10</v>
      </c>
      <c r="C7" s="4"/>
      <c r="D7" s="4" t="s">
        <v>59</v>
      </c>
      <c r="E7" s="4"/>
      <c r="F7" s="17"/>
      <c r="G7" s="10"/>
      <c r="H7" s="4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</row>
    <row r="8" spans="1:37" ht="78" customHeight="1" x14ac:dyDescent="0.2">
      <c r="A8" s="24" t="s">
        <v>16</v>
      </c>
      <c r="B8" s="23" t="s">
        <v>14</v>
      </c>
      <c r="C8" s="4"/>
      <c r="D8" s="4" t="s">
        <v>59</v>
      </c>
      <c r="E8" s="4"/>
      <c r="F8" s="17"/>
      <c r="G8" s="10"/>
      <c r="H8" s="4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</row>
    <row r="9" spans="1:37" ht="75" customHeight="1" x14ac:dyDescent="0.2">
      <c r="A9" s="16" t="s">
        <v>17</v>
      </c>
      <c r="B9" s="16" t="s">
        <v>14</v>
      </c>
      <c r="C9" s="4"/>
      <c r="D9" s="4" t="s">
        <v>59</v>
      </c>
      <c r="E9" s="4"/>
      <c r="F9" s="17"/>
      <c r="G9" s="10"/>
      <c r="H9" s="4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</row>
    <row r="10" spans="1:37" ht="78" customHeight="1" x14ac:dyDescent="0.2">
      <c r="A10" s="5" t="s">
        <v>18</v>
      </c>
      <c r="B10" s="4" t="s">
        <v>19</v>
      </c>
      <c r="C10" s="4"/>
      <c r="D10" s="4" t="s">
        <v>59</v>
      </c>
      <c r="E10" s="4"/>
      <c r="F10" s="17"/>
      <c r="G10" s="10"/>
      <c r="H10" s="4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</row>
    <row r="11" spans="1:37" ht="75" customHeight="1" x14ac:dyDescent="0.2">
      <c r="A11" s="4" t="s">
        <v>20</v>
      </c>
      <c r="B11" s="4" t="s">
        <v>21</v>
      </c>
      <c r="C11" s="4">
        <v>39</v>
      </c>
      <c r="D11" s="6">
        <f>C11</f>
        <v>39</v>
      </c>
      <c r="E11" s="4" t="str">
        <f>IF(C11&lt;=50,"Boa",IF(C11&lt;=100,"Regular",IF(C11&lt;=199,"Inadequada", IF(C11&lt;=299, "Má", "Péssima" ))))</f>
        <v>Boa</v>
      </c>
      <c r="F11" s="17" t="s">
        <v>11</v>
      </c>
      <c r="G11" s="10" t="str">
        <f>IF(C11&lt;=50,"Praticamente não há riscos à saúde.",IF(C11&lt;=100,"Pessoas de grupos sensíveis (crianças, idosos e pessoas com doenças respiratórias e cardíacas), podem apresentar sintomas como tosse seca e cansaço. A população, em geral, não é afetada.",IF(C11&lt;=199,"Toda a população pode apresentar sintomas como tosse seca, cansaço, ardor nos olhos, nariz e garganta. Pessoas de olhos sensíveis ( crianças, idosos e pessoas com doenças respiratórias e cardíacas), podem apresentar efeitos mais sérios na saúde.", IF(C11&lt;=299, "Má", "Péssima" ))))</f>
        <v>Praticamente não há riscos à saúde.</v>
      </c>
      <c r="H11" s="4"/>
      <c r="I11" s="11" t="s">
        <v>63</v>
      </c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</row>
    <row r="12" spans="1:37" ht="75" customHeight="1" x14ac:dyDescent="0.2">
      <c r="A12" s="23" t="s">
        <v>22</v>
      </c>
      <c r="B12" s="23" t="s">
        <v>21</v>
      </c>
      <c r="C12" s="4"/>
      <c r="D12" s="4" t="s">
        <v>59</v>
      </c>
      <c r="E12" s="4"/>
      <c r="F12" s="17"/>
      <c r="G12" s="10"/>
      <c r="H12" s="4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</row>
    <row r="13" spans="1:37" ht="75" customHeight="1" x14ac:dyDescent="0.2">
      <c r="A13" s="4" t="s">
        <v>23</v>
      </c>
      <c r="B13" s="5" t="s">
        <v>24</v>
      </c>
      <c r="C13" s="4"/>
      <c r="D13" s="4" t="s">
        <v>59</v>
      </c>
      <c r="E13" s="4"/>
      <c r="F13" s="17"/>
      <c r="G13" s="10"/>
      <c r="H13" s="4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</row>
    <row r="14" spans="1:37" ht="75" customHeight="1" x14ac:dyDescent="0.2">
      <c r="A14" s="5" t="s">
        <v>25</v>
      </c>
      <c r="B14" s="5" t="s">
        <v>24</v>
      </c>
      <c r="C14" s="4">
        <v>48</v>
      </c>
      <c r="D14" s="6">
        <f>C14</f>
        <v>48</v>
      </c>
      <c r="E14" s="4" t="str">
        <f>IF(C14&lt;=50,"Boa",IF(C14&lt;=100,"Regular",IF(C14&lt;=199,"Inadequada", IF(C14&lt;=299, "Má", "Péssima" ))))</f>
        <v>Boa</v>
      </c>
      <c r="F14" s="17" t="s">
        <v>15</v>
      </c>
      <c r="G14" s="10" t="str">
        <f>IF(C14&lt;=50,"Praticamente não há riscos à saúde.",IF(C14&lt;=100,"Pessoas de grupos sensíveis (crianças, idosos e pessoas com doenças respiratórias e cardíacas), podem apresentar sintomas como tosse seca e cansaço. A população, em geral, não é afetada.",IF(C14&lt;=199,"Toda a população pode apresentar sintomas como tosse seca, cansaço, ardor nos olhos, nariz e garganta. Pessoas de olhos sensíveis ( crianças, idosos e pessoas com doenças respiratórias e cardíacas), podem apresentar efeitos mais sérios na saúde.", IF(C14&lt;=299, "Má", "Péssima" ))))</f>
        <v>Praticamente não há riscos à saúde.</v>
      </c>
      <c r="H14" s="4"/>
      <c r="I14" s="11" t="s">
        <v>63</v>
      </c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</row>
    <row r="15" spans="1:37" ht="75" customHeight="1" x14ac:dyDescent="0.2">
      <c r="A15" s="5" t="s">
        <v>26</v>
      </c>
      <c r="B15" s="5" t="s">
        <v>24</v>
      </c>
      <c r="C15" s="4"/>
      <c r="D15" s="4" t="s">
        <v>59</v>
      </c>
      <c r="E15" s="4"/>
      <c r="F15" s="17"/>
      <c r="G15" s="10"/>
      <c r="H15" s="4"/>
      <c r="I15" s="11" t="s">
        <v>63</v>
      </c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</row>
    <row r="16" spans="1:37" ht="75" customHeight="1" x14ac:dyDescent="0.2">
      <c r="A16" s="4" t="s">
        <v>27</v>
      </c>
      <c r="B16" s="5" t="s">
        <v>24</v>
      </c>
      <c r="C16" s="4">
        <v>16</v>
      </c>
      <c r="D16" s="6">
        <f>C16</f>
        <v>16</v>
      </c>
      <c r="E16" s="4" t="str">
        <f>IF(C16&lt;=50,"Boa",IF(C16&lt;=100,"Regular",IF(C16&lt;=199,"Inadequada", IF(C16&lt;=299, "Má", "Péssima" ))))</f>
        <v>Boa</v>
      </c>
      <c r="F16" s="17" t="s">
        <v>15</v>
      </c>
      <c r="G16" s="10" t="str">
        <f>IF(C16&lt;=50,"Praticamente não há riscos à saúde.",IF(C16&lt;=100,"Pessoas de grupos sensíveis (crianças, idosos e pessoas com doenças respiratórias e cardíacas), podem apresentar sintomas como tosse seca e cansaço. A população, em geral, não é afetada.",IF(C16&lt;=199,"Toda a população pode apresentar sintomas como tosse seca, cansaço, ardor nos olhos, nariz e garganta. Pessoas de olhos sensíveis ( crianças, idosos e pessoas com doenças respiratórias e cardíacas), podem apresentar efeitos mais sérios na saúde.", IF(C16&lt;=299, "Má", "Péssima" ))))</f>
        <v>Praticamente não há riscos à saúde.</v>
      </c>
      <c r="H16" s="4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</row>
    <row r="17" spans="1:37" x14ac:dyDescent="0.2">
      <c r="A17" s="43"/>
      <c r="B17" s="44"/>
      <c r="C17" s="44"/>
      <c r="D17" s="44"/>
      <c r="E17" s="44"/>
      <c r="F17" s="44"/>
      <c r="G17" s="44"/>
      <c r="H17" s="45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</row>
    <row r="18" spans="1:37" s="7" customFormat="1" x14ac:dyDescent="0.2">
      <c r="A18" s="46"/>
      <c r="B18" s="47"/>
      <c r="C18" s="47"/>
      <c r="D18" s="47"/>
      <c r="E18" s="47"/>
      <c r="F18" s="47"/>
      <c r="G18" s="47"/>
      <c r="H18" s="48"/>
      <c r="I18" s="11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</row>
    <row r="19" spans="1:37" s="8" customFormat="1" ht="15.75" x14ac:dyDescent="0.2">
      <c r="A19" s="32" t="s">
        <v>28</v>
      </c>
      <c r="B19" s="33"/>
      <c r="C19" s="33"/>
      <c r="D19" s="33"/>
      <c r="E19" s="33"/>
      <c r="F19" s="33"/>
      <c r="G19" s="33"/>
      <c r="H19" s="34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</row>
    <row r="20" spans="1:37" x14ac:dyDescent="0.2">
      <c r="A20" s="3" t="s">
        <v>1</v>
      </c>
      <c r="B20" s="3" t="s">
        <v>2</v>
      </c>
      <c r="C20" s="3" t="s">
        <v>3</v>
      </c>
      <c r="D20" s="3" t="s">
        <v>4</v>
      </c>
      <c r="E20" s="3" t="s">
        <v>5</v>
      </c>
      <c r="F20" s="19" t="s">
        <v>6</v>
      </c>
      <c r="G20" s="22" t="s">
        <v>7</v>
      </c>
      <c r="H20" s="3" t="s">
        <v>8</v>
      </c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</row>
    <row r="21" spans="1:37" ht="75" customHeight="1" x14ac:dyDescent="0.2">
      <c r="A21" s="5" t="s">
        <v>29</v>
      </c>
      <c r="B21" s="5" t="s">
        <v>30</v>
      </c>
      <c r="C21" s="4">
        <v>25</v>
      </c>
      <c r="D21" s="6">
        <f>C21</f>
        <v>25</v>
      </c>
      <c r="E21" s="4" t="str">
        <f>IF(C21&lt;=50,"Boa",IF(C21&lt;=100,"Regular",IF(C21&lt;=199,"Inadequada", IF(C21&lt;=299, "Má", "Péssima" ))))</f>
        <v>Boa</v>
      </c>
      <c r="F21" s="17" t="s">
        <v>15</v>
      </c>
      <c r="G21" s="10" t="str">
        <f>IF(C21&lt;=50,"Praticamente não há riscos à saúde.",IF(C21&lt;=100,"Pessoas de grupos sensíveis (crianças, idosos e pessoas com doenças respiratórias e cardíacas), podem apresentar sintomas como tosse seca e cansaço. A população, em geral, não é afetada.",IF(C21&lt;=199,"Toda a população pode apresentar sintomas como tosse seca, cansaço, ardor nos olhos, nariz e garganta. Pessoas de olhos sensíveis ( crianças, idosos e pessoas com doenças respiratórias e cardíacas), podem apresentar efeitos mais sérios na saúde.", IF(C21&lt;=299, "Má", "Péssima" ))))</f>
        <v>Praticamente não há riscos à saúde.</v>
      </c>
      <c r="H21" s="4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</row>
    <row r="22" spans="1:37" ht="75" customHeight="1" x14ac:dyDescent="0.2">
      <c r="A22" s="4" t="s">
        <v>31</v>
      </c>
      <c r="B22" s="4" t="s">
        <v>32</v>
      </c>
      <c r="C22" s="4">
        <v>41</v>
      </c>
      <c r="D22" s="6">
        <f>C22</f>
        <v>41</v>
      </c>
      <c r="E22" s="4" t="str">
        <f>IF(C22&lt;=50,"Boa",IF(C22&lt;=100,"Regular",IF(C22&lt;=199,"Inadequada", IF(C22&lt;=299, "Má", "Péssima" ))))</f>
        <v>Boa</v>
      </c>
      <c r="F22" s="17" t="s">
        <v>11</v>
      </c>
      <c r="G22" s="10" t="str">
        <f>IF(C22&lt;=50,"Praticamente não há riscos à saúde.",IF(C22&lt;=100,"Pessoas de grupos sensíveis (crianças, idosos e pessoas com doenças respiratórias e cardíacas), podem apresentar sintomas como tosse seca e cansaço. A população, em geral, não é afetada.",IF(C22&lt;=199,"Toda a população pode apresentar sintomas como tosse seca, cansaço, ardor nos olhos, nariz e garganta. Pessoas de olhos sensíveis ( crianças, idosos e pessoas com doenças respiratórias e cardíacas), podem apresentar efeitos mais sérios na saúde.", IF(C22&lt;=299, "Má", "Péssima" ))))</f>
        <v>Praticamente não há riscos à saúde.</v>
      </c>
      <c r="H22" s="4"/>
      <c r="I22" s="11" t="s">
        <v>63</v>
      </c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</row>
    <row r="23" spans="1:37" ht="75" customHeight="1" x14ac:dyDescent="0.2">
      <c r="A23" s="23" t="s">
        <v>33</v>
      </c>
      <c r="B23" s="23" t="s">
        <v>32</v>
      </c>
      <c r="C23" s="4">
        <v>39</v>
      </c>
      <c r="D23" s="6">
        <f>C23</f>
        <v>39</v>
      </c>
      <c r="E23" s="4" t="str">
        <f>IF(C23&lt;=50,"Boa",IF(C23&lt;=100,"Regular",IF(C23&lt;=199,"Inadequada", IF(C23&lt;=299, "Má", "Péssima" ))))</f>
        <v>Boa</v>
      </c>
      <c r="F23" s="17" t="s">
        <v>11</v>
      </c>
      <c r="G23" s="10" t="str">
        <f>IF(C23&lt;=50,"Praticamente não há riscos à saúde.",IF(C23&lt;=100,"Pessoas de grupos sensíveis (crianças, idosos e pessoas com doenças respiratórias e cardíacas), podem apresentar sintomas como tosse seca e cansaço. A população, em geral, não é afetada.",IF(C23&lt;=199,"Toda a população pode apresentar sintomas como tosse seca, cansaço, ardor nos olhos, nariz e garganta. Pessoas de olhos sensíveis ( crianças, idosos e pessoas com doenças respiratórias e cardíacas), podem apresentar efeitos mais sérios na saúde.", IF(C23&lt;=299, "Má", "Péssima" ))))</f>
        <v>Praticamente não há riscos à saúde.</v>
      </c>
      <c r="H23" s="4"/>
      <c r="I23" s="11" t="s">
        <v>63</v>
      </c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</row>
    <row r="24" spans="1:37" ht="75" customHeight="1" x14ac:dyDescent="0.2">
      <c r="A24" s="24" t="s">
        <v>34</v>
      </c>
      <c r="B24" s="23" t="s">
        <v>32</v>
      </c>
      <c r="C24" s="4">
        <v>42</v>
      </c>
      <c r="D24" s="6">
        <f>C24</f>
        <v>42</v>
      </c>
      <c r="E24" s="4" t="str">
        <f>IF(C24&lt;=50,"Boa",IF(C24&lt;=100,"Regular",IF(C24&lt;=199,"Inadequada", IF(C24&lt;=299, "Má", "Péssima" ))))</f>
        <v>Boa</v>
      </c>
      <c r="F24" s="17" t="s">
        <v>11</v>
      </c>
      <c r="G24" s="10" t="str">
        <f>IF(C24&lt;=50,"Praticamente não há riscos à saúde.",IF(C24&lt;=100,"Pessoas de grupos sensíveis (crianças, idosos e pessoas com doenças respiratórias e cardíacas), podem apresentar sintomas como tosse seca e cansaço. A população, em geral, não é afetada.",IF(C24&lt;=199,"Toda a população pode apresentar sintomas como tosse seca, cansaço, ardor nos olhos, nariz e garganta. Pessoas de olhos sensíveis ( crianças, idosos e pessoas com doenças respiratórias e cardíacas), podem apresentar efeitos mais sérios na saúde.", IF(C24&lt;=299, "Má", "Péssima" ))))</f>
        <v>Praticamente não há riscos à saúde.</v>
      </c>
      <c r="H24" s="4"/>
      <c r="I24" s="11" t="s">
        <v>63</v>
      </c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</row>
    <row r="25" spans="1:37" ht="75" customHeight="1" x14ac:dyDescent="0.2">
      <c r="A25" s="4" t="s">
        <v>35</v>
      </c>
      <c r="B25" s="4" t="s">
        <v>32</v>
      </c>
      <c r="C25" s="4"/>
      <c r="D25" s="4" t="s">
        <v>59</v>
      </c>
      <c r="E25" s="4"/>
      <c r="F25" s="17"/>
      <c r="G25" s="10"/>
      <c r="H25" s="4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</row>
    <row r="26" spans="1:37" ht="75" customHeight="1" x14ac:dyDescent="0.2">
      <c r="A26" s="5" t="s">
        <v>36</v>
      </c>
      <c r="B26" s="4" t="s">
        <v>37</v>
      </c>
      <c r="C26" s="4">
        <v>20</v>
      </c>
      <c r="D26" s="6">
        <f>C26</f>
        <v>20</v>
      </c>
      <c r="E26" s="4" t="str">
        <f>IF(C26&lt;=50,"Boa",IF(C26&lt;=100,"Regular",IF(C26&lt;=199,"Inadequada", IF(C26&lt;=299, "Má", "Péssima" ))))</f>
        <v>Boa</v>
      </c>
      <c r="F26" s="17" t="s">
        <v>60</v>
      </c>
      <c r="G26" s="10" t="str">
        <f>IF(C26&lt;=50,"Praticamente não há riscos à saúde.",IF(C26&lt;=100,"Pessoas de grupos sensíveis (crianças, idosos e pessoas com doenças respiratórias e cardíacas), podem apresentar sintomas como tosse seca e cansaço. A população, em geral, não é afetada.",IF(C26&lt;=199,"Toda a população pode apresentar sintomas como tosse seca, cansaço, ardor nos olhos, nariz e garganta. Pessoas de olhos sensíveis ( crianças, idosos e pessoas com doenças respiratórias e cardíacas), podem apresentar efeitos mais sérios na saúde.", IF(C26&lt;=299, "Má", "Péssima" ))))</f>
        <v>Praticamente não há riscos à saúde.</v>
      </c>
      <c r="H26" s="4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</row>
    <row r="27" spans="1:37" ht="75" customHeight="1" x14ac:dyDescent="0.2">
      <c r="A27" s="5" t="s">
        <v>38</v>
      </c>
      <c r="B27" s="4" t="s">
        <v>37</v>
      </c>
      <c r="C27" s="4">
        <v>20</v>
      </c>
      <c r="D27" s="6">
        <f>C27</f>
        <v>20</v>
      </c>
      <c r="E27" s="4" t="str">
        <f>IF(C27&lt;=50,"Boa",IF(C27&lt;=100,"Regular",IF(C27&lt;=199,"Inadequada", IF(C27&lt;=299, "Má", "Péssima" ))))</f>
        <v>Boa</v>
      </c>
      <c r="F27" s="17" t="s">
        <v>60</v>
      </c>
      <c r="G27" s="10" t="str">
        <f>IF(C27&lt;=50,"Praticamente não há riscos à saúde.",IF(C27&lt;=100,"Pessoas de grupos sensíveis (crianças, idosos e pessoas com doenças respiratórias e cardíacas), podem apresentar sintomas como tosse seca e cansaço. A população, em geral, não é afetada.",IF(C27&lt;=199,"Toda a população pode apresentar sintomas como tosse seca, cansaço, ardor nos olhos, nariz e garganta. Pessoas de olhos sensíveis ( crianças, idosos e pessoas com doenças respiratórias e cardíacas), podem apresentar efeitos mais sérios na saúde.", IF(C27&lt;=299, "Má", "Péssima" ))))</f>
        <v>Praticamente não há riscos à saúde.</v>
      </c>
      <c r="H27" s="4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</row>
    <row r="28" spans="1:37" ht="75" customHeight="1" x14ac:dyDescent="0.2">
      <c r="A28" s="4" t="s">
        <v>39</v>
      </c>
      <c r="B28" s="4" t="s">
        <v>37</v>
      </c>
      <c r="C28" s="4">
        <v>30</v>
      </c>
      <c r="D28" s="6">
        <f>C28</f>
        <v>30</v>
      </c>
      <c r="E28" s="4" t="str">
        <f>IF(C28&lt;=50,"Boa",IF(C28&lt;=100,"Regular",IF(C28&lt;=199,"Inadequada", IF(C28&lt;=299, "Má", "Péssima" ))))</f>
        <v>Boa</v>
      </c>
      <c r="F28" s="17" t="s">
        <v>60</v>
      </c>
      <c r="G28" s="10" t="str">
        <f>IF(C28&lt;=50,"Praticamente não há riscos à saúde.",IF(C28&lt;=100,"Pessoas de grupos sensíveis (crianças, idosos e pessoas com doenças respiratórias e cardíacas), podem apresentar sintomas como tosse seca e cansaço. A população, em geral, não é afetada.",IF(C28&lt;=199,"Toda a população pode apresentar sintomas como tosse seca, cansaço, ardor nos olhos, nariz e garganta. Pessoas de olhos sensíveis ( crianças, idosos e pessoas com doenças respiratórias e cardíacas), podem apresentar efeitos mais sérios na saúde.", IF(C28&lt;=299, "Má", "Péssima" ))))</f>
        <v>Praticamente não há riscos à saúde.</v>
      </c>
      <c r="H28" s="4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</row>
    <row r="29" spans="1:37" x14ac:dyDescent="0.2">
      <c r="A29" s="49"/>
      <c r="B29" s="50"/>
      <c r="C29" s="50"/>
      <c r="D29" s="50"/>
      <c r="E29" s="50"/>
      <c r="F29" s="50"/>
      <c r="G29" s="50"/>
      <c r="H29" s="5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</row>
    <row r="30" spans="1:37" x14ac:dyDescent="0.2">
      <c r="A30" s="52"/>
      <c r="B30" s="53"/>
      <c r="C30" s="53"/>
      <c r="D30" s="53"/>
      <c r="E30" s="53"/>
      <c r="F30" s="53"/>
      <c r="G30" s="53"/>
      <c r="H30" s="54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</row>
    <row r="31" spans="1:37" ht="15.75" x14ac:dyDescent="0.2">
      <c r="A31" s="32" t="s">
        <v>40</v>
      </c>
      <c r="B31" s="33"/>
      <c r="C31" s="33"/>
      <c r="D31" s="33"/>
      <c r="E31" s="33"/>
      <c r="F31" s="33"/>
      <c r="G31" s="33"/>
      <c r="H31" s="34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</row>
    <row r="32" spans="1:37" ht="19.5" customHeight="1" x14ac:dyDescent="0.2">
      <c r="A32" s="3" t="s">
        <v>1</v>
      </c>
      <c r="B32" s="3" t="s">
        <v>2</v>
      </c>
      <c r="C32" s="3" t="s">
        <v>3</v>
      </c>
      <c r="D32" s="3" t="s">
        <v>4</v>
      </c>
      <c r="E32" s="3" t="s">
        <v>5</v>
      </c>
      <c r="F32" s="19" t="s">
        <v>6</v>
      </c>
      <c r="G32" s="22" t="s">
        <v>7</v>
      </c>
      <c r="H32" s="3" t="s">
        <v>8</v>
      </c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</row>
    <row r="33" spans="1:37" ht="75" customHeight="1" x14ac:dyDescent="0.2">
      <c r="A33" s="4" t="s">
        <v>41</v>
      </c>
      <c r="B33" s="4" t="s">
        <v>42</v>
      </c>
      <c r="C33" s="4">
        <v>16</v>
      </c>
      <c r="D33" s="6">
        <f>C33</f>
        <v>16</v>
      </c>
      <c r="E33" s="4" t="str">
        <f>IF(C33&lt;=50,"Boa",IF(C33&lt;=100,"Regular",IF(C33&lt;=199,"Inadequada", IF(C33&lt;=299, "Má", "Péssima" ))))</f>
        <v>Boa</v>
      </c>
      <c r="F33" s="17" t="s">
        <v>60</v>
      </c>
      <c r="G33" s="28" t="str">
        <f>IF(C33&lt;=50,"Praticamente não há riscos à saúde.",IF(C33&lt;=100,"Pessoas de grupos sensíveis (crianças, idosos e pessoas com doenças respiratórias e cardíacas), podem apresentar sintomas como tosse seca e cansaço. A população, em geral, não é afetada.",IF(C33&lt;=199,"Toda a população pode apresentar sintomas como tosse seca, cansaço, ardor nos olhos, nariz e garganta. Pessoas de olhos sensíveis ( crianças, idosos e pessoas com doenças respiratórias e cardíacas), podem apresentar efeitos mais sérios na saúde.", IF(C33&lt;=299, "Má", "Péssima" ))))</f>
        <v>Praticamente não há riscos à saúde.</v>
      </c>
      <c r="H33" s="4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</row>
    <row r="34" spans="1:37" ht="75" customHeight="1" x14ac:dyDescent="0.2">
      <c r="A34" s="4" t="s">
        <v>43</v>
      </c>
      <c r="B34" s="4" t="s">
        <v>42</v>
      </c>
      <c r="C34" s="4">
        <v>12</v>
      </c>
      <c r="D34" s="6">
        <f>C34</f>
        <v>12</v>
      </c>
      <c r="E34" s="4" t="str">
        <f>IF(C34&lt;=50,"Boa",IF(C34&lt;=100,"Regular",IF(C34&lt;=199,"Inadequada", IF(C34&lt;=299, "Má", "Péssima" ))))</f>
        <v>Boa</v>
      </c>
      <c r="F34" s="17" t="s">
        <v>15</v>
      </c>
      <c r="G34" s="28" t="str">
        <f>IF(C34&lt;=50,"Praticamente não há riscos à saúde.",IF(C34&lt;=100,"Pessoas de grupos sensíveis (crianças, idosos e pessoas com doenças respiratórias e cardíacas), podem apresentar sintomas como tosse seca e cansaço. A população, em geral, não é afetada.",IF(C34&lt;=199,"Toda a população pode apresentar sintomas como tosse seca, cansaço, ardor nos olhos, nariz e garganta. Pessoas de olhos sensíveis ( crianças, idosos e pessoas com doenças respiratórias e cardíacas), podem apresentar efeitos mais sérios na saúde.", IF(C34&lt;=299, "Má", "Péssima" ))))</f>
        <v>Praticamente não há riscos à saúde.</v>
      </c>
      <c r="H34" s="4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</row>
    <row r="35" spans="1:37" ht="75" customHeight="1" x14ac:dyDescent="0.2">
      <c r="A35" s="4" t="s">
        <v>44</v>
      </c>
      <c r="B35" s="4" t="s">
        <v>42</v>
      </c>
      <c r="C35" s="4">
        <v>12</v>
      </c>
      <c r="D35" s="6">
        <f>C35</f>
        <v>12</v>
      </c>
      <c r="E35" s="4" t="str">
        <f>IF(C35&lt;=50,"Boa",IF(C35&lt;=100,"Regular",IF(C35&lt;=199,"Inadequada", IF(C35&lt;=299, "Má", "Péssima" ))))</f>
        <v>Boa</v>
      </c>
      <c r="F35" s="17" t="s">
        <v>15</v>
      </c>
      <c r="G35" s="28" t="str">
        <f>IF(C35&lt;=50,"Praticamente não há riscos à saúde.",IF(C35&lt;=100,"Pessoas de grupos sensíveis (crianças, idosos e pessoas com doenças respiratórias e cardíacas), podem apresentar sintomas como tosse seca e cansaço. A população, em geral, não é afetada.",IF(C35&lt;=199,"Toda a população pode apresentar sintomas como tosse seca, cansaço, ardor nos olhos, nariz e garganta. Pessoas de olhos sensíveis ( crianças, idosos e pessoas com doenças respiratórias e cardíacas), podem apresentar efeitos mais sérios na saúde.", IF(C35&lt;=299, "Má", "Péssima" ))))</f>
        <v>Praticamente não há riscos à saúde.</v>
      </c>
      <c r="H35" s="4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</row>
    <row r="36" spans="1:37" ht="75" customHeight="1" x14ac:dyDescent="0.2">
      <c r="A36" s="23" t="s">
        <v>45</v>
      </c>
      <c r="B36" s="23" t="s">
        <v>42</v>
      </c>
      <c r="C36" s="4"/>
      <c r="D36" s="4" t="s">
        <v>59</v>
      </c>
      <c r="E36" s="4"/>
      <c r="F36" s="17"/>
      <c r="G36" s="10"/>
      <c r="H36" s="4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</row>
    <row r="37" spans="1:37" ht="71.25" customHeight="1" x14ac:dyDescent="0.2">
      <c r="A37" s="5" t="s">
        <v>62</v>
      </c>
      <c r="B37" s="4" t="s">
        <v>61</v>
      </c>
      <c r="C37" s="4">
        <v>31</v>
      </c>
      <c r="D37" s="6">
        <f>C37</f>
        <v>31</v>
      </c>
      <c r="E37" s="4" t="str">
        <f>IF(C37&lt;=50,"Boa",IF(C37&lt;=100,"Regular",IF(C37&lt;=199,"Inadequada", IF(C37&lt;=299, "Má", "Péssima" ))))</f>
        <v>Boa</v>
      </c>
      <c r="F37" s="17" t="s">
        <v>60</v>
      </c>
      <c r="G37" s="28" t="str">
        <f>IF(C37&lt;=50,"Praticamente não há riscos à saúde.",IF(C37&lt;=100,"Pessoas de grupos sensíveis (crianças, idosos e pessoas com doenças respiratórias e cardíacas), podem apresentar sintomas como tosse seca e cansaço. A população, em geral, não é afetada.",IF(C37&lt;=199,"Toda a população pode apresentar sintomas como tosse seca, cansaço, ardor nos olhos, nariz e garganta. Pessoas de olhos sensíveis ( crianças, idosos e pessoas com doenças respiratórias e cardíacas), podem apresentar efeitos mais sérios na saúde.", IF(C37&lt;=299, "Má", "Péssima" ))))</f>
        <v>Praticamente não há riscos à saúde.</v>
      </c>
      <c r="H37" s="4"/>
      <c r="I37" s="11" t="s">
        <v>63</v>
      </c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</row>
    <row r="38" spans="1:37" x14ac:dyDescent="0.2">
      <c r="A38" s="25"/>
      <c r="B38" s="26"/>
      <c r="C38" s="26"/>
      <c r="D38" s="26"/>
      <c r="E38" s="26"/>
      <c r="F38" s="26"/>
      <c r="G38" s="26"/>
      <c r="H38" s="27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</row>
    <row r="39" spans="1:37" ht="15.75" x14ac:dyDescent="0.2">
      <c r="A39" s="32" t="s">
        <v>46</v>
      </c>
      <c r="B39" s="33"/>
      <c r="C39" s="33"/>
      <c r="D39" s="33"/>
      <c r="E39" s="33"/>
      <c r="F39" s="33"/>
      <c r="G39" s="33"/>
      <c r="H39" s="34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</row>
    <row r="40" spans="1:37" x14ac:dyDescent="0.2">
      <c r="A40" s="3" t="s">
        <v>1</v>
      </c>
      <c r="B40" s="3" t="s">
        <v>2</v>
      </c>
      <c r="C40" s="3" t="s">
        <v>3</v>
      </c>
      <c r="D40" s="3" t="s">
        <v>4</v>
      </c>
      <c r="E40" s="3" t="s">
        <v>5</v>
      </c>
      <c r="F40" s="19" t="s">
        <v>6</v>
      </c>
      <c r="G40" s="22" t="s">
        <v>7</v>
      </c>
      <c r="H40" s="3" t="s">
        <v>8</v>
      </c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</row>
    <row r="41" spans="1:37" ht="75" customHeight="1" x14ac:dyDescent="0.2">
      <c r="A41" s="5" t="s">
        <v>47</v>
      </c>
      <c r="B41" s="5" t="s">
        <v>48</v>
      </c>
      <c r="C41" s="4">
        <v>27</v>
      </c>
      <c r="D41" s="6">
        <f>C41</f>
        <v>27</v>
      </c>
      <c r="E41" s="4" t="str">
        <f>IF(C41&lt;=50,"Boa",IF(C41&lt;=100,"Regular",IF(C41&lt;=199,"Inadequada", IF(C41&lt;=299, "Má", "Péssima" ))))</f>
        <v>Boa</v>
      </c>
      <c r="F41" s="17" t="s">
        <v>15</v>
      </c>
      <c r="G41" s="28" t="str">
        <f>IF(C41&lt;=50,"Praticamente não há riscos à saúde.",IF(C41&lt;=100,"Pessoas de grupos sensíveis (crianças, idosos e pessoas com doenças respiratórias e cardíacas), podem apresentar sintomas como tosse seca e cansaço. A população, em geral, não é afetada.",IF(C41&lt;=199,"Toda a população pode apresentar sintomas como tosse seca, cansaço, ardor nos olhos, nariz e garganta. Pessoas de olhos sensíveis ( crianças, idosos e pessoas com doenças respiratórias e cardíacas), podem apresentar efeitos mais sérios na saúde.", IF(C41&lt;=299, "Má", "Péssima" ))))</f>
        <v>Praticamente não há riscos à saúde.</v>
      </c>
      <c r="H41" s="4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</row>
    <row r="42" spans="1:37" ht="75" customHeight="1" x14ac:dyDescent="0.2">
      <c r="A42" s="23" t="s">
        <v>49</v>
      </c>
      <c r="B42" s="24" t="s">
        <v>48</v>
      </c>
      <c r="C42" s="4">
        <v>10</v>
      </c>
      <c r="D42" s="6">
        <f>C42</f>
        <v>10</v>
      </c>
      <c r="E42" s="4" t="str">
        <f>IF(C42&lt;=50,"Boa",IF(C42&lt;=100,"Regular",IF(C42&lt;=199,"Inadequada", IF(C42&lt;=299, "Má", "Péssima" ))))</f>
        <v>Boa</v>
      </c>
      <c r="F42" s="17" t="s">
        <v>15</v>
      </c>
      <c r="G42" s="10" t="str">
        <f>IF(C42&lt;=50,"Praticamente não há riscos à saúde.",IF(C42&lt;=100,"Pessoas de grupos sensíveis (crianças, idosos e pessoas com doenças respiratórias e cardíacas), podem apresentar sintomas como tosse seca e cansaço. A população, em geral, não é afetada.",IF(C42&lt;=199,"Toda a população pode apresentar sintomas como tosse seca, cansaço, ardor nos olhos, nariz e garganta. Pessoas de olhos sensíveis ( crianças, idosos e pessoas com doenças respiratórias e cardíacas), podem apresentar efeitos mais sérios na saúde.", IF(C42&lt;=299, "Má", "Péssima" ))))</f>
        <v>Praticamente não há riscos à saúde.</v>
      </c>
      <c r="H42" s="4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</row>
    <row r="43" spans="1:37" ht="75" customHeight="1" x14ac:dyDescent="0.2">
      <c r="A43" s="24" t="s">
        <v>50</v>
      </c>
      <c r="B43" s="24" t="s">
        <v>48</v>
      </c>
      <c r="C43" s="4">
        <v>20</v>
      </c>
      <c r="D43" s="6">
        <f>C43</f>
        <v>20</v>
      </c>
      <c r="E43" s="4" t="str">
        <f>IF(C43&lt;=50,"Boa",IF(C43&lt;=100,"Regular",IF(C43&lt;=199,"Inadequada", IF(C43&lt;=299, "Má", "Péssima" ))))</f>
        <v>Boa</v>
      </c>
      <c r="F43" s="17" t="s">
        <v>60</v>
      </c>
      <c r="G43" s="10" t="str">
        <f>IF(C43&lt;=50,"Praticamente não há riscos à saúde.",IF(C43&lt;=100,"Pessoas de grupos sensíveis (crianças, idosos e pessoas com doenças respiratórias e cardíacas), podem apresentar sintomas como tosse seca e cansaço. A população, em geral, não é afetada.",IF(C43&lt;=199,"Toda a população pode apresentar sintomas como tosse seca, cansaço, ardor nos olhos, nariz e garganta. Pessoas de olhos sensíveis ( crianças, idosos e pessoas com doenças respiratórias e cardíacas), podem apresentar efeitos mais sérios na saúde.", IF(C43&lt;=299, "Má", "Péssima" ))))</f>
        <v>Praticamente não há riscos à saúde.</v>
      </c>
      <c r="H43" s="4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</row>
    <row r="44" spans="1:37" ht="75" customHeight="1" x14ac:dyDescent="0.2">
      <c r="A44" s="24" t="s">
        <v>51</v>
      </c>
      <c r="B44" s="24" t="s">
        <v>48</v>
      </c>
      <c r="C44" s="4">
        <v>27</v>
      </c>
      <c r="D44" s="6">
        <f>C44</f>
        <v>27</v>
      </c>
      <c r="E44" s="4" t="str">
        <f>IF(C44&lt;=50,"Boa",IF(C44&lt;=100,"Regular",IF(C44&lt;=199,"Inadequada", IF(C44&lt;=299, "Má", "Péssima" ))))</f>
        <v>Boa</v>
      </c>
      <c r="F44" s="17" t="s">
        <v>15</v>
      </c>
      <c r="G44" s="10" t="str">
        <f>IF(C44&lt;=50,"Praticamente não há riscos à saúde.",IF(C44&lt;=100,"Pessoas de grupos sensíveis (crianças, idosos e pessoas com doenças respiratórias e cardíacas), podem apresentar sintomas como tosse seca e cansaço. A população, em geral, não é afetada.",IF(C44&lt;=199,"Toda a população pode apresentar sintomas como tosse seca, cansaço, ardor nos olhos, nariz e garganta. Pessoas de olhos sensíveis ( crianças, idosos e pessoas com doenças respiratórias e cardíacas), podem apresentar efeitos mais sérios na saúde.", IF(C44&lt;=299, "Má", "Péssima" ))))</f>
        <v>Praticamente não há riscos à saúde.</v>
      </c>
      <c r="H44" s="4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</row>
    <row r="45" spans="1:37" ht="75" customHeight="1" x14ac:dyDescent="0.2">
      <c r="A45" s="24" t="s">
        <v>52</v>
      </c>
      <c r="B45" s="24" t="s">
        <v>48</v>
      </c>
      <c r="C45" s="4">
        <v>33</v>
      </c>
      <c r="D45" s="6">
        <f>C45</f>
        <v>33</v>
      </c>
      <c r="E45" s="4" t="str">
        <f>IF(C45&lt;=50,"Boa",IF(C45&lt;=100,"Regular",IF(C45&lt;=199,"Inadequada", IF(C45&lt;=299, "Má", "Péssima" ))))</f>
        <v>Boa</v>
      </c>
      <c r="F45" s="17" t="s">
        <v>60</v>
      </c>
      <c r="G45" s="10" t="str">
        <f>IF(C45&lt;=50,"Praticamente não há riscos à saúde.",IF(C45&lt;=100,"Pessoas de grupos sensíveis (crianças, idosos e pessoas com doenças respiratórias e cardíacas), podem apresentar sintomas como tosse seca e cansaço. A população, em geral, não é afetada.",IF(C45&lt;=199,"Toda a população pode apresentar sintomas como tosse seca, cansaço, ardor nos olhos, nariz e garganta. Pessoas de olhos sensíveis ( crianças, idosos e pessoas com doenças respiratórias e cardíacas), podem apresentar efeitos mais sérios na saúde.", IF(C45&lt;=299, "Má", "Péssima" ))))</f>
        <v>Praticamente não há riscos à saúde.</v>
      </c>
      <c r="H45" s="4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</row>
    <row r="46" spans="1:37" x14ac:dyDescent="0.2">
      <c r="A46" s="35"/>
      <c r="B46" s="35"/>
      <c r="C46" s="35"/>
      <c r="D46" s="35"/>
      <c r="E46" s="35"/>
      <c r="F46" s="35"/>
      <c r="G46" s="35"/>
      <c r="H46" s="35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</row>
    <row r="47" spans="1:37" x14ac:dyDescent="0.2">
      <c r="A47" s="36" t="s">
        <v>53</v>
      </c>
      <c r="B47" s="36"/>
      <c r="C47" s="36"/>
      <c r="D47" s="36"/>
      <c r="E47" s="36"/>
      <c r="F47" s="36"/>
      <c r="G47" s="36"/>
      <c r="H47" s="36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</row>
    <row r="48" spans="1:37" x14ac:dyDescent="0.2">
      <c r="A48" s="36"/>
      <c r="B48" s="36"/>
      <c r="C48" s="36"/>
      <c r="D48" s="36"/>
      <c r="E48" s="36"/>
      <c r="F48" s="36"/>
      <c r="G48" s="36"/>
      <c r="H48" s="36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</row>
    <row r="49" spans="1:37" x14ac:dyDescent="0.2">
      <c r="A49" s="37"/>
      <c r="B49" s="37"/>
      <c r="C49" s="37"/>
      <c r="D49" s="37"/>
      <c r="E49" s="37"/>
      <c r="F49" s="37"/>
      <c r="G49" s="37"/>
      <c r="H49" s="37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</row>
    <row r="50" spans="1:37" x14ac:dyDescent="0.2">
      <c r="A50" s="37"/>
      <c r="B50" s="37"/>
      <c r="C50" s="37"/>
      <c r="D50" s="37"/>
      <c r="E50" s="37"/>
      <c r="F50" s="37"/>
      <c r="G50" s="37"/>
      <c r="H50" s="37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</row>
    <row r="51" spans="1:37" x14ac:dyDescent="0.2">
      <c r="A51" s="37"/>
      <c r="B51" s="37"/>
      <c r="C51" s="37"/>
      <c r="D51" s="37"/>
      <c r="E51" s="37"/>
      <c r="F51" s="37"/>
      <c r="G51" s="37"/>
      <c r="H51" s="37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</row>
    <row r="52" spans="1:37" ht="15" customHeight="1" x14ac:dyDescent="0.2">
      <c r="A52" s="29" t="s">
        <v>54</v>
      </c>
      <c r="B52" s="29"/>
      <c r="C52" s="29"/>
      <c r="D52" s="29"/>
      <c r="E52" s="29"/>
      <c r="F52" s="29"/>
      <c r="G52" s="29"/>
      <c r="H52" s="29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</row>
    <row r="53" spans="1:37" ht="15" customHeight="1" x14ac:dyDescent="0.2">
      <c r="A53" s="29" t="s">
        <v>55</v>
      </c>
      <c r="B53" s="29"/>
      <c r="C53" s="29"/>
      <c r="D53" s="29"/>
      <c r="E53" s="29"/>
      <c r="F53" s="29"/>
      <c r="G53" s="29"/>
      <c r="H53" s="29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</row>
    <row r="54" spans="1:37" x14ac:dyDescent="0.2">
      <c r="A54" s="29"/>
      <c r="B54" s="29"/>
      <c r="C54" s="29"/>
      <c r="D54" s="29"/>
      <c r="E54" s="29"/>
      <c r="F54" s="29"/>
      <c r="G54" s="29"/>
      <c r="H54" s="29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</row>
    <row r="55" spans="1:37" ht="30" customHeight="1" x14ac:dyDescent="0.2">
      <c r="A55" s="29" t="s">
        <v>56</v>
      </c>
      <c r="B55" s="29"/>
      <c r="C55" s="29"/>
      <c r="D55" s="29"/>
      <c r="E55" s="29"/>
      <c r="F55" s="29"/>
      <c r="G55" s="29"/>
      <c r="H55" s="29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</row>
    <row r="56" spans="1:37" ht="30" customHeight="1" x14ac:dyDescent="0.2">
      <c r="A56" s="30" t="s">
        <v>57</v>
      </c>
      <c r="B56" s="30"/>
      <c r="C56" s="30"/>
      <c r="D56" s="30"/>
      <c r="E56" s="30"/>
      <c r="F56" s="30"/>
      <c r="G56" s="30"/>
      <c r="H56" s="30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</row>
    <row r="57" spans="1:37" ht="12.75" customHeight="1" x14ac:dyDescent="0.2">
      <c r="A57" s="31" t="s">
        <v>58</v>
      </c>
      <c r="B57" s="31"/>
      <c r="C57" s="31"/>
      <c r="D57" s="31"/>
      <c r="E57" s="31"/>
      <c r="F57" s="31"/>
      <c r="G57" s="31"/>
      <c r="H57" s="3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</row>
    <row r="58" spans="1:37" x14ac:dyDescent="0.2">
      <c r="A58" s="11"/>
      <c r="B58" s="11"/>
      <c r="C58" s="11"/>
      <c r="D58" s="11"/>
      <c r="E58" s="11"/>
      <c r="F58" s="20"/>
      <c r="G58" s="13"/>
      <c r="H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</row>
    <row r="59" spans="1:37" x14ac:dyDescent="0.2">
      <c r="A59" s="11"/>
      <c r="B59" s="11"/>
      <c r="C59" s="11"/>
      <c r="D59" s="11"/>
      <c r="E59" s="11"/>
      <c r="F59" s="20"/>
      <c r="G59" s="13"/>
      <c r="H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</row>
    <row r="60" spans="1:37" x14ac:dyDescent="0.2">
      <c r="A60" s="11"/>
      <c r="B60" s="11"/>
      <c r="C60" s="11"/>
      <c r="D60" s="11"/>
      <c r="E60" s="11"/>
      <c r="F60" s="20"/>
      <c r="G60" s="13"/>
      <c r="H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</row>
    <row r="61" spans="1:37" x14ac:dyDescent="0.2">
      <c r="A61" s="11"/>
      <c r="B61" s="11"/>
      <c r="C61" s="11"/>
      <c r="D61" s="11"/>
      <c r="E61" s="11"/>
      <c r="F61" s="20"/>
      <c r="G61" s="13"/>
      <c r="H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</row>
    <row r="62" spans="1:37" x14ac:dyDescent="0.2">
      <c r="A62" s="11"/>
      <c r="B62" s="11"/>
      <c r="C62" s="11"/>
      <c r="D62" s="11"/>
      <c r="E62" s="11"/>
      <c r="F62" s="20"/>
      <c r="G62" s="13"/>
      <c r="H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</row>
    <row r="63" spans="1:37" x14ac:dyDescent="0.2">
      <c r="A63" s="11"/>
      <c r="B63" s="11"/>
      <c r="C63" s="11"/>
      <c r="D63" s="11"/>
      <c r="E63" s="11"/>
      <c r="F63" s="20"/>
      <c r="G63" s="13"/>
      <c r="H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</row>
    <row r="64" spans="1:37" x14ac:dyDescent="0.2">
      <c r="A64" s="11"/>
      <c r="B64" s="11"/>
      <c r="C64" s="11"/>
      <c r="D64" s="11"/>
      <c r="E64" s="11"/>
      <c r="F64" s="20"/>
      <c r="G64" s="13"/>
      <c r="H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</row>
    <row r="65" spans="1:37" x14ac:dyDescent="0.2">
      <c r="A65" s="11"/>
      <c r="B65" s="11"/>
      <c r="C65" s="11"/>
      <c r="D65" s="11"/>
      <c r="E65" s="11"/>
      <c r="F65" s="20"/>
      <c r="G65" s="13"/>
      <c r="H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</row>
    <row r="66" spans="1:37" x14ac:dyDescent="0.2">
      <c r="A66" s="11"/>
      <c r="B66" s="11"/>
      <c r="C66" s="11"/>
      <c r="D66" s="11"/>
      <c r="E66" s="11"/>
      <c r="F66" s="20"/>
      <c r="G66" s="13"/>
      <c r="H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</row>
    <row r="67" spans="1:37" x14ac:dyDescent="0.2">
      <c r="A67" s="11"/>
      <c r="B67" s="11"/>
      <c r="C67" s="11"/>
      <c r="D67" s="11"/>
      <c r="E67" s="11"/>
      <c r="F67" s="20"/>
      <c r="G67" s="13"/>
      <c r="H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</row>
    <row r="68" spans="1:37" x14ac:dyDescent="0.2">
      <c r="A68" s="14"/>
      <c r="B68" s="14"/>
      <c r="C68" s="14"/>
      <c r="D68" s="14"/>
      <c r="E68" s="14"/>
      <c r="F68" s="21"/>
      <c r="G68" s="15"/>
      <c r="H68" s="14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</row>
    <row r="69" spans="1:37" x14ac:dyDescent="0.2">
      <c r="A69" s="14"/>
      <c r="B69" s="14"/>
      <c r="C69" s="14"/>
      <c r="D69" s="14"/>
      <c r="E69" s="14"/>
      <c r="F69" s="21"/>
      <c r="G69" s="15"/>
      <c r="H69" s="14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</row>
    <row r="70" spans="1:37" x14ac:dyDescent="0.2">
      <c r="A70" s="11"/>
      <c r="B70" s="11"/>
      <c r="C70" s="11"/>
      <c r="D70" s="11"/>
      <c r="E70" s="11"/>
      <c r="F70" s="20"/>
      <c r="G70" s="13"/>
      <c r="H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</row>
    <row r="71" spans="1:37" x14ac:dyDescent="0.2">
      <c r="A71" s="11"/>
      <c r="B71" s="11"/>
      <c r="C71" s="11"/>
      <c r="D71" s="11"/>
      <c r="E71" s="11"/>
      <c r="F71" s="20"/>
      <c r="G71" s="13"/>
      <c r="H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</row>
    <row r="72" spans="1:37" x14ac:dyDescent="0.2">
      <c r="A72" s="11"/>
      <c r="B72" s="11"/>
      <c r="C72" s="11"/>
      <c r="D72" s="11"/>
      <c r="E72" s="11"/>
      <c r="F72" s="20"/>
      <c r="G72" s="13"/>
      <c r="H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</row>
    <row r="73" spans="1:37" x14ac:dyDescent="0.2">
      <c r="A73" s="11"/>
      <c r="B73" s="11"/>
      <c r="C73" s="11"/>
      <c r="D73" s="11"/>
      <c r="E73" s="11"/>
      <c r="F73" s="20"/>
      <c r="G73" s="13"/>
      <c r="H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</row>
    <row r="74" spans="1:37" x14ac:dyDescent="0.2">
      <c r="A74" s="11"/>
      <c r="B74" s="11"/>
      <c r="C74" s="11"/>
      <c r="D74" s="11"/>
      <c r="E74" s="11"/>
      <c r="F74" s="20"/>
      <c r="G74" s="13"/>
      <c r="H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</row>
    <row r="75" spans="1:37" x14ac:dyDescent="0.2">
      <c r="A75" s="11"/>
      <c r="B75" s="11"/>
      <c r="C75" s="11"/>
      <c r="D75" s="11"/>
      <c r="E75" s="11"/>
      <c r="F75" s="20"/>
      <c r="G75" s="13"/>
      <c r="H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</row>
    <row r="76" spans="1:37" x14ac:dyDescent="0.2">
      <c r="A76" s="11"/>
      <c r="B76" s="11"/>
      <c r="C76" s="11"/>
      <c r="D76" s="11"/>
      <c r="E76" s="11"/>
      <c r="F76" s="20"/>
      <c r="G76" s="13"/>
      <c r="H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</row>
    <row r="77" spans="1:37" x14ac:dyDescent="0.2">
      <c r="A77" s="11"/>
      <c r="B77" s="11"/>
      <c r="C77" s="11"/>
      <c r="D77" s="11"/>
      <c r="E77" s="11"/>
      <c r="F77" s="20"/>
      <c r="G77" s="13"/>
      <c r="H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</row>
    <row r="78" spans="1:37" x14ac:dyDescent="0.2">
      <c r="A78" s="11"/>
      <c r="B78" s="11"/>
      <c r="C78" s="11"/>
      <c r="D78" s="11"/>
      <c r="E78" s="11"/>
      <c r="F78" s="20"/>
      <c r="G78" s="13"/>
      <c r="H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</row>
    <row r="79" spans="1:37" x14ac:dyDescent="0.2">
      <c r="A79" s="11"/>
      <c r="B79" s="11"/>
      <c r="C79" s="11"/>
      <c r="D79" s="11"/>
      <c r="E79" s="11"/>
      <c r="F79" s="20"/>
      <c r="G79" s="13"/>
      <c r="H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</row>
    <row r="80" spans="1:37" x14ac:dyDescent="0.2">
      <c r="A80" s="11"/>
      <c r="B80" s="11"/>
      <c r="C80" s="11"/>
      <c r="D80" s="11"/>
      <c r="E80" s="11"/>
      <c r="F80" s="20"/>
      <c r="G80" s="13"/>
      <c r="H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</row>
    <row r="81" spans="1:37" x14ac:dyDescent="0.2">
      <c r="A81" s="11"/>
      <c r="B81" s="11"/>
      <c r="C81" s="11"/>
      <c r="D81" s="11"/>
      <c r="E81" s="11"/>
      <c r="F81" s="20"/>
      <c r="G81" s="13"/>
      <c r="H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</row>
    <row r="82" spans="1:37" x14ac:dyDescent="0.2">
      <c r="A82" s="11"/>
      <c r="B82" s="11"/>
      <c r="C82" s="11"/>
      <c r="D82" s="11"/>
      <c r="E82" s="11"/>
      <c r="F82" s="20"/>
      <c r="G82" s="13"/>
      <c r="H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</row>
    <row r="83" spans="1:37" x14ac:dyDescent="0.2">
      <c r="A83" s="11"/>
      <c r="B83" s="11"/>
      <c r="C83" s="11"/>
      <c r="D83" s="11"/>
      <c r="E83" s="11"/>
      <c r="F83" s="20"/>
      <c r="G83" s="13"/>
      <c r="H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</row>
    <row r="84" spans="1:37" x14ac:dyDescent="0.2">
      <c r="A84" s="11"/>
      <c r="B84" s="11"/>
      <c r="C84" s="11"/>
      <c r="D84" s="11"/>
      <c r="E84" s="11"/>
      <c r="F84" s="20"/>
      <c r="G84" s="13"/>
      <c r="H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</row>
    <row r="85" spans="1:37" x14ac:dyDescent="0.2">
      <c r="A85" s="11"/>
      <c r="B85" s="11"/>
      <c r="C85" s="11"/>
      <c r="D85" s="11"/>
      <c r="E85" s="11"/>
      <c r="F85" s="20"/>
      <c r="G85" s="13"/>
      <c r="H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</row>
    <row r="86" spans="1:37" x14ac:dyDescent="0.2">
      <c r="A86" s="11"/>
      <c r="B86" s="11"/>
      <c r="C86" s="11"/>
      <c r="D86" s="11"/>
      <c r="E86" s="11"/>
      <c r="F86" s="20"/>
      <c r="G86" s="13"/>
      <c r="H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</row>
    <row r="87" spans="1:37" x14ac:dyDescent="0.2">
      <c r="A87" s="11"/>
      <c r="B87" s="11"/>
      <c r="C87" s="11"/>
      <c r="D87" s="11"/>
      <c r="E87" s="11"/>
      <c r="F87" s="20"/>
      <c r="G87" s="13"/>
      <c r="H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</row>
    <row r="88" spans="1:37" x14ac:dyDescent="0.2">
      <c r="A88" s="11"/>
      <c r="B88" s="11"/>
      <c r="C88" s="11"/>
      <c r="D88" s="11"/>
      <c r="E88" s="11"/>
      <c r="F88" s="20"/>
      <c r="G88" s="13"/>
      <c r="H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</row>
    <row r="89" spans="1:37" x14ac:dyDescent="0.2">
      <c r="A89" s="11"/>
      <c r="B89" s="11"/>
      <c r="C89" s="11"/>
      <c r="D89" s="11"/>
      <c r="E89" s="11"/>
      <c r="F89" s="20"/>
      <c r="G89" s="13"/>
      <c r="H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</row>
    <row r="90" spans="1:37" x14ac:dyDescent="0.2">
      <c r="A90" s="11"/>
      <c r="B90" s="11"/>
      <c r="C90" s="11"/>
      <c r="D90" s="11"/>
      <c r="E90" s="11"/>
      <c r="F90" s="20"/>
      <c r="G90" s="13"/>
      <c r="H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</row>
    <row r="91" spans="1:37" x14ac:dyDescent="0.2">
      <c r="A91" s="11"/>
      <c r="B91" s="11"/>
      <c r="C91" s="11"/>
      <c r="D91" s="11"/>
      <c r="E91" s="11"/>
      <c r="F91" s="20"/>
      <c r="G91" s="13"/>
      <c r="H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</row>
    <row r="92" spans="1:37" x14ac:dyDescent="0.2">
      <c r="A92" s="11"/>
      <c r="B92" s="11"/>
      <c r="C92" s="11"/>
      <c r="D92" s="11"/>
      <c r="E92" s="11"/>
      <c r="F92" s="20"/>
      <c r="G92" s="13"/>
      <c r="H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</row>
    <row r="93" spans="1:37" x14ac:dyDescent="0.2">
      <c r="A93" s="11"/>
      <c r="B93" s="11"/>
      <c r="C93" s="11"/>
      <c r="D93" s="11"/>
      <c r="E93" s="11"/>
      <c r="F93" s="20"/>
      <c r="G93" s="13"/>
      <c r="H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</row>
    <row r="94" spans="1:37" x14ac:dyDescent="0.2">
      <c r="A94" s="11"/>
      <c r="B94" s="11"/>
      <c r="C94" s="11"/>
      <c r="D94" s="11"/>
      <c r="E94" s="11"/>
      <c r="F94" s="20"/>
      <c r="G94" s="13"/>
      <c r="H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</row>
    <row r="95" spans="1:37" x14ac:dyDescent="0.2">
      <c r="A95" s="11"/>
      <c r="B95" s="11"/>
      <c r="C95" s="11"/>
      <c r="D95" s="11"/>
      <c r="E95" s="11"/>
      <c r="F95" s="20"/>
      <c r="G95" s="13"/>
      <c r="H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</row>
    <row r="96" spans="1:37" x14ac:dyDescent="0.2">
      <c r="A96" s="11"/>
      <c r="B96" s="11"/>
      <c r="C96" s="11"/>
      <c r="D96" s="11"/>
      <c r="E96" s="11"/>
      <c r="F96" s="20"/>
      <c r="G96" s="13"/>
      <c r="H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</row>
    <row r="97" spans="1:37" x14ac:dyDescent="0.2">
      <c r="A97" s="11"/>
      <c r="B97" s="11"/>
      <c r="C97" s="11"/>
      <c r="D97" s="11"/>
      <c r="E97" s="11"/>
      <c r="F97" s="20"/>
      <c r="G97" s="13"/>
      <c r="H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</row>
    <row r="98" spans="1:37" x14ac:dyDescent="0.2">
      <c r="A98" s="11"/>
      <c r="B98" s="11"/>
      <c r="C98" s="11"/>
      <c r="D98" s="11"/>
      <c r="E98" s="11"/>
      <c r="F98" s="20"/>
      <c r="G98" s="13"/>
      <c r="H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</row>
    <row r="99" spans="1:37" x14ac:dyDescent="0.2">
      <c r="A99" s="11"/>
      <c r="B99" s="11"/>
      <c r="C99" s="11"/>
      <c r="D99" s="11"/>
      <c r="E99" s="11"/>
      <c r="F99" s="20"/>
      <c r="G99" s="13"/>
      <c r="H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</row>
    <row r="100" spans="1:37" x14ac:dyDescent="0.2">
      <c r="A100" s="11"/>
      <c r="B100" s="11"/>
      <c r="C100" s="11"/>
      <c r="D100" s="11"/>
      <c r="E100" s="11"/>
      <c r="F100" s="20"/>
      <c r="G100" s="13"/>
      <c r="H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</row>
    <row r="101" spans="1:37" x14ac:dyDescent="0.2">
      <c r="A101" s="11"/>
      <c r="B101" s="11"/>
      <c r="C101" s="11"/>
      <c r="D101" s="11"/>
      <c r="E101" s="11"/>
      <c r="F101" s="20"/>
      <c r="G101" s="13"/>
      <c r="H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</row>
    <row r="102" spans="1:37" x14ac:dyDescent="0.2">
      <c r="A102" s="11"/>
      <c r="B102" s="11"/>
      <c r="C102" s="11"/>
      <c r="D102" s="11"/>
      <c r="E102" s="11"/>
      <c r="F102" s="20"/>
      <c r="G102" s="13"/>
      <c r="H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</row>
    <row r="103" spans="1:37" x14ac:dyDescent="0.2">
      <c r="A103" s="11"/>
      <c r="B103" s="11"/>
      <c r="C103" s="11"/>
      <c r="D103" s="11"/>
      <c r="E103" s="11"/>
      <c r="F103" s="20"/>
      <c r="G103" s="13"/>
      <c r="H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</row>
    <row r="104" spans="1:37" x14ac:dyDescent="0.2">
      <c r="A104" s="11"/>
      <c r="B104" s="11"/>
      <c r="C104" s="11"/>
      <c r="D104" s="11"/>
      <c r="E104" s="11"/>
      <c r="F104" s="20"/>
      <c r="G104" s="13"/>
      <c r="H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</row>
    <row r="105" spans="1:37" x14ac:dyDescent="0.2">
      <c r="A105" s="11"/>
      <c r="B105" s="11"/>
      <c r="C105" s="11"/>
      <c r="D105" s="11"/>
      <c r="E105" s="11"/>
      <c r="F105" s="20"/>
      <c r="G105" s="13"/>
      <c r="H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</row>
    <row r="106" spans="1:37" x14ac:dyDescent="0.2">
      <c r="A106" s="11"/>
      <c r="B106" s="11"/>
      <c r="C106" s="11"/>
      <c r="D106" s="11"/>
      <c r="E106" s="11"/>
      <c r="F106" s="20"/>
      <c r="G106" s="13"/>
      <c r="H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</row>
    <row r="107" spans="1:37" x14ac:dyDescent="0.2">
      <c r="A107" s="11"/>
      <c r="B107" s="11"/>
      <c r="C107" s="11"/>
      <c r="D107" s="11"/>
      <c r="E107" s="11"/>
      <c r="F107" s="20"/>
      <c r="G107" s="13"/>
      <c r="H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</row>
    <row r="108" spans="1:37" x14ac:dyDescent="0.2">
      <c r="A108" s="11"/>
      <c r="B108" s="11"/>
      <c r="C108" s="11"/>
      <c r="D108" s="11"/>
      <c r="E108" s="11"/>
      <c r="F108" s="20"/>
      <c r="G108" s="13"/>
      <c r="H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</row>
    <row r="109" spans="1:37" x14ac:dyDescent="0.2">
      <c r="A109" s="11"/>
      <c r="B109" s="11"/>
      <c r="C109" s="11"/>
      <c r="D109" s="11"/>
      <c r="E109" s="11"/>
      <c r="F109" s="20"/>
      <c r="G109" s="13"/>
      <c r="H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</row>
    <row r="110" spans="1:37" x14ac:dyDescent="0.2">
      <c r="A110" s="11"/>
      <c r="B110" s="11"/>
      <c r="C110" s="11"/>
      <c r="D110" s="11"/>
      <c r="E110" s="11"/>
      <c r="F110" s="20"/>
      <c r="G110" s="13"/>
      <c r="H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</row>
    <row r="111" spans="1:37" x14ac:dyDescent="0.2">
      <c r="A111" s="11"/>
      <c r="B111" s="11"/>
      <c r="C111" s="11"/>
      <c r="D111" s="11"/>
      <c r="E111" s="11"/>
      <c r="F111" s="20"/>
      <c r="G111" s="13"/>
      <c r="H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</row>
    <row r="112" spans="1:37" x14ac:dyDescent="0.2">
      <c r="A112" s="11"/>
      <c r="B112" s="11"/>
      <c r="C112" s="11"/>
      <c r="D112" s="11"/>
      <c r="E112" s="11"/>
      <c r="F112" s="20"/>
      <c r="G112" s="13"/>
      <c r="H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</row>
    <row r="113" spans="1:37" x14ac:dyDescent="0.2">
      <c r="A113" s="11"/>
      <c r="B113" s="11"/>
      <c r="C113" s="11"/>
      <c r="D113" s="11"/>
      <c r="E113" s="11"/>
      <c r="F113" s="20"/>
      <c r="G113" s="13"/>
      <c r="H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</row>
    <row r="114" spans="1:37" x14ac:dyDescent="0.2">
      <c r="A114" s="11"/>
      <c r="B114" s="11"/>
      <c r="C114" s="11"/>
      <c r="D114" s="11"/>
      <c r="E114" s="11"/>
      <c r="F114" s="20"/>
      <c r="G114" s="13"/>
      <c r="H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</row>
    <row r="115" spans="1:37" x14ac:dyDescent="0.2">
      <c r="A115" s="11"/>
      <c r="B115" s="11"/>
      <c r="C115" s="11"/>
      <c r="D115" s="11"/>
      <c r="E115" s="11"/>
      <c r="F115" s="20"/>
      <c r="G115" s="13"/>
      <c r="H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</row>
    <row r="116" spans="1:37" x14ac:dyDescent="0.2">
      <c r="A116" s="11"/>
      <c r="B116" s="11"/>
      <c r="C116" s="11"/>
      <c r="D116" s="11"/>
      <c r="E116" s="11"/>
      <c r="F116" s="20"/>
      <c r="G116" s="13"/>
      <c r="H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</row>
    <row r="117" spans="1:37" x14ac:dyDescent="0.2">
      <c r="A117" s="11"/>
      <c r="B117" s="11"/>
      <c r="C117" s="11"/>
      <c r="D117" s="11"/>
      <c r="E117" s="11"/>
      <c r="F117" s="20"/>
      <c r="G117" s="13"/>
      <c r="H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</row>
    <row r="118" spans="1:37" x14ac:dyDescent="0.2">
      <c r="A118" s="11"/>
      <c r="B118" s="11"/>
      <c r="C118" s="11"/>
      <c r="D118" s="11"/>
      <c r="E118" s="11"/>
      <c r="F118" s="20"/>
      <c r="G118" s="13"/>
      <c r="H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</row>
    <row r="119" spans="1:37" x14ac:dyDescent="0.2">
      <c r="A119" s="11"/>
      <c r="B119" s="11"/>
      <c r="C119" s="11"/>
      <c r="D119" s="11"/>
      <c r="E119" s="11"/>
      <c r="F119" s="20"/>
      <c r="G119" s="13"/>
      <c r="H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</row>
    <row r="120" spans="1:37" x14ac:dyDescent="0.2">
      <c r="A120" s="11"/>
      <c r="B120" s="11"/>
      <c r="C120" s="11"/>
      <c r="D120" s="11"/>
      <c r="E120" s="11"/>
      <c r="F120" s="20"/>
      <c r="G120" s="13"/>
      <c r="H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</row>
    <row r="121" spans="1:37" x14ac:dyDescent="0.2">
      <c r="A121" s="11"/>
      <c r="B121" s="11"/>
      <c r="C121" s="11"/>
      <c r="D121" s="11"/>
      <c r="E121" s="11"/>
      <c r="F121" s="20"/>
      <c r="G121" s="13"/>
      <c r="H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</row>
    <row r="122" spans="1:37" x14ac:dyDescent="0.2">
      <c r="A122" s="11"/>
      <c r="B122" s="11"/>
      <c r="C122" s="11"/>
      <c r="D122" s="11"/>
      <c r="E122" s="11"/>
      <c r="F122" s="20"/>
      <c r="G122" s="13"/>
      <c r="H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</row>
    <row r="123" spans="1:37" x14ac:dyDescent="0.2">
      <c r="A123" s="11"/>
      <c r="B123" s="11"/>
      <c r="C123" s="11"/>
      <c r="D123" s="11"/>
      <c r="E123" s="11"/>
      <c r="F123" s="20"/>
      <c r="G123" s="13"/>
      <c r="H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</row>
    <row r="124" spans="1:37" x14ac:dyDescent="0.2">
      <c r="A124" s="11"/>
      <c r="B124" s="11"/>
      <c r="C124" s="11"/>
      <c r="D124" s="11"/>
      <c r="E124" s="11"/>
      <c r="F124" s="20"/>
      <c r="G124" s="13"/>
      <c r="H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</row>
    <row r="125" spans="1:37" x14ac:dyDescent="0.2">
      <c r="A125" s="11"/>
      <c r="B125" s="11"/>
      <c r="C125" s="11"/>
      <c r="D125" s="11"/>
      <c r="E125" s="11"/>
      <c r="F125" s="20"/>
      <c r="G125" s="13"/>
      <c r="H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</row>
    <row r="126" spans="1:37" x14ac:dyDescent="0.2">
      <c r="A126" s="11"/>
      <c r="B126" s="11"/>
      <c r="C126" s="11"/>
      <c r="D126" s="11"/>
      <c r="E126" s="11"/>
      <c r="F126" s="20"/>
      <c r="G126" s="13"/>
      <c r="H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</row>
    <row r="127" spans="1:37" x14ac:dyDescent="0.2">
      <c r="A127" s="11"/>
      <c r="B127" s="11"/>
      <c r="C127" s="11"/>
      <c r="D127" s="11"/>
      <c r="E127" s="11"/>
      <c r="F127" s="20"/>
      <c r="G127" s="13"/>
      <c r="H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</row>
    <row r="128" spans="1:37" x14ac:dyDescent="0.2">
      <c r="A128" s="11"/>
      <c r="B128" s="11"/>
      <c r="C128" s="11"/>
      <c r="D128" s="11"/>
      <c r="E128" s="11"/>
      <c r="F128" s="20"/>
      <c r="G128" s="13"/>
      <c r="H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</row>
    <row r="129" spans="1:37" x14ac:dyDescent="0.2">
      <c r="A129" s="11"/>
      <c r="B129" s="11"/>
      <c r="C129" s="11"/>
      <c r="D129" s="11"/>
      <c r="E129" s="11"/>
      <c r="F129" s="20"/>
      <c r="G129" s="13"/>
      <c r="H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</row>
    <row r="130" spans="1:37" x14ac:dyDescent="0.2">
      <c r="A130" s="11"/>
      <c r="B130" s="11"/>
      <c r="C130" s="11"/>
      <c r="D130" s="11"/>
      <c r="E130" s="11"/>
      <c r="F130" s="20"/>
      <c r="G130" s="13"/>
      <c r="H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</row>
    <row r="131" spans="1:37" x14ac:dyDescent="0.2">
      <c r="A131" s="11"/>
      <c r="B131" s="11"/>
      <c r="C131" s="11"/>
      <c r="D131" s="11"/>
      <c r="E131" s="11"/>
      <c r="F131" s="20"/>
      <c r="G131" s="13"/>
      <c r="H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</row>
    <row r="132" spans="1:37" x14ac:dyDescent="0.2">
      <c r="A132" s="11"/>
      <c r="B132" s="11"/>
      <c r="C132" s="11"/>
      <c r="D132" s="11"/>
      <c r="E132" s="11"/>
      <c r="F132" s="20"/>
      <c r="G132" s="13"/>
      <c r="H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</row>
    <row r="133" spans="1:37" x14ac:dyDescent="0.2">
      <c r="A133" s="11"/>
      <c r="B133" s="11"/>
      <c r="C133" s="11"/>
      <c r="D133" s="11"/>
      <c r="E133" s="11"/>
      <c r="F133" s="20"/>
      <c r="G133" s="13"/>
      <c r="H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</row>
    <row r="134" spans="1:37" x14ac:dyDescent="0.2">
      <c r="A134" s="11"/>
      <c r="B134" s="11"/>
      <c r="C134" s="11"/>
      <c r="D134" s="11"/>
      <c r="E134" s="11"/>
      <c r="F134" s="20"/>
      <c r="G134" s="13"/>
      <c r="H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</row>
    <row r="135" spans="1:37" x14ac:dyDescent="0.2">
      <c r="A135" s="11"/>
      <c r="B135" s="11"/>
      <c r="C135" s="11"/>
      <c r="D135" s="11"/>
      <c r="E135" s="11"/>
      <c r="F135" s="20"/>
      <c r="G135" s="13"/>
      <c r="H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</row>
    <row r="136" spans="1:37" x14ac:dyDescent="0.2">
      <c r="A136" s="11"/>
      <c r="B136" s="11"/>
      <c r="C136" s="11"/>
      <c r="D136" s="11"/>
      <c r="E136" s="11"/>
      <c r="F136" s="20"/>
      <c r="G136" s="13"/>
      <c r="H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</row>
    <row r="137" spans="1:37" x14ac:dyDescent="0.2">
      <c r="A137" s="11"/>
      <c r="B137" s="11"/>
      <c r="C137" s="11"/>
      <c r="D137" s="11"/>
      <c r="E137" s="11"/>
      <c r="F137" s="20"/>
      <c r="G137" s="13"/>
      <c r="H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</row>
    <row r="138" spans="1:37" x14ac:dyDescent="0.2">
      <c r="A138" s="11"/>
      <c r="B138" s="11"/>
      <c r="C138" s="11"/>
      <c r="D138" s="11"/>
      <c r="E138" s="11"/>
      <c r="F138" s="20"/>
      <c r="G138" s="13"/>
      <c r="H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</row>
    <row r="139" spans="1:37" x14ac:dyDescent="0.2">
      <c r="A139" s="11"/>
      <c r="B139" s="11"/>
      <c r="C139" s="11"/>
      <c r="D139" s="11"/>
      <c r="E139" s="11"/>
      <c r="F139" s="20"/>
      <c r="G139" s="13"/>
      <c r="H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</row>
    <row r="140" spans="1:37" x14ac:dyDescent="0.2">
      <c r="A140" s="11"/>
      <c r="B140" s="11"/>
      <c r="C140" s="11"/>
      <c r="D140" s="11"/>
      <c r="E140" s="11"/>
      <c r="F140" s="20"/>
      <c r="G140" s="13"/>
      <c r="H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</row>
    <row r="141" spans="1:37" x14ac:dyDescent="0.2">
      <c r="A141" s="11"/>
      <c r="B141" s="11"/>
      <c r="C141" s="11"/>
      <c r="D141" s="11"/>
      <c r="E141" s="11"/>
      <c r="F141" s="20"/>
      <c r="G141" s="13"/>
      <c r="H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</row>
    <row r="142" spans="1:37" x14ac:dyDescent="0.2">
      <c r="A142" s="11"/>
      <c r="B142" s="11"/>
      <c r="C142" s="11"/>
      <c r="D142" s="11"/>
      <c r="E142" s="11"/>
      <c r="F142" s="20"/>
      <c r="G142" s="13"/>
      <c r="H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</row>
    <row r="143" spans="1:37" x14ac:dyDescent="0.2">
      <c r="A143" s="11"/>
      <c r="B143" s="11"/>
      <c r="C143" s="11"/>
      <c r="D143" s="11"/>
      <c r="E143" s="11"/>
      <c r="F143" s="20"/>
      <c r="G143" s="13"/>
      <c r="H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</row>
    <row r="144" spans="1:37" x14ac:dyDescent="0.2">
      <c r="A144" s="11"/>
      <c r="B144" s="11"/>
      <c r="C144" s="11"/>
      <c r="D144" s="11"/>
      <c r="E144" s="11"/>
      <c r="F144" s="20"/>
      <c r="G144" s="13"/>
      <c r="H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</row>
    <row r="145" spans="1:37" x14ac:dyDescent="0.2">
      <c r="A145" s="11"/>
      <c r="B145" s="11"/>
      <c r="C145" s="11"/>
      <c r="D145" s="11"/>
      <c r="E145" s="11"/>
      <c r="F145" s="20"/>
      <c r="G145" s="13"/>
      <c r="H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</row>
    <row r="146" spans="1:37" x14ac:dyDescent="0.2">
      <c r="A146" s="11"/>
      <c r="B146" s="11"/>
      <c r="C146" s="11"/>
      <c r="D146" s="11"/>
      <c r="E146" s="11"/>
      <c r="F146" s="20"/>
      <c r="G146" s="13"/>
      <c r="H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</row>
    <row r="147" spans="1:37" x14ac:dyDescent="0.2">
      <c r="A147" s="11"/>
      <c r="B147" s="11"/>
      <c r="C147" s="11"/>
      <c r="D147" s="11"/>
      <c r="E147" s="11"/>
      <c r="F147" s="20"/>
      <c r="G147" s="13"/>
      <c r="H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</row>
    <row r="148" spans="1:37" x14ac:dyDescent="0.2">
      <c r="A148" s="11"/>
      <c r="B148" s="11"/>
      <c r="C148" s="11"/>
      <c r="D148" s="11"/>
      <c r="E148" s="11"/>
      <c r="F148" s="20"/>
      <c r="G148" s="13"/>
      <c r="H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</row>
    <row r="149" spans="1:37" x14ac:dyDescent="0.2">
      <c r="A149" s="11"/>
      <c r="B149" s="11"/>
      <c r="C149" s="11"/>
      <c r="D149" s="11"/>
      <c r="E149" s="11"/>
      <c r="F149" s="20"/>
      <c r="G149" s="13"/>
      <c r="H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</row>
    <row r="150" spans="1:37" x14ac:dyDescent="0.2">
      <c r="A150" s="11"/>
      <c r="B150" s="11"/>
      <c r="C150" s="11"/>
      <c r="D150" s="11"/>
      <c r="E150" s="11"/>
      <c r="F150" s="20"/>
      <c r="G150" s="13"/>
      <c r="H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</row>
    <row r="151" spans="1:37" x14ac:dyDescent="0.2">
      <c r="A151" s="11"/>
      <c r="B151" s="11"/>
      <c r="C151" s="11"/>
      <c r="D151" s="11"/>
      <c r="E151" s="11"/>
      <c r="F151" s="20"/>
      <c r="G151" s="13"/>
      <c r="H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</row>
    <row r="152" spans="1:37" x14ac:dyDescent="0.2">
      <c r="A152" s="11"/>
      <c r="B152" s="11"/>
      <c r="C152" s="11"/>
      <c r="D152" s="11"/>
      <c r="E152" s="11"/>
      <c r="F152" s="20"/>
      <c r="G152" s="13"/>
      <c r="H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</row>
    <row r="153" spans="1:37" x14ac:dyDescent="0.2">
      <c r="A153" s="11"/>
      <c r="B153" s="11"/>
      <c r="C153" s="11"/>
      <c r="D153" s="11"/>
      <c r="E153" s="11"/>
      <c r="F153" s="20"/>
      <c r="G153" s="13"/>
      <c r="H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</row>
    <row r="154" spans="1:37" x14ac:dyDescent="0.2">
      <c r="A154" s="11"/>
      <c r="B154" s="11"/>
      <c r="C154" s="11"/>
      <c r="D154" s="11"/>
      <c r="E154" s="11"/>
      <c r="F154" s="20"/>
      <c r="G154" s="13"/>
      <c r="H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</row>
    <row r="155" spans="1:37" x14ac:dyDescent="0.2">
      <c r="A155" s="11"/>
      <c r="B155" s="11"/>
      <c r="C155" s="11"/>
      <c r="D155" s="11"/>
      <c r="E155" s="11"/>
      <c r="F155" s="20"/>
      <c r="G155" s="13"/>
      <c r="H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</row>
    <row r="156" spans="1:37" x14ac:dyDescent="0.2">
      <c r="A156" s="11"/>
      <c r="B156" s="11"/>
      <c r="C156" s="11"/>
      <c r="D156" s="11"/>
      <c r="E156" s="11"/>
      <c r="F156" s="20"/>
      <c r="G156" s="13"/>
      <c r="H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</row>
    <row r="157" spans="1:37" x14ac:dyDescent="0.2">
      <c r="A157" s="11"/>
      <c r="B157" s="11"/>
      <c r="C157" s="11"/>
      <c r="D157" s="11"/>
      <c r="E157" s="11"/>
      <c r="F157" s="20"/>
      <c r="G157" s="13"/>
      <c r="H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</row>
    <row r="158" spans="1:37" x14ac:dyDescent="0.2">
      <c r="A158" s="11"/>
      <c r="B158" s="11"/>
      <c r="C158" s="11"/>
      <c r="D158" s="11"/>
      <c r="E158" s="11"/>
      <c r="F158" s="20"/>
      <c r="G158" s="13"/>
      <c r="H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</row>
    <row r="159" spans="1:37" x14ac:dyDescent="0.2">
      <c r="A159" s="11"/>
      <c r="B159" s="11"/>
      <c r="C159" s="11"/>
      <c r="D159" s="11"/>
      <c r="E159" s="11"/>
      <c r="F159" s="20"/>
      <c r="G159" s="13"/>
      <c r="H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</row>
    <row r="160" spans="1:37" x14ac:dyDescent="0.2">
      <c r="A160" s="11"/>
      <c r="B160" s="11"/>
      <c r="C160" s="11"/>
      <c r="D160" s="11"/>
      <c r="E160" s="11"/>
      <c r="F160" s="20"/>
      <c r="G160" s="13"/>
      <c r="H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</row>
    <row r="161" spans="1:37" x14ac:dyDescent="0.2">
      <c r="A161" s="11"/>
      <c r="B161" s="11"/>
      <c r="C161" s="11"/>
      <c r="D161" s="11"/>
      <c r="E161" s="11"/>
      <c r="F161" s="20"/>
      <c r="G161" s="13"/>
      <c r="H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</row>
    <row r="162" spans="1:37" x14ac:dyDescent="0.2">
      <c r="A162" s="11"/>
      <c r="B162" s="11"/>
      <c r="C162" s="11"/>
      <c r="D162" s="11"/>
      <c r="E162" s="11"/>
      <c r="F162" s="20"/>
      <c r="G162" s="13"/>
      <c r="H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</row>
    <row r="163" spans="1:37" x14ac:dyDescent="0.2">
      <c r="A163" s="11"/>
      <c r="B163" s="11"/>
      <c r="C163" s="11"/>
      <c r="D163" s="11"/>
      <c r="E163" s="11"/>
      <c r="F163" s="20"/>
      <c r="G163" s="13"/>
      <c r="H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</row>
    <row r="164" spans="1:37" x14ac:dyDescent="0.2">
      <c r="A164" s="11"/>
      <c r="B164" s="11"/>
      <c r="C164" s="11"/>
      <c r="D164" s="11"/>
      <c r="E164" s="11"/>
      <c r="F164" s="20"/>
      <c r="G164" s="13"/>
      <c r="H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</row>
    <row r="165" spans="1:37" x14ac:dyDescent="0.2">
      <c r="A165" s="11"/>
      <c r="B165" s="11"/>
      <c r="C165" s="11"/>
      <c r="D165" s="11"/>
      <c r="E165" s="11"/>
      <c r="F165" s="20"/>
      <c r="G165" s="13"/>
      <c r="H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</row>
    <row r="166" spans="1:37" x14ac:dyDescent="0.2">
      <c r="A166" s="11"/>
      <c r="B166" s="11"/>
      <c r="C166" s="11"/>
      <c r="D166" s="11"/>
      <c r="E166" s="11"/>
      <c r="F166" s="20"/>
      <c r="G166" s="13"/>
      <c r="H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</row>
    <row r="167" spans="1:37" x14ac:dyDescent="0.2">
      <c r="A167" s="11"/>
      <c r="B167" s="11"/>
      <c r="C167" s="11"/>
      <c r="D167" s="11"/>
      <c r="E167" s="11"/>
      <c r="F167" s="20"/>
      <c r="G167" s="13"/>
      <c r="H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</row>
    <row r="168" spans="1:37" x14ac:dyDescent="0.2">
      <c r="A168" s="11"/>
      <c r="B168" s="11"/>
      <c r="C168" s="11"/>
      <c r="D168" s="11"/>
      <c r="E168" s="11"/>
      <c r="F168" s="20"/>
      <c r="G168" s="13"/>
      <c r="H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</row>
    <row r="169" spans="1:37" x14ac:dyDescent="0.2">
      <c r="A169" s="11"/>
      <c r="B169" s="11"/>
      <c r="C169" s="11"/>
      <c r="D169" s="11"/>
      <c r="E169" s="11"/>
      <c r="F169" s="20"/>
      <c r="G169" s="13"/>
      <c r="H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</row>
    <row r="170" spans="1:37" x14ac:dyDescent="0.2">
      <c r="A170" s="11"/>
      <c r="B170" s="11"/>
      <c r="C170" s="11"/>
      <c r="D170" s="11"/>
      <c r="E170" s="11"/>
      <c r="F170" s="20"/>
      <c r="G170" s="13"/>
      <c r="H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</row>
    <row r="171" spans="1:37" x14ac:dyDescent="0.2">
      <c r="A171" s="11"/>
      <c r="B171" s="11"/>
      <c r="C171" s="11"/>
      <c r="D171" s="11"/>
      <c r="E171" s="11"/>
      <c r="F171" s="20"/>
      <c r="G171" s="13"/>
      <c r="H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</row>
    <row r="172" spans="1:37" x14ac:dyDescent="0.2">
      <c r="A172" s="11"/>
      <c r="B172" s="11"/>
      <c r="C172" s="11"/>
      <c r="D172" s="11"/>
      <c r="E172" s="11"/>
      <c r="F172" s="20"/>
      <c r="G172" s="13"/>
      <c r="H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</row>
    <row r="173" spans="1:37" x14ac:dyDescent="0.2">
      <c r="A173" s="11"/>
      <c r="B173" s="11"/>
      <c r="C173" s="11"/>
      <c r="D173" s="11"/>
      <c r="E173" s="11"/>
      <c r="F173" s="20"/>
      <c r="G173" s="13"/>
      <c r="H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</row>
    <row r="174" spans="1:37" x14ac:dyDescent="0.2">
      <c r="A174" s="11"/>
      <c r="B174" s="11"/>
      <c r="C174" s="11"/>
      <c r="D174" s="11"/>
      <c r="E174" s="11"/>
      <c r="F174" s="20"/>
      <c r="G174" s="13"/>
      <c r="H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</row>
  </sheetData>
  <sheetProtection algorithmName="SHA-512" hashValue="cZFy1eB77q8P6woZ4HFGOjdsL3tUiKAKWz3wyyIepNyfOXcuqZIxLc07fIHvaidJopfhGJW6datJZZQwvYuTMg==" saltValue="kPQDSZ7ZBASBxsyCp2g54g==" spinCount="100000" sheet="1" objects="1" scenarios="1"/>
  <mergeCells count="16">
    <mergeCell ref="A54:H54"/>
    <mergeCell ref="A55:H55"/>
    <mergeCell ref="A56:H56"/>
    <mergeCell ref="A57:H57"/>
    <mergeCell ref="A39:H39"/>
    <mergeCell ref="A46:H46"/>
    <mergeCell ref="A47:H48"/>
    <mergeCell ref="A49:H51"/>
    <mergeCell ref="A52:H52"/>
    <mergeCell ref="A53:H53"/>
    <mergeCell ref="B2:H2"/>
    <mergeCell ref="A3:H3"/>
    <mergeCell ref="A17:H18"/>
    <mergeCell ref="A19:H19"/>
    <mergeCell ref="A29:H30"/>
    <mergeCell ref="A31:H31"/>
  </mergeCells>
  <conditionalFormatting sqref="D37">
    <cfRule type="cellIs" dxfId="199" priority="196" operator="greaterThan">
      <formula>299</formula>
    </cfRule>
    <cfRule type="cellIs" dxfId="198" priority="197" operator="between">
      <formula>200</formula>
      <formula>299</formula>
    </cfRule>
    <cfRule type="cellIs" dxfId="197" priority="198" operator="between">
      <formula>101</formula>
      <formula>199</formula>
    </cfRule>
    <cfRule type="cellIs" dxfId="196" priority="199" operator="between">
      <formula>51</formula>
      <formula>100</formula>
    </cfRule>
    <cfRule type="cellIs" dxfId="195" priority="200" operator="between">
      <formula>1</formula>
      <formula>50</formula>
    </cfRule>
  </conditionalFormatting>
  <conditionalFormatting sqref="D37">
    <cfRule type="cellIs" dxfId="194" priority="191" operator="greaterThan">
      <formula>299</formula>
    </cfRule>
    <cfRule type="cellIs" dxfId="193" priority="192" operator="between">
      <formula>200</formula>
      <formula>299</formula>
    </cfRule>
    <cfRule type="cellIs" dxfId="192" priority="193" operator="between">
      <formula>101</formula>
      <formula>199</formula>
    </cfRule>
    <cfRule type="cellIs" dxfId="191" priority="194" operator="between">
      <formula>51</formula>
      <formula>100</formula>
    </cfRule>
    <cfRule type="cellIs" dxfId="190" priority="195" operator="between">
      <formula>1</formula>
      <formula>50</formula>
    </cfRule>
  </conditionalFormatting>
  <conditionalFormatting sqref="D14">
    <cfRule type="cellIs" dxfId="189" priority="186" operator="greaterThan">
      <formula>299</formula>
    </cfRule>
    <cfRule type="cellIs" dxfId="188" priority="187" operator="between">
      <formula>200</formula>
      <formula>299</formula>
    </cfRule>
    <cfRule type="cellIs" dxfId="187" priority="188" operator="between">
      <formula>101</formula>
      <formula>199</formula>
    </cfRule>
    <cfRule type="cellIs" dxfId="186" priority="189" operator="between">
      <formula>51</formula>
      <formula>100</formula>
    </cfRule>
    <cfRule type="cellIs" dxfId="185" priority="190" operator="between">
      <formula>1</formula>
      <formula>50</formula>
    </cfRule>
  </conditionalFormatting>
  <conditionalFormatting sqref="D14">
    <cfRule type="cellIs" dxfId="184" priority="181" operator="greaterThan">
      <formula>299</formula>
    </cfRule>
    <cfRule type="cellIs" dxfId="183" priority="182" operator="between">
      <formula>200</formula>
      <formula>299</formula>
    </cfRule>
    <cfRule type="cellIs" dxfId="182" priority="183" operator="between">
      <formula>101</formula>
      <formula>199</formula>
    </cfRule>
    <cfRule type="cellIs" dxfId="181" priority="184" operator="between">
      <formula>51</formula>
      <formula>100</formula>
    </cfRule>
    <cfRule type="cellIs" dxfId="180" priority="185" operator="between">
      <formula>1</formula>
      <formula>50</formula>
    </cfRule>
  </conditionalFormatting>
  <conditionalFormatting sqref="D41">
    <cfRule type="cellIs" dxfId="179" priority="176" operator="greaterThan">
      <formula>299</formula>
    </cfRule>
    <cfRule type="cellIs" dxfId="178" priority="177" operator="between">
      <formula>200</formula>
      <formula>299</formula>
    </cfRule>
    <cfRule type="cellIs" dxfId="177" priority="178" operator="between">
      <formula>101</formula>
      <formula>199</formula>
    </cfRule>
    <cfRule type="cellIs" dxfId="176" priority="179" operator="between">
      <formula>51</formula>
      <formula>100</formula>
    </cfRule>
    <cfRule type="cellIs" dxfId="175" priority="180" operator="between">
      <formula>1</formula>
      <formula>50</formula>
    </cfRule>
  </conditionalFormatting>
  <conditionalFormatting sqref="D41">
    <cfRule type="cellIs" dxfId="174" priority="171" operator="greaterThan">
      <formula>299</formula>
    </cfRule>
    <cfRule type="cellIs" dxfId="173" priority="172" operator="between">
      <formula>200</formula>
      <formula>299</formula>
    </cfRule>
    <cfRule type="cellIs" dxfId="172" priority="173" operator="between">
      <formula>101</formula>
      <formula>199</formula>
    </cfRule>
    <cfRule type="cellIs" dxfId="171" priority="174" operator="between">
      <formula>51</formula>
      <formula>100</formula>
    </cfRule>
    <cfRule type="cellIs" dxfId="170" priority="175" operator="between">
      <formula>1</formula>
      <formula>50</formula>
    </cfRule>
  </conditionalFormatting>
  <conditionalFormatting sqref="D42">
    <cfRule type="cellIs" dxfId="169" priority="166" operator="greaterThan">
      <formula>299</formula>
    </cfRule>
    <cfRule type="cellIs" dxfId="168" priority="167" operator="between">
      <formula>200</formula>
      <formula>299</formula>
    </cfRule>
    <cfRule type="cellIs" dxfId="167" priority="168" operator="between">
      <formula>101</formula>
      <formula>199</formula>
    </cfRule>
    <cfRule type="cellIs" dxfId="166" priority="169" operator="between">
      <formula>51</formula>
      <formula>100</formula>
    </cfRule>
    <cfRule type="cellIs" dxfId="165" priority="170" operator="between">
      <formula>1</formula>
      <formula>50</formula>
    </cfRule>
  </conditionalFormatting>
  <conditionalFormatting sqref="D42">
    <cfRule type="cellIs" dxfId="164" priority="161" operator="greaterThan">
      <formula>299</formula>
    </cfRule>
    <cfRule type="cellIs" dxfId="163" priority="162" operator="between">
      <formula>200</formula>
      <formula>299</formula>
    </cfRule>
    <cfRule type="cellIs" dxfId="162" priority="163" operator="between">
      <formula>101</formula>
      <formula>199</formula>
    </cfRule>
    <cfRule type="cellIs" dxfId="161" priority="164" operator="between">
      <formula>51</formula>
      <formula>100</formula>
    </cfRule>
    <cfRule type="cellIs" dxfId="160" priority="165" operator="between">
      <formula>1</formula>
      <formula>50</formula>
    </cfRule>
  </conditionalFormatting>
  <conditionalFormatting sqref="D44">
    <cfRule type="cellIs" dxfId="159" priority="156" operator="greaterThan">
      <formula>299</formula>
    </cfRule>
    <cfRule type="cellIs" dxfId="158" priority="157" operator="between">
      <formula>200</formula>
      <formula>299</formula>
    </cfRule>
    <cfRule type="cellIs" dxfId="157" priority="158" operator="between">
      <formula>101</formula>
      <formula>199</formula>
    </cfRule>
    <cfRule type="cellIs" dxfId="156" priority="159" operator="between">
      <formula>51</formula>
      <formula>100</formula>
    </cfRule>
    <cfRule type="cellIs" dxfId="155" priority="160" operator="between">
      <formula>1</formula>
      <formula>50</formula>
    </cfRule>
  </conditionalFormatting>
  <conditionalFormatting sqref="D44">
    <cfRule type="cellIs" dxfId="154" priority="151" operator="greaterThan">
      <formula>299</formula>
    </cfRule>
    <cfRule type="cellIs" dxfId="153" priority="152" operator="between">
      <formula>200</formula>
      <formula>299</formula>
    </cfRule>
    <cfRule type="cellIs" dxfId="152" priority="153" operator="between">
      <formula>101</formula>
      <formula>199</formula>
    </cfRule>
    <cfRule type="cellIs" dxfId="151" priority="154" operator="between">
      <formula>51</formula>
      <formula>100</formula>
    </cfRule>
    <cfRule type="cellIs" dxfId="150" priority="155" operator="between">
      <formula>1</formula>
      <formula>50</formula>
    </cfRule>
  </conditionalFormatting>
  <conditionalFormatting sqref="D45">
    <cfRule type="cellIs" dxfId="149" priority="146" operator="greaterThan">
      <formula>299</formula>
    </cfRule>
    <cfRule type="cellIs" dxfId="148" priority="147" operator="between">
      <formula>200</formula>
      <formula>299</formula>
    </cfRule>
    <cfRule type="cellIs" dxfId="147" priority="148" operator="between">
      <formula>101</formula>
      <formula>199</formula>
    </cfRule>
    <cfRule type="cellIs" dxfId="146" priority="149" operator="between">
      <formula>51</formula>
      <formula>100</formula>
    </cfRule>
    <cfRule type="cellIs" dxfId="145" priority="150" operator="between">
      <formula>1</formula>
      <formula>50</formula>
    </cfRule>
  </conditionalFormatting>
  <conditionalFormatting sqref="D45">
    <cfRule type="cellIs" dxfId="144" priority="141" operator="greaterThan">
      <formula>299</formula>
    </cfRule>
    <cfRule type="cellIs" dxfId="143" priority="142" operator="between">
      <formula>200</formula>
      <formula>299</formula>
    </cfRule>
    <cfRule type="cellIs" dxfId="142" priority="143" operator="between">
      <formula>101</formula>
      <formula>199</formula>
    </cfRule>
    <cfRule type="cellIs" dxfId="141" priority="144" operator="between">
      <formula>51</formula>
      <formula>100</formula>
    </cfRule>
    <cfRule type="cellIs" dxfId="140" priority="145" operator="between">
      <formula>1</formula>
      <formula>50</formula>
    </cfRule>
  </conditionalFormatting>
  <conditionalFormatting sqref="D22">
    <cfRule type="cellIs" dxfId="139" priority="136" operator="greaterThan">
      <formula>299</formula>
    </cfRule>
    <cfRule type="cellIs" dxfId="138" priority="137" operator="between">
      <formula>200</formula>
      <formula>299</formula>
    </cfRule>
    <cfRule type="cellIs" dxfId="137" priority="138" operator="between">
      <formula>101</formula>
      <formula>199</formula>
    </cfRule>
    <cfRule type="cellIs" dxfId="136" priority="139" operator="between">
      <formula>51</formula>
      <formula>100</formula>
    </cfRule>
    <cfRule type="cellIs" dxfId="135" priority="140" operator="between">
      <formula>1</formula>
      <formula>50</formula>
    </cfRule>
  </conditionalFormatting>
  <conditionalFormatting sqref="D22">
    <cfRule type="cellIs" dxfId="134" priority="131" operator="greaterThan">
      <formula>299</formula>
    </cfRule>
    <cfRule type="cellIs" dxfId="133" priority="132" operator="between">
      <formula>200</formula>
      <formula>299</formula>
    </cfRule>
    <cfRule type="cellIs" dxfId="132" priority="133" operator="between">
      <formula>101</formula>
      <formula>199</formula>
    </cfRule>
    <cfRule type="cellIs" dxfId="131" priority="134" operator="between">
      <formula>51</formula>
      <formula>100</formula>
    </cfRule>
    <cfRule type="cellIs" dxfId="130" priority="135" operator="between">
      <formula>1</formula>
      <formula>50</formula>
    </cfRule>
  </conditionalFormatting>
  <conditionalFormatting sqref="D23">
    <cfRule type="cellIs" dxfId="129" priority="126" operator="greaterThan">
      <formula>299</formula>
    </cfRule>
    <cfRule type="cellIs" dxfId="128" priority="127" operator="between">
      <formula>200</formula>
      <formula>299</formula>
    </cfRule>
    <cfRule type="cellIs" dxfId="127" priority="128" operator="between">
      <formula>101</formula>
      <formula>199</formula>
    </cfRule>
    <cfRule type="cellIs" dxfId="126" priority="129" operator="between">
      <formula>51</formula>
      <formula>100</formula>
    </cfRule>
    <cfRule type="cellIs" dxfId="125" priority="130" operator="between">
      <formula>1</formula>
      <formula>50</formula>
    </cfRule>
  </conditionalFormatting>
  <conditionalFormatting sqref="D23">
    <cfRule type="cellIs" dxfId="124" priority="121" operator="greaterThan">
      <formula>299</formula>
    </cfRule>
    <cfRule type="cellIs" dxfId="123" priority="122" operator="between">
      <formula>200</formula>
      <formula>299</formula>
    </cfRule>
    <cfRule type="cellIs" dxfId="122" priority="123" operator="between">
      <formula>101</formula>
      <formula>199</formula>
    </cfRule>
    <cfRule type="cellIs" dxfId="121" priority="124" operator="between">
      <formula>51</formula>
      <formula>100</formula>
    </cfRule>
    <cfRule type="cellIs" dxfId="120" priority="125" operator="between">
      <formula>1</formula>
      <formula>50</formula>
    </cfRule>
  </conditionalFormatting>
  <conditionalFormatting sqref="D11">
    <cfRule type="cellIs" dxfId="119" priority="116" operator="greaterThan">
      <formula>299</formula>
    </cfRule>
    <cfRule type="cellIs" dxfId="118" priority="117" operator="between">
      <formula>200</formula>
      <formula>299</formula>
    </cfRule>
    <cfRule type="cellIs" dxfId="117" priority="118" operator="between">
      <formula>101</formula>
      <formula>199</formula>
    </cfRule>
    <cfRule type="cellIs" dxfId="116" priority="119" operator="between">
      <formula>51</formula>
      <formula>100</formula>
    </cfRule>
    <cfRule type="cellIs" dxfId="115" priority="120" operator="between">
      <formula>1</formula>
      <formula>50</formula>
    </cfRule>
  </conditionalFormatting>
  <conditionalFormatting sqref="D11">
    <cfRule type="cellIs" dxfId="114" priority="111" operator="greaterThan">
      <formula>299</formula>
    </cfRule>
    <cfRule type="cellIs" dxfId="113" priority="112" operator="between">
      <formula>200</formula>
      <formula>299</formula>
    </cfRule>
    <cfRule type="cellIs" dxfId="112" priority="113" operator="between">
      <formula>101</formula>
      <formula>199</formula>
    </cfRule>
    <cfRule type="cellIs" dxfId="111" priority="114" operator="between">
      <formula>51</formula>
      <formula>100</formula>
    </cfRule>
    <cfRule type="cellIs" dxfId="110" priority="115" operator="between">
      <formula>1</formula>
      <formula>50</formula>
    </cfRule>
  </conditionalFormatting>
  <conditionalFormatting sqref="D26">
    <cfRule type="cellIs" dxfId="109" priority="106" operator="greaterThan">
      <formula>299</formula>
    </cfRule>
    <cfRule type="cellIs" dxfId="108" priority="107" operator="between">
      <formula>200</formula>
      <formula>299</formula>
    </cfRule>
    <cfRule type="cellIs" dxfId="107" priority="108" operator="between">
      <formula>101</formula>
      <formula>199</formula>
    </cfRule>
    <cfRule type="cellIs" dxfId="106" priority="109" operator="between">
      <formula>51</formula>
      <formula>100</formula>
    </cfRule>
    <cfRule type="cellIs" dxfId="105" priority="110" operator="between">
      <formula>1</formula>
      <formula>50</formula>
    </cfRule>
  </conditionalFormatting>
  <conditionalFormatting sqref="D26">
    <cfRule type="cellIs" dxfId="104" priority="101" operator="greaterThan">
      <formula>299</formula>
    </cfRule>
    <cfRule type="cellIs" dxfId="103" priority="102" operator="between">
      <formula>200</formula>
      <formula>299</formula>
    </cfRule>
    <cfRule type="cellIs" dxfId="102" priority="103" operator="between">
      <formula>101</formula>
      <formula>199</formula>
    </cfRule>
    <cfRule type="cellIs" dxfId="101" priority="104" operator="between">
      <formula>51</formula>
      <formula>100</formula>
    </cfRule>
    <cfRule type="cellIs" dxfId="100" priority="105" operator="between">
      <formula>1</formula>
      <formula>50</formula>
    </cfRule>
  </conditionalFormatting>
  <conditionalFormatting sqref="D5">
    <cfRule type="cellIs" dxfId="99" priority="96" operator="greaterThan">
      <formula>299</formula>
    </cfRule>
    <cfRule type="cellIs" dxfId="98" priority="97" operator="between">
      <formula>200</formula>
      <formula>299</formula>
    </cfRule>
    <cfRule type="cellIs" dxfId="97" priority="98" operator="between">
      <formula>101</formula>
      <formula>199</formula>
    </cfRule>
    <cfRule type="cellIs" dxfId="96" priority="99" operator="between">
      <formula>51</formula>
      <formula>100</formula>
    </cfRule>
    <cfRule type="cellIs" dxfId="95" priority="100" operator="between">
      <formula>1</formula>
      <formula>50</formula>
    </cfRule>
  </conditionalFormatting>
  <conditionalFormatting sqref="D5">
    <cfRule type="cellIs" dxfId="94" priority="91" operator="greaterThan">
      <formula>299</formula>
    </cfRule>
    <cfRule type="cellIs" dxfId="93" priority="92" operator="between">
      <formula>200</formula>
      <formula>299</formula>
    </cfRule>
    <cfRule type="cellIs" dxfId="92" priority="93" operator="between">
      <formula>101</formula>
      <formula>199</formula>
    </cfRule>
    <cfRule type="cellIs" dxfId="91" priority="94" operator="between">
      <formula>51</formula>
      <formula>100</formula>
    </cfRule>
    <cfRule type="cellIs" dxfId="90" priority="95" operator="between">
      <formula>1</formula>
      <formula>50</formula>
    </cfRule>
  </conditionalFormatting>
  <conditionalFormatting sqref="D28">
    <cfRule type="cellIs" dxfId="89" priority="86" operator="greaterThan">
      <formula>299</formula>
    </cfRule>
    <cfRule type="cellIs" dxfId="88" priority="87" operator="between">
      <formula>200</formula>
      <formula>299</formula>
    </cfRule>
    <cfRule type="cellIs" dxfId="87" priority="88" operator="between">
      <formula>101</formula>
      <formula>199</formula>
    </cfRule>
    <cfRule type="cellIs" dxfId="86" priority="89" operator="between">
      <formula>51</formula>
      <formula>100</formula>
    </cfRule>
    <cfRule type="cellIs" dxfId="85" priority="90" operator="between">
      <formula>1</formula>
      <formula>50</formula>
    </cfRule>
  </conditionalFormatting>
  <conditionalFormatting sqref="D28">
    <cfRule type="cellIs" dxfId="84" priority="81" operator="greaterThan">
      <formula>299</formula>
    </cfRule>
    <cfRule type="cellIs" dxfId="83" priority="82" operator="between">
      <formula>200</formula>
      <formula>299</formula>
    </cfRule>
    <cfRule type="cellIs" dxfId="82" priority="83" operator="between">
      <formula>101</formula>
      <formula>199</formula>
    </cfRule>
    <cfRule type="cellIs" dxfId="81" priority="84" operator="between">
      <formula>51</formula>
      <formula>100</formula>
    </cfRule>
    <cfRule type="cellIs" dxfId="80" priority="85" operator="between">
      <formula>1</formula>
      <formula>50</formula>
    </cfRule>
  </conditionalFormatting>
  <conditionalFormatting sqref="D33">
    <cfRule type="cellIs" dxfId="79" priority="76" operator="greaterThan">
      <formula>299</formula>
    </cfRule>
    <cfRule type="cellIs" dxfId="78" priority="77" operator="between">
      <formula>200</formula>
      <formula>299</formula>
    </cfRule>
    <cfRule type="cellIs" dxfId="77" priority="78" operator="between">
      <formula>101</formula>
      <formula>199</formula>
    </cfRule>
    <cfRule type="cellIs" dxfId="76" priority="79" operator="between">
      <formula>51</formula>
      <formula>100</formula>
    </cfRule>
    <cfRule type="cellIs" dxfId="75" priority="80" operator="between">
      <formula>1</formula>
      <formula>50</formula>
    </cfRule>
  </conditionalFormatting>
  <conditionalFormatting sqref="D33">
    <cfRule type="cellIs" dxfId="74" priority="71" operator="greaterThan">
      <formula>299</formula>
    </cfRule>
    <cfRule type="cellIs" dxfId="73" priority="72" operator="between">
      <formula>200</formula>
      <formula>299</formula>
    </cfRule>
    <cfRule type="cellIs" dxfId="72" priority="73" operator="between">
      <formula>101</formula>
      <formula>199</formula>
    </cfRule>
    <cfRule type="cellIs" dxfId="71" priority="74" operator="between">
      <formula>51</formula>
      <formula>100</formula>
    </cfRule>
    <cfRule type="cellIs" dxfId="70" priority="75" operator="between">
      <formula>1</formula>
      <formula>50</formula>
    </cfRule>
  </conditionalFormatting>
  <conditionalFormatting sqref="D27">
    <cfRule type="cellIs" dxfId="69" priority="66" operator="greaterThan">
      <formula>299</formula>
    </cfRule>
    <cfRule type="cellIs" dxfId="68" priority="67" operator="between">
      <formula>200</formula>
      <formula>299</formula>
    </cfRule>
    <cfRule type="cellIs" dxfId="67" priority="68" operator="between">
      <formula>101</formula>
      <formula>199</formula>
    </cfRule>
    <cfRule type="cellIs" dxfId="66" priority="69" operator="between">
      <formula>51</formula>
      <formula>100</formula>
    </cfRule>
    <cfRule type="cellIs" dxfId="65" priority="70" operator="between">
      <formula>1</formula>
      <formula>50</formula>
    </cfRule>
  </conditionalFormatting>
  <conditionalFormatting sqref="D27">
    <cfRule type="cellIs" dxfId="64" priority="61" operator="greaterThan">
      <formula>299</formula>
    </cfRule>
    <cfRule type="cellIs" dxfId="63" priority="62" operator="between">
      <formula>200</formula>
      <formula>299</formula>
    </cfRule>
    <cfRule type="cellIs" dxfId="62" priority="63" operator="between">
      <formula>101</formula>
      <formula>199</formula>
    </cfRule>
    <cfRule type="cellIs" dxfId="61" priority="64" operator="between">
      <formula>51</formula>
      <formula>100</formula>
    </cfRule>
    <cfRule type="cellIs" dxfId="60" priority="65" operator="between">
      <formula>1</formula>
      <formula>50</formula>
    </cfRule>
  </conditionalFormatting>
  <conditionalFormatting sqref="D21">
    <cfRule type="cellIs" dxfId="59" priority="56" operator="greaterThan">
      <formula>299</formula>
    </cfRule>
    <cfRule type="cellIs" dxfId="58" priority="57" operator="between">
      <formula>200</formula>
      <formula>299</formula>
    </cfRule>
    <cfRule type="cellIs" dxfId="57" priority="58" operator="between">
      <formula>101</formula>
      <formula>199</formula>
    </cfRule>
    <cfRule type="cellIs" dxfId="56" priority="59" operator="between">
      <formula>51</formula>
      <formula>100</formula>
    </cfRule>
    <cfRule type="cellIs" dxfId="55" priority="60" operator="between">
      <formula>1</formula>
      <formula>50</formula>
    </cfRule>
  </conditionalFormatting>
  <conditionalFormatting sqref="D21">
    <cfRule type="cellIs" dxfId="54" priority="51" operator="greaterThan">
      <formula>299</formula>
    </cfRule>
    <cfRule type="cellIs" dxfId="53" priority="52" operator="between">
      <formula>200</formula>
      <formula>299</formula>
    </cfRule>
    <cfRule type="cellIs" dxfId="52" priority="53" operator="between">
      <formula>101</formula>
      <formula>199</formula>
    </cfRule>
    <cfRule type="cellIs" dxfId="51" priority="54" operator="between">
      <formula>51</formula>
      <formula>100</formula>
    </cfRule>
    <cfRule type="cellIs" dxfId="50" priority="55" operator="between">
      <formula>1</formula>
      <formula>50</formula>
    </cfRule>
  </conditionalFormatting>
  <conditionalFormatting sqref="D34">
    <cfRule type="cellIs" dxfId="49" priority="46" operator="greaterThan">
      <formula>299</formula>
    </cfRule>
    <cfRule type="cellIs" dxfId="48" priority="47" operator="between">
      <formula>200</formula>
      <formula>299</formula>
    </cfRule>
    <cfRule type="cellIs" dxfId="47" priority="48" operator="between">
      <formula>101</formula>
      <formula>199</formula>
    </cfRule>
    <cfRule type="cellIs" dxfId="46" priority="49" operator="between">
      <formula>51</formula>
      <formula>100</formula>
    </cfRule>
    <cfRule type="cellIs" dxfId="45" priority="50" operator="between">
      <formula>1</formula>
      <formula>50</formula>
    </cfRule>
  </conditionalFormatting>
  <conditionalFormatting sqref="D34">
    <cfRule type="cellIs" dxfId="44" priority="41" operator="greaterThan">
      <formula>299</formula>
    </cfRule>
    <cfRule type="cellIs" dxfId="43" priority="42" operator="between">
      <formula>200</formula>
      <formula>299</formula>
    </cfRule>
    <cfRule type="cellIs" dxfId="42" priority="43" operator="between">
      <formula>101</formula>
      <formula>199</formula>
    </cfRule>
    <cfRule type="cellIs" dxfId="41" priority="44" operator="between">
      <formula>51</formula>
      <formula>100</formula>
    </cfRule>
    <cfRule type="cellIs" dxfId="40" priority="45" operator="between">
      <formula>1</formula>
      <formula>50</formula>
    </cfRule>
  </conditionalFormatting>
  <conditionalFormatting sqref="D35">
    <cfRule type="cellIs" dxfId="39" priority="36" operator="greaterThan">
      <formula>299</formula>
    </cfRule>
    <cfRule type="cellIs" dxfId="38" priority="37" operator="between">
      <formula>200</formula>
      <formula>299</formula>
    </cfRule>
    <cfRule type="cellIs" dxfId="37" priority="38" operator="between">
      <formula>101</formula>
      <formula>199</formula>
    </cfRule>
    <cfRule type="cellIs" dxfId="36" priority="39" operator="between">
      <formula>51</formula>
      <formula>100</formula>
    </cfRule>
    <cfRule type="cellIs" dxfId="35" priority="40" operator="between">
      <formula>1</formula>
      <formula>50</formula>
    </cfRule>
  </conditionalFormatting>
  <conditionalFormatting sqref="D35">
    <cfRule type="cellIs" dxfId="34" priority="31" operator="greaterThan">
      <formula>299</formula>
    </cfRule>
    <cfRule type="cellIs" dxfId="33" priority="32" operator="between">
      <formula>200</formula>
      <formula>299</formula>
    </cfRule>
    <cfRule type="cellIs" dxfId="32" priority="33" operator="between">
      <formula>101</formula>
      <formula>199</formula>
    </cfRule>
    <cfRule type="cellIs" dxfId="31" priority="34" operator="between">
      <formula>51</formula>
      <formula>100</formula>
    </cfRule>
    <cfRule type="cellIs" dxfId="30" priority="35" operator="between">
      <formula>1</formula>
      <formula>50</formula>
    </cfRule>
  </conditionalFormatting>
  <conditionalFormatting sqref="D16">
    <cfRule type="cellIs" dxfId="29" priority="26" operator="greaterThan">
      <formula>299</formula>
    </cfRule>
    <cfRule type="cellIs" dxfId="28" priority="27" operator="between">
      <formula>200</formula>
      <formula>299</formula>
    </cfRule>
    <cfRule type="cellIs" dxfId="27" priority="28" operator="between">
      <formula>101</formula>
      <formula>199</formula>
    </cfRule>
    <cfRule type="cellIs" dxfId="26" priority="29" operator="between">
      <formula>51</formula>
      <formula>100</formula>
    </cfRule>
    <cfRule type="cellIs" dxfId="25" priority="30" operator="between">
      <formula>1</formula>
      <formula>50</formula>
    </cfRule>
  </conditionalFormatting>
  <conditionalFormatting sqref="D16">
    <cfRule type="cellIs" dxfId="24" priority="21" operator="greaterThan">
      <formula>299</formula>
    </cfRule>
    <cfRule type="cellIs" dxfId="23" priority="22" operator="between">
      <formula>200</formula>
      <formula>299</formula>
    </cfRule>
    <cfRule type="cellIs" dxfId="22" priority="23" operator="between">
      <formula>101</formula>
      <formula>199</formula>
    </cfRule>
    <cfRule type="cellIs" dxfId="21" priority="24" operator="between">
      <formula>51</formula>
      <formula>100</formula>
    </cfRule>
    <cfRule type="cellIs" dxfId="20" priority="25" operator="between">
      <formula>1</formula>
      <formula>50</formula>
    </cfRule>
  </conditionalFormatting>
  <conditionalFormatting sqref="D24">
    <cfRule type="cellIs" dxfId="19" priority="16" operator="greaterThan">
      <formula>299</formula>
    </cfRule>
    <cfRule type="cellIs" dxfId="18" priority="17" operator="between">
      <formula>200</formula>
      <formula>299</formula>
    </cfRule>
    <cfRule type="cellIs" dxfId="17" priority="18" operator="between">
      <formula>101</formula>
      <formula>199</formula>
    </cfRule>
    <cfRule type="cellIs" dxfId="16" priority="19" operator="between">
      <formula>51</formula>
      <formula>100</formula>
    </cfRule>
    <cfRule type="cellIs" dxfId="15" priority="20" operator="between">
      <formula>1</formula>
      <formula>50</formula>
    </cfRule>
  </conditionalFormatting>
  <conditionalFormatting sqref="D24">
    <cfRule type="cellIs" dxfId="14" priority="11" operator="greaterThan">
      <formula>299</formula>
    </cfRule>
    <cfRule type="cellIs" dxfId="13" priority="12" operator="between">
      <formula>200</formula>
      <formula>299</formula>
    </cfRule>
    <cfRule type="cellIs" dxfId="12" priority="13" operator="between">
      <formula>101</formula>
      <formula>199</formula>
    </cfRule>
    <cfRule type="cellIs" dxfId="11" priority="14" operator="between">
      <formula>51</formula>
      <formula>100</formula>
    </cfRule>
    <cfRule type="cellIs" dxfId="10" priority="15" operator="between">
      <formula>1</formula>
      <formula>50</formula>
    </cfRule>
  </conditionalFormatting>
  <conditionalFormatting sqref="D43">
    <cfRule type="cellIs" dxfId="9" priority="6" operator="greaterThan">
      <formula>299</formula>
    </cfRule>
    <cfRule type="cellIs" dxfId="8" priority="7" operator="between">
      <formula>200</formula>
      <formula>299</formula>
    </cfRule>
    <cfRule type="cellIs" dxfId="7" priority="8" operator="between">
      <formula>101</formula>
      <formula>199</formula>
    </cfRule>
    <cfRule type="cellIs" dxfId="6" priority="9" operator="between">
      <formula>51</formula>
      <formula>100</formula>
    </cfRule>
    <cfRule type="cellIs" dxfId="5" priority="10" operator="between">
      <formula>1</formula>
      <formula>50</formula>
    </cfRule>
  </conditionalFormatting>
  <conditionalFormatting sqref="D43">
    <cfRule type="cellIs" dxfId="4" priority="1" operator="greaterThan">
      <formula>299</formula>
    </cfRule>
    <cfRule type="cellIs" dxfId="3" priority="2" operator="between">
      <formula>200</formula>
      <formula>299</formula>
    </cfRule>
    <cfRule type="cellIs" dxfId="2" priority="3" operator="between">
      <formula>101</formula>
      <formula>199</formula>
    </cfRule>
    <cfRule type="cellIs" dxfId="1" priority="4" operator="between">
      <formula>51</formula>
      <formula>100</formula>
    </cfRule>
    <cfRule type="cellIs" dxfId="0" priority="5" operator="between">
      <formula>1</formula>
      <formula>50</formula>
    </cfRule>
  </conditionalFormatting>
  <pageMargins left="0.511811024" right="0.511811024" top="0.78740157499999996" bottom="0.78740157499999996" header="0.31496062000000002" footer="0.31496062000000002"/>
  <pageSetup paperSize="9" scale="74" orientation="portrait" r:id="rId1"/>
  <rowBreaks count="1" manualBreakCount="1">
    <brk id="15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10-11 </vt:lpstr>
      <vt:lpstr>13-11</vt:lpstr>
      <vt:lpstr>22-11</vt:lpstr>
      <vt:lpstr>23-11</vt:lpstr>
      <vt:lpstr>27-11</vt:lpstr>
      <vt:lpstr>28-11</vt:lpstr>
      <vt:lpstr>29-11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Thaysa Karolyne Aguiar Ferreira</dc:creator>
  <cp:lastModifiedBy>Priscila Kelly Moreira Ireno</cp:lastModifiedBy>
  <cp:lastPrinted>2017-07-03T18:54:32Z</cp:lastPrinted>
  <dcterms:created xsi:type="dcterms:W3CDTF">2016-05-30T14:02:24Z</dcterms:created>
  <dcterms:modified xsi:type="dcterms:W3CDTF">2017-11-29T17:35:33Z</dcterms:modified>
</cp:coreProperties>
</file>