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 lockWindows="1"/>
  <bookViews>
    <workbookView xWindow="0" yWindow="0" windowWidth="21600" windowHeight="9735" tabRatio="599" firstSheet="2" activeTab="6"/>
  </bookViews>
  <sheets>
    <sheet name="28-09  " sheetId="293" r:id="rId1"/>
    <sheet name="29-09 " sheetId="294" r:id="rId2"/>
    <sheet name="02-10" sheetId="295" r:id="rId3"/>
    <sheet name="03-10 " sheetId="296" r:id="rId4"/>
    <sheet name="04-10  " sheetId="297" r:id="rId5"/>
    <sheet name="05-10" sheetId="299" r:id="rId6"/>
    <sheet name="06-10" sheetId="300" r:id="rId7"/>
  </sheets>
  <definedNames>
    <definedName name="_xlnm._FilterDatabase" localSheetId="2" hidden="1">'02-10'!$A$4:$H$16</definedName>
    <definedName name="_xlnm._FilterDatabase" localSheetId="3" hidden="1">'03-10 '!$A$4:$H$16</definedName>
    <definedName name="_xlnm._FilterDatabase" localSheetId="4" hidden="1">'04-10  '!$A$4:$H$16</definedName>
    <definedName name="_xlnm._FilterDatabase" localSheetId="5" hidden="1">'05-10'!$A$4:$H$16</definedName>
    <definedName name="_xlnm._FilterDatabase" localSheetId="6" hidden="1">'06-10'!$A$4:$H$16</definedName>
    <definedName name="_xlnm._FilterDatabase" localSheetId="0" hidden="1">'28-09  '!$A$4:$H$16</definedName>
    <definedName name="_xlnm._FilterDatabase" localSheetId="1" hidden="1">'29-09 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300" l="1"/>
  <c r="E34" i="300"/>
  <c r="D34" i="300"/>
  <c r="G5" i="300"/>
  <c r="E5" i="300"/>
  <c r="D5" i="300"/>
  <c r="G6" i="300"/>
  <c r="E6" i="300"/>
  <c r="D6" i="300"/>
  <c r="G45" i="300" l="1"/>
  <c r="E45" i="300"/>
  <c r="D45" i="300"/>
  <c r="G43" i="300"/>
  <c r="E43" i="300"/>
  <c r="D43" i="300"/>
  <c r="G41" i="300"/>
  <c r="E41" i="300"/>
  <c r="D41" i="300"/>
  <c r="G37" i="300"/>
  <c r="E37" i="300"/>
  <c r="D37" i="300"/>
  <c r="G35" i="300"/>
  <c r="E35" i="300"/>
  <c r="D35" i="300"/>
  <c r="G24" i="300"/>
  <c r="E24" i="300"/>
  <c r="D24" i="300"/>
  <c r="G23" i="300"/>
  <c r="E23" i="300"/>
  <c r="D23" i="300"/>
  <c r="G22" i="300"/>
  <c r="E22" i="300"/>
  <c r="D22" i="300"/>
  <c r="G16" i="300"/>
  <c r="E16" i="300"/>
  <c r="D16" i="300"/>
  <c r="G14" i="300"/>
  <c r="E14" i="300"/>
  <c r="D14" i="300"/>
  <c r="G13" i="300"/>
  <c r="E13" i="300"/>
  <c r="D13" i="300"/>
  <c r="G11" i="300"/>
  <c r="E11" i="300"/>
  <c r="D11" i="300"/>
  <c r="G10" i="300"/>
  <c r="E10" i="300"/>
  <c r="D10" i="300"/>
  <c r="G9" i="300"/>
  <c r="E9" i="300"/>
  <c r="D9" i="300"/>
  <c r="G7" i="300"/>
  <c r="E7" i="300"/>
  <c r="D7" i="300"/>
  <c r="D44" i="299" l="1"/>
  <c r="G45" i="299"/>
  <c r="E45" i="299"/>
  <c r="D45" i="299"/>
  <c r="G44" i="299"/>
  <c r="E44" i="299"/>
  <c r="G43" i="299"/>
  <c r="E43" i="299"/>
  <c r="D43" i="299"/>
  <c r="G42" i="299"/>
  <c r="E42" i="299"/>
  <c r="D42" i="299"/>
  <c r="G41" i="299"/>
  <c r="E41" i="299"/>
  <c r="D41" i="299"/>
  <c r="G37" i="299"/>
  <c r="E37" i="299"/>
  <c r="D37" i="299"/>
  <c r="G35" i="299"/>
  <c r="E35" i="299"/>
  <c r="D35" i="299"/>
  <c r="G34" i="299"/>
  <c r="E34" i="299"/>
  <c r="G33" i="299"/>
  <c r="E33" i="299"/>
  <c r="D33" i="299"/>
  <c r="G24" i="299"/>
  <c r="E24" i="299"/>
  <c r="D24" i="299"/>
  <c r="G23" i="299"/>
  <c r="E23" i="299"/>
  <c r="D23" i="299"/>
  <c r="G22" i="299"/>
  <c r="E22" i="299"/>
  <c r="D22" i="299"/>
  <c r="G16" i="299"/>
  <c r="E16" i="299"/>
  <c r="D16" i="299"/>
  <c r="G14" i="299"/>
  <c r="E14" i="299"/>
  <c r="D14" i="299"/>
  <c r="G13" i="299"/>
  <c r="E13" i="299"/>
  <c r="D13" i="299"/>
  <c r="G11" i="299"/>
  <c r="E11" i="299"/>
  <c r="D11" i="299"/>
  <c r="G10" i="299"/>
  <c r="E10" i="299"/>
  <c r="D10" i="299"/>
  <c r="G9" i="299"/>
  <c r="E9" i="299"/>
  <c r="D9" i="299"/>
  <c r="G7" i="299"/>
  <c r="E7" i="299"/>
  <c r="D7" i="299"/>
  <c r="G6" i="299"/>
  <c r="E6" i="299"/>
  <c r="G5" i="299"/>
  <c r="E5" i="299"/>
  <c r="G14" i="297" l="1"/>
  <c r="E14" i="297"/>
  <c r="D14" i="297"/>
  <c r="G45" i="297"/>
  <c r="E45" i="297"/>
  <c r="D45" i="297"/>
  <c r="G44" i="297"/>
  <c r="E44" i="297"/>
  <c r="D44" i="297"/>
  <c r="G43" i="297"/>
  <c r="E43" i="297"/>
  <c r="D43" i="297"/>
  <c r="G42" i="297"/>
  <c r="E42" i="297"/>
  <c r="D42" i="297"/>
  <c r="G41" i="297"/>
  <c r="E41" i="297"/>
  <c r="D41" i="297"/>
  <c r="G37" i="297"/>
  <c r="E37" i="297"/>
  <c r="D37" i="297"/>
  <c r="G35" i="297"/>
  <c r="E35" i="297"/>
  <c r="D35" i="297"/>
  <c r="G34" i="297"/>
  <c r="E34" i="297"/>
  <c r="D34" i="297"/>
  <c r="G33" i="297"/>
  <c r="E33" i="297"/>
  <c r="D33" i="297"/>
  <c r="G24" i="297"/>
  <c r="E24" i="297"/>
  <c r="D24" i="297"/>
  <c r="G23" i="297"/>
  <c r="E23" i="297"/>
  <c r="D23" i="297"/>
  <c r="G22" i="297"/>
  <c r="E22" i="297"/>
  <c r="D22" i="297"/>
  <c r="G16" i="297"/>
  <c r="E16" i="297"/>
  <c r="D16" i="297"/>
  <c r="G13" i="297"/>
  <c r="E13" i="297"/>
  <c r="D13" i="297"/>
  <c r="G11" i="297"/>
  <c r="E11" i="297"/>
  <c r="D11" i="297"/>
  <c r="G10" i="297"/>
  <c r="E10" i="297"/>
  <c r="D10" i="297"/>
  <c r="G9" i="297"/>
  <c r="E9" i="297"/>
  <c r="D9" i="297"/>
  <c r="G7" i="297"/>
  <c r="E7" i="297"/>
  <c r="D7" i="297"/>
  <c r="G6" i="297"/>
  <c r="E6" i="297"/>
  <c r="D6" i="297"/>
  <c r="G5" i="297"/>
  <c r="E5" i="297"/>
  <c r="D5" i="297"/>
  <c r="G24" i="296" l="1"/>
  <c r="E24" i="296"/>
  <c r="D24" i="296"/>
  <c r="G35" i="296"/>
  <c r="E35" i="296"/>
  <c r="D35" i="296"/>
  <c r="G34" i="296"/>
  <c r="E34" i="296"/>
  <c r="D34" i="296"/>
  <c r="G33" i="296"/>
  <c r="E33" i="296"/>
  <c r="D33" i="296"/>
  <c r="G45" i="296"/>
  <c r="E45" i="296"/>
  <c r="D45" i="296"/>
  <c r="G44" i="296"/>
  <c r="E44" i="296"/>
  <c r="D44" i="296"/>
  <c r="G43" i="296"/>
  <c r="E43" i="296"/>
  <c r="D43" i="296"/>
  <c r="G42" i="296"/>
  <c r="E42" i="296"/>
  <c r="D42" i="296"/>
  <c r="G41" i="296"/>
  <c r="E41" i="296"/>
  <c r="D41" i="296"/>
  <c r="G37" i="296"/>
  <c r="E37" i="296"/>
  <c r="D37" i="296"/>
  <c r="G23" i="296"/>
  <c r="E23" i="296"/>
  <c r="D23" i="296"/>
  <c r="G22" i="296"/>
  <c r="E22" i="296"/>
  <c r="D22" i="296"/>
  <c r="G16" i="296"/>
  <c r="E16" i="296"/>
  <c r="D16" i="296"/>
  <c r="G15" i="296"/>
  <c r="E15" i="296"/>
  <c r="D15" i="296"/>
  <c r="G13" i="296"/>
  <c r="E13" i="296"/>
  <c r="D13" i="296"/>
  <c r="G11" i="296"/>
  <c r="E11" i="296"/>
  <c r="D11" i="296"/>
  <c r="G10" i="296"/>
  <c r="E10" i="296"/>
  <c r="D10" i="296"/>
  <c r="G9" i="296"/>
  <c r="E9" i="296"/>
  <c r="D9" i="296"/>
  <c r="G7" i="296"/>
  <c r="E7" i="296"/>
  <c r="D7" i="296"/>
  <c r="G6" i="296"/>
  <c r="E6" i="296"/>
  <c r="D6" i="296"/>
  <c r="G5" i="296"/>
  <c r="E5" i="296"/>
  <c r="D5" i="296"/>
  <c r="G42" i="295" l="1"/>
  <c r="E42" i="295"/>
  <c r="D42" i="295"/>
  <c r="G45" i="295"/>
  <c r="E45" i="295"/>
  <c r="D45" i="295"/>
  <c r="G44" i="295"/>
  <c r="E44" i="295"/>
  <c r="D44" i="295"/>
  <c r="G43" i="295"/>
  <c r="E43" i="295"/>
  <c r="D43" i="295"/>
  <c r="G41" i="295"/>
  <c r="E41" i="295"/>
  <c r="D41" i="295"/>
  <c r="G37" i="295"/>
  <c r="E37" i="295"/>
  <c r="D37" i="295"/>
  <c r="G24" i="295"/>
  <c r="E24" i="295"/>
  <c r="D24" i="295"/>
  <c r="G23" i="295"/>
  <c r="E23" i="295"/>
  <c r="D23" i="295"/>
  <c r="G22" i="295"/>
  <c r="E22" i="295"/>
  <c r="D22" i="295"/>
  <c r="G16" i="295"/>
  <c r="E16" i="295"/>
  <c r="D16" i="295"/>
  <c r="G15" i="295"/>
  <c r="E15" i="295"/>
  <c r="D15" i="295"/>
  <c r="G13" i="295"/>
  <c r="E13" i="295"/>
  <c r="D13" i="295"/>
  <c r="G11" i="295"/>
  <c r="E11" i="295"/>
  <c r="D11" i="295"/>
  <c r="G10" i="295"/>
  <c r="E10" i="295"/>
  <c r="D10" i="295"/>
  <c r="G9" i="295"/>
  <c r="E9" i="295"/>
  <c r="D9" i="295"/>
  <c r="G7" i="295"/>
  <c r="E7" i="295"/>
  <c r="D7" i="295"/>
  <c r="G6" i="295"/>
  <c r="E6" i="295"/>
  <c r="D6" i="295"/>
  <c r="G5" i="295"/>
  <c r="E5" i="295"/>
  <c r="D5" i="295"/>
  <c r="G15" i="294" l="1"/>
  <c r="E15" i="294"/>
  <c r="D15" i="294"/>
  <c r="G45" i="294"/>
  <c r="E45" i="294"/>
  <c r="D45" i="294"/>
  <c r="G44" i="294"/>
  <c r="E44" i="294"/>
  <c r="D44" i="294"/>
  <c r="G43" i="294"/>
  <c r="E43" i="294"/>
  <c r="D43" i="294"/>
  <c r="G41" i="294"/>
  <c r="E41" i="294"/>
  <c r="D41" i="294"/>
  <c r="G37" i="294"/>
  <c r="E37" i="294"/>
  <c r="D37" i="294"/>
  <c r="G36" i="294"/>
  <c r="E36" i="294"/>
  <c r="D36" i="294"/>
  <c r="G35" i="294"/>
  <c r="E35" i="294"/>
  <c r="D35" i="294"/>
  <c r="G34" i="294"/>
  <c r="E34" i="294"/>
  <c r="D34" i="294"/>
  <c r="G33" i="294"/>
  <c r="E33" i="294"/>
  <c r="D33" i="294"/>
  <c r="G24" i="294"/>
  <c r="E24" i="294"/>
  <c r="D24" i="294"/>
  <c r="G23" i="294"/>
  <c r="E23" i="294"/>
  <c r="D23" i="294"/>
  <c r="G22" i="294"/>
  <c r="E22" i="294"/>
  <c r="D22" i="294"/>
  <c r="G16" i="294"/>
  <c r="E16" i="294"/>
  <c r="D16" i="294"/>
  <c r="G13" i="294"/>
  <c r="E13" i="294"/>
  <c r="D13" i="294"/>
  <c r="G12" i="294"/>
  <c r="E12" i="294"/>
  <c r="D12" i="294"/>
  <c r="G11" i="294"/>
  <c r="E11" i="294"/>
  <c r="D11" i="294"/>
  <c r="G10" i="294"/>
  <c r="E10" i="294"/>
  <c r="D10" i="294"/>
  <c r="G9" i="294"/>
  <c r="E9" i="294"/>
  <c r="D9" i="294"/>
  <c r="G8" i="294"/>
  <c r="E8" i="294"/>
  <c r="D8" i="294"/>
  <c r="G7" i="294"/>
  <c r="E7" i="294"/>
  <c r="D7" i="294"/>
  <c r="G6" i="294"/>
  <c r="E6" i="294"/>
  <c r="D6" i="294"/>
  <c r="G5" i="294"/>
  <c r="E5" i="294"/>
  <c r="D5" i="294"/>
  <c r="G45" i="293" l="1"/>
  <c r="E45" i="293"/>
  <c r="D45" i="293"/>
  <c r="G44" i="293"/>
  <c r="E44" i="293"/>
  <c r="D44" i="293"/>
  <c r="G43" i="293"/>
  <c r="E43" i="293"/>
  <c r="D43" i="293"/>
  <c r="G42" i="293"/>
  <c r="E42" i="293"/>
  <c r="D42" i="293"/>
  <c r="G41" i="293"/>
  <c r="E41" i="293"/>
  <c r="D41" i="293"/>
  <c r="G37" i="293"/>
  <c r="E37" i="293"/>
  <c r="D37" i="293"/>
  <c r="G36" i="293"/>
  <c r="E36" i="293"/>
  <c r="D36" i="293"/>
  <c r="G35" i="293"/>
  <c r="E35" i="293"/>
  <c r="D35" i="293"/>
  <c r="G34" i="293"/>
  <c r="E34" i="293"/>
  <c r="D34" i="293"/>
  <c r="G33" i="293"/>
  <c r="E33" i="293"/>
  <c r="D33" i="293"/>
  <c r="G28" i="293"/>
  <c r="E28" i="293"/>
  <c r="D28" i="293"/>
  <c r="G27" i="293"/>
  <c r="E27" i="293"/>
  <c r="D27" i="293"/>
  <c r="G26" i="293"/>
  <c r="E26" i="293"/>
  <c r="D26" i="293"/>
  <c r="G24" i="293"/>
  <c r="E24" i="293"/>
  <c r="D24" i="293"/>
  <c r="G23" i="293"/>
  <c r="E23" i="293"/>
  <c r="D23" i="293"/>
  <c r="G22" i="293"/>
  <c r="E22" i="293"/>
  <c r="D22" i="293"/>
  <c r="G21" i="293"/>
  <c r="E21" i="293"/>
  <c r="D21" i="293"/>
  <c r="G16" i="293"/>
  <c r="E16" i="293"/>
  <c r="D16" i="293"/>
  <c r="G13" i="293"/>
  <c r="E13" i="293"/>
  <c r="D13" i="293"/>
  <c r="G12" i="293"/>
  <c r="E12" i="293"/>
  <c r="D12" i="293"/>
  <c r="G11" i="293"/>
  <c r="E11" i="293"/>
  <c r="D11" i="293"/>
  <c r="G10" i="293"/>
  <c r="E10" i="293"/>
  <c r="D10" i="293"/>
  <c r="G9" i="293"/>
  <c r="E9" i="293"/>
  <c r="D9" i="293"/>
  <c r="G8" i="293"/>
  <c r="E8" i="293"/>
  <c r="D8" i="293"/>
  <c r="G7" i="293"/>
  <c r="E7" i="293"/>
  <c r="D7" i="293"/>
  <c r="G6" i="293"/>
  <c r="E6" i="293"/>
  <c r="D6" i="293"/>
  <c r="G5" i="293"/>
  <c r="E5" i="293"/>
  <c r="D5" i="293"/>
</calcChain>
</file>

<file path=xl/sharedStrings.xml><?xml version="1.0" encoding="utf-8"?>
<sst xmlns="http://schemas.openxmlformats.org/spreadsheetml/2006/main" count="927" uniqueCount="63">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</sst>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3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27/09 16:19:59 hs as  28/09 16:20:00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27/09 16:00:00 hs as  29/09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02/10/2017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02/10 11:00:00 hs as  03/10 11:00:00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03/10/2017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02/10 11:00:00 hs as  03/10 11:00:00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04/10/2017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03/10 16:30:00 hs as  04/10 16:30:00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05/10/2017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04/10 15:30:00 hs as  05/10 15:30:00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05/10 14:59:59 hs as  06/10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I9" sqref="I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24</v>
      </c>
      <c r="D5" s="6">
        <f t="shared" ref="D5:D16" si="0">C5</f>
        <v>24</v>
      </c>
      <c r="E5" s="4" t="str">
        <f t="shared" ref="E5:E16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58</v>
      </c>
      <c r="D6" s="6">
        <f t="shared" si="0"/>
        <v>58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60</v>
      </c>
      <c r="D7" s="6">
        <f t="shared" si="0"/>
        <v>60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>
        <v>47</v>
      </c>
      <c r="D8" s="6">
        <f t="shared" si="0"/>
        <v>47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63</v>
      </c>
      <c r="D9" s="6">
        <f t="shared" si="0"/>
        <v>63</v>
      </c>
      <c r="E9" s="4" t="str">
        <f t="shared" si="1"/>
        <v>Regular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62</v>
      </c>
      <c r="D10" s="6">
        <f t="shared" si="0"/>
        <v>62</v>
      </c>
      <c r="E10" s="4" t="str">
        <f t="shared" si="1"/>
        <v>Regular</v>
      </c>
      <c r="F10" s="17" t="s">
        <v>11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56</v>
      </c>
      <c r="D11" s="6">
        <f t="shared" si="0"/>
        <v>56</v>
      </c>
      <c r="E11" s="4" t="str">
        <f t="shared" si="1"/>
        <v>Regular</v>
      </c>
      <c r="F11" s="17" t="s">
        <v>15</v>
      </c>
      <c r="G11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79</v>
      </c>
      <c r="D12" s="6">
        <f t="shared" si="0"/>
        <v>79</v>
      </c>
      <c r="E12" s="4" t="str">
        <f t="shared" si="1"/>
        <v>Regular</v>
      </c>
      <c r="F12" s="17" t="s">
        <v>11</v>
      </c>
      <c r="G12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67</v>
      </c>
      <c r="D13" s="6">
        <f t="shared" si="0"/>
        <v>67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31</v>
      </c>
      <c r="D16" s="6">
        <f t="shared" si="0"/>
        <v>31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31</v>
      </c>
      <c r="D21" s="6">
        <f t="shared" ref="D21:D24" si="4">C21</f>
        <v>31</v>
      </c>
      <c r="E21" s="4" t="str">
        <f t="shared" ref="E21:E24" si="5">IF(C21&lt;=50,"Boa",IF(C21&lt;=100,"Regular",IF(C21&lt;=199,"Inadequada", IF(C21&lt;=299, "Má", "Péssima" ))))</f>
        <v>Boa</v>
      </c>
      <c r="F21" s="17" t="s">
        <v>60</v>
      </c>
      <c r="G21" s="28" t="str">
        <f t="shared" ref="G21:G24" si="6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46</v>
      </c>
      <c r="D22" s="6">
        <f t="shared" si="4"/>
        <v>46</v>
      </c>
      <c r="E22" s="4" t="str">
        <f t="shared" si="5"/>
        <v>Boa</v>
      </c>
      <c r="F22" s="17" t="s">
        <v>11</v>
      </c>
      <c r="G22" s="28" t="str">
        <f t="shared" si="6"/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39</v>
      </c>
      <c r="D23" s="6">
        <f t="shared" si="4"/>
        <v>39</v>
      </c>
      <c r="E23" s="4" t="str">
        <f t="shared" si="5"/>
        <v>Boa</v>
      </c>
      <c r="F23" s="17" t="s">
        <v>11</v>
      </c>
      <c r="G23" s="28" t="str">
        <f t="shared" si="6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 t="shared" si="4"/>
        <v>39</v>
      </c>
      <c r="E24" s="4" t="str">
        <f t="shared" si="5"/>
        <v>Boa</v>
      </c>
      <c r="F24" s="17" t="s">
        <v>11</v>
      </c>
      <c r="G24" s="28" t="str">
        <f t="shared" si="6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36</v>
      </c>
      <c r="D26" s="6">
        <f t="shared" ref="D26:D28" si="7">C26</f>
        <v>36</v>
      </c>
      <c r="E26" s="4" t="str">
        <f t="shared" ref="E26:E28" si="8">IF(C26&lt;=50,"Boa",IF(C26&lt;=100,"Regular",IF(C26&lt;=199,"Inadequada", IF(C26&lt;=299, "Má", "Péssima" ))))</f>
        <v>Boa</v>
      </c>
      <c r="F26" s="17" t="s">
        <v>15</v>
      </c>
      <c r="G26" s="28" t="str">
        <f t="shared" ref="G26:G28" si="9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27</v>
      </c>
      <c r="D27" s="6">
        <f t="shared" si="7"/>
        <v>27</v>
      </c>
      <c r="E27" s="4" t="str">
        <f t="shared" si="8"/>
        <v>Boa</v>
      </c>
      <c r="F27" s="17" t="s">
        <v>15</v>
      </c>
      <c r="G27" s="28" t="str">
        <f t="shared" si="9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49</v>
      </c>
      <c r="D28" s="6">
        <f t="shared" si="7"/>
        <v>49</v>
      </c>
      <c r="E28" s="4" t="str">
        <f t="shared" si="8"/>
        <v>Boa</v>
      </c>
      <c r="F28" s="17" t="s">
        <v>60</v>
      </c>
      <c r="G28" s="28" t="str">
        <f t="shared" si="9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33</v>
      </c>
      <c r="D33" s="6">
        <f t="shared" ref="D33:D36" si="10">C33</f>
        <v>33</v>
      </c>
      <c r="E33" s="4" t="str">
        <f t="shared" ref="E33:E37" si="11">IF(C33&lt;=50,"Boa",IF(C33&lt;=100,"Regular",IF(C33&lt;=199,"Inadequada", IF(C33&lt;=299, "Má", "Péssima" ))))</f>
        <v>Boa</v>
      </c>
      <c r="F33" s="17" t="s">
        <v>60</v>
      </c>
      <c r="G33" s="28" t="str">
        <f t="shared" ref="G33:G36" si="1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28</v>
      </c>
      <c r="D34" s="6">
        <f t="shared" si="10"/>
        <v>28</v>
      </c>
      <c r="E34" s="4" t="str">
        <f t="shared" si="11"/>
        <v>Boa</v>
      </c>
      <c r="F34" s="17" t="s">
        <v>15</v>
      </c>
      <c r="G34" s="28" t="str">
        <f t="shared" si="12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26</v>
      </c>
      <c r="D35" s="6">
        <f t="shared" si="10"/>
        <v>26</v>
      </c>
      <c r="E35" s="4" t="str">
        <f t="shared" si="11"/>
        <v>Boa</v>
      </c>
      <c r="F35" s="17" t="s">
        <v>15</v>
      </c>
      <c r="G35" s="28" t="str">
        <f t="shared" si="1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35</v>
      </c>
      <c r="D36" s="6">
        <f t="shared" si="10"/>
        <v>35</v>
      </c>
      <c r="E36" s="4" t="str">
        <f t="shared" si="11"/>
        <v>Boa</v>
      </c>
      <c r="F36" s="17" t="s">
        <v>60</v>
      </c>
      <c r="G36" s="28" t="str">
        <f t="shared" si="12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51</v>
      </c>
      <c r="D37" s="6">
        <f>C37</f>
        <v>51</v>
      </c>
      <c r="E37" s="4" t="str">
        <f t="shared" si="11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37</v>
      </c>
      <c r="D41" s="6">
        <f>C41</f>
        <v>37</v>
      </c>
      <c r="E41" s="4" t="str">
        <f t="shared" ref="E41:E45" si="13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19</v>
      </c>
      <c r="D42" s="6">
        <f>C42</f>
        <v>19</v>
      </c>
      <c r="E42" s="4" t="str">
        <f t="shared" si="13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34</v>
      </c>
      <c r="D43" s="6">
        <f>C43</f>
        <v>34</v>
      </c>
      <c r="E43" s="4" t="str">
        <f t="shared" si="13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30</v>
      </c>
      <c r="D44" s="6">
        <f>C44</f>
        <v>30</v>
      </c>
      <c r="E44" s="4" t="str">
        <f t="shared" si="13"/>
        <v>Boa</v>
      </c>
      <c r="F44" s="17" t="s">
        <v>60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45</v>
      </c>
      <c r="D45" s="6">
        <f t="shared" ref="D45" si="14">C45</f>
        <v>45</v>
      </c>
      <c r="E45" s="4" t="str">
        <f t="shared" si="13"/>
        <v>Boa</v>
      </c>
      <c r="F45" s="17" t="s">
        <v>60</v>
      </c>
      <c r="G45" s="28" t="str">
        <f t="shared" ref="G45" si="15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1">
    <cfRule type="cellIs" dxfId="634" priority="131" operator="greaterThan">
      <formula>299</formula>
    </cfRule>
    <cfRule type="cellIs" dxfId="633" priority="132" operator="between">
      <formula>200</formula>
      <formula>299</formula>
    </cfRule>
    <cfRule type="cellIs" dxfId="632" priority="133" operator="between">
      <formula>101</formula>
      <formula>199</formula>
    </cfRule>
    <cfRule type="cellIs" dxfId="631" priority="134" operator="between">
      <formula>51</formula>
      <formula>100</formula>
    </cfRule>
    <cfRule type="cellIs" dxfId="630" priority="135" operator="between">
      <formula>1</formula>
      <formula>50</formula>
    </cfRule>
  </conditionalFormatting>
  <conditionalFormatting sqref="D37">
    <cfRule type="cellIs" dxfId="629" priority="126" operator="greaterThan">
      <formula>299</formula>
    </cfRule>
    <cfRule type="cellIs" dxfId="628" priority="127" operator="between">
      <formula>200</formula>
      <formula>299</formula>
    </cfRule>
    <cfRule type="cellIs" dxfId="627" priority="128" operator="between">
      <formula>101</formula>
      <formula>199</formula>
    </cfRule>
    <cfRule type="cellIs" dxfId="626" priority="129" operator="between">
      <formula>51</formula>
      <formula>100</formula>
    </cfRule>
    <cfRule type="cellIs" dxfId="625" priority="130" operator="between">
      <formula>1</formula>
      <formula>50</formula>
    </cfRule>
  </conditionalFormatting>
  <conditionalFormatting sqref="D8">
    <cfRule type="cellIs" dxfId="624" priority="121" operator="greaterThan">
      <formula>299</formula>
    </cfRule>
    <cfRule type="cellIs" dxfId="623" priority="122" operator="between">
      <formula>200</formula>
      <formula>299</formula>
    </cfRule>
    <cfRule type="cellIs" dxfId="622" priority="123" operator="between">
      <formula>101</formula>
      <formula>199</formula>
    </cfRule>
    <cfRule type="cellIs" dxfId="621" priority="124" operator="between">
      <formula>51</formula>
      <formula>100</formula>
    </cfRule>
    <cfRule type="cellIs" dxfId="620" priority="125" operator="between">
      <formula>1</formula>
      <formula>50</formula>
    </cfRule>
  </conditionalFormatting>
  <conditionalFormatting sqref="D5:D6">
    <cfRule type="cellIs" dxfId="619" priority="116" operator="greaterThan">
      <formula>299</formula>
    </cfRule>
    <cfRule type="cellIs" dxfId="618" priority="117" operator="between">
      <formula>200</formula>
      <formula>299</formula>
    </cfRule>
    <cfRule type="cellIs" dxfId="617" priority="118" operator="between">
      <formula>101</formula>
      <formula>199</formula>
    </cfRule>
    <cfRule type="cellIs" dxfId="616" priority="119" operator="between">
      <formula>51</formula>
      <formula>100</formula>
    </cfRule>
    <cfRule type="cellIs" dxfId="615" priority="120" operator="between">
      <formula>1</formula>
      <formula>50</formula>
    </cfRule>
  </conditionalFormatting>
  <conditionalFormatting sqref="D45">
    <cfRule type="cellIs" dxfId="614" priority="111" operator="greaterThan">
      <formula>299</formula>
    </cfRule>
    <cfRule type="cellIs" dxfId="613" priority="112" operator="between">
      <formula>200</formula>
      <formula>299</formula>
    </cfRule>
    <cfRule type="cellIs" dxfId="612" priority="113" operator="between">
      <formula>101</formula>
      <formula>199</formula>
    </cfRule>
    <cfRule type="cellIs" dxfId="611" priority="114" operator="between">
      <formula>51</formula>
      <formula>100</formula>
    </cfRule>
    <cfRule type="cellIs" dxfId="610" priority="115" operator="between">
      <formula>1</formula>
      <formula>50</formula>
    </cfRule>
  </conditionalFormatting>
  <conditionalFormatting sqref="D7">
    <cfRule type="cellIs" dxfId="609" priority="106" operator="greaterThan">
      <formula>299</formula>
    </cfRule>
    <cfRule type="cellIs" dxfId="608" priority="107" operator="between">
      <formula>200</formula>
      <formula>299</formula>
    </cfRule>
    <cfRule type="cellIs" dxfId="607" priority="108" operator="between">
      <formula>101</formula>
      <formula>199</formula>
    </cfRule>
    <cfRule type="cellIs" dxfId="606" priority="109" operator="between">
      <formula>51</formula>
      <formula>100</formula>
    </cfRule>
    <cfRule type="cellIs" dxfId="605" priority="110" operator="between">
      <formula>1</formula>
      <formula>50</formula>
    </cfRule>
  </conditionalFormatting>
  <conditionalFormatting sqref="D22">
    <cfRule type="cellIs" dxfId="604" priority="101" operator="greaterThan">
      <formula>299</formula>
    </cfRule>
    <cfRule type="cellIs" dxfId="603" priority="102" operator="between">
      <formula>200</formula>
      <formula>299</formula>
    </cfRule>
    <cfRule type="cellIs" dxfId="602" priority="103" operator="between">
      <formula>101</formula>
      <formula>199</formula>
    </cfRule>
    <cfRule type="cellIs" dxfId="601" priority="104" operator="between">
      <formula>51</formula>
      <formula>100</formula>
    </cfRule>
    <cfRule type="cellIs" dxfId="600" priority="105" operator="between">
      <formula>1</formula>
      <formula>50</formula>
    </cfRule>
  </conditionalFormatting>
  <conditionalFormatting sqref="D23">
    <cfRule type="cellIs" dxfId="599" priority="96" operator="greaterThan">
      <formula>299</formula>
    </cfRule>
    <cfRule type="cellIs" dxfId="598" priority="97" operator="between">
      <formula>200</formula>
      <formula>299</formula>
    </cfRule>
    <cfRule type="cellIs" dxfId="597" priority="98" operator="between">
      <formula>101</formula>
      <formula>199</formula>
    </cfRule>
    <cfRule type="cellIs" dxfId="596" priority="99" operator="between">
      <formula>51</formula>
      <formula>100</formula>
    </cfRule>
    <cfRule type="cellIs" dxfId="595" priority="100" operator="between">
      <formula>1</formula>
      <formula>50</formula>
    </cfRule>
  </conditionalFormatting>
  <conditionalFormatting sqref="D24">
    <cfRule type="cellIs" dxfId="594" priority="91" operator="greaterThan">
      <formula>299</formula>
    </cfRule>
    <cfRule type="cellIs" dxfId="593" priority="92" operator="between">
      <formula>200</formula>
      <formula>299</formula>
    </cfRule>
    <cfRule type="cellIs" dxfId="592" priority="93" operator="between">
      <formula>101</formula>
      <formula>199</formula>
    </cfRule>
    <cfRule type="cellIs" dxfId="591" priority="94" operator="between">
      <formula>51</formula>
      <formula>100</formula>
    </cfRule>
    <cfRule type="cellIs" dxfId="590" priority="95" operator="between">
      <formula>1</formula>
      <formula>50</formula>
    </cfRule>
  </conditionalFormatting>
  <conditionalFormatting sqref="D9">
    <cfRule type="cellIs" dxfId="589" priority="86" operator="greaterThan">
      <formula>299</formula>
    </cfRule>
    <cfRule type="cellIs" dxfId="588" priority="87" operator="between">
      <formula>200</formula>
      <formula>299</formula>
    </cfRule>
    <cfRule type="cellIs" dxfId="587" priority="88" operator="between">
      <formula>101</formula>
      <formula>199</formula>
    </cfRule>
    <cfRule type="cellIs" dxfId="586" priority="89" operator="between">
      <formula>51</formula>
      <formula>100</formula>
    </cfRule>
    <cfRule type="cellIs" dxfId="585" priority="90" operator="between">
      <formula>1</formula>
      <formula>50</formula>
    </cfRule>
  </conditionalFormatting>
  <conditionalFormatting sqref="D12">
    <cfRule type="cellIs" dxfId="584" priority="81" operator="greaterThan">
      <formula>299</formula>
    </cfRule>
    <cfRule type="cellIs" dxfId="583" priority="82" operator="between">
      <formula>200</formula>
      <formula>299</formula>
    </cfRule>
    <cfRule type="cellIs" dxfId="582" priority="83" operator="between">
      <formula>101</formula>
      <formula>199</formula>
    </cfRule>
    <cfRule type="cellIs" dxfId="581" priority="84" operator="between">
      <formula>51</formula>
      <formula>100</formula>
    </cfRule>
    <cfRule type="cellIs" dxfId="580" priority="85" operator="between">
      <formula>1</formula>
      <formula>50</formula>
    </cfRule>
  </conditionalFormatting>
  <conditionalFormatting sqref="D26">
    <cfRule type="cellIs" dxfId="579" priority="76" operator="greaterThan">
      <formula>299</formula>
    </cfRule>
    <cfRule type="cellIs" dxfId="578" priority="77" operator="between">
      <formula>200</formula>
      <formula>299</formula>
    </cfRule>
    <cfRule type="cellIs" dxfId="577" priority="78" operator="between">
      <formula>101</formula>
      <formula>199</formula>
    </cfRule>
    <cfRule type="cellIs" dxfId="576" priority="79" operator="between">
      <formula>51</formula>
      <formula>100</formula>
    </cfRule>
    <cfRule type="cellIs" dxfId="575" priority="80" operator="between">
      <formula>1</formula>
      <formula>50</formula>
    </cfRule>
  </conditionalFormatting>
  <conditionalFormatting sqref="D13">
    <cfRule type="cellIs" dxfId="574" priority="71" operator="greaterThan">
      <formula>299</formula>
    </cfRule>
    <cfRule type="cellIs" dxfId="573" priority="72" operator="between">
      <formula>200</formula>
      <formula>299</formula>
    </cfRule>
    <cfRule type="cellIs" dxfId="572" priority="73" operator="between">
      <formula>101</formula>
      <formula>199</formula>
    </cfRule>
    <cfRule type="cellIs" dxfId="571" priority="74" operator="between">
      <formula>51</formula>
      <formula>100</formula>
    </cfRule>
    <cfRule type="cellIs" dxfId="570" priority="75" operator="between">
      <formula>1</formula>
      <formula>50</formula>
    </cfRule>
  </conditionalFormatting>
  <conditionalFormatting sqref="D41">
    <cfRule type="cellIs" dxfId="569" priority="66" operator="greaterThan">
      <formula>299</formula>
    </cfRule>
    <cfRule type="cellIs" dxfId="568" priority="67" operator="between">
      <formula>200</formula>
      <formula>299</formula>
    </cfRule>
    <cfRule type="cellIs" dxfId="567" priority="68" operator="between">
      <formula>101</formula>
      <formula>199</formula>
    </cfRule>
    <cfRule type="cellIs" dxfId="566" priority="69" operator="between">
      <formula>51</formula>
      <formula>100</formula>
    </cfRule>
    <cfRule type="cellIs" dxfId="565" priority="70" operator="between">
      <formula>1</formula>
      <formula>50</formula>
    </cfRule>
  </conditionalFormatting>
  <conditionalFormatting sqref="D42">
    <cfRule type="cellIs" dxfId="564" priority="61" operator="greaterThan">
      <formula>299</formula>
    </cfRule>
    <cfRule type="cellIs" dxfId="563" priority="62" operator="between">
      <formula>200</formula>
      <formula>299</formula>
    </cfRule>
    <cfRule type="cellIs" dxfId="562" priority="63" operator="between">
      <formula>101</formula>
      <formula>199</formula>
    </cfRule>
    <cfRule type="cellIs" dxfId="561" priority="64" operator="between">
      <formula>51</formula>
      <formula>100</formula>
    </cfRule>
    <cfRule type="cellIs" dxfId="560" priority="65" operator="between">
      <formula>1</formula>
      <formula>50</formula>
    </cfRule>
  </conditionalFormatting>
  <conditionalFormatting sqref="D16">
    <cfRule type="cellIs" dxfId="559" priority="56" operator="greaterThan">
      <formula>299</formula>
    </cfRule>
    <cfRule type="cellIs" dxfId="558" priority="57" operator="between">
      <formula>200</formula>
      <formula>299</formula>
    </cfRule>
    <cfRule type="cellIs" dxfId="557" priority="58" operator="between">
      <formula>101</formula>
      <formula>199</formula>
    </cfRule>
    <cfRule type="cellIs" dxfId="556" priority="59" operator="between">
      <formula>51</formula>
      <formula>100</formula>
    </cfRule>
    <cfRule type="cellIs" dxfId="555" priority="60" operator="between">
      <formula>1</formula>
      <formula>50</formula>
    </cfRule>
  </conditionalFormatting>
  <conditionalFormatting sqref="D28">
    <cfRule type="cellIs" dxfId="554" priority="51" operator="greaterThan">
      <formula>299</formula>
    </cfRule>
    <cfRule type="cellIs" dxfId="553" priority="52" operator="between">
      <formula>200</formula>
      <formula>299</formula>
    </cfRule>
    <cfRule type="cellIs" dxfId="552" priority="53" operator="between">
      <formula>101</formula>
      <formula>199</formula>
    </cfRule>
    <cfRule type="cellIs" dxfId="551" priority="54" operator="between">
      <formula>51</formula>
      <formula>100</formula>
    </cfRule>
    <cfRule type="cellIs" dxfId="550" priority="55" operator="between">
      <formula>1</formula>
      <formula>50</formula>
    </cfRule>
  </conditionalFormatting>
  <conditionalFormatting sqref="D33">
    <cfRule type="cellIs" dxfId="549" priority="46" operator="greaterThan">
      <formula>299</formula>
    </cfRule>
    <cfRule type="cellIs" dxfId="548" priority="47" operator="between">
      <formula>200</formula>
      <formula>299</formula>
    </cfRule>
    <cfRule type="cellIs" dxfId="547" priority="48" operator="between">
      <formula>101</formula>
      <formula>199</formula>
    </cfRule>
    <cfRule type="cellIs" dxfId="546" priority="49" operator="between">
      <formula>51</formula>
      <formula>100</formula>
    </cfRule>
    <cfRule type="cellIs" dxfId="545" priority="50" operator="between">
      <formula>1</formula>
      <formula>50</formula>
    </cfRule>
  </conditionalFormatting>
  <conditionalFormatting sqref="D27">
    <cfRule type="cellIs" dxfId="544" priority="36" operator="greaterThan">
      <formula>299</formula>
    </cfRule>
    <cfRule type="cellIs" dxfId="543" priority="37" operator="between">
      <formula>200</formula>
      <formula>299</formula>
    </cfRule>
    <cfRule type="cellIs" dxfId="542" priority="38" operator="between">
      <formula>101</formula>
      <formula>199</formula>
    </cfRule>
    <cfRule type="cellIs" dxfId="541" priority="39" operator="between">
      <formula>51</formula>
      <formula>100</formula>
    </cfRule>
    <cfRule type="cellIs" dxfId="540" priority="40" operator="between">
      <formula>1</formula>
      <formula>50</formula>
    </cfRule>
  </conditionalFormatting>
  <conditionalFormatting sqref="D43">
    <cfRule type="cellIs" dxfId="539" priority="26" operator="greaterThan">
      <formula>299</formula>
    </cfRule>
    <cfRule type="cellIs" dxfId="538" priority="27" operator="between">
      <formula>200</formula>
      <formula>299</formula>
    </cfRule>
    <cfRule type="cellIs" dxfId="537" priority="28" operator="between">
      <formula>101</formula>
      <formula>199</formula>
    </cfRule>
    <cfRule type="cellIs" dxfId="536" priority="29" operator="between">
      <formula>51</formula>
      <formula>100</formula>
    </cfRule>
    <cfRule type="cellIs" dxfId="535" priority="30" operator="between">
      <formula>1</formula>
      <formula>50</formula>
    </cfRule>
  </conditionalFormatting>
  <conditionalFormatting sqref="D34">
    <cfRule type="cellIs" dxfId="534" priority="21" operator="greaterThan">
      <formula>299</formula>
    </cfRule>
    <cfRule type="cellIs" dxfId="533" priority="22" operator="between">
      <formula>200</formula>
      <formula>299</formula>
    </cfRule>
    <cfRule type="cellIs" dxfId="532" priority="23" operator="between">
      <formula>101</formula>
      <formula>199</formula>
    </cfRule>
    <cfRule type="cellIs" dxfId="531" priority="24" operator="between">
      <formula>51</formula>
      <formula>100</formula>
    </cfRule>
    <cfRule type="cellIs" dxfId="530" priority="25" operator="between">
      <formula>1</formula>
      <formula>50</formula>
    </cfRule>
  </conditionalFormatting>
  <conditionalFormatting sqref="D35">
    <cfRule type="cellIs" dxfId="529" priority="16" operator="greaterThan">
      <formula>299</formula>
    </cfRule>
    <cfRule type="cellIs" dxfId="528" priority="17" operator="between">
      <formula>200</formula>
      <formula>299</formula>
    </cfRule>
    <cfRule type="cellIs" dxfId="527" priority="18" operator="between">
      <formula>101</formula>
      <formula>199</formula>
    </cfRule>
    <cfRule type="cellIs" dxfId="526" priority="19" operator="between">
      <formula>51</formula>
      <formula>100</formula>
    </cfRule>
    <cfRule type="cellIs" dxfId="525" priority="20" operator="between">
      <formula>1</formula>
      <formula>50</formula>
    </cfRule>
  </conditionalFormatting>
  <conditionalFormatting sqref="D36">
    <cfRule type="cellIs" dxfId="524" priority="11" operator="greaterThan">
      <formula>299</formula>
    </cfRule>
    <cfRule type="cellIs" dxfId="523" priority="12" operator="between">
      <formula>200</formula>
      <formula>299</formula>
    </cfRule>
    <cfRule type="cellIs" dxfId="522" priority="13" operator="between">
      <formula>101</formula>
      <formula>199</formula>
    </cfRule>
    <cfRule type="cellIs" dxfId="521" priority="14" operator="between">
      <formula>51</formula>
      <formula>100</formula>
    </cfRule>
    <cfRule type="cellIs" dxfId="520" priority="15" operator="between">
      <formula>1</formula>
      <formula>50</formula>
    </cfRule>
  </conditionalFormatting>
  <conditionalFormatting sqref="D21">
    <cfRule type="cellIs" dxfId="519" priority="6" operator="greaterThan">
      <formula>299</formula>
    </cfRule>
    <cfRule type="cellIs" dxfId="518" priority="7" operator="between">
      <formula>200</formula>
      <formula>299</formula>
    </cfRule>
    <cfRule type="cellIs" dxfId="517" priority="8" operator="between">
      <formula>101</formula>
      <formula>199</formula>
    </cfRule>
    <cfRule type="cellIs" dxfId="516" priority="9" operator="between">
      <formula>51</formula>
      <formula>100</formula>
    </cfRule>
    <cfRule type="cellIs" dxfId="515" priority="10" operator="between">
      <formula>1</formula>
      <formula>50</formula>
    </cfRule>
  </conditionalFormatting>
  <conditionalFormatting sqref="D44">
    <cfRule type="cellIs" dxfId="514" priority="1" operator="greaterThan">
      <formula>299</formula>
    </cfRule>
    <cfRule type="cellIs" dxfId="513" priority="2" operator="between">
      <formula>200</formula>
      <formula>299</formula>
    </cfRule>
    <cfRule type="cellIs" dxfId="512" priority="3" operator="between">
      <formula>101</formula>
      <formula>199</formula>
    </cfRule>
    <cfRule type="cellIs" dxfId="511" priority="4" operator="between">
      <formula>51</formula>
      <formula>100</formula>
    </cfRule>
    <cfRule type="cellIs" dxfId="5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H9" sqref="H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23</v>
      </c>
      <c r="D5" s="6">
        <f t="shared" ref="D5:D16" si="0">C5</f>
        <v>23</v>
      </c>
      <c r="E5" s="4" t="str">
        <f t="shared" ref="E5:E16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48</v>
      </c>
      <c r="D6" s="6">
        <f t="shared" si="0"/>
        <v>48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41</v>
      </c>
      <c r="D7" s="6">
        <f t="shared" si="0"/>
        <v>41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>
        <v>72</v>
      </c>
      <c r="D8" s="6">
        <f t="shared" si="0"/>
        <v>72</v>
      </c>
      <c r="E8" s="4" t="str">
        <f t="shared" si="1"/>
        <v>Regular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52</v>
      </c>
      <c r="D9" s="6">
        <f t="shared" si="0"/>
        <v>52</v>
      </c>
      <c r="E9" s="4" t="str">
        <f t="shared" si="1"/>
        <v>Regular</v>
      </c>
      <c r="F9" s="17" t="s">
        <v>15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49</v>
      </c>
      <c r="D10" s="6">
        <f t="shared" si="0"/>
        <v>49</v>
      </c>
      <c r="E10" s="4" t="str">
        <f t="shared" si="1"/>
        <v>Boa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53</v>
      </c>
      <c r="D11" s="6">
        <f t="shared" si="0"/>
        <v>53</v>
      </c>
      <c r="E11" s="4" t="str">
        <f t="shared" si="1"/>
        <v>Regular</v>
      </c>
      <c r="F11" s="17" t="s">
        <v>15</v>
      </c>
      <c r="G11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49</v>
      </c>
      <c r="D12" s="6">
        <f t="shared" si="0"/>
        <v>49</v>
      </c>
      <c r="E12" s="4" t="str">
        <f t="shared" si="1"/>
        <v>Boa</v>
      </c>
      <c r="F12" s="17" t="s">
        <v>15</v>
      </c>
      <c r="G12" s="10" t="str">
        <f t="shared" si="3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72</v>
      </c>
      <c r="D13" s="6">
        <f t="shared" si="0"/>
        <v>72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65</v>
      </c>
      <c r="D15" s="6">
        <f t="shared" ref="D15" si="4">C15</f>
        <v>65</v>
      </c>
      <c r="E15" s="4" t="str">
        <f t="shared" ref="E15" si="5">IF(C15&lt;=50,"Boa",IF(C15&lt;=100,"Regular",IF(C15&lt;=199,"Inadequada", IF(C15&lt;=299, "Má", "Péssima" ))))</f>
        <v>Regular</v>
      </c>
      <c r="F15" s="17" t="s">
        <v>15</v>
      </c>
      <c r="G15" s="10" t="str">
        <f t="shared" ref="G15" si="6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34</v>
      </c>
      <c r="D16" s="6">
        <f t="shared" si="0"/>
        <v>34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28</v>
      </c>
      <c r="D22" s="6">
        <f t="shared" ref="D22:D24" si="7">C22</f>
        <v>28</v>
      </c>
      <c r="E22" s="4" t="str">
        <f t="shared" ref="E22:E24" si="8">IF(C22&lt;=50,"Boa",IF(C22&lt;=100,"Regular",IF(C22&lt;=199,"Inadequada", IF(C22&lt;=299, "Má", "Péssima" ))))</f>
        <v>Boa</v>
      </c>
      <c r="F22" s="17" t="s">
        <v>15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32</v>
      </c>
      <c r="D23" s="6">
        <f t="shared" si="7"/>
        <v>32</v>
      </c>
      <c r="E23" s="4" t="str">
        <f t="shared" si="8"/>
        <v>Boa</v>
      </c>
      <c r="F23" s="17" t="s">
        <v>60</v>
      </c>
      <c r="G23" s="28" t="str">
        <f t="shared" si="9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34</v>
      </c>
      <c r="D24" s="6">
        <f t="shared" si="7"/>
        <v>34</v>
      </c>
      <c r="E24" s="4" t="str">
        <f t="shared" si="8"/>
        <v>Boa</v>
      </c>
      <c r="F24" s="17" t="s">
        <v>60</v>
      </c>
      <c r="G24" s="28" t="str">
        <f t="shared" si="9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34</v>
      </c>
      <c r="D33" s="6">
        <f t="shared" ref="D33:D36" si="10">C33</f>
        <v>34</v>
      </c>
      <c r="E33" s="4" t="str">
        <f t="shared" ref="E33:E37" si="11">IF(C33&lt;=50,"Boa",IF(C33&lt;=100,"Regular",IF(C33&lt;=199,"Inadequada", IF(C33&lt;=299, "Má", "Péssima" ))))</f>
        <v>Boa</v>
      </c>
      <c r="F33" s="17" t="s">
        <v>60</v>
      </c>
      <c r="G33" s="28" t="str">
        <f t="shared" ref="G33:G36" si="1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34</v>
      </c>
      <c r="D34" s="6">
        <f t="shared" si="10"/>
        <v>34</v>
      </c>
      <c r="E34" s="4" t="str">
        <f t="shared" si="11"/>
        <v>Boa</v>
      </c>
      <c r="F34" s="17" t="s">
        <v>15</v>
      </c>
      <c r="G34" s="28" t="str">
        <f t="shared" si="12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27</v>
      </c>
      <c r="D35" s="6">
        <f t="shared" si="10"/>
        <v>27</v>
      </c>
      <c r="E35" s="4" t="str">
        <f t="shared" si="11"/>
        <v>Boa</v>
      </c>
      <c r="F35" s="17" t="s">
        <v>15</v>
      </c>
      <c r="G35" s="28" t="str">
        <f t="shared" si="1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33</v>
      </c>
      <c r="D36" s="6">
        <f t="shared" si="10"/>
        <v>33</v>
      </c>
      <c r="E36" s="4" t="str">
        <f t="shared" si="11"/>
        <v>Boa</v>
      </c>
      <c r="F36" s="17" t="s">
        <v>60</v>
      </c>
      <c r="G36" s="28" t="str">
        <f t="shared" si="12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62</v>
      </c>
      <c r="D37" s="6">
        <f>C37</f>
        <v>62</v>
      </c>
      <c r="E37" s="4" t="str">
        <f t="shared" si="11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53</v>
      </c>
      <c r="D41" s="6">
        <f>C41</f>
        <v>53</v>
      </c>
      <c r="E41" s="4" t="str">
        <f t="shared" ref="E41:E45" si="13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54</v>
      </c>
      <c r="D43" s="6">
        <f>C43</f>
        <v>54</v>
      </c>
      <c r="E43" s="4" t="str">
        <f t="shared" si="13"/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55</v>
      </c>
      <c r="D44" s="6">
        <f>C44</f>
        <v>55</v>
      </c>
      <c r="E44" s="4" t="str">
        <f t="shared" si="13"/>
        <v>Regular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57</v>
      </c>
      <c r="D45" s="6">
        <f t="shared" ref="D45" si="14">C45</f>
        <v>57</v>
      </c>
      <c r="E45" s="4" t="str">
        <f t="shared" si="13"/>
        <v>Regular</v>
      </c>
      <c r="F45" s="17" t="s">
        <v>60</v>
      </c>
      <c r="G45" s="28" t="str">
        <f t="shared" ref="G45" si="15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:D11">
    <cfRule type="cellIs" dxfId="509" priority="126" operator="greaterThan">
      <formula>299</formula>
    </cfRule>
    <cfRule type="cellIs" dxfId="508" priority="127" operator="between">
      <formula>200</formula>
      <formula>299</formula>
    </cfRule>
    <cfRule type="cellIs" dxfId="507" priority="128" operator="between">
      <formula>101</formula>
      <formula>199</formula>
    </cfRule>
    <cfRule type="cellIs" dxfId="506" priority="129" operator="between">
      <formula>51</formula>
      <formula>100</formula>
    </cfRule>
    <cfRule type="cellIs" dxfId="505" priority="130" operator="between">
      <formula>1</formula>
      <formula>50</formula>
    </cfRule>
  </conditionalFormatting>
  <conditionalFormatting sqref="D37">
    <cfRule type="cellIs" dxfId="504" priority="121" operator="greaterThan">
      <formula>299</formula>
    </cfRule>
    <cfRule type="cellIs" dxfId="503" priority="122" operator="between">
      <formula>200</formula>
      <formula>299</formula>
    </cfRule>
    <cfRule type="cellIs" dxfId="502" priority="123" operator="between">
      <formula>101</formula>
      <formula>199</formula>
    </cfRule>
    <cfRule type="cellIs" dxfId="501" priority="124" operator="between">
      <formula>51</formula>
      <formula>100</formula>
    </cfRule>
    <cfRule type="cellIs" dxfId="500" priority="125" operator="between">
      <formula>1</formula>
      <formula>50</formula>
    </cfRule>
  </conditionalFormatting>
  <conditionalFormatting sqref="D8">
    <cfRule type="cellIs" dxfId="499" priority="116" operator="greaterThan">
      <formula>299</formula>
    </cfRule>
    <cfRule type="cellIs" dxfId="498" priority="117" operator="between">
      <formula>200</formula>
      <formula>299</formula>
    </cfRule>
    <cfRule type="cellIs" dxfId="497" priority="118" operator="between">
      <formula>101</formula>
      <formula>199</formula>
    </cfRule>
    <cfRule type="cellIs" dxfId="496" priority="119" operator="between">
      <formula>51</formula>
      <formula>100</formula>
    </cfRule>
    <cfRule type="cellIs" dxfId="495" priority="120" operator="between">
      <formula>1</formula>
      <formula>50</formula>
    </cfRule>
  </conditionalFormatting>
  <conditionalFormatting sqref="D5:D6">
    <cfRule type="cellIs" dxfId="494" priority="111" operator="greaterThan">
      <formula>299</formula>
    </cfRule>
    <cfRule type="cellIs" dxfId="493" priority="112" operator="between">
      <formula>200</formula>
      <formula>299</formula>
    </cfRule>
    <cfRule type="cellIs" dxfId="492" priority="113" operator="between">
      <formula>101</formula>
      <formula>199</formula>
    </cfRule>
    <cfRule type="cellIs" dxfId="491" priority="114" operator="between">
      <formula>51</formula>
      <formula>100</formula>
    </cfRule>
    <cfRule type="cellIs" dxfId="490" priority="115" operator="between">
      <formula>1</formula>
      <formula>50</formula>
    </cfRule>
  </conditionalFormatting>
  <conditionalFormatting sqref="D45">
    <cfRule type="cellIs" dxfId="489" priority="106" operator="greaterThan">
      <formula>299</formula>
    </cfRule>
    <cfRule type="cellIs" dxfId="488" priority="107" operator="between">
      <formula>200</formula>
      <formula>299</formula>
    </cfRule>
    <cfRule type="cellIs" dxfId="487" priority="108" operator="between">
      <formula>101</formula>
      <formula>199</formula>
    </cfRule>
    <cfRule type="cellIs" dxfId="486" priority="109" operator="between">
      <formula>51</formula>
      <formula>100</formula>
    </cfRule>
    <cfRule type="cellIs" dxfId="485" priority="110" operator="between">
      <formula>1</formula>
      <formula>50</formula>
    </cfRule>
  </conditionalFormatting>
  <conditionalFormatting sqref="D7">
    <cfRule type="cellIs" dxfId="484" priority="101" operator="greaterThan">
      <formula>299</formula>
    </cfRule>
    <cfRule type="cellIs" dxfId="483" priority="102" operator="between">
      <formula>200</formula>
      <formula>299</formula>
    </cfRule>
    <cfRule type="cellIs" dxfId="482" priority="103" operator="between">
      <formula>101</formula>
      <formula>199</formula>
    </cfRule>
    <cfRule type="cellIs" dxfId="481" priority="104" operator="between">
      <formula>51</formula>
      <formula>100</formula>
    </cfRule>
    <cfRule type="cellIs" dxfId="480" priority="105" operator="between">
      <formula>1</formula>
      <formula>50</formula>
    </cfRule>
  </conditionalFormatting>
  <conditionalFormatting sqref="D22">
    <cfRule type="cellIs" dxfId="479" priority="96" operator="greaterThan">
      <formula>299</formula>
    </cfRule>
    <cfRule type="cellIs" dxfId="478" priority="97" operator="between">
      <formula>200</formula>
      <formula>299</formula>
    </cfRule>
    <cfRule type="cellIs" dxfId="477" priority="98" operator="between">
      <formula>101</formula>
      <formula>199</formula>
    </cfRule>
    <cfRule type="cellIs" dxfId="476" priority="99" operator="between">
      <formula>51</formula>
      <formula>100</formula>
    </cfRule>
    <cfRule type="cellIs" dxfId="475" priority="100" operator="between">
      <formula>1</formula>
      <formula>50</formula>
    </cfRule>
  </conditionalFormatting>
  <conditionalFormatting sqref="D23">
    <cfRule type="cellIs" dxfId="474" priority="91" operator="greaterThan">
      <formula>299</formula>
    </cfRule>
    <cfRule type="cellIs" dxfId="473" priority="92" operator="between">
      <formula>200</formula>
      <formula>299</formula>
    </cfRule>
    <cfRule type="cellIs" dxfId="472" priority="93" operator="between">
      <formula>101</formula>
      <formula>199</formula>
    </cfRule>
    <cfRule type="cellIs" dxfId="471" priority="94" operator="between">
      <formula>51</formula>
      <formula>100</formula>
    </cfRule>
    <cfRule type="cellIs" dxfId="470" priority="95" operator="between">
      <formula>1</formula>
      <formula>50</formula>
    </cfRule>
  </conditionalFormatting>
  <conditionalFormatting sqref="D24">
    <cfRule type="cellIs" dxfId="469" priority="86" operator="greaterThan">
      <formula>299</formula>
    </cfRule>
    <cfRule type="cellIs" dxfId="468" priority="87" operator="between">
      <formula>200</formula>
      <formula>299</formula>
    </cfRule>
    <cfRule type="cellIs" dxfId="467" priority="88" operator="between">
      <formula>101</formula>
      <formula>199</formula>
    </cfRule>
    <cfRule type="cellIs" dxfId="466" priority="89" operator="between">
      <formula>51</formula>
      <formula>100</formula>
    </cfRule>
    <cfRule type="cellIs" dxfId="465" priority="90" operator="between">
      <formula>1</formula>
      <formula>50</formula>
    </cfRule>
  </conditionalFormatting>
  <conditionalFormatting sqref="D9">
    <cfRule type="cellIs" dxfId="464" priority="81" operator="greaterThan">
      <formula>299</formula>
    </cfRule>
    <cfRule type="cellIs" dxfId="463" priority="82" operator="between">
      <formula>200</formula>
      <formula>299</formula>
    </cfRule>
    <cfRule type="cellIs" dxfId="462" priority="83" operator="between">
      <formula>101</formula>
      <formula>199</formula>
    </cfRule>
    <cfRule type="cellIs" dxfId="461" priority="84" operator="between">
      <formula>51</formula>
      <formula>100</formula>
    </cfRule>
    <cfRule type="cellIs" dxfId="460" priority="85" operator="between">
      <formula>1</formula>
      <formula>50</formula>
    </cfRule>
  </conditionalFormatting>
  <conditionalFormatting sqref="D12">
    <cfRule type="cellIs" dxfId="459" priority="76" operator="greaterThan">
      <formula>299</formula>
    </cfRule>
    <cfRule type="cellIs" dxfId="458" priority="77" operator="between">
      <formula>200</formula>
      <formula>299</formula>
    </cfRule>
    <cfRule type="cellIs" dxfId="457" priority="78" operator="between">
      <formula>101</formula>
      <formula>199</formula>
    </cfRule>
    <cfRule type="cellIs" dxfId="456" priority="79" operator="between">
      <formula>51</formula>
      <formula>100</formula>
    </cfRule>
    <cfRule type="cellIs" dxfId="455" priority="80" operator="between">
      <formula>1</formula>
      <formula>50</formula>
    </cfRule>
  </conditionalFormatting>
  <conditionalFormatting sqref="D13">
    <cfRule type="cellIs" dxfId="454" priority="66" operator="greaterThan">
      <formula>299</formula>
    </cfRule>
    <cfRule type="cellIs" dxfId="453" priority="67" operator="between">
      <formula>200</formula>
      <formula>299</formula>
    </cfRule>
    <cfRule type="cellIs" dxfId="452" priority="68" operator="between">
      <formula>101</formula>
      <formula>199</formula>
    </cfRule>
    <cfRule type="cellIs" dxfId="451" priority="69" operator="between">
      <formula>51</formula>
      <formula>100</formula>
    </cfRule>
    <cfRule type="cellIs" dxfId="450" priority="70" operator="between">
      <formula>1</formula>
      <formula>50</formula>
    </cfRule>
  </conditionalFormatting>
  <conditionalFormatting sqref="D41">
    <cfRule type="cellIs" dxfId="449" priority="61" operator="greaterThan">
      <formula>299</formula>
    </cfRule>
    <cfRule type="cellIs" dxfId="448" priority="62" operator="between">
      <formula>200</formula>
      <formula>299</formula>
    </cfRule>
    <cfRule type="cellIs" dxfId="447" priority="63" operator="between">
      <formula>101</formula>
      <formula>199</formula>
    </cfRule>
    <cfRule type="cellIs" dxfId="446" priority="64" operator="between">
      <formula>51</formula>
      <formula>100</formula>
    </cfRule>
    <cfRule type="cellIs" dxfId="445" priority="65" operator="between">
      <formula>1</formula>
      <formula>50</formula>
    </cfRule>
  </conditionalFormatting>
  <conditionalFormatting sqref="D16">
    <cfRule type="cellIs" dxfId="444" priority="51" operator="greaterThan">
      <formula>299</formula>
    </cfRule>
    <cfRule type="cellIs" dxfId="443" priority="52" operator="between">
      <formula>200</formula>
      <formula>299</formula>
    </cfRule>
    <cfRule type="cellIs" dxfId="442" priority="53" operator="between">
      <formula>101</formula>
      <formula>199</formula>
    </cfRule>
    <cfRule type="cellIs" dxfId="441" priority="54" operator="between">
      <formula>51</formula>
      <formula>100</formula>
    </cfRule>
    <cfRule type="cellIs" dxfId="440" priority="55" operator="between">
      <formula>1</formula>
      <formula>50</formula>
    </cfRule>
  </conditionalFormatting>
  <conditionalFormatting sqref="D33">
    <cfRule type="cellIs" dxfId="439" priority="41" operator="greaterThan">
      <formula>299</formula>
    </cfRule>
    <cfRule type="cellIs" dxfId="438" priority="42" operator="between">
      <formula>200</formula>
      <formula>299</formula>
    </cfRule>
    <cfRule type="cellIs" dxfId="437" priority="43" operator="between">
      <formula>101</formula>
      <formula>199</formula>
    </cfRule>
    <cfRule type="cellIs" dxfId="436" priority="44" operator="between">
      <formula>51</formula>
      <formula>100</formula>
    </cfRule>
    <cfRule type="cellIs" dxfId="435" priority="45" operator="between">
      <formula>1</formula>
      <formula>50</formula>
    </cfRule>
  </conditionalFormatting>
  <conditionalFormatting sqref="D43">
    <cfRule type="cellIs" dxfId="434" priority="31" operator="greaterThan">
      <formula>299</formula>
    </cfRule>
    <cfRule type="cellIs" dxfId="433" priority="32" operator="between">
      <formula>200</formula>
      <formula>299</formula>
    </cfRule>
    <cfRule type="cellIs" dxfId="432" priority="33" operator="between">
      <formula>101</formula>
      <formula>199</formula>
    </cfRule>
    <cfRule type="cellIs" dxfId="431" priority="34" operator="between">
      <formula>51</formula>
      <formula>100</formula>
    </cfRule>
    <cfRule type="cellIs" dxfId="430" priority="35" operator="between">
      <formula>1</formula>
      <formula>50</formula>
    </cfRule>
  </conditionalFormatting>
  <conditionalFormatting sqref="D34">
    <cfRule type="cellIs" dxfId="429" priority="26" operator="greaterThan">
      <formula>299</formula>
    </cfRule>
    <cfRule type="cellIs" dxfId="428" priority="27" operator="between">
      <formula>200</formula>
      <formula>299</formula>
    </cfRule>
    <cfRule type="cellIs" dxfId="427" priority="28" operator="between">
      <formula>101</formula>
      <formula>199</formula>
    </cfRule>
    <cfRule type="cellIs" dxfId="426" priority="29" operator="between">
      <formula>51</formula>
      <formula>100</formula>
    </cfRule>
    <cfRule type="cellIs" dxfId="425" priority="30" operator="between">
      <formula>1</formula>
      <formula>50</formula>
    </cfRule>
  </conditionalFormatting>
  <conditionalFormatting sqref="D35">
    <cfRule type="cellIs" dxfId="424" priority="21" operator="greaterThan">
      <formula>299</formula>
    </cfRule>
    <cfRule type="cellIs" dxfId="423" priority="22" operator="between">
      <formula>200</formula>
      <formula>299</formula>
    </cfRule>
    <cfRule type="cellIs" dxfId="422" priority="23" operator="between">
      <formula>101</formula>
      <formula>199</formula>
    </cfRule>
    <cfRule type="cellIs" dxfId="421" priority="24" operator="between">
      <formula>51</formula>
      <formula>100</formula>
    </cfRule>
    <cfRule type="cellIs" dxfId="420" priority="25" operator="between">
      <formula>1</formula>
      <formula>50</formula>
    </cfRule>
  </conditionalFormatting>
  <conditionalFormatting sqref="D36">
    <cfRule type="cellIs" dxfId="419" priority="16" operator="greaterThan">
      <formula>299</formula>
    </cfRule>
    <cfRule type="cellIs" dxfId="418" priority="17" operator="between">
      <formula>200</formula>
      <formula>299</formula>
    </cfRule>
    <cfRule type="cellIs" dxfId="417" priority="18" operator="between">
      <formula>101</formula>
      <formula>199</formula>
    </cfRule>
    <cfRule type="cellIs" dxfId="416" priority="19" operator="between">
      <formula>51</formula>
      <formula>100</formula>
    </cfRule>
    <cfRule type="cellIs" dxfId="415" priority="20" operator="between">
      <formula>1</formula>
      <formula>50</formula>
    </cfRule>
  </conditionalFormatting>
  <conditionalFormatting sqref="D44">
    <cfRule type="cellIs" dxfId="414" priority="6" operator="greaterThan">
      <formula>299</formula>
    </cfRule>
    <cfRule type="cellIs" dxfId="413" priority="7" operator="between">
      <formula>200</formula>
      <formula>299</formula>
    </cfRule>
    <cfRule type="cellIs" dxfId="412" priority="8" operator="between">
      <formula>101</formula>
      <formula>199</formula>
    </cfRule>
    <cfRule type="cellIs" dxfId="411" priority="9" operator="between">
      <formula>51</formula>
      <formula>100</formula>
    </cfRule>
    <cfRule type="cellIs" dxfId="410" priority="10" operator="between">
      <formula>1</formula>
      <formula>50</formula>
    </cfRule>
  </conditionalFormatting>
  <conditionalFormatting sqref="D15">
    <cfRule type="cellIs" dxfId="409" priority="1" operator="greaterThan">
      <formula>299</formula>
    </cfRule>
    <cfRule type="cellIs" dxfId="408" priority="2" operator="between">
      <formula>200</formula>
      <formula>299</formula>
    </cfRule>
    <cfRule type="cellIs" dxfId="407" priority="3" operator="between">
      <formula>101</formula>
      <formula>199</formula>
    </cfRule>
    <cfRule type="cellIs" dxfId="406" priority="4" operator="between">
      <formula>51</formula>
      <formula>100</formula>
    </cfRule>
    <cfRule type="cellIs" dxfId="40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J43" sqref="J43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31</v>
      </c>
      <c r="D5" s="6">
        <f t="shared" ref="D5:D16" si="0">C5</f>
        <v>31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37</v>
      </c>
      <c r="D6" s="6">
        <f t="shared" si="0"/>
        <v>37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61</v>
      </c>
      <c r="D7" s="6">
        <f t="shared" si="0"/>
        <v>61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54</v>
      </c>
      <c r="D9" s="6">
        <f t="shared" si="0"/>
        <v>54</v>
      </c>
      <c r="E9" s="4" t="str">
        <f t="shared" si="1"/>
        <v>Regular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51</v>
      </c>
      <c r="D10" s="6">
        <f t="shared" si="0"/>
        <v>51</v>
      </c>
      <c r="E10" s="4" t="str">
        <f t="shared" si="1"/>
        <v>Regular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45</v>
      </c>
      <c r="D11" s="6">
        <f t="shared" si="0"/>
        <v>45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53</v>
      </c>
      <c r="D13" s="6">
        <f t="shared" si="0"/>
        <v>53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50</v>
      </c>
      <c r="D15" s="6">
        <f t="shared" ref="D15" si="4">C15</f>
        <v>50</v>
      </c>
      <c r="E15" s="4" t="str">
        <f t="shared" ref="E15" si="5">IF(C15&lt;=50,"Boa",IF(C15&lt;=100,"Regular",IF(C15&lt;=199,"Inadequada", IF(C15&lt;=299, "Má", "Péssima" ))))</f>
        <v>Boa</v>
      </c>
      <c r="F15" s="17" t="s">
        <v>15</v>
      </c>
      <c r="G15" s="10" t="str">
        <f t="shared" ref="G15" si="6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22</v>
      </c>
      <c r="D16" s="6">
        <f t="shared" si="0"/>
        <v>22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68</v>
      </c>
      <c r="D22" s="6">
        <f t="shared" ref="D22:D24" si="7">C22</f>
        <v>68</v>
      </c>
      <c r="E22" s="4" t="str">
        <f t="shared" ref="E22:E24" si="8">IF(C22&lt;=50,"Boa",IF(C22&lt;=100,"Regular",IF(C22&lt;=199,"Inadequada", IF(C22&lt;=299, "Má", "Péssima" ))))</f>
        <v>Regular</v>
      </c>
      <c r="F22" s="17" t="s">
        <v>11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57</v>
      </c>
      <c r="D23" s="6">
        <f t="shared" si="7"/>
        <v>57</v>
      </c>
      <c r="E23" s="4" t="str">
        <f t="shared" si="8"/>
        <v>Regular</v>
      </c>
      <c r="F23" s="17" t="s">
        <v>11</v>
      </c>
      <c r="G23" s="28" t="str">
        <f t="shared" si="9"/>
        <v>Pessoas de grupos sensíveis (crianças, idosos e pessoas com doenças respiratórias e cardíacas), podem apresentar sintomas como tosse seca e cansaço. A população, em geral, não é afetada.</v>
      </c>
      <c r="H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62</v>
      </c>
      <c r="D24" s="6">
        <f t="shared" si="7"/>
        <v>62</v>
      </c>
      <c r="E24" s="4" t="str">
        <f t="shared" si="8"/>
        <v>Regular</v>
      </c>
      <c r="F24" s="17" t="s">
        <v>11</v>
      </c>
      <c r="G24" s="28" t="str">
        <f t="shared" si="9"/>
        <v>Pessoas de grupos sensíveis (crianças, idosos e pessoas com doenças respiratórias e cardíacas), podem apresentar sintomas como tosse seca e cansaço. A população, em geral, não é afetada.</v>
      </c>
      <c r="H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10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10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1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10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26</v>
      </c>
      <c r="D37" s="6">
        <f>C37</f>
        <v>26</v>
      </c>
      <c r="E37" s="4" t="str">
        <f t="shared" ref="E37" si="10"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10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44</v>
      </c>
      <c r="D41" s="6">
        <f>C41</f>
        <v>44</v>
      </c>
      <c r="E41" s="4" t="str">
        <f t="shared" ref="E41:E45" si="11">IF(C41&lt;=50,"Boa",IF(C41&lt;=100,"Regular",IF(C41&lt;=199,"Inadequada", IF(C41&lt;=299, "Má", "Péssima" ))))</f>
        <v>Boa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10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21</v>
      </c>
      <c r="D42" s="6">
        <f>C42</f>
        <v>21</v>
      </c>
      <c r="E42" s="4" t="str">
        <f t="shared" ref="E42" si="12"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10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28</v>
      </c>
      <c r="D43" s="6">
        <f>C43</f>
        <v>28</v>
      </c>
      <c r="E43" s="4" t="str">
        <f t="shared" si="11"/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10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41</v>
      </c>
      <c r="D44" s="6">
        <f>C44</f>
        <v>41</v>
      </c>
      <c r="E44" s="4" t="str">
        <f t="shared" si="11"/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10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51</v>
      </c>
      <c r="D45" s="6">
        <f t="shared" ref="D45" si="13">C45</f>
        <v>51</v>
      </c>
      <c r="E45" s="4" t="str">
        <f t="shared" si="11"/>
        <v>Regular</v>
      </c>
      <c r="F45" s="17" t="s">
        <v>15</v>
      </c>
      <c r="G45" s="10" t="str">
        <f t="shared" ref="G45" si="14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10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1">
    <cfRule type="cellIs" dxfId="404" priority="106" operator="greaterThan">
      <formula>299</formula>
    </cfRule>
    <cfRule type="cellIs" dxfId="403" priority="107" operator="between">
      <formula>200</formula>
      <formula>299</formula>
    </cfRule>
    <cfRule type="cellIs" dxfId="402" priority="108" operator="between">
      <formula>101</formula>
      <formula>199</formula>
    </cfRule>
    <cfRule type="cellIs" dxfId="401" priority="109" operator="between">
      <formula>51</formula>
      <formula>100</formula>
    </cfRule>
    <cfRule type="cellIs" dxfId="400" priority="110" operator="between">
      <formula>1</formula>
      <formula>50</formula>
    </cfRule>
  </conditionalFormatting>
  <conditionalFormatting sqref="D37">
    <cfRule type="cellIs" dxfId="399" priority="101" operator="greaterThan">
      <formula>299</formula>
    </cfRule>
    <cfRule type="cellIs" dxfId="398" priority="102" operator="between">
      <formula>200</formula>
      <formula>299</formula>
    </cfRule>
    <cfRule type="cellIs" dxfId="397" priority="103" operator="between">
      <formula>101</formula>
      <formula>199</formula>
    </cfRule>
    <cfRule type="cellIs" dxfId="396" priority="104" operator="between">
      <formula>51</formula>
      <formula>100</formula>
    </cfRule>
    <cfRule type="cellIs" dxfId="395" priority="105" operator="between">
      <formula>1</formula>
      <formula>50</formula>
    </cfRule>
  </conditionalFormatting>
  <conditionalFormatting sqref="D5:D6">
    <cfRule type="cellIs" dxfId="394" priority="91" operator="greaterThan">
      <formula>299</formula>
    </cfRule>
    <cfRule type="cellIs" dxfId="393" priority="92" operator="between">
      <formula>200</formula>
      <formula>299</formula>
    </cfRule>
    <cfRule type="cellIs" dxfId="392" priority="93" operator="between">
      <formula>101</formula>
      <formula>199</formula>
    </cfRule>
    <cfRule type="cellIs" dxfId="391" priority="94" operator="between">
      <formula>51</formula>
      <formula>100</formula>
    </cfRule>
    <cfRule type="cellIs" dxfId="390" priority="95" operator="between">
      <formula>1</formula>
      <formula>50</formula>
    </cfRule>
  </conditionalFormatting>
  <conditionalFormatting sqref="D45">
    <cfRule type="cellIs" dxfId="389" priority="86" operator="greaterThan">
      <formula>299</formula>
    </cfRule>
    <cfRule type="cellIs" dxfId="388" priority="87" operator="between">
      <formula>200</formula>
      <formula>299</formula>
    </cfRule>
    <cfRule type="cellIs" dxfId="387" priority="88" operator="between">
      <formula>101</formula>
      <formula>199</formula>
    </cfRule>
    <cfRule type="cellIs" dxfId="386" priority="89" operator="between">
      <formula>51</formula>
      <formula>100</formula>
    </cfRule>
    <cfRule type="cellIs" dxfId="385" priority="90" operator="between">
      <formula>1</formula>
      <formula>50</formula>
    </cfRule>
  </conditionalFormatting>
  <conditionalFormatting sqref="D7">
    <cfRule type="cellIs" dxfId="384" priority="81" operator="greaterThan">
      <formula>299</formula>
    </cfRule>
    <cfRule type="cellIs" dxfId="383" priority="82" operator="between">
      <formula>200</formula>
      <formula>299</formula>
    </cfRule>
    <cfRule type="cellIs" dxfId="382" priority="83" operator="between">
      <formula>101</formula>
      <formula>199</formula>
    </cfRule>
    <cfRule type="cellIs" dxfId="381" priority="84" operator="between">
      <formula>51</formula>
      <formula>100</formula>
    </cfRule>
    <cfRule type="cellIs" dxfId="380" priority="85" operator="between">
      <formula>1</formula>
      <formula>50</formula>
    </cfRule>
  </conditionalFormatting>
  <conditionalFormatting sqref="D22">
    <cfRule type="cellIs" dxfId="379" priority="76" operator="greaterThan">
      <formula>299</formula>
    </cfRule>
    <cfRule type="cellIs" dxfId="378" priority="77" operator="between">
      <formula>200</formula>
      <formula>299</formula>
    </cfRule>
    <cfRule type="cellIs" dxfId="377" priority="78" operator="between">
      <formula>101</formula>
      <formula>199</formula>
    </cfRule>
    <cfRule type="cellIs" dxfId="376" priority="79" operator="between">
      <formula>51</formula>
      <formula>100</formula>
    </cfRule>
    <cfRule type="cellIs" dxfId="375" priority="80" operator="between">
      <formula>1</formula>
      <formula>50</formula>
    </cfRule>
  </conditionalFormatting>
  <conditionalFormatting sqref="D23">
    <cfRule type="cellIs" dxfId="374" priority="71" operator="greaterThan">
      <formula>299</formula>
    </cfRule>
    <cfRule type="cellIs" dxfId="373" priority="72" operator="between">
      <formula>200</formula>
      <formula>299</formula>
    </cfRule>
    <cfRule type="cellIs" dxfId="372" priority="73" operator="between">
      <formula>101</formula>
      <formula>199</formula>
    </cfRule>
    <cfRule type="cellIs" dxfId="371" priority="74" operator="between">
      <formula>51</formula>
      <formula>100</formula>
    </cfRule>
    <cfRule type="cellIs" dxfId="370" priority="75" operator="between">
      <formula>1</formula>
      <formula>50</formula>
    </cfRule>
  </conditionalFormatting>
  <conditionalFormatting sqref="D24">
    <cfRule type="cellIs" dxfId="369" priority="66" operator="greaterThan">
      <formula>299</formula>
    </cfRule>
    <cfRule type="cellIs" dxfId="368" priority="67" operator="between">
      <formula>200</formula>
      <formula>299</formula>
    </cfRule>
    <cfRule type="cellIs" dxfId="367" priority="68" operator="between">
      <formula>101</formula>
      <formula>199</formula>
    </cfRule>
    <cfRule type="cellIs" dxfId="366" priority="69" operator="between">
      <formula>51</formula>
      <formula>100</formula>
    </cfRule>
    <cfRule type="cellIs" dxfId="365" priority="70" operator="between">
      <formula>1</formula>
      <formula>50</formula>
    </cfRule>
  </conditionalFormatting>
  <conditionalFormatting sqref="D9">
    <cfRule type="cellIs" dxfId="364" priority="61" operator="greaterThan">
      <formula>299</formula>
    </cfRule>
    <cfRule type="cellIs" dxfId="363" priority="62" operator="between">
      <formula>200</formula>
      <formula>299</formula>
    </cfRule>
    <cfRule type="cellIs" dxfId="362" priority="63" operator="between">
      <formula>101</formula>
      <formula>199</formula>
    </cfRule>
    <cfRule type="cellIs" dxfId="361" priority="64" operator="between">
      <formula>51</formula>
      <formula>100</formula>
    </cfRule>
    <cfRule type="cellIs" dxfId="360" priority="65" operator="between">
      <formula>1</formula>
      <formula>50</formula>
    </cfRule>
  </conditionalFormatting>
  <conditionalFormatting sqref="D13">
    <cfRule type="cellIs" dxfId="359" priority="51" operator="greaterThan">
      <formula>299</formula>
    </cfRule>
    <cfRule type="cellIs" dxfId="358" priority="52" operator="between">
      <formula>200</formula>
      <formula>299</formula>
    </cfRule>
    <cfRule type="cellIs" dxfId="357" priority="53" operator="between">
      <formula>101</formula>
      <formula>199</formula>
    </cfRule>
    <cfRule type="cellIs" dxfId="356" priority="54" operator="between">
      <formula>51</formula>
      <formula>100</formula>
    </cfRule>
    <cfRule type="cellIs" dxfId="355" priority="55" operator="between">
      <formula>1</formula>
      <formula>50</formula>
    </cfRule>
  </conditionalFormatting>
  <conditionalFormatting sqref="D41">
    <cfRule type="cellIs" dxfId="354" priority="46" operator="greaterThan">
      <formula>299</formula>
    </cfRule>
    <cfRule type="cellIs" dxfId="353" priority="47" operator="between">
      <formula>200</formula>
      <formula>299</formula>
    </cfRule>
    <cfRule type="cellIs" dxfId="352" priority="48" operator="between">
      <formula>101</formula>
      <formula>199</formula>
    </cfRule>
    <cfRule type="cellIs" dxfId="351" priority="49" operator="between">
      <formula>51</formula>
      <formula>100</formula>
    </cfRule>
    <cfRule type="cellIs" dxfId="350" priority="50" operator="between">
      <formula>1</formula>
      <formula>50</formula>
    </cfRule>
  </conditionalFormatting>
  <conditionalFormatting sqref="D16">
    <cfRule type="cellIs" dxfId="349" priority="41" operator="greaterThan">
      <formula>299</formula>
    </cfRule>
    <cfRule type="cellIs" dxfId="348" priority="42" operator="between">
      <formula>200</formula>
      <formula>299</formula>
    </cfRule>
    <cfRule type="cellIs" dxfId="347" priority="43" operator="between">
      <formula>101</formula>
      <formula>199</formula>
    </cfRule>
    <cfRule type="cellIs" dxfId="346" priority="44" operator="between">
      <formula>51</formula>
      <formula>100</formula>
    </cfRule>
    <cfRule type="cellIs" dxfId="345" priority="45" operator="between">
      <formula>1</formula>
      <formula>50</formula>
    </cfRule>
  </conditionalFormatting>
  <conditionalFormatting sqref="D43">
    <cfRule type="cellIs" dxfId="344" priority="31" operator="greaterThan">
      <formula>299</formula>
    </cfRule>
    <cfRule type="cellIs" dxfId="343" priority="32" operator="between">
      <formula>200</formula>
      <formula>299</formula>
    </cfRule>
    <cfRule type="cellIs" dxfId="342" priority="33" operator="between">
      <formula>101</formula>
      <formula>199</formula>
    </cfRule>
    <cfRule type="cellIs" dxfId="341" priority="34" operator="between">
      <formula>51</formula>
      <formula>100</formula>
    </cfRule>
    <cfRule type="cellIs" dxfId="340" priority="35" operator="between">
      <formula>1</formula>
      <formula>50</formula>
    </cfRule>
  </conditionalFormatting>
  <conditionalFormatting sqref="D44">
    <cfRule type="cellIs" dxfId="339" priority="11" operator="greaterThan">
      <formula>299</formula>
    </cfRule>
    <cfRule type="cellIs" dxfId="338" priority="12" operator="between">
      <formula>200</formula>
      <formula>299</formula>
    </cfRule>
    <cfRule type="cellIs" dxfId="337" priority="13" operator="between">
      <formula>101</formula>
      <formula>199</formula>
    </cfRule>
    <cfRule type="cellIs" dxfId="336" priority="14" operator="between">
      <formula>51</formula>
      <formula>100</formula>
    </cfRule>
    <cfRule type="cellIs" dxfId="335" priority="15" operator="between">
      <formula>1</formula>
      <formula>50</formula>
    </cfRule>
  </conditionalFormatting>
  <conditionalFormatting sqref="D15">
    <cfRule type="cellIs" dxfId="334" priority="6" operator="greaterThan">
      <formula>299</formula>
    </cfRule>
    <cfRule type="cellIs" dxfId="333" priority="7" operator="between">
      <formula>200</formula>
      <formula>299</formula>
    </cfRule>
    <cfRule type="cellIs" dxfId="332" priority="8" operator="between">
      <formula>101</formula>
      <formula>199</formula>
    </cfRule>
    <cfRule type="cellIs" dxfId="331" priority="9" operator="between">
      <formula>51</formula>
      <formula>100</formula>
    </cfRule>
    <cfRule type="cellIs" dxfId="330" priority="10" operator="between">
      <formula>1</formula>
      <formula>50</formula>
    </cfRule>
  </conditionalFormatting>
  <conditionalFormatting sqref="D42">
    <cfRule type="cellIs" dxfId="329" priority="1" operator="greaterThan">
      <formula>299</formula>
    </cfRule>
    <cfRule type="cellIs" dxfId="328" priority="2" operator="between">
      <formula>200</formula>
      <formula>299</formula>
    </cfRule>
    <cfRule type="cellIs" dxfId="327" priority="3" operator="between">
      <formula>101</formula>
      <formula>199</formula>
    </cfRule>
    <cfRule type="cellIs" dxfId="326" priority="4" operator="between">
      <formula>51</formula>
      <formula>100</formula>
    </cfRule>
    <cfRule type="cellIs" dxfId="32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P6" sqref="P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32</v>
      </c>
      <c r="D5" s="6">
        <f t="shared" ref="D5:D16" si="0">C5</f>
        <v>32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41</v>
      </c>
      <c r="D6" s="6">
        <f t="shared" si="0"/>
        <v>41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49</v>
      </c>
      <c r="D7" s="6">
        <f t="shared" si="0"/>
        <v>49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55</v>
      </c>
      <c r="D9" s="6">
        <f t="shared" si="0"/>
        <v>55</v>
      </c>
      <c r="E9" s="4" t="str">
        <f t="shared" si="1"/>
        <v>Regular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47</v>
      </c>
      <c r="D10" s="6">
        <f t="shared" si="0"/>
        <v>47</v>
      </c>
      <c r="E10" s="4" t="str">
        <f t="shared" si="1"/>
        <v>Boa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11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97</v>
      </c>
      <c r="D13" s="6">
        <f t="shared" si="0"/>
        <v>97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47</v>
      </c>
      <c r="D15" s="6">
        <f t="shared" ref="D15" si="4">C15</f>
        <v>47</v>
      </c>
      <c r="E15" s="4" t="str">
        <f t="shared" ref="E15" si="5">IF(C15&lt;=50,"Boa",IF(C15&lt;=100,"Regular",IF(C15&lt;=199,"Inadequada", IF(C15&lt;=299, "Má", "Péssima" ))))</f>
        <v>Boa</v>
      </c>
      <c r="F15" s="17" t="s">
        <v>15</v>
      </c>
      <c r="G15" s="10" t="str">
        <f t="shared" ref="G15" si="6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25</v>
      </c>
      <c r="D16" s="6">
        <f t="shared" si="0"/>
        <v>25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f t="shared" ref="D22:D24" si="7">C22</f>
        <v>41</v>
      </c>
      <c r="E22" s="4" t="str">
        <f t="shared" ref="E22:E24" si="8">IF(C22&lt;=50,"Boa",IF(C22&lt;=100,"Regular",IF(C22&lt;=199,"Inadequada", IF(C22&lt;=299, "Má", "Péssima" ))))</f>
        <v>Boa</v>
      </c>
      <c r="F22" s="17" t="s">
        <v>11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44</v>
      </c>
      <c r="D23" s="6">
        <f t="shared" si="7"/>
        <v>44</v>
      </c>
      <c r="E23" s="4" t="str">
        <f t="shared" si="8"/>
        <v>Boa</v>
      </c>
      <c r="F23" s="17" t="s">
        <v>11</v>
      </c>
      <c r="G23" s="28" t="str">
        <f t="shared" si="9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50</v>
      </c>
      <c r="D24" s="6">
        <f t="shared" si="7"/>
        <v>50</v>
      </c>
      <c r="E24" s="4" t="str">
        <f t="shared" si="8"/>
        <v>Boa</v>
      </c>
      <c r="F24" s="17" t="s">
        <v>11</v>
      </c>
      <c r="G24" s="28" t="str">
        <f t="shared" si="9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33</v>
      </c>
      <c r="D33" s="6">
        <f>C33</f>
        <v>33</v>
      </c>
      <c r="E33" s="4" t="str">
        <f t="shared" ref="E33:E35" si="10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33</v>
      </c>
      <c r="D34" s="6">
        <f>C34</f>
        <v>33</v>
      </c>
      <c r="E34" s="4" t="str">
        <f t="shared" si="10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27</v>
      </c>
      <c r="D35" s="6">
        <f>C35</f>
        <v>27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51</v>
      </c>
      <c r="D37" s="6">
        <f>C37</f>
        <v>51</v>
      </c>
      <c r="E37" s="4" t="str">
        <f t="shared" ref="E37" si="11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43</v>
      </c>
      <c r="D41" s="6">
        <f>C41</f>
        <v>43</v>
      </c>
      <c r="E41" s="4" t="str">
        <f t="shared" ref="E41:E45" si="12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22</v>
      </c>
      <c r="D42" s="6">
        <f>C42</f>
        <v>22</v>
      </c>
      <c r="E42" s="4" t="str">
        <f t="shared" si="12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31</v>
      </c>
      <c r="D43" s="6">
        <f>C43</f>
        <v>31</v>
      </c>
      <c r="E43" s="4" t="str">
        <f t="shared" si="12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37</v>
      </c>
      <c r="D44" s="6">
        <f>C44</f>
        <v>37</v>
      </c>
      <c r="E44" s="4" t="str">
        <f t="shared" si="12"/>
        <v>Boa</v>
      </c>
      <c r="F44" s="17" t="s">
        <v>60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35</v>
      </c>
      <c r="D45" s="6">
        <f t="shared" ref="D45" si="13">C45</f>
        <v>35</v>
      </c>
      <c r="E45" s="4" t="str">
        <f t="shared" si="12"/>
        <v>Boa</v>
      </c>
      <c r="F45" s="17" t="s">
        <v>15</v>
      </c>
      <c r="G45" s="28" t="str">
        <f t="shared" ref="G45" si="14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:D11">
    <cfRule type="cellIs" dxfId="324" priority="81" operator="greaterThan">
      <formula>299</formula>
    </cfRule>
    <cfRule type="cellIs" dxfId="323" priority="82" operator="between">
      <formula>200</formula>
      <formula>299</formula>
    </cfRule>
    <cfRule type="cellIs" dxfId="322" priority="83" operator="between">
      <formula>101</formula>
      <formula>199</formula>
    </cfRule>
    <cfRule type="cellIs" dxfId="321" priority="84" operator="between">
      <formula>51</formula>
      <formula>100</formula>
    </cfRule>
    <cfRule type="cellIs" dxfId="320" priority="85" operator="between">
      <formula>1</formula>
      <formula>50</formula>
    </cfRule>
  </conditionalFormatting>
  <conditionalFormatting sqref="D37">
    <cfRule type="cellIs" dxfId="319" priority="76" operator="greaterThan">
      <formula>299</formula>
    </cfRule>
    <cfRule type="cellIs" dxfId="318" priority="77" operator="between">
      <formula>200</formula>
      <formula>299</formula>
    </cfRule>
    <cfRule type="cellIs" dxfId="317" priority="78" operator="between">
      <formula>101</formula>
      <formula>199</formula>
    </cfRule>
    <cfRule type="cellIs" dxfId="316" priority="79" operator="between">
      <formula>51</formula>
      <formula>100</formula>
    </cfRule>
    <cfRule type="cellIs" dxfId="315" priority="80" operator="between">
      <formula>1</formula>
      <formula>50</formula>
    </cfRule>
  </conditionalFormatting>
  <conditionalFormatting sqref="D5:D6">
    <cfRule type="cellIs" dxfId="314" priority="71" operator="greaterThan">
      <formula>299</formula>
    </cfRule>
    <cfRule type="cellIs" dxfId="313" priority="72" operator="between">
      <formula>200</formula>
      <formula>299</formula>
    </cfRule>
    <cfRule type="cellIs" dxfId="312" priority="73" operator="between">
      <formula>101</formula>
      <formula>199</formula>
    </cfRule>
    <cfRule type="cellIs" dxfId="311" priority="74" operator="between">
      <formula>51</formula>
      <formula>100</formula>
    </cfRule>
    <cfRule type="cellIs" dxfId="310" priority="75" operator="between">
      <formula>1</formula>
      <formula>50</formula>
    </cfRule>
  </conditionalFormatting>
  <conditionalFormatting sqref="D45">
    <cfRule type="cellIs" dxfId="309" priority="66" operator="greaterThan">
      <formula>299</formula>
    </cfRule>
    <cfRule type="cellIs" dxfId="308" priority="67" operator="between">
      <formula>200</formula>
      <formula>299</formula>
    </cfRule>
    <cfRule type="cellIs" dxfId="307" priority="68" operator="between">
      <formula>101</formula>
      <formula>199</formula>
    </cfRule>
    <cfRule type="cellIs" dxfId="306" priority="69" operator="between">
      <formula>51</formula>
      <formula>100</formula>
    </cfRule>
    <cfRule type="cellIs" dxfId="305" priority="70" operator="between">
      <formula>1</formula>
      <formula>50</formula>
    </cfRule>
  </conditionalFormatting>
  <conditionalFormatting sqref="D7">
    <cfRule type="cellIs" dxfId="304" priority="61" operator="greaterThan">
      <formula>299</formula>
    </cfRule>
    <cfRule type="cellIs" dxfId="303" priority="62" operator="between">
      <formula>200</formula>
      <formula>299</formula>
    </cfRule>
    <cfRule type="cellIs" dxfId="302" priority="63" operator="between">
      <formula>101</formula>
      <formula>199</formula>
    </cfRule>
    <cfRule type="cellIs" dxfId="301" priority="64" operator="between">
      <formula>51</formula>
      <formula>100</formula>
    </cfRule>
    <cfRule type="cellIs" dxfId="300" priority="65" operator="between">
      <formula>1</formula>
      <formula>50</formula>
    </cfRule>
  </conditionalFormatting>
  <conditionalFormatting sqref="D22">
    <cfRule type="cellIs" dxfId="299" priority="56" operator="greaterThan">
      <formula>299</formula>
    </cfRule>
    <cfRule type="cellIs" dxfId="298" priority="57" operator="between">
      <formula>200</formula>
      <formula>299</formula>
    </cfRule>
    <cfRule type="cellIs" dxfId="297" priority="58" operator="between">
      <formula>101</formula>
      <formula>199</formula>
    </cfRule>
    <cfRule type="cellIs" dxfId="296" priority="59" operator="between">
      <formula>51</formula>
      <formula>100</formula>
    </cfRule>
    <cfRule type="cellIs" dxfId="295" priority="60" operator="between">
      <formula>1</formula>
      <formula>50</formula>
    </cfRule>
  </conditionalFormatting>
  <conditionalFormatting sqref="D23:D24">
    <cfRule type="cellIs" dxfId="294" priority="51" operator="greaterThan">
      <formula>299</formula>
    </cfRule>
    <cfRule type="cellIs" dxfId="293" priority="52" operator="between">
      <formula>200</formula>
      <formula>299</formula>
    </cfRule>
    <cfRule type="cellIs" dxfId="292" priority="53" operator="between">
      <formula>101</formula>
      <formula>199</formula>
    </cfRule>
    <cfRule type="cellIs" dxfId="291" priority="54" operator="between">
      <formula>51</formula>
      <formula>100</formula>
    </cfRule>
    <cfRule type="cellIs" dxfId="290" priority="55" operator="between">
      <formula>1</formula>
      <formula>50</formula>
    </cfRule>
  </conditionalFormatting>
  <conditionalFormatting sqref="D9">
    <cfRule type="cellIs" dxfId="289" priority="41" operator="greaterThan">
      <formula>299</formula>
    </cfRule>
    <cfRule type="cellIs" dxfId="288" priority="42" operator="between">
      <formula>200</formula>
      <formula>299</formula>
    </cfRule>
    <cfRule type="cellIs" dxfId="287" priority="43" operator="between">
      <formula>101</formula>
      <formula>199</formula>
    </cfRule>
    <cfRule type="cellIs" dxfId="286" priority="44" operator="between">
      <formula>51</formula>
      <formula>100</formula>
    </cfRule>
    <cfRule type="cellIs" dxfId="285" priority="45" operator="between">
      <formula>1</formula>
      <formula>50</formula>
    </cfRule>
  </conditionalFormatting>
  <conditionalFormatting sqref="D13">
    <cfRule type="cellIs" dxfId="284" priority="36" operator="greaterThan">
      <formula>299</formula>
    </cfRule>
    <cfRule type="cellIs" dxfId="283" priority="37" operator="between">
      <formula>200</formula>
      <formula>299</formula>
    </cfRule>
    <cfRule type="cellIs" dxfId="282" priority="38" operator="between">
      <formula>101</formula>
      <formula>199</formula>
    </cfRule>
    <cfRule type="cellIs" dxfId="281" priority="39" operator="between">
      <formula>51</formula>
      <formula>100</formula>
    </cfRule>
    <cfRule type="cellIs" dxfId="280" priority="40" operator="between">
      <formula>1</formula>
      <formula>50</formula>
    </cfRule>
  </conditionalFormatting>
  <conditionalFormatting sqref="D41">
    <cfRule type="cellIs" dxfId="279" priority="31" operator="greaterThan">
      <formula>299</formula>
    </cfRule>
    <cfRule type="cellIs" dxfId="278" priority="32" operator="between">
      <formula>200</formula>
      <formula>299</formula>
    </cfRule>
    <cfRule type="cellIs" dxfId="277" priority="33" operator="between">
      <formula>101</formula>
      <formula>199</formula>
    </cfRule>
    <cfRule type="cellIs" dxfId="276" priority="34" operator="between">
      <formula>51</formula>
      <formula>100</formula>
    </cfRule>
    <cfRule type="cellIs" dxfId="275" priority="35" operator="between">
      <formula>1</formula>
      <formula>50</formula>
    </cfRule>
  </conditionalFormatting>
  <conditionalFormatting sqref="D16">
    <cfRule type="cellIs" dxfId="274" priority="26" operator="greaterThan">
      <formula>299</formula>
    </cfRule>
    <cfRule type="cellIs" dxfId="273" priority="27" operator="between">
      <formula>200</formula>
      <formula>299</formula>
    </cfRule>
    <cfRule type="cellIs" dxfId="272" priority="28" operator="between">
      <formula>101</formula>
      <formula>199</formula>
    </cfRule>
    <cfRule type="cellIs" dxfId="271" priority="29" operator="between">
      <formula>51</formula>
      <formula>100</formula>
    </cfRule>
    <cfRule type="cellIs" dxfId="270" priority="30" operator="between">
      <formula>1</formula>
      <formula>50</formula>
    </cfRule>
  </conditionalFormatting>
  <conditionalFormatting sqref="D43">
    <cfRule type="cellIs" dxfId="269" priority="21" operator="greaterThan">
      <formula>299</formula>
    </cfRule>
    <cfRule type="cellIs" dxfId="268" priority="22" operator="between">
      <formula>200</formula>
      <formula>299</formula>
    </cfRule>
    <cfRule type="cellIs" dxfId="267" priority="23" operator="between">
      <formula>101</formula>
      <formula>199</formula>
    </cfRule>
    <cfRule type="cellIs" dxfId="266" priority="24" operator="between">
      <formula>51</formula>
      <formula>100</formula>
    </cfRule>
    <cfRule type="cellIs" dxfId="265" priority="25" operator="between">
      <formula>1</formula>
      <formula>50</formula>
    </cfRule>
  </conditionalFormatting>
  <conditionalFormatting sqref="D44">
    <cfRule type="cellIs" dxfId="264" priority="16" operator="greaterThan">
      <formula>299</formula>
    </cfRule>
    <cfRule type="cellIs" dxfId="263" priority="17" operator="between">
      <formula>200</formula>
      <formula>299</formula>
    </cfRule>
    <cfRule type="cellIs" dxfId="262" priority="18" operator="between">
      <formula>101</formula>
      <formula>199</formula>
    </cfRule>
    <cfRule type="cellIs" dxfId="261" priority="19" operator="between">
      <formula>51</formula>
      <formula>100</formula>
    </cfRule>
    <cfRule type="cellIs" dxfId="260" priority="20" operator="between">
      <formula>1</formula>
      <formula>50</formula>
    </cfRule>
  </conditionalFormatting>
  <conditionalFormatting sqref="D15">
    <cfRule type="cellIs" dxfId="259" priority="11" operator="greaterThan">
      <formula>299</formula>
    </cfRule>
    <cfRule type="cellIs" dxfId="258" priority="12" operator="between">
      <formula>200</formula>
      <formula>299</formula>
    </cfRule>
    <cfRule type="cellIs" dxfId="257" priority="13" operator="between">
      <formula>101</formula>
      <formula>199</formula>
    </cfRule>
    <cfRule type="cellIs" dxfId="256" priority="14" operator="between">
      <formula>51</formula>
      <formula>100</formula>
    </cfRule>
    <cfRule type="cellIs" dxfId="255" priority="15" operator="between">
      <formula>1</formula>
      <formula>50</formula>
    </cfRule>
  </conditionalFormatting>
  <conditionalFormatting sqref="D42">
    <cfRule type="cellIs" dxfId="254" priority="6" operator="greaterThan">
      <formula>299</formula>
    </cfRule>
    <cfRule type="cellIs" dxfId="253" priority="7" operator="between">
      <formula>200</formula>
      <formula>299</formula>
    </cfRule>
    <cfRule type="cellIs" dxfId="252" priority="8" operator="between">
      <formula>101</formula>
      <formula>199</formula>
    </cfRule>
    <cfRule type="cellIs" dxfId="251" priority="9" operator="between">
      <formula>51</formula>
      <formula>100</formula>
    </cfRule>
    <cfRule type="cellIs" dxfId="250" priority="10" operator="between">
      <formula>1</formula>
      <formula>50</formula>
    </cfRule>
  </conditionalFormatting>
  <conditionalFormatting sqref="D33:D35">
    <cfRule type="cellIs" dxfId="249" priority="1" operator="greaterThan">
      <formula>299</formula>
    </cfRule>
    <cfRule type="cellIs" dxfId="248" priority="2" operator="between">
      <formula>200</formula>
      <formula>299</formula>
    </cfRule>
    <cfRule type="cellIs" dxfId="247" priority="3" operator="between">
      <formula>101</formula>
      <formula>199</formula>
    </cfRule>
    <cfRule type="cellIs" dxfId="246" priority="4" operator="between">
      <formula>51</formula>
      <formula>100</formula>
    </cfRule>
    <cfRule type="cellIs" dxfId="24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K11" sqref="K11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25</v>
      </c>
      <c r="D5" s="6">
        <f t="shared" ref="D5:D16" si="0">C5</f>
        <v>25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27</v>
      </c>
      <c r="D6" s="6">
        <f t="shared" si="0"/>
        <v>27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39</v>
      </c>
      <c r="D7" s="6">
        <f t="shared" si="0"/>
        <v>39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40</v>
      </c>
      <c r="D9" s="6">
        <f t="shared" si="0"/>
        <v>40</v>
      </c>
      <c r="E9" s="4" t="str">
        <f t="shared" si="1"/>
        <v>Boa</v>
      </c>
      <c r="F9" s="17" t="s">
        <v>15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45</v>
      </c>
      <c r="D10" s="6">
        <f t="shared" si="0"/>
        <v>45</v>
      </c>
      <c r="E10" s="4" t="str">
        <f t="shared" si="1"/>
        <v>Boa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35</v>
      </c>
      <c r="D11" s="6">
        <f t="shared" si="0"/>
        <v>35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57</v>
      </c>
      <c r="D13" s="6">
        <f t="shared" si="0"/>
        <v>57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50</v>
      </c>
      <c r="D14" s="6">
        <f t="shared" ref="D14" si="4">C14</f>
        <v>50</v>
      </c>
      <c r="E14" s="4" t="str">
        <f t="shared" ref="E14" si="5">IF(C14&lt;=50,"Boa",IF(C14&lt;=100,"Regular",IF(C14&lt;=199,"Inadequada", IF(C14&lt;=299, "Má", "Péssima" ))))</f>
        <v>Boa</v>
      </c>
      <c r="F14" s="17" t="s">
        <v>15</v>
      </c>
      <c r="G14" s="10" t="str">
        <f t="shared" ref="G14" si="6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24</v>
      </c>
      <c r="D16" s="6">
        <f t="shared" si="0"/>
        <v>24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65</v>
      </c>
      <c r="D22" s="6">
        <f t="shared" ref="D22:D24" si="7">C22</f>
        <v>65</v>
      </c>
      <c r="E22" s="4" t="str">
        <f t="shared" ref="E22:E24" si="8">IF(C22&lt;=50,"Boa",IF(C22&lt;=100,"Regular",IF(C22&lt;=199,"Inadequada", IF(C22&lt;=299, "Má", "Péssima" ))))</f>
        <v>Regular</v>
      </c>
      <c r="F22" s="17" t="s">
        <v>11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63</v>
      </c>
      <c r="D23" s="6">
        <f t="shared" si="7"/>
        <v>63</v>
      </c>
      <c r="E23" s="4" t="str">
        <f t="shared" si="8"/>
        <v>Regular</v>
      </c>
      <c r="F23" s="17" t="s">
        <v>11</v>
      </c>
      <c r="G23" s="28" t="str">
        <f t="shared" si="9"/>
        <v>Pessoas de grupos sensíveis (crianças, idosos e pessoas com doenças respiratórias e cardíacas), podem apresentar sintomas como tosse seca e cansaço. A população, em geral, não é afetada.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51</v>
      </c>
      <c r="D24" s="6">
        <f t="shared" si="7"/>
        <v>51</v>
      </c>
      <c r="E24" s="4" t="str">
        <f t="shared" si="8"/>
        <v>Regular</v>
      </c>
      <c r="F24" s="17" t="s">
        <v>11</v>
      </c>
      <c r="G24" s="28" t="str">
        <f t="shared" si="9"/>
        <v>Pessoas de grupos sensíveis (crianças, idosos e pessoas com doenças respiratórias e cardíacas), podem apresentar sintomas como tosse seca e cansaço. A população, em geral, não é afetada.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21</v>
      </c>
      <c r="D33" s="6">
        <f>C33</f>
        <v>21</v>
      </c>
      <c r="E33" s="4" t="str">
        <f t="shared" ref="E33:E35" si="10"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26</v>
      </c>
      <c r="D34" s="6">
        <f>C34</f>
        <v>26</v>
      </c>
      <c r="E34" s="4" t="str">
        <f t="shared" si="10"/>
        <v>Boa</v>
      </c>
      <c r="F34" s="17" t="s">
        <v>60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21</v>
      </c>
      <c r="D35" s="6">
        <f>C35</f>
        <v>21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61</v>
      </c>
      <c r="D37" s="6">
        <f>C37</f>
        <v>61</v>
      </c>
      <c r="E37" s="4" t="str">
        <f t="shared" ref="E37" si="11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26</v>
      </c>
      <c r="D41" s="6">
        <f>C41</f>
        <v>26</v>
      </c>
      <c r="E41" s="4" t="str">
        <f t="shared" ref="E41:E45" si="12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9</v>
      </c>
      <c r="D42" s="6">
        <f>C42</f>
        <v>9</v>
      </c>
      <c r="E42" s="4" t="str">
        <f t="shared" si="12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21</v>
      </c>
      <c r="D43" s="6">
        <f>C43</f>
        <v>21</v>
      </c>
      <c r="E43" s="4" t="str">
        <f t="shared" si="12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22</v>
      </c>
      <c r="D44" s="6">
        <f>C44</f>
        <v>22</v>
      </c>
      <c r="E44" s="4" t="str">
        <f t="shared" si="12"/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27</v>
      </c>
      <c r="D45" s="6">
        <f t="shared" ref="D45" si="13">C45</f>
        <v>27</v>
      </c>
      <c r="E45" s="4" t="str">
        <f t="shared" si="12"/>
        <v>Boa</v>
      </c>
      <c r="F45" s="17" t="s">
        <v>15</v>
      </c>
      <c r="G45" s="28" t="str">
        <f t="shared" ref="G45" si="14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1">
    <cfRule type="cellIs" dxfId="244" priority="81" operator="greaterThan">
      <formula>299</formula>
    </cfRule>
    <cfRule type="cellIs" dxfId="243" priority="82" operator="between">
      <formula>200</formula>
      <formula>299</formula>
    </cfRule>
    <cfRule type="cellIs" dxfId="242" priority="83" operator="between">
      <formula>101</formula>
      <formula>199</formula>
    </cfRule>
    <cfRule type="cellIs" dxfId="241" priority="84" operator="between">
      <formula>51</formula>
      <formula>100</formula>
    </cfRule>
    <cfRule type="cellIs" dxfId="240" priority="85" operator="between">
      <formula>1</formula>
      <formula>50</formula>
    </cfRule>
  </conditionalFormatting>
  <conditionalFormatting sqref="D37">
    <cfRule type="cellIs" dxfId="239" priority="76" operator="greaterThan">
      <formula>299</formula>
    </cfRule>
    <cfRule type="cellIs" dxfId="238" priority="77" operator="between">
      <formula>200</formula>
      <formula>299</formula>
    </cfRule>
    <cfRule type="cellIs" dxfId="237" priority="78" operator="between">
      <formula>101</formula>
      <formula>199</formula>
    </cfRule>
    <cfRule type="cellIs" dxfId="236" priority="79" operator="between">
      <formula>51</formula>
      <formula>100</formula>
    </cfRule>
    <cfRule type="cellIs" dxfId="235" priority="80" operator="between">
      <formula>1</formula>
      <formula>50</formula>
    </cfRule>
  </conditionalFormatting>
  <conditionalFormatting sqref="D5:D6">
    <cfRule type="cellIs" dxfId="234" priority="71" operator="greaterThan">
      <formula>299</formula>
    </cfRule>
    <cfRule type="cellIs" dxfId="233" priority="72" operator="between">
      <formula>200</formula>
      <formula>299</formula>
    </cfRule>
    <cfRule type="cellIs" dxfId="232" priority="73" operator="between">
      <formula>101</formula>
      <formula>199</formula>
    </cfRule>
    <cfRule type="cellIs" dxfId="231" priority="74" operator="between">
      <formula>51</formula>
      <formula>100</formula>
    </cfRule>
    <cfRule type="cellIs" dxfId="230" priority="75" operator="between">
      <formula>1</formula>
      <formula>50</formula>
    </cfRule>
  </conditionalFormatting>
  <conditionalFormatting sqref="D45">
    <cfRule type="cellIs" dxfId="229" priority="66" operator="greaterThan">
      <formula>299</formula>
    </cfRule>
    <cfRule type="cellIs" dxfId="228" priority="67" operator="between">
      <formula>200</formula>
      <formula>299</formula>
    </cfRule>
    <cfRule type="cellIs" dxfId="227" priority="68" operator="between">
      <formula>101</formula>
      <formula>199</formula>
    </cfRule>
    <cfRule type="cellIs" dxfId="226" priority="69" operator="between">
      <formula>51</formula>
      <formula>100</formula>
    </cfRule>
    <cfRule type="cellIs" dxfId="225" priority="70" operator="between">
      <formula>1</formula>
      <formula>50</formula>
    </cfRule>
  </conditionalFormatting>
  <conditionalFormatting sqref="D7">
    <cfRule type="cellIs" dxfId="224" priority="61" operator="greaterThan">
      <formula>299</formula>
    </cfRule>
    <cfRule type="cellIs" dxfId="223" priority="62" operator="between">
      <formula>200</formula>
      <formula>299</formula>
    </cfRule>
    <cfRule type="cellIs" dxfId="222" priority="63" operator="between">
      <formula>101</formula>
      <formula>199</formula>
    </cfRule>
    <cfRule type="cellIs" dxfId="221" priority="64" operator="between">
      <formula>51</formula>
      <formula>100</formula>
    </cfRule>
    <cfRule type="cellIs" dxfId="220" priority="65" operator="between">
      <formula>1</formula>
      <formula>50</formula>
    </cfRule>
  </conditionalFormatting>
  <conditionalFormatting sqref="D22">
    <cfRule type="cellIs" dxfId="219" priority="56" operator="greaterThan">
      <formula>299</formula>
    </cfRule>
    <cfRule type="cellIs" dxfId="218" priority="57" operator="between">
      <formula>200</formula>
      <formula>299</formula>
    </cfRule>
    <cfRule type="cellIs" dxfId="217" priority="58" operator="between">
      <formula>101</formula>
      <formula>199</formula>
    </cfRule>
    <cfRule type="cellIs" dxfId="216" priority="59" operator="between">
      <formula>51</formula>
      <formula>100</formula>
    </cfRule>
    <cfRule type="cellIs" dxfId="215" priority="60" operator="between">
      <formula>1</formula>
      <formula>50</formula>
    </cfRule>
  </conditionalFormatting>
  <conditionalFormatting sqref="D23:D24">
    <cfRule type="cellIs" dxfId="214" priority="51" operator="greaterThan">
      <formula>299</formula>
    </cfRule>
    <cfRule type="cellIs" dxfId="213" priority="52" operator="between">
      <formula>200</formula>
      <formula>299</formula>
    </cfRule>
    <cfRule type="cellIs" dxfId="212" priority="53" operator="between">
      <formula>101</formula>
      <formula>199</formula>
    </cfRule>
    <cfRule type="cellIs" dxfId="211" priority="54" operator="between">
      <formula>51</formula>
      <formula>100</formula>
    </cfRule>
    <cfRule type="cellIs" dxfId="210" priority="55" operator="between">
      <formula>1</formula>
      <formula>50</formula>
    </cfRule>
  </conditionalFormatting>
  <conditionalFormatting sqref="D9">
    <cfRule type="cellIs" dxfId="209" priority="46" operator="greaterThan">
      <formula>299</formula>
    </cfRule>
    <cfRule type="cellIs" dxfId="208" priority="47" operator="between">
      <formula>200</formula>
      <formula>299</formula>
    </cfRule>
    <cfRule type="cellIs" dxfId="207" priority="48" operator="between">
      <formula>101</formula>
      <formula>199</formula>
    </cfRule>
    <cfRule type="cellIs" dxfId="206" priority="49" operator="between">
      <formula>51</formula>
      <formula>100</formula>
    </cfRule>
    <cfRule type="cellIs" dxfId="205" priority="50" operator="between">
      <formula>1</formula>
      <formula>50</formula>
    </cfRule>
  </conditionalFormatting>
  <conditionalFormatting sqref="D13">
    <cfRule type="cellIs" dxfId="204" priority="41" operator="greaterThan">
      <formula>299</formula>
    </cfRule>
    <cfRule type="cellIs" dxfId="203" priority="42" operator="between">
      <formula>200</formula>
      <formula>299</formula>
    </cfRule>
    <cfRule type="cellIs" dxfId="202" priority="43" operator="between">
      <formula>101</formula>
      <formula>199</formula>
    </cfRule>
    <cfRule type="cellIs" dxfId="201" priority="44" operator="between">
      <formula>51</formula>
      <formula>100</formula>
    </cfRule>
    <cfRule type="cellIs" dxfId="200" priority="45" operator="between">
      <formula>1</formula>
      <formula>50</formula>
    </cfRule>
  </conditionalFormatting>
  <conditionalFormatting sqref="D41">
    <cfRule type="cellIs" dxfId="199" priority="36" operator="greaterThan">
      <formula>299</formula>
    </cfRule>
    <cfRule type="cellIs" dxfId="198" priority="37" operator="between">
      <formula>200</formula>
      <formula>299</formula>
    </cfRule>
    <cfRule type="cellIs" dxfId="197" priority="38" operator="between">
      <formula>101</formula>
      <formula>199</formula>
    </cfRule>
    <cfRule type="cellIs" dxfId="196" priority="39" operator="between">
      <formula>51</formula>
      <formula>100</formula>
    </cfRule>
    <cfRule type="cellIs" dxfId="195" priority="40" operator="between">
      <formula>1</formula>
      <formula>50</formula>
    </cfRule>
  </conditionalFormatting>
  <conditionalFormatting sqref="D16">
    <cfRule type="cellIs" dxfId="194" priority="31" operator="greaterThan">
      <formula>299</formula>
    </cfRule>
    <cfRule type="cellIs" dxfId="193" priority="32" operator="between">
      <formula>200</formula>
      <formula>299</formula>
    </cfRule>
    <cfRule type="cellIs" dxfId="192" priority="33" operator="between">
      <formula>101</formula>
      <formula>199</formula>
    </cfRule>
    <cfRule type="cellIs" dxfId="191" priority="34" operator="between">
      <formula>51</formula>
      <formula>100</formula>
    </cfRule>
    <cfRule type="cellIs" dxfId="190" priority="35" operator="between">
      <formula>1</formula>
      <formula>50</formula>
    </cfRule>
  </conditionalFormatting>
  <conditionalFormatting sqref="D43">
    <cfRule type="cellIs" dxfId="189" priority="26" operator="greaterThan">
      <formula>299</formula>
    </cfRule>
    <cfRule type="cellIs" dxfId="188" priority="27" operator="between">
      <formula>200</formula>
      <formula>299</formula>
    </cfRule>
    <cfRule type="cellIs" dxfId="187" priority="28" operator="between">
      <formula>101</formula>
      <formula>199</formula>
    </cfRule>
    <cfRule type="cellIs" dxfId="186" priority="29" operator="between">
      <formula>51</formula>
      <formula>100</formula>
    </cfRule>
    <cfRule type="cellIs" dxfId="185" priority="30" operator="between">
      <formula>1</formula>
      <formula>50</formula>
    </cfRule>
  </conditionalFormatting>
  <conditionalFormatting sqref="D44">
    <cfRule type="cellIs" dxfId="184" priority="21" operator="greaterThan">
      <formula>299</formula>
    </cfRule>
    <cfRule type="cellIs" dxfId="183" priority="22" operator="between">
      <formula>200</formula>
      <formula>299</formula>
    </cfRule>
    <cfRule type="cellIs" dxfId="182" priority="23" operator="between">
      <formula>101</formula>
      <formula>199</formula>
    </cfRule>
    <cfRule type="cellIs" dxfId="181" priority="24" operator="between">
      <formula>51</formula>
      <formula>100</formula>
    </cfRule>
    <cfRule type="cellIs" dxfId="180" priority="25" operator="between">
      <formula>1</formula>
      <formula>50</formula>
    </cfRule>
  </conditionalFormatting>
  <conditionalFormatting sqref="D42">
    <cfRule type="cellIs" dxfId="179" priority="11" operator="greaterThan">
      <formula>299</formula>
    </cfRule>
    <cfRule type="cellIs" dxfId="178" priority="12" operator="between">
      <formula>200</formula>
      <formula>299</formula>
    </cfRule>
    <cfRule type="cellIs" dxfId="177" priority="13" operator="between">
      <formula>101</formula>
      <formula>199</formula>
    </cfRule>
    <cfRule type="cellIs" dxfId="176" priority="14" operator="between">
      <formula>51</formula>
      <formula>100</formula>
    </cfRule>
    <cfRule type="cellIs" dxfId="175" priority="15" operator="between">
      <formula>1</formula>
      <formula>50</formula>
    </cfRule>
  </conditionalFormatting>
  <conditionalFormatting sqref="D33:D35">
    <cfRule type="cellIs" dxfId="174" priority="6" operator="greaterThan">
      <formula>299</formula>
    </cfRule>
    <cfRule type="cellIs" dxfId="173" priority="7" operator="between">
      <formula>200</formula>
      <formula>299</formula>
    </cfRule>
    <cfRule type="cellIs" dxfId="172" priority="8" operator="between">
      <formula>101</formula>
      <formula>199</formula>
    </cfRule>
    <cfRule type="cellIs" dxfId="171" priority="9" operator="between">
      <formula>51</formula>
      <formula>100</formula>
    </cfRule>
    <cfRule type="cellIs" dxfId="170" priority="10" operator="between">
      <formula>1</formula>
      <formula>50</formula>
    </cfRule>
  </conditionalFormatting>
  <conditionalFormatting sqref="D14">
    <cfRule type="cellIs" dxfId="169" priority="1" operator="greaterThan">
      <formula>299</formula>
    </cfRule>
    <cfRule type="cellIs" dxfId="168" priority="2" operator="between">
      <formula>200</formula>
      <formula>299</formula>
    </cfRule>
    <cfRule type="cellIs" dxfId="167" priority="3" operator="between">
      <formula>101</formula>
      <formula>199</formula>
    </cfRule>
    <cfRule type="cellIs" dxfId="166" priority="4" operator="between">
      <formula>51</formula>
      <formula>100</formula>
    </cfRule>
    <cfRule type="cellIs" dxfId="16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A46" sqref="A46:H4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 t="str">
        <f t="shared" ref="E5:E16" si="0">IF(C5&lt;=50,"Boa",IF(C5&lt;=100,"Regular",IF(C5&lt;=199,"Inadequada", IF(C5&lt;=299, "Má", "Péssima" ))))</f>
        <v>Boa</v>
      </c>
      <c r="F5" s="17" t="s">
        <v>11</v>
      </c>
      <c r="G5" s="10" t="str">
        <f t="shared" ref="G5:G7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42</v>
      </c>
      <c r="D7" s="6">
        <f t="shared" ref="D7:D16" si="2">C7</f>
        <v>42</v>
      </c>
      <c r="E7" s="4" t="str">
        <f t="shared" si="0"/>
        <v>Boa</v>
      </c>
      <c r="F7" s="17" t="s">
        <v>11</v>
      </c>
      <c r="G7" s="10" t="str">
        <f t="shared" si="1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40</v>
      </c>
      <c r="D9" s="6">
        <f t="shared" si="2"/>
        <v>40</v>
      </c>
      <c r="E9" s="4" t="str">
        <f t="shared" si="0"/>
        <v>Boa</v>
      </c>
      <c r="F9" s="17" t="s">
        <v>15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38</v>
      </c>
      <c r="D10" s="6">
        <f t="shared" si="2"/>
        <v>38</v>
      </c>
      <c r="E10" s="4" t="str">
        <f t="shared" si="0"/>
        <v>Boa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29</v>
      </c>
      <c r="D11" s="6">
        <f t="shared" si="2"/>
        <v>29</v>
      </c>
      <c r="E11" s="4" t="str">
        <f t="shared" si="0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62</v>
      </c>
      <c r="D13" s="6">
        <f t="shared" si="2"/>
        <v>62</v>
      </c>
      <c r="E13" s="4" t="str">
        <f t="shared" si="0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80</v>
      </c>
      <c r="D14" s="6">
        <f t="shared" si="2"/>
        <v>80</v>
      </c>
      <c r="E14" s="4" t="str">
        <f t="shared" si="0"/>
        <v>Regular</v>
      </c>
      <c r="F14" s="17" t="s">
        <v>15</v>
      </c>
      <c r="G14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18</v>
      </c>
      <c r="D16" s="6">
        <f t="shared" si="2"/>
        <v>18</v>
      </c>
      <c r="E16" s="4" t="str">
        <f t="shared" si="0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 t="shared" ref="D22:D24" si="4">C22</f>
        <v>37</v>
      </c>
      <c r="E22" s="4" t="str">
        <f t="shared" ref="E22:E24" si="5">IF(C22&lt;=50,"Boa",IF(C22&lt;=100,"Regular",IF(C22&lt;=199,"Inadequada", IF(C22&lt;=299, "Má", "Péssima" ))))</f>
        <v>Boa</v>
      </c>
      <c r="F22" s="17" t="s">
        <v>11</v>
      </c>
      <c r="G22" s="28" t="str">
        <f t="shared" ref="G22:G24" si="6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29</v>
      </c>
      <c r="D23" s="6">
        <f t="shared" si="4"/>
        <v>29</v>
      </c>
      <c r="E23" s="4" t="str">
        <f t="shared" si="5"/>
        <v>Boa</v>
      </c>
      <c r="F23" s="17" t="s">
        <v>11</v>
      </c>
      <c r="G23" s="28" t="str">
        <f t="shared" si="6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 t="shared" si="4"/>
        <v>33</v>
      </c>
      <c r="E24" s="4" t="str">
        <f t="shared" si="5"/>
        <v>Boa</v>
      </c>
      <c r="F24" s="17" t="s">
        <v>11</v>
      </c>
      <c r="G24" s="28" t="str">
        <f t="shared" si="6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14</v>
      </c>
      <c r="D33" s="6">
        <f>C33</f>
        <v>14</v>
      </c>
      <c r="E33" s="4" t="str">
        <f t="shared" ref="E33:E35" si="7"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 t="str">
        <f t="shared" si="7"/>
        <v>Boa</v>
      </c>
      <c r="F34" s="17" t="s">
        <v>60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12</v>
      </c>
      <c r="D35" s="6">
        <f>C35</f>
        <v>12</v>
      </c>
      <c r="E35" s="4" t="str">
        <f t="shared" si="7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34</v>
      </c>
      <c r="D37" s="6">
        <f>C37</f>
        <v>34</v>
      </c>
      <c r="E37" s="4" t="str">
        <f t="shared" ref="E37" si="8"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43</v>
      </c>
      <c r="D41" s="6">
        <f>C41</f>
        <v>43</v>
      </c>
      <c r="E41" s="4" t="str">
        <f t="shared" ref="E41:E45" si="9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23</v>
      </c>
      <c r="D42" s="6">
        <f>C42</f>
        <v>23</v>
      </c>
      <c r="E42" s="4" t="str">
        <f t="shared" si="9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32</v>
      </c>
      <c r="D43" s="6">
        <f>C43</f>
        <v>32</v>
      </c>
      <c r="E43" s="4" t="str">
        <f t="shared" si="9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40</v>
      </c>
      <c r="D44" s="6">
        <f>C44</f>
        <v>40</v>
      </c>
      <c r="E44" s="4" t="str">
        <f t="shared" si="9"/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42</v>
      </c>
      <c r="D45" s="6">
        <f t="shared" ref="D45" si="10">C45</f>
        <v>42</v>
      </c>
      <c r="E45" s="4" t="str">
        <f t="shared" si="9"/>
        <v>Boa</v>
      </c>
      <c r="F45" s="17" t="s">
        <v>60</v>
      </c>
      <c r="G45" s="28" t="str">
        <f t="shared" ref="G45" si="11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gnAn7csyHFI1BQaj6LwwhsrMt40U54jF1XXC6ZB8YwaBZhYbJc7diNeZMVJlragnOjK0kKVR7GIoSbEe+WaIlA==" saltValue="PujeFCK2WuB8CaYiQdZZ0Q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:D11">
    <cfRule type="cellIs" dxfId="164" priority="76" operator="greaterThan">
      <formula>299</formula>
    </cfRule>
    <cfRule type="cellIs" dxfId="163" priority="77" operator="between">
      <formula>200</formula>
      <formula>299</formula>
    </cfRule>
    <cfRule type="cellIs" dxfId="162" priority="78" operator="between">
      <formula>101</formula>
      <formula>199</formula>
    </cfRule>
    <cfRule type="cellIs" dxfId="161" priority="79" operator="between">
      <formula>51</formula>
      <formula>100</formula>
    </cfRule>
    <cfRule type="cellIs" dxfId="160" priority="80" operator="between">
      <formula>1</formula>
      <formula>50</formula>
    </cfRule>
  </conditionalFormatting>
  <conditionalFormatting sqref="D37">
    <cfRule type="cellIs" dxfId="159" priority="71" operator="greaterThan">
      <formula>299</formula>
    </cfRule>
    <cfRule type="cellIs" dxfId="158" priority="72" operator="between">
      <formula>200</formula>
      <formula>299</formula>
    </cfRule>
    <cfRule type="cellIs" dxfId="157" priority="73" operator="between">
      <formula>101</formula>
      <formula>199</formula>
    </cfRule>
    <cfRule type="cellIs" dxfId="156" priority="74" operator="between">
      <formula>51</formula>
      <formula>100</formula>
    </cfRule>
    <cfRule type="cellIs" dxfId="155" priority="75" operator="between">
      <formula>1</formula>
      <formula>50</formula>
    </cfRule>
  </conditionalFormatting>
  <conditionalFormatting sqref="D45">
    <cfRule type="cellIs" dxfId="154" priority="61" operator="greaterThan">
      <formula>299</formula>
    </cfRule>
    <cfRule type="cellIs" dxfId="153" priority="62" operator="between">
      <formula>200</formula>
      <formula>299</formula>
    </cfRule>
    <cfRule type="cellIs" dxfId="152" priority="63" operator="between">
      <formula>101</formula>
      <formula>199</formula>
    </cfRule>
    <cfRule type="cellIs" dxfId="151" priority="64" operator="between">
      <formula>51</formula>
      <formula>100</formula>
    </cfRule>
    <cfRule type="cellIs" dxfId="150" priority="65" operator="between">
      <formula>1</formula>
      <formula>50</formula>
    </cfRule>
  </conditionalFormatting>
  <conditionalFormatting sqref="D7">
    <cfRule type="cellIs" dxfId="149" priority="56" operator="greaterThan">
      <formula>299</formula>
    </cfRule>
    <cfRule type="cellIs" dxfId="148" priority="57" operator="between">
      <formula>200</formula>
      <formula>299</formula>
    </cfRule>
    <cfRule type="cellIs" dxfId="147" priority="58" operator="between">
      <formula>101</formula>
      <formula>199</formula>
    </cfRule>
    <cfRule type="cellIs" dxfId="146" priority="59" operator="between">
      <formula>51</formula>
      <formula>100</formula>
    </cfRule>
    <cfRule type="cellIs" dxfId="145" priority="60" operator="between">
      <formula>1</formula>
      <formula>50</formula>
    </cfRule>
  </conditionalFormatting>
  <conditionalFormatting sqref="D22">
    <cfRule type="cellIs" dxfId="144" priority="51" operator="greaterThan">
      <formula>299</formula>
    </cfRule>
    <cfRule type="cellIs" dxfId="143" priority="52" operator="between">
      <formula>200</formula>
      <formula>299</formula>
    </cfRule>
    <cfRule type="cellIs" dxfId="142" priority="53" operator="between">
      <formula>101</formula>
      <formula>199</formula>
    </cfRule>
    <cfRule type="cellIs" dxfId="141" priority="54" operator="between">
      <formula>51</formula>
      <formula>100</formula>
    </cfRule>
    <cfRule type="cellIs" dxfId="140" priority="55" operator="between">
      <formula>1</formula>
      <formula>50</formula>
    </cfRule>
  </conditionalFormatting>
  <conditionalFormatting sqref="D23:D24">
    <cfRule type="cellIs" dxfId="139" priority="46" operator="greaterThan">
      <formula>299</formula>
    </cfRule>
    <cfRule type="cellIs" dxfId="138" priority="47" operator="between">
      <formula>200</formula>
      <formula>299</formula>
    </cfRule>
    <cfRule type="cellIs" dxfId="137" priority="48" operator="between">
      <formula>101</formula>
      <formula>199</formula>
    </cfRule>
    <cfRule type="cellIs" dxfId="136" priority="49" operator="between">
      <formula>51</formula>
      <formula>100</formula>
    </cfRule>
    <cfRule type="cellIs" dxfId="135" priority="50" operator="between">
      <formula>1</formula>
      <formula>50</formula>
    </cfRule>
  </conditionalFormatting>
  <conditionalFormatting sqref="D9">
    <cfRule type="cellIs" dxfId="134" priority="41" operator="greaterThan">
      <formula>299</formula>
    </cfRule>
    <cfRule type="cellIs" dxfId="133" priority="42" operator="between">
      <formula>200</formula>
      <formula>299</formula>
    </cfRule>
    <cfRule type="cellIs" dxfId="132" priority="43" operator="between">
      <formula>101</formula>
      <formula>199</formula>
    </cfRule>
    <cfRule type="cellIs" dxfId="131" priority="44" operator="between">
      <formula>51</formula>
      <formula>100</formula>
    </cfRule>
    <cfRule type="cellIs" dxfId="130" priority="45" operator="between">
      <formula>1</formula>
      <formula>50</formula>
    </cfRule>
  </conditionalFormatting>
  <conditionalFormatting sqref="D13">
    <cfRule type="cellIs" dxfId="129" priority="36" operator="greaterThan">
      <formula>299</formula>
    </cfRule>
    <cfRule type="cellIs" dxfId="128" priority="37" operator="between">
      <formula>200</formula>
      <formula>299</formula>
    </cfRule>
    <cfRule type="cellIs" dxfId="127" priority="38" operator="between">
      <formula>101</formula>
      <formula>199</formula>
    </cfRule>
    <cfRule type="cellIs" dxfId="126" priority="39" operator="between">
      <formula>51</formula>
      <formula>100</formula>
    </cfRule>
    <cfRule type="cellIs" dxfId="125" priority="40" operator="between">
      <formula>1</formula>
      <formula>50</formula>
    </cfRule>
  </conditionalFormatting>
  <conditionalFormatting sqref="D41">
    <cfRule type="cellIs" dxfId="124" priority="31" operator="greaterThan">
      <formula>299</formula>
    </cfRule>
    <cfRule type="cellIs" dxfId="123" priority="32" operator="between">
      <formula>200</formula>
      <formula>299</formula>
    </cfRule>
    <cfRule type="cellIs" dxfId="122" priority="33" operator="between">
      <formula>101</formula>
      <formula>199</formula>
    </cfRule>
    <cfRule type="cellIs" dxfId="121" priority="34" operator="between">
      <formula>51</formula>
      <formula>100</formula>
    </cfRule>
    <cfRule type="cellIs" dxfId="120" priority="35" operator="between">
      <formula>1</formula>
      <formula>50</formula>
    </cfRule>
  </conditionalFormatting>
  <conditionalFormatting sqref="D16">
    <cfRule type="cellIs" dxfId="119" priority="26" operator="greaterThan">
      <formula>299</formula>
    </cfRule>
    <cfRule type="cellIs" dxfId="118" priority="27" operator="between">
      <formula>200</formula>
      <formula>299</formula>
    </cfRule>
    <cfRule type="cellIs" dxfId="117" priority="28" operator="between">
      <formula>101</formula>
      <formula>199</formula>
    </cfRule>
    <cfRule type="cellIs" dxfId="116" priority="29" operator="between">
      <formula>51</formula>
      <formula>100</formula>
    </cfRule>
    <cfRule type="cellIs" dxfId="115" priority="30" operator="between">
      <formula>1</formula>
      <formula>50</formula>
    </cfRule>
  </conditionalFormatting>
  <conditionalFormatting sqref="D43">
    <cfRule type="cellIs" dxfId="114" priority="21" operator="greaterThan">
      <formula>299</formula>
    </cfRule>
    <cfRule type="cellIs" dxfId="113" priority="22" operator="between">
      <formula>200</formula>
      <formula>299</formula>
    </cfRule>
    <cfRule type="cellIs" dxfId="112" priority="23" operator="between">
      <formula>101</formula>
      <formula>199</formula>
    </cfRule>
    <cfRule type="cellIs" dxfId="111" priority="24" operator="between">
      <formula>51</formula>
      <formula>100</formula>
    </cfRule>
    <cfRule type="cellIs" dxfId="110" priority="25" operator="between">
      <formula>1</formula>
      <formula>50</formula>
    </cfRule>
  </conditionalFormatting>
  <conditionalFormatting sqref="D44">
    <cfRule type="cellIs" dxfId="109" priority="16" operator="greaterThan">
      <formula>299</formula>
    </cfRule>
    <cfRule type="cellIs" dxfId="108" priority="17" operator="between">
      <formula>200</formula>
      <formula>299</formula>
    </cfRule>
    <cfRule type="cellIs" dxfId="107" priority="18" operator="between">
      <formula>101</formula>
      <formula>199</formula>
    </cfRule>
    <cfRule type="cellIs" dxfId="106" priority="19" operator="between">
      <formula>51</formula>
      <formula>100</formula>
    </cfRule>
    <cfRule type="cellIs" dxfId="105" priority="20" operator="between">
      <formula>1</formula>
      <formula>50</formula>
    </cfRule>
  </conditionalFormatting>
  <conditionalFormatting sqref="D42">
    <cfRule type="cellIs" dxfId="104" priority="11" operator="greaterThan">
      <formula>299</formula>
    </cfRule>
    <cfRule type="cellIs" dxfId="103" priority="12" operator="between">
      <formula>200</formula>
      <formula>299</formula>
    </cfRule>
    <cfRule type="cellIs" dxfId="102" priority="13" operator="between">
      <formula>101</formula>
      <formula>199</formula>
    </cfRule>
    <cfRule type="cellIs" dxfId="101" priority="14" operator="between">
      <formula>51</formula>
      <formula>100</formula>
    </cfRule>
    <cfRule type="cellIs" dxfId="100" priority="15" operator="between">
      <formula>1</formula>
      <formula>50</formula>
    </cfRule>
  </conditionalFormatting>
  <conditionalFormatting sqref="D33 D35">
    <cfRule type="cellIs" dxfId="99" priority="6" operator="greaterThan">
      <formula>299</formula>
    </cfRule>
    <cfRule type="cellIs" dxfId="98" priority="7" operator="between">
      <formula>200</formula>
      <formula>299</formula>
    </cfRule>
    <cfRule type="cellIs" dxfId="97" priority="8" operator="between">
      <formula>101</formula>
      <formula>199</formula>
    </cfRule>
    <cfRule type="cellIs" dxfId="96" priority="9" operator="between">
      <formula>51</formula>
      <formula>100</formula>
    </cfRule>
    <cfRule type="cellIs" dxfId="95" priority="10" operator="between">
      <formula>1</formula>
      <formula>50</formula>
    </cfRule>
  </conditionalFormatting>
  <conditionalFormatting sqref="D14">
    <cfRule type="cellIs" dxfId="94" priority="1" operator="greaterThan">
      <formula>299</formula>
    </cfRule>
    <cfRule type="cellIs" dxfId="93" priority="2" operator="between">
      <formula>200</formula>
      <formula>299</formula>
    </cfRule>
    <cfRule type="cellIs" dxfId="92" priority="3" operator="between">
      <formula>101</formula>
      <formula>199</formula>
    </cfRule>
    <cfRule type="cellIs" dxfId="91" priority="4" operator="between">
      <formula>51</formula>
      <formula>100</formula>
    </cfRule>
    <cfRule type="cellIs" dxfId="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tabSelected="1" zoomScale="70" zoomScaleNormal="70" zoomScaleSheetLayoutView="70" workbookViewId="0">
      <selection activeCell="J3" sqref="J3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26</v>
      </c>
      <c r="D5" s="6">
        <f t="shared" ref="D5" si="0">C5</f>
        <v>26</v>
      </c>
      <c r="E5" s="4" t="str">
        <f t="shared" ref="E5" si="1">IF(C5&lt;=50,"Boa",IF(C5&lt;=100,"Regular",IF(C5&lt;=199,"Inadequada", IF(C5&lt;=299, "Má", "Péssima" ))))</f>
        <v>Boa</v>
      </c>
      <c r="F5" s="17" t="s">
        <v>11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41</v>
      </c>
      <c r="D6" s="6">
        <f t="shared" ref="D6" si="3">C6</f>
        <v>41</v>
      </c>
      <c r="E6" s="4" t="str">
        <f t="shared" ref="E6" si="4">IF(C6&lt;=50,"Boa",IF(C6&lt;=100,"Regular",IF(C6&lt;=199,"Inadequada", IF(C6&lt;=299, "Má", "Péssima" ))))</f>
        <v>Boa</v>
      </c>
      <c r="F6" s="17" t="s">
        <v>11</v>
      </c>
      <c r="G6" s="10" t="str">
        <f t="shared" ref="G6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55</v>
      </c>
      <c r="D7" s="6">
        <f t="shared" ref="D7:D16" si="6">C7</f>
        <v>55</v>
      </c>
      <c r="E7" s="4" t="str">
        <f t="shared" ref="E5:E16" si="7">IF(C7&lt;=50,"Boa",IF(C7&lt;=100,"Regular",IF(C7&lt;=199,"Inadequada", IF(C7&lt;=299, "Má", "Péssima" ))))</f>
        <v>Regular</v>
      </c>
      <c r="F7" s="17" t="s">
        <v>11</v>
      </c>
      <c r="G7" s="10" t="str">
        <f t="shared" ref="G5:G7" si="8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52</v>
      </c>
      <c r="D9" s="6">
        <f t="shared" si="6"/>
        <v>52</v>
      </c>
      <c r="E9" s="4" t="str">
        <f t="shared" si="7"/>
        <v>Regular</v>
      </c>
      <c r="F9" s="17" t="s">
        <v>15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39</v>
      </c>
      <c r="D10" s="6">
        <f t="shared" si="6"/>
        <v>39</v>
      </c>
      <c r="E10" s="4" t="str">
        <f t="shared" si="7"/>
        <v>Boa</v>
      </c>
      <c r="F10" s="17" t="s">
        <v>11</v>
      </c>
      <c r="G10" s="10" t="str">
        <f t="shared" ref="G10:G16" si="9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33</v>
      </c>
      <c r="D11" s="6">
        <f t="shared" si="6"/>
        <v>33</v>
      </c>
      <c r="E11" s="4" t="str">
        <f t="shared" si="7"/>
        <v>Boa</v>
      </c>
      <c r="F11" s="17" t="s">
        <v>11</v>
      </c>
      <c r="G11" s="10" t="str">
        <f t="shared" si="9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62</v>
      </c>
      <c r="D13" s="6">
        <f t="shared" si="6"/>
        <v>62</v>
      </c>
      <c r="E13" s="4" t="str">
        <f t="shared" si="7"/>
        <v>Regular</v>
      </c>
      <c r="F13" s="17" t="s">
        <v>15</v>
      </c>
      <c r="G13" s="10" t="str">
        <f t="shared" si="9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68</v>
      </c>
      <c r="D14" s="6">
        <f t="shared" si="6"/>
        <v>68</v>
      </c>
      <c r="E14" s="4" t="str">
        <f t="shared" si="7"/>
        <v>Regular</v>
      </c>
      <c r="F14" s="17" t="s">
        <v>15</v>
      </c>
      <c r="G14" s="10" t="str">
        <f t="shared" si="9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14</v>
      </c>
      <c r="D16" s="6">
        <f t="shared" si="6"/>
        <v>14</v>
      </c>
      <c r="E16" s="4" t="str">
        <f t="shared" si="7"/>
        <v>Boa</v>
      </c>
      <c r="F16" s="17" t="s">
        <v>15</v>
      </c>
      <c r="G16" s="10" t="str">
        <f t="shared" si="9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22</v>
      </c>
      <c r="D22" s="6">
        <f t="shared" ref="D22:D24" si="10">C22</f>
        <v>22</v>
      </c>
      <c r="E22" s="4" t="str">
        <f t="shared" ref="E22:E24" si="11">IF(C22&lt;=50,"Boa",IF(C22&lt;=100,"Regular",IF(C22&lt;=199,"Inadequada", IF(C22&lt;=299, "Má", "Péssima" ))))</f>
        <v>Boa</v>
      </c>
      <c r="F22" s="17" t="s">
        <v>15</v>
      </c>
      <c r="G22" s="28" t="str">
        <f t="shared" ref="G22:G24" si="12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37</v>
      </c>
      <c r="D23" s="6">
        <f t="shared" si="10"/>
        <v>37</v>
      </c>
      <c r="E23" s="4" t="str">
        <f t="shared" si="11"/>
        <v>Boa</v>
      </c>
      <c r="F23" s="17" t="s">
        <v>11</v>
      </c>
      <c r="G23" s="28" t="str">
        <f t="shared" si="12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42</v>
      </c>
      <c r="D24" s="6">
        <f t="shared" si="10"/>
        <v>42</v>
      </c>
      <c r="E24" s="4" t="str">
        <f t="shared" si="11"/>
        <v>Boa</v>
      </c>
      <c r="F24" s="17" t="s">
        <v>11</v>
      </c>
      <c r="G24" s="28" t="str">
        <f t="shared" si="12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23</v>
      </c>
      <c r="D34" s="6">
        <f>C34</f>
        <v>23</v>
      </c>
      <c r="E34" s="4" t="str">
        <f t="shared" ref="E34" si="13"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>C35</f>
        <v>17</v>
      </c>
      <c r="E35" s="4" t="str">
        <f t="shared" ref="E33:E35" si="14"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37</v>
      </c>
      <c r="D37" s="6">
        <f>C37</f>
        <v>37</v>
      </c>
      <c r="E37" s="4" t="str">
        <f t="shared" ref="E37" si="15"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43</v>
      </c>
      <c r="D41" s="6">
        <f>C41</f>
        <v>43</v>
      </c>
      <c r="E41" s="4" t="str">
        <f t="shared" ref="E41:E45" si="16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45</v>
      </c>
      <c r="D43" s="6">
        <f>C43</f>
        <v>45</v>
      </c>
      <c r="E43" s="4" t="str">
        <f t="shared" si="16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51</v>
      </c>
      <c r="D45" s="6">
        <f t="shared" ref="D45" si="17">C45</f>
        <v>51</v>
      </c>
      <c r="E45" s="4" t="str">
        <f t="shared" si="16"/>
        <v>Regular</v>
      </c>
      <c r="F45" s="17" t="s">
        <v>60</v>
      </c>
      <c r="G45" s="28" t="str">
        <f t="shared" ref="G45" si="18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1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37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45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7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22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3:D2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9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13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41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16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43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35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14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6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34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28-09  </vt:lpstr>
      <vt:lpstr>29-09 </vt:lpstr>
      <vt:lpstr>02-10</vt:lpstr>
      <vt:lpstr>03-10 </vt:lpstr>
      <vt:lpstr>04-10  </vt:lpstr>
      <vt:lpstr>05-10</vt:lpstr>
      <vt:lpstr>06-10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Jussara dos Santos Martins</cp:lastModifiedBy>
  <cp:lastPrinted>2017-07-03T18:54:32Z</cp:lastPrinted>
  <dcterms:created xsi:type="dcterms:W3CDTF">2016-05-30T14:02:24Z</dcterms:created>
  <dcterms:modified xsi:type="dcterms:W3CDTF">2017-10-06T18:39:38Z</dcterms:modified>
</cp:coreProperties>
</file>