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EstaPasta_de_trabalho"/>
  <workbookProtection workbookPassword="CF66" lockStructure="1"/>
  <bookViews>
    <workbookView xWindow="9390" yWindow="-30" windowWidth="12210" windowHeight="12015" tabRatio="599" activeTab="6"/>
  </bookViews>
  <sheets>
    <sheet name="03-10 " sheetId="296" r:id="rId1"/>
    <sheet name="04-10  " sheetId="297" r:id="rId2"/>
    <sheet name="05-10" sheetId="299" r:id="rId3"/>
    <sheet name="06-10" sheetId="300" r:id="rId4"/>
    <sheet name="09-10 " sheetId="301" r:id="rId5"/>
    <sheet name="10-10" sheetId="302" r:id="rId6"/>
    <sheet name="11-10" sheetId="303" r:id="rId7"/>
  </sheets>
  <definedNames>
    <definedName name="_xlnm._FilterDatabase" localSheetId="0" hidden="1">'03-10 '!$A$4:$H$16</definedName>
    <definedName name="_xlnm._FilterDatabase" localSheetId="1" hidden="1">'04-10  '!$A$4:$H$16</definedName>
    <definedName name="_xlnm._FilterDatabase" localSheetId="2" hidden="1">'05-10'!$A$4:$H$16</definedName>
    <definedName name="_xlnm._FilterDatabase" localSheetId="3" hidden="1">'06-10'!$A$4:$H$16</definedName>
    <definedName name="_xlnm._FilterDatabase" localSheetId="4" hidden="1">'09-10 '!$A$4:$H$16</definedName>
    <definedName name="_xlnm._FilterDatabase" localSheetId="5" hidden="1">'10-10'!$A$4:$H$16</definedName>
    <definedName name="_xlnm._FilterDatabase" localSheetId="6" hidden="1">'11-10'!$A$4:$H$16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303" l="1"/>
  <c r="E44" i="303"/>
  <c r="D44" i="303"/>
  <c r="G45" i="303"/>
  <c r="E45" i="303"/>
  <c r="D45" i="303"/>
  <c r="G43" i="303"/>
  <c r="E43" i="303"/>
  <c r="D43" i="303"/>
  <c r="G42" i="303"/>
  <c r="E42" i="303"/>
  <c r="D42" i="303"/>
  <c r="G41" i="303"/>
  <c r="E41" i="303"/>
  <c r="D41" i="303"/>
  <c r="G37" i="303"/>
  <c r="E37" i="303"/>
  <c r="D37" i="303"/>
  <c r="G35" i="303"/>
  <c r="E35" i="303"/>
  <c r="D35" i="303"/>
  <c r="G34" i="303"/>
  <c r="E34" i="303"/>
  <c r="D34" i="303"/>
  <c r="G33" i="303"/>
  <c r="E33" i="303"/>
  <c r="D33" i="303"/>
  <c r="G24" i="303"/>
  <c r="E24" i="303"/>
  <c r="D24" i="303"/>
  <c r="G23" i="303"/>
  <c r="E23" i="303"/>
  <c r="D23" i="303"/>
  <c r="G22" i="303"/>
  <c r="E22" i="303"/>
  <c r="D22" i="303"/>
  <c r="G16" i="303"/>
  <c r="E16" i="303"/>
  <c r="D16" i="303"/>
  <c r="G14" i="303"/>
  <c r="E14" i="303"/>
  <c r="D14" i="303"/>
  <c r="G13" i="303"/>
  <c r="E13" i="303"/>
  <c r="D13" i="303"/>
  <c r="G12" i="303"/>
  <c r="E12" i="303"/>
  <c r="D12" i="303"/>
  <c r="G10" i="303"/>
  <c r="E10" i="303"/>
  <c r="D10" i="303"/>
  <c r="G9" i="303"/>
  <c r="E9" i="303"/>
  <c r="D9" i="303"/>
  <c r="G7" i="303"/>
  <c r="E7" i="303"/>
  <c r="D7" i="303"/>
  <c r="G6" i="303"/>
  <c r="E6" i="303"/>
  <c r="D6" i="303"/>
  <c r="G5" i="303"/>
  <c r="E5" i="303"/>
  <c r="D5" i="303"/>
  <c r="G15" i="302" l="1"/>
  <c r="E15" i="302"/>
  <c r="D15" i="302"/>
  <c r="G28" i="302"/>
  <c r="E28" i="302"/>
  <c r="D28" i="302"/>
  <c r="G27" i="302"/>
  <c r="E27" i="302"/>
  <c r="D27" i="302"/>
  <c r="G26" i="302"/>
  <c r="E26" i="302"/>
  <c r="D26" i="302"/>
  <c r="G45" i="302"/>
  <c r="E45" i="302"/>
  <c r="D45" i="302"/>
  <c r="G43" i="302"/>
  <c r="E43" i="302"/>
  <c r="D43" i="302"/>
  <c r="G42" i="302"/>
  <c r="E42" i="302"/>
  <c r="D42" i="302"/>
  <c r="G41" i="302"/>
  <c r="E41" i="302"/>
  <c r="D41" i="302"/>
  <c r="G37" i="302"/>
  <c r="E37" i="302"/>
  <c r="D37" i="302"/>
  <c r="G35" i="302"/>
  <c r="E35" i="302"/>
  <c r="D35" i="302"/>
  <c r="G34" i="302"/>
  <c r="E34" i="302"/>
  <c r="D34" i="302"/>
  <c r="G33" i="302"/>
  <c r="E33" i="302"/>
  <c r="D33" i="302"/>
  <c r="G24" i="302"/>
  <c r="E24" i="302"/>
  <c r="D24" i="302"/>
  <c r="G23" i="302"/>
  <c r="E23" i="302"/>
  <c r="D23" i="302"/>
  <c r="G22" i="302"/>
  <c r="E22" i="302"/>
  <c r="D22" i="302"/>
  <c r="G16" i="302"/>
  <c r="E16" i="302"/>
  <c r="D16" i="302"/>
  <c r="G14" i="302"/>
  <c r="E14" i="302"/>
  <c r="D14" i="302"/>
  <c r="G13" i="302"/>
  <c r="E13" i="302"/>
  <c r="D13" i="302"/>
  <c r="G12" i="302"/>
  <c r="E12" i="302"/>
  <c r="D12" i="302"/>
  <c r="G11" i="302"/>
  <c r="E11" i="302"/>
  <c r="D11" i="302"/>
  <c r="G10" i="302"/>
  <c r="E10" i="302"/>
  <c r="D10" i="302"/>
  <c r="G9" i="302"/>
  <c r="E9" i="302"/>
  <c r="D9" i="302"/>
  <c r="G7" i="302"/>
  <c r="E7" i="302"/>
  <c r="D7" i="302"/>
  <c r="G6" i="302"/>
  <c r="E6" i="302"/>
  <c r="D6" i="302"/>
  <c r="G5" i="302"/>
  <c r="E5" i="302"/>
  <c r="D5" i="302"/>
  <c r="G12" i="301" l="1"/>
  <c r="E12" i="301"/>
  <c r="D12" i="301"/>
  <c r="G33" i="301"/>
  <c r="E33" i="301"/>
  <c r="D33" i="301"/>
  <c r="G42" i="301"/>
  <c r="E42" i="301"/>
  <c r="D42" i="301"/>
  <c r="G45" i="301"/>
  <c r="E45" i="301"/>
  <c r="D45" i="301"/>
  <c r="G43" i="301"/>
  <c r="E43" i="301"/>
  <c r="D43" i="301"/>
  <c r="G41" i="301"/>
  <c r="E41" i="301"/>
  <c r="D41" i="301"/>
  <c r="G37" i="301"/>
  <c r="E37" i="301"/>
  <c r="D37" i="301"/>
  <c r="G35" i="301"/>
  <c r="E35" i="301"/>
  <c r="D35" i="301"/>
  <c r="G34" i="301"/>
  <c r="E34" i="301"/>
  <c r="D34" i="301"/>
  <c r="G24" i="301"/>
  <c r="E24" i="301"/>
  <c r="D24" i="301"/>
  <c r="G23" i="301"/>
  <c r="E23" i="301"/>
  <c r="D23" i="301"/>
  <c r="G22" i="301"/>
  <c r="E22" i="301"/>
  <c r="D22" i="301"/>
  <c r="G16" i="301"/>
  <c r="E16" i="301"/>
  <c r="D16" i="301"/>
  <c r="G14" i="301"/>
  <c r="E14" i="301"/>
  <c r="D14" i="301"/>
  <c r="G13" i="301"/>
  <c r="E13" i="301"/>
  <c r="D13" i="301"/>
  <c r="G11" i="301"/>
  <c r="E11" i="301"/>
  <c r="D11" i="301"/>
  <c r="G10" i="301"/>
  <c r="E10" i="301"/>
  <c r="D10" i="301"/>
  <c r="G9" i="301"/>
  <c r="E9" i="301"/>
  <c r="D9" i="301"/>
  <c r="G7" i="301"/>
  <c r="E7" i="301"/>
  <c r="D7" i="301"/>
  <c r="G6" i="301"/>
  <c r="E6" i="301"/>
  <c r="D6" i="301"/>
  <c r="G5" i="301"/>
  <c r="E5" i="301"/>
  <c r="D5" i="301"/>
  <c r="G34" i="300" l="1"/>
  <c r="E34" i="300"/>
  <c r="D34" i="300"/>
  <c r="G5" i="300"/>
  <c r="E5" i="300"/>
  <c r="D5" i="300"/>
  <c r="G6" i="300"/>
  <c r="E6" i="300"/>
  <c r="D6" i="300"/>
  <c r="G45" i="300" l="1"/>
  <c r="E45" i="300"/>
  <c r="D45" i="300"/>
  <c r="G43" i="300"/>
  <c r="E43" i="300"/>
  <c r="D43" i="300"/>
  <c r="G41" i="300"/>
  <c r="E41" i="300"/>
  <c r="D41" i="300"/>
  <c r="G37" i="300"/>
  <c r="E37" i="300"/>
  <c r="D37" i="300"/>
  <c r="G35" i="300"/>
  <c r="E35" i="300"/>
  <c r="D35" i="300"/>
  <c r="G24" i="300"/>
  <c r="E24" i="300"/>
  <c r="D24" i="300"/>
  <c r="G23" i="300"/>
  <c r="E23" i="300"/>
  <c r="D23" i="300"/>
  <c r="G22" i="300"/>
  <c r="E22" i="300"/>
  <c r="D22" i="300"/>
  <c r="G16" i="300"/>
  <c r="E16" i="300"/>
  <c r="D16" i="300"/>
  <c r="G14" i="300"/>
  <c r="E14" i="300"/>
  <c r="D14" i="300"/>
  <c r="G13" i="300"/>
  <c r="E13" i="300"/>
  <c r="D13" i="300"/>
  <c r="G11" i="300"/>
  <c r="E11" i="300"/>
  <c r="D11" i="300"/>
  <c r="G10" i="300"/>
  <c r="E10" i="300"/>
  <c r="D10" i="300"/>
  <c r="G9" i="300"/>
  <c r="E9" i="300"/>
  <c r="D9" i="300"/>
  <c r="G7" i="300"/>
  <c r="E7" i="300"/>
  <c r="D7" i="300"/>
  <c r="D44" i="299" l="1"/>
  <c r="G45" i="299"/>
  <c r="E45" i="299"/>
  <c r="D45" i="299"/>
  <c r="G44" i="299"/>
  <c r="E44" i="299"/>
  <c r="G43" i="299"/>
  <c r="E43" i="299"/>
  <c r="D43" i="299"/>
  <c r="G42" i="299"/>
  <c r="E42" i="299"/>
  <c r="D42" i="299"/>
  <c r="G41" i="299"/>
  <c r="E41" i="299"/>
  <c r="D41" i="299"/>
  <c r="G37" i="299"/>
  <c r="E37" i="299"/>
  <c r="D37" i="299"/>
  <c r="G35" i="299"/>
  <c r="E35" i="299"/>
  <c r="D35" i="299"/>
  <c r="G34" i="299"/>
  <c r="E34" i="299"/>
  <c r="G33" i="299"/>
  <c r="E33" i="299"/>
  <c r="D33" i="299"/>
  <c r="G24" i="299"/>
  <c r="E24" i="299"/>
  <c r="D24" i="299"/>
  <c r="G23" i="299"/>
  <c r="E23" i="299"/>
  <c r="D23" i="299"/>
  <c r="G22" i="299"/>
  <c r="E22" i="299"/>
  <c r="D22" i="299"/>
  <c r="G16" i="299"/>
  <c r="E16" i="299"/>
  <c r="D16" i="299"/>
  <c r="G14" i="299"/>
  <c r="E14" i="299"/>
  <c r="D14" i="299"/>
  <c r="G13" i="299"/>
  <c r="E13" i="299"/>
  <c r="D13" i="299"/>
  <c r="G11" i="299"/>
  <c r="E11" i="299"/>
  <c r="D11" i="299"/>
  <c r="G10" i="299"/>
  <c r="E10" i="299"/>
  <c r="D10" i="299"/>
  <c r="G9" i="299"/>
  <c r="E9" i="299"/>
  <c r="D9" i="299"/>
  <c r="G7" i="299"/>
  <c r="E7" i="299"/>
  <c r="D7" i="299"/>
  <c r="G6" i="299"/>
  <c r="E6" i="299"/>
  <c r="G5" i="299"/>
  <c r="E5" i="299"/>
  <c r="G14" i="297" l="1"/>
  <c r="E14" i="297"/>
  <c r="D14" i="297"/>
  <c r="G45" i="297"/>
  <c r="E45" i="297"/>
  <c r="D45" i="297"/>
  <c r="G44" i="297"/>
  <c r="E44" i="297"/>
  <c r="D44" i="297"/>
  <c r="G43" i="297"/>
  <c r="E43" i="297"/>
  <c r="D43" i="297"/>
  <c r="G42" i="297"/>
  <c r="E42" i="297"/>
  <c r="D42" i="297"/>
  <c r="G41" i="297"/>
  <c r="E41" i="297"/>
  <c r="D41" i="297"/>
  <c r="G37" i="297"/>
  <c r="E37" i="297"/>
  <c r="D37" i="297"/>
  <c r="G35" i="297"/>
  <c r="E35" i="297"/>
  <c r="D35" i="297"/>
  <c r="G34" i="297"/>
  <c r="E34" i="297"/>
  <c r="D34" i="297"/>
  <c r="G33" i="297"/>
  <c r="E33" i="297"/>
  <c r="D33" i="297"/>
  <c r="G24" i="297"/>
  <c r="E24" i="297"/>
  <c r="D24" i="297"/>
  <c r="G23" i="297"/>
  <c r="E23" i="297"/>
  <c r="D23" i="297"/>
  <c r="G22" i="297"/>
  <c r="E22" i="297"/>
  <c r="D22" i="297"/>
  <c r="G16" i="297"/>
  <c r="E16" i="297"/>
  <c r="D16" i="297"/>
  <c r="G13" i="297"/>
  <c r="E13" i="297"/>
  <c r="D13" i="297"/>
  <c r="G11" i="297"/>
  <c r="E11" i="297"/>
  <c r="D11" i="297"/>
  <c r="G10" i="297"/>
  <c r="E10" i="297"/>
  <c r="D10" i="297"/>
  <c r="G9" i="297"/>
  <c r="E9" i="297"/>
  <c r="D9" i="297"/>
  <c r="G7" i="297"/>
  <c r="E7" i="297"/>
  <c r="D7" i="297"/>
  <c r="G6" i="297"/>
  <c r="E6" i="297"/>
  <c r="D6" i="297"/>
  <c r="G5" i="297"/>
  <c r="E5" i="297"/>
  <c r="D5" i="297"/>
  <c r="G24" i="296" l="1"/>
  <c r="E24" i="296"/>
  <c r="D24" i="296"/>
  <c r="G35" i="296"/>
  <c r="E35" i="296"/>
  <c r="D35" i="296"/>
  <c r="G34" i="296"/>
  <c r="E34" i="296"/>
  <c r="D34" i="296"/>
  <c r="G33" i="296"/>
  <c r="E33" i="296"/>
  <c r="D33" i="296"/>
  <c r="G45" i="296"/>
  <c r="E45" i="296"/>
  <c r="D45" i="296"/>
  <c r="G44" i="296"/>
  <c r="E44" i="296"/>
  <c r="D44" i="296"/>
  <c r="G43" i="296"/>
  <c r="E43" i="296"/>
  <c r="D43" i="296"/>
  <c r="G42" i="296"/>
  <c r="E42" i="296"/>
  <c r="D42" i="296"/>
  <c r="G41" i="296"/>
  <c r="E41" i="296"/>
  <c r="D41" i="296"/>
  <c r="G37" i="296"/>
  <c r="E37" i="296"/>
  <c r="D37" i="296"/>
  <c r="G23" i="296"/>
  <c r="E23" i="296"/>
  <c r="D23" i="296"/>
  <c r="G22" i="296"/>
  <c r="E22" i="296"/>
  <c r="D22" i="296"/>
  <c r="G16" i="296"/>
  <c r="E16" i="296"/>
  <c r="D16" i="296"/>
  <c r="G15" i="296"/>
  <c r="E15" i="296"/>
  <c r="D15" i="296"/>
  <c r="G13" i="296"/>
  <c r="E13" i="296"/>
  <c r="D13" i="296"/>
  <c r="G11" i="296"/>
  <c r="E11" i="296"/>
  <c r="D11" i="296"/>
  <c r="G10" i="296"/>
  <c r="E10" i="296"/>
  <c r="D10" i="296"/>
  <c r="G9" i="296"/>
  <c r="E9" i="296"/>
  <c r="D9" i="296"/>
  <c r="G7" i="296"/>
  <c r="E7" i="296"/>
  <c r="D7" i="296"/>
  <c r="G6" i="296"/>
  <c r="E6" i="296"/>
  <c r="D6" i="296"/>
  <c r="G5" i="296"/>
  <c r="E5" i="296"/>
  <c r="D5" i="296"/>
</calcChain>
</file>

<file path=xl/sharedStrings.xml><?xml version="1.0" encoding="utf-8"?>
<sst xmlns="http://schemas.openxmlformats.org/spreadsheetml/2006/main" count="927" uniqueCount="63">
  <si>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</si>
  <si>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</si>
  <si>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</si>
  <si>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</si>
  <si>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</si>
  <si>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</si>
  <si>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</si>
  <si>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</si>
  <si>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</si>
  <si>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Amazonas</t>
  </si>
  <si>
    <t>Belo Horizonte</t>
  </si>
  <si>
    <t>Ozônio</t>
  </si>
  <si>
    <t>Centro - Av. do Contorno</t>
  </si>
  <si>
    <t>Alterosa</t>
  </si>
  <si>
    <t>Betim</t>
  </si>
  <si>
    <t>Partículas Inaláveis</t>
  </si>
  <si>
    <t>Centro Adminitrativo de Betim</t>
  </si>
  <si>
    <t>Petrovale</t>
  </si>
  <si>
    <t>Cidade Industrial</t>
  </si>
  <si>
    <t>Contagem</t>
  </si>
  <si>
    <t>Cascata</t>
  </si>
  <si>
    <t>Ibirité</t>
  </si>
  <si>
    <t>Piratininga</t>
  </si>
  <si>
    <t>Centro</t>
  </si>
  <si>
    <t>São José da Lapa</t>
  </si>
  <si>
    <t>Escola Municipal Filhinha Gama (Vila ICAL)</t>
  </si>
  <si>
    <t>Jardim Encantado</t>
  </si>
  <si>
    <t>Célvia</t>
  </si>
  <si>
    <t>Região Metropolitana do Vale do Aço</t>
  </si>
  <si>
    <t>Senac</t>
  </si>
  <si>
    <t>Coronel Fabriciano</t>
  </si>
  <si>
    <t>Bom Retiro</t>
  </si>
  <si>
    <t>Ipatinga</t>
  </si>
  <si>
    <t>Cariru</t>
  </si>
  <si>
    <t>Cidade Nobre</t>
  </si>
  <si>
    <t>Veneza</t>
  </si>
  <si>
    <t>Escola Cecília Meireles</t>
  </si>
  <si>
    <t>Timóteo</t>
  </si>
  <si>
    <t>Hospital Vital Brasil</t>
  </si>
  <si>
    <t>Sementinha</t>
  </si>
  <si>
    <t>Mesorregião Metropolitana de Belo Horizonte</t>
  </si>
  <si>
    <t>Félix</t>
  </si>
  <si>
    <t>Itabira</t>
  </si>
  <si>
    <t>Major Lage</t>
  </si>
  <si>
    <t>Panorama</t>
  </si>
  <si>
    <t>Pará</t>
  </si>
  <si>
    <t xml:space="preserve">Mesorregião Noroeste </t>
  </si>
  <si>
    <t>Clube da União</t>
  </si>
  <si>
    <t>Paracatu</t>
  </si>
  <si>
    <t>Copasa</t>
  </si>
  <si>
    <t>Lagoa Trindade Rodrigues</t>
  </si>
  <si>
    <t>São Domingos</t>
  </si>
  <si>
    <t>Sérgio Ulhoa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</si>
  <si>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</si>
  <si>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</si>
  <si>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</si>
  <si>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</si>
  <si>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</si>
  <si>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</si>
  <si>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</si>
  <si>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</si>
  <si>
    <t>Barra Longa</t>
  </si>
  <si>
    <t>Barra Longa Centro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</si>
</sst>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</cellXfs>
  <cellStyles count="1">
    <cellStyle name="Normal" xfId="0" builtinId="0"/>
  </cellStyles>
  <dxfs count="645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03/10/2017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02/10 11:00:00 hs as  03/10 11:00:00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04/10/2017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03/10 16:30:00 hs as  04/10 16:30:00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05/10/2017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04/10 15:30:00 hs as  05/10 15:30:00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06/10/2017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05/10 14:59:59 hs as  06/10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09/10/2017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08/10 14:59:59 hs as  09/10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2643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10/10/2017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09/10 16:00:00 hs as  10/10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2643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11/10/2017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10/10 15:00:00 hs as  11/10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zoomScale="70" zoomScaleNormal="70" zoomScaleSheetLayoutView="70" workbookViewId="0">
      <selection activeCell="I10" sqref="I10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32</v>
      </c>
      <c r="D5" s="6">
        <f t="shared" ref="D5:D16" si="0">C5</f>
        <v>32</v>
      </c>
      <c r="E5" s="4" t="str">
        <f t="shared" ref="E5:E16" si="1">IF(C5&lt;=50,"Boa",IF(C5&lt;=100,"Regular",IF(C5&lt;=199,"Inadequada", IF(C5&lt;=299, "Má", "Péssima" ))))</f>
        <v>Boa</v>
      </c>
      <c r="F5" s="17" t="s">
        <v>11</v>
      </c>
      <c r="G5" s="10" t="str">
        <f t="shared" ref="G5:G7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41</v>
      </c>
      <c r="D6" s="6">
        <f t="shared" si="0"/>
        <v>41</v>
      </c>
      <c r="E6" s="4" t="str">
        <f t="shared" si="1"/>
        <v>Boa</v>
      </c>
      <c r="F6" s="17" t="s">
        <v>11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49</v>
      </c>
      <c r="D7" s="6">
        <f t="shared" si="0"/>
        <v>49</v>
      </c>
      <c r="E7" s="4" t="str">
        <f t="shared" si="1"/>
        <v>Boa</v>
      </c>
      <c r="F7" s="17" t="s">
        <v>11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55</v>
      </c>
      <c r="D9" s="6">
        <f t="shared" si="0"/>
        <v>55</v>
      </c>
      <c r="E9" s="4" t="str">
        <f t="shared" si="1"/>
        <v>Regular</v>
      </c>
      <c r="F9" s="17" t="s">
        <v>11</v>
      </c>
      <c r="G9" s="10" t="str">
        <f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47</v>
      </c>
      <c r="D10" s="6">
        <f t="shared" si="0"/>
        <v>47</v>
      </c>
      <c r="E10" s="4" t="str">
        <f t="shared" si="1"/>
        <v>Boa</v>
      </c>
      <c r="F10" s="17" t="s">
        <v>15</v>
      </c>
      <c r="G10" s="10" t="str">
        <f t="shared" ref="G10:G16" si="3">IF(C10&lt;=50,"Praticamente não há riscos à saúde.",IF(C10&lt;=100,"Pessoas de grupos sensíveis (crianças, idosos e pessoas com doenças respiratórias e cardíacas), podem apresentar sintomas como tosse seca e cansaço. A população, em geral, não é afetada.",IF(C10&lt;=199,"Toda a população pode apresentar sintomas como tosse seca, cansaço, ardor nos olhos, nariz e garganta. Pessoas de olhos sensíveis ( crianças, idosos e pessoas com doenças respiratórias e cardíacas), podem apresentar efeitos mais sérios na saúde.", IF(C10&lt;=299, "Má", "Péssima" ))))</f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38</v>
      </c>
      <c r="D11" s="6">
        <f t="shared" si="0"/>
        <v>38</v>
      </c>
      <c r="E11" s="4" t="str">
        <f t="shared" si="1"/>
        <v>Boa</v>
      </c>
      <c r="F11" s="17" t="s">
        <v>11</v>
      </c>
      <c r="G11" s="10" t="str">
        <f t="shared" si="3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97</v>
      </c>
      <c r="D13" s="6">
        <f t="shared" si="0"/>
        <v>97</v>
      </c>
      <c r="E13" s="4" t="str">
        <f t="shared" si="1"/>
        <v>Regular</v>
      </c>
      <c r="F13" s="17" t="s">
        <v>15</v>
      </c>
      <c r="G13" s="10" t="str">
        <f t="shared" si="3"/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47</v>
      </c>
      <c r="D15" s="6">
        <f t="shared" ref="D15" si="4">C15</f>
        <v>47</v>
      </c>
      <c r="E15" s="4" t="str">
        <f t="shared" ref="E15" si="5">IF(C15&lt;=50,"Boa",IF(C15&lt;=100,"Regular",IF(C15&lt;=199,"Inadequada", IF(C15&lt;=299, "Má", "Péssima" ))))</f>
        <v>Boa</v>
      </c>
      <c r="F15" s="17" t="s">
        <v>15</v>
      </c>
      <c r="G15" s="10" t="str">
        <f t="shared" ref="G15" si="6"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Praticamente não há riscos à saúde.</v>
      </c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25</v>
      </c>
      <c r="D16" s="6">
        <f t="shared" si="0"/>
        <v>25</v>
      </c>
      <c r="E16" s="4" t="str">
        <f t="shared" si="1"/>
        <v>Boa</v>
      </c>
      <c r="F16" s="17" t="s">
        <v>15</v>
      </c>
      <c r="G16" s="10" t="str">
        <f t="shared" si="3"/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29" t="s">
        <v>28</v>
      </c>
      <c r="B19" s="30"/>
      <c r="C19" s="30"/>
      <c r="D19" s="30"/>
      <c r="E19" s="30"/>
      <c r="F19" s="30"/>
      <c r="G19" s="30"/>
      <c r="H19" s="3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41</v>
      </c>
      <c r="D22" s="6">
        <f t="shared" ref="D22:D24" si="7">C22</f>
        <v>41</v>
      </c>
      <c r="E22" s="4" t="str">
        <f t="shared" ref="E22:E24" si="8">IF(C22&lt;=50,"Boa",IF(C22&lt;=100,"Regular",IF(C22&lt;=199,"Inadequada", IF(C22&lt;=299, "Má", "Péssima" ))))</f>
        <v>Boa</v>
      </c>
      <c r="F22" s="17" t="s">
        <v>11</v>
      </c>
      <c r="G22" s="28" t="str">
        <f t="shared" ref="G22:G24" si="9"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44</v>
      </c>
      <c r="D23" s="6">
        <f t="shared" si="7"/>
        <v>44</v>
      </c>
      <c r="E23" s="4" t="str">
        <f t="shared" si="8"/>
        <v>Boa</v>
      </c>
      <c r="F23" s="17" t="s">
        <v>11</v>
      </c>
      <c r="G23" s="28" t="str">
        <f t="shared" si="9"/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50</v>
      </c>
      <c r="D24" s="6">
        <f t="shared" si="7"/>
        <v>50</v>
      </c>
      <c r="E24" s="4" t="str">
        <f t="shared" si="8"/>
        <v>Boa</v>
      </c>
      <c r="F24" s="17" t="s">
        <v>11</v>
      </c>
      <c r="G24" s="28" t="str">
        <f t="shared" si="9"/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29" t="s">
        <v>40</v>
      </c>
      <c r="B31" s="30"/>
      <c r="C31" s="30"/>
      <c r="D31" s="30"/>
      <c r="E31" s="30"/>
      <c r="F31" s="30"/>
      <c r="G31" s="30"/>
      <c r="H31" s="3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33</v>
      </c>
      <c r="D33" s="6">
        <f>C33</f>
        <v>33</v>
      </c>
      <c r="E33" s="4" t="str">
        <f t="shared" ref="E33:E35" si="10"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33</v>
      </c>
      <c r="D34" s="6">
        <f>C34</f>
        <v>33</v>
      </c>
      <c r="E34" s="4" t="str">
        <f t="shared" si="10"/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27</v>
      </c>
      <c r="D35" s="6">
        <f>C35</f>
        <v>27</v>
      </c>
      <c r="E35" s="4" t="str">
        <f t="shared" si="10"/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51</v>
      </c>
      <c r="D37" s="6">
        <f>C37</f>
        <v>51</v>
      </c>
      <c r="E37" s="4" t="str">
        <f t="shared" ref="E37" si="11">IF(C37&lt;=50,"Boa",IF(C37&lt;=100,"Regular",IF(C37&lt;=199,"Inadequada", IF(C37&lt;=299, "Má", "Péssima" ))))</f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29" t="s">
        <v>46</v>
      </c>
      <c r="B39" s="30"/>
      <c r="C39" s="30"/>
      <c r="D39" s="30"/>
      <c r="E39" s="30"/>
      <c r="F39" s="30"/>
      <c r="G39" s="30"/>
      <c r="H39" s="3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43</v>
      </c>
      <c r="D41" s="6">
        <f>C41</f>
        <v>43</v>
      </c>
      <c r="E41" s="4" t="str">
        <f t="shared" ref="E41:E45" si="12">IF(C41&lt;=50,"Boa",IF(C41&lt;=100,"Regular",IF(C41&lt;=199,"Inadequada", IF(C41&lt;=299, "Má", "Péssima" ))))</f>
        <v>Boa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22</v>
      </c>
      <c r="D42" s="6">
        <f>C42</f>
        <v>22</v>
      </c>
      <c r="E42" s="4" t="str">
        <f t="shared" si="12"/>
        <v>Boa</v>
      </c>
      <c r="F42" s="17" t="s">
        <v>15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31</v>
      </c>
      <c r="D43" s="6">
        <f>C43</f>
        <v>31</v>
      </c>
      <c r="E43" s="4" t="str">
        <f t="shared" si="12"/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37</v>
      </c>
      <c r="D44" s="6">
        <f>C44</f>
        <v>37</v>
      </c>
      <c r="E44" s="4" t="str">
        <f t="shared" si="12"/>
        <v>Boa</v>
      </c>
      <c r="F44" s="17" t="s">
        <v>60</v>
      </c>
      <c r="G44" s="28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35</v>
      </c>
      <c r="D45" s="6">
        <f t="shared" ref="D45" si="13">C45</f>
        <v>35</v>
      </c>
      <c r="E45" s="4" t="str">
        <f t="shared" si="12"/>
        <v>Boa</v>
      </c>
      <c r="F45" s="17" t="s">
        <v>15</v>
      </c>
      <c r="G45" s="28" t="str">
        <f t="shared" ref="G45" si="14"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2"/>
      <c r="B46" s="52"/>
      <c r="C46" s="52"/>
      <c r="D46" s="52"/>
      <c r="E46" s="52"/>
      <c r="F46" s="52"/>
      <c r="G46" s="52"/>
      <c r="H46" s="52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3" t="s">
        <v>53</v>
      </c>
      <c r="B47" s="53"/>
      <c r="C47" s="53"/>
      <c r="D47" s="53"/>
      <c r="E47" s="53"/>
      <c r="F47" s="53"/>
      <c r="G47" s="53"/>
      <c r="H47" s="5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/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4"/>
      <c r="B49" s="54"/>
      <c r="C49" s="54"/>
      <c r="D49" s="54"/>
      <c r="E49" s="54"/>
      <c r="F49" s="54"/>
      <c r="G49" s="54"/>
      <c r="H49" s="5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49" t="s">
        <v>54</v>
      </c>
      <c r="B52" s="49"/>
      <c r="C52" s="49"/>
      <c r="D52" s="49"/>
      <c r="E52" s="49"/>
      <c r="F52" s="49"/>
      <c r="G52" s="49"/>
      <c r="H52" s="4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9" t="s">
        <v>55</v>
      </c>
      <c r="B53" s="49"/>
      <c r="C53" s="49"/>
      <c r="D53" s="49"/>
      <c r="E53" s="49"/>
      <c r="F53" s="49"/>
      <c r="G53" s="49"/>
      <c r="H53" s="4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49"/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49" t="s">
        <v>56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0" t="s">
        <v>57</v>
      </c>
      <c r="B56" s="50"/>
      <c r="C56" s="50"/>
      <c r="D56" s="50"/>
      <c r="E56" s="50"/>
      <c r="F56" s="50"/>
      <c r="G56" s="50"/>
      <c r="H56" s="5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1" t="s">
        <v>58</v>
      </c>
      <c r="B57" s="51"/>
      <c r="C57" s="51"/>
      <c r="D57" s="51"/>
      <c r="E57" s="51"/>
      <c r="F57" s="51"/>
      <c r="G57" s="51"/>
      <c r="H57" s="5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6">
    <mergeCell ref="A31:H31"/>
    <mergeCell ref="B2:H2"/>
    <mergeCell ref="A3:H3"/>
    <mergeCell ref="A17:H18"/>
    <mergeCell ref="A19:H19"/>
    <mergeCell ref="A29:H30"/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</mergeCells>
  <conditionalFormatting sqref="D10:D11">
    <cfRule type="cellIs" dxfId="644" priority="81" operator="greaterThan">
      <formula>299</formula>
    </cfRule>
    <cfRule type="cellIs" dxfId="643" priority="82" operator="between">
      <formula>200</formula>
      <formula>299</formula>
    </cfRule>
    <cfRule type="cellIs" dxfId="642" priority="83" operator="between">
      <formula>101</formula>
      <formula>199</formula>
    </cfRule>
    <cfRule type="cellIs" dxfId="641" priority="84" operator="between">
      <formula>51</formula>
      <formula>100</formula>
    </cfRule>
    <cfRule type="cellIs" dxfId="640" priority="85" operator="between">
      <formula>1</formula>
      <formula>50</formula>
    </cfRule>
  </conditionalFormatting>
  <conditionalFormatting sqref="D37">
    <cfRule type="cellIs" dxfId="639" priority="76" operator="greaterThan">
      <formula>299</formula>
    </cfRule>
    <cfRule type="cellIs" dxfId="638" priority="77" operator="between">
      <formula>200</formula>
      <formula>299</formula>
    </cfRule>
    <cfRule type="cellIs" dxfId="637" priority="78" operator="between">
      <formula>101</formula>
      <formula>199</formula>
    </cfRule>
    <cfRule type="cellIs" dxfId="636" priority="79" operator="between">
      <formula>51</formula>
      <formula>100</formula>
    </cfRule>
    <cfRule type="cellIs" dxfId="635" priority="80" operator="between">
      <formula>1</formula>
      <formula>50</formula>
    </cfRule>
  </conditionalFormatting>
  <conditionalFormatting sqref="D5:D6">
    <cfRule type="cellIs" dxfId="634" priority="71" operator="greaterThan">
      <formula>299</formula>
    </cfRule>
    <cfRule type="cellIs" dxfId="633" priority="72" operator="between">
      <formula>200</formula>
      <formula>299</formula>
    </cfRule>
    <cfRule type="cellIs" dxfId="632" priority="73" operator="between">
      <formula>101</formula>
      <formula>199</formula>
    </cfRule>
    <cfRule type="cellIs" dxfId="631" priority="74" operator="between">
      <formula>51</formula>
      <formula>100</formula>
    </cfRule>
    <cfRule type="cellIs" dxfId="630" priority="75" operator="between">
      <formula>1</formula>
      <formula>50</formula>
    </cfRule>
  </conditionalFormatting>
  <conditionalFormatting sqref="D45">
    <cfRule type="cellIs" dxfId="629" priority="66" operator="greaterThan">
      <formula>299</formula>
    </cfRule>
    <cfRule type="cellIs" dxfId="628" priority="67" operator="between">
      <formula>200</formula>
      <formula>299</formula>
    </cfRule>
    <cfRule type="cellIs" dxfId="627" priority="68" operator="between">
      <formula>101</formula>
      <formula>199</formula>
    </cfRule>
    <cfRule type="cellIs" dxfId="626" priority="69" operator="between">
      <formula>51</formula>
      <formula>100</formula>
    </cfRule>
    <cfRule type="cellIs" dxfId="625" priority="70" operator="between">
      <formula>1</formula>
      <formula>50</formula>
    </cfRule>
  </conditionalFormatting>
  <conditionalFormatting sqref="D7">
    <cfRule type="cellIs" dxfId="624" priority="61" operator="greaterThan">
      <formula>299</formula>
    </cfRule>
    <cfRule type="cellIs" dxfId="623" priority="62" operator="between">
      <formula>200</formula>
      <formula>299</formula>
    </cfRule>
    <cfRule type="cellIs" dxfId="622" priority="63" operator="between">
      <formula>101</formula>
      <formula>199</formula>
    </cfRule>
    <cfRule type="cellIs" dxfId="621" priority="64" operator="between">
      <formula>51</formula>
      <formula>100</formula>
    </cfRule>
    <cfRule type="cellIs" dxfId="620" priority="65" operator="between">
      <formula>1</formula>
      <formula>50</formula>
    </cfRule>
  </conditionalFormatting>
  <conditionalFormatting sqref="D22">
    <cfRule type="cellIs" dxfId="619" priority="56" operator="greaterThan">
      <formula>299</formula>
    </cfRule>
    <cfRule type="cellIs" dxfId="618" priority="57" operator="between">
      <formula>200</formula>
      <formula>299</formula>
    </cfRule>
    <cfRule type="cellIs" dxfId="617" priority="58" operator="between">
      <formula>101</formula>
      <formula>199</formula>
    </cfRule>
    <cfRule type="cellIs" dxfId="616" priority="59" operator="between">
      <formula>51</formula>
      <formula>100</formula>
    </cfRule>
    <cfRule type="cellIs" dxfId="615" priority="60" operator="between">
      <formula>1</formula>
      <formula>50</formula>
    </cfRule>
  </conditionalFormatting>
  <conditionalFormatting sqref="D23:D24">
    <cfRule type="cellIs" dxfId="614" priority="51" operator="greaterThan">
      <formula>299</formula>
    </cfRule>
    <cfRule type="cellIs" dxfId="613" priority="52" operator="between">
      <formula>200</formula>
      <formula>299</formula>
    </cfRule>
    <cfRule type="cellIs" dxfId="612" priority="53" operator="between">
      <formula>101</formula>
      <formula>199</formula>
    </cfRule>
    <cfRule type="cellIs" dxfId="611" priority="54" operator="between">
      <formula>51</formula>
      <formula>100</formula>
    </cfRule>
    <cfRule type="cellIs" dxfId="610" priority="55" operator="between">
      <formula>1</formula>
      <formula>50</formula>
    </cfRule>
  </conditionalFormatting>
  <conditionalFormatting sqref="D9">
    <cfRule type="cellIs" dxfId="609" priority="41" operator="greaterThan">
      <formula>299</formula>
    </cfRule>
    <cfRule type="cellIs" dxfId="608" priority="42" operator="between">
      <formula>200</formula>
      <formula>299</formula>
    </cfRule>
    <cfRule type="cellIs" dxfId="607" priority="43" operator="between">
      <formula>101</formula>
      <formula>199</formula>
    </cfRule>
    <cfRule type="cellIs" dxfId="606" priority="44" operator="between">
      <formula>51</formula>
      <formula>100</formula>
    </cfRule>
    <cfRule type="cellIs" dxfId="605" priority="45" operator="between">
      <formula>1</formula>
      <formula>50</formula>
    </cfRule>
  </conditionalFormatting>
  <conditionalFormatting sqref="D13">
    <cfRule type="cellIs" dxfId="604" priority="36" operator="greaterThan">
      <formula>299</formula>
    </cfRule>
    <cfRule type="cellIs" dxfId="603" priority="37" operator="between">
      <formula>200</formula>
      <formula>299</formula>
    </cfRule>
    <cfRule type="cellIs" dxfId="602" priority="38" operator="between">
      <formula>101</formula>
      <formula>199</formula>
    </cfRule>
    <cfRule type="cellIs" dxfId="601" priority="39" operator="between">
      <formula>51</formula>
      <formula>100</formula>
    </cfRule>
    <cfRule type="cellIs" dxfId="600" priority="40" operator="between">
      <formula>1</formula>
      <formula>50</formula>
    </cfRule>
  </conditionalFormatting>
  <conditionalFormatting sqref="D41">
    <cfRule type="cellIs" dxfId="599" priority="31" operator="greaterThan">
      <formula>299</formula>
    </cfRule>
    <cfRule type="cellIs" dxfId="598" priority="32" operator="between">
      <formula>200</formula>
      <formula>299</formula>
    </cfRule>
    <cfRule type="cellIs" dxfId="597" priority="33" operator="between">
      <formula>101</formula>
      <formula>199</formula>
    </cfRule>
    <cfRule type="cellIs" dxfId="596" priority="34" operator="between">
      <formula>51</formula>
      <formula>100</formula>
    </cfRule>
    <cfRule type="cellIs" dxfId="595" priority="35" operator="between">
      <formula>1</formula>
      <formula>50</formula>
    </cfRule>
  </conditionalFormatting>
  <conditionalFormatting sqref="D16">
    <cfRule type="cellIs" dxfId="594" priority="26" operator="greaterThan">
      <formula>299</formula>
    </cfRule>
    <cfRule type="cellIs" dxfId="593" priority="27" operator="between">
      <formula>200</formula>
      <formula>299</formula>
    </cfRule>
    <cfRule type="cellIs" dxfId="592" priority="28" operator="between">
      <formula>101</formula>
      <formula>199</formula>
    </cfRule>
    <cfRule type="cellIs" dxfId="591" priority="29" operator="between">
      <formula>51</formula>
      <formula>100</formula>
    </cfRule>
    <cfRule type="cellIs" dxfId="590" priority="30" operator="between">
      <formula>1</formula>
      <formula>50</formula>
    </cfRule>
  </conditionalFormatting>
  <conditionalFormatting sqref="D43">
    <cfRule type="cellIs" dxfId="589" priority="21" operator="greaterThan">
      <formula>299</formula>
    </cfRule>
    <cfRule type="cellIs" dxfId="588" priority="22" operator="between">
      <formula>200</formula>
      <formula>299</formula>
    </cfRule>
    <cfRule type="cellIs" dxfId="587" priority="23" operator="between">
      <formula>101</formula>
      <formula>199</formula>
    </cfRule>
    <cfRule type="cellIs" dxfId="586" priority="24" operator="between">
      <formula>51</formula>
      <formula>100</formula>
    </cfRule>
    <cfRule type="cellIs" dxfId="585" priority="25" operator="between">
      <formula>1</formula>
      <formula>50</formula>
    </cfRule>
  </conditionalFormatting>
  <conditionalFormatting sqref="D44">
    <cfRule type="cellIs" dxfId="584" priority="16" operator="greaterThan">
      <formula>299</formula>
    </cfRule>
    <cfRule type="cellIs" dxfId="583" priority="17" operator="between">
      <formula>200</formula>
      <formula>299</formula>
    </cfRule>
    <cfRule type="cellIs" dxfId="582" priority="18" operator="between">
      <formula>101</formula>
      <formula>199</formula>
    </cfRule>
    <cfRule type="cellIs" dxfId="581" priority="19" operator="between">
      <formula>51</formula>
      <formula>100</formula>
    </cfRule>
    <cfRule type="cellIs" dxfId="580" priority="20" operator="between">
      <formula>1</formula>
      <formula>50</formula>
    </cfRule>
  </conditionalFormatting>
  <conditionalFormatting sqref="D15">
    <cfRule type="cellIs" dxfId="579" priority="11" operator="greaterThan">
      <formula>299</formula>
    </cfRule>
    <cfRule type="cellIs" dxfId="578" priority="12" operator="between">
      <formula>200</formula>
      <formula>299</formula>
    </cfRule>
    <cfRule type="cellIs" dxfId="577" priority="13" operator="between">
      <formula>101</formula>
      <formula>199</formula>
    </cfRule>
    <cfRule type="cellIs" dxfId="576" priority="14" operator="between">
      <formula>51</formula>
      <formula>100</formula>
    </cfRule>
    <cfRule type="cellIs" dxfId="575" priority="15" operator="between">
      <formula>1</formula>
      <formula>50</formula>
    </cfRule>
  </conditionalFormatting>
  <conditionalFormatting sqref="D42">
    <cfRule type="cellIs" dxfId="574" priority="6" operator="greaterThan">
      <formula>299</formula>
    </cfRule>
    <cfRule type="cellIs" dxfId="573" priority="7" operator="between">
      <formula>200</formula>
      <formula>299</formula>
    </cfRule>
    <cfRule type="cellIs" dxfId="572" priority="8" operator="between">
      <formula>101</formula>
      <formula>199</formula>
    </cfRule>
    <cfRule type="cellIs" dxfId="571" priority="9" operator="between">
      <formula>51</formula>
      <formula>100</formula>
    </cfRule>
    <cfRule type="cellIs" dxfId="570" priority="10" operator="between">
      <formula>1</formula>
      <formula>50</formula>
    </cfRule>
  </conditionalFormatting>
  <conditionalFormatting sqref="D33:D35">
    <cfRule type="cellIs" dxfId="569" priority="1" operator="greaterThan">
      <formula>299</formula>
    </cfRule>
    <cfRule type="cellIs" dxfId="568" priority="2" operator="between">
      <formula>200</formula>
      <formula>299</formula>
    </cfRule>
    <cfRule type="cellIs" dxfId="567" priority="3" operator="between">
      <formula>101</formula>
      <formula>199</formula>
    </cfRule>
    <cfRule type="cellIs" dxfId="566" priority="4" operator="between">
      <formula>51</formula>
      <formula>100</formula>
    </cfRule>
    <cfRule type="cellIs" dxfId="56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zoomScale="70" zoomScaleNormal="70" zoomScaleSheetLayoutView="70" workbookViewId="0">
      <selection activeCell="K11" sqref="K11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25</v>
      </c>
      <c r="D5" s="6">
        <f t="shared" ref="D5:D16" si="0">C5</f>
        <v>25</v>
      </c>
      <c r="E5" s="4" t="str">
        <f t="shared" ref="E5:E16" si="1">IF(C5&lt;=50,"Boa",IF(C5&lt;=100,"Regular",IF(C5&lt;=199,"Inadequada", IF(C5&lt;=299, "Má", "Péssima" ))))</f>
        <v>Boa</v>
      </c>
      <c r="F5" s="17" t="s">
        <v>11</v>
      </c>
      <c r="G5" s="10" t="str">
        <f t="shared" ref="G5:G7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27</v>
      </c>
      <c r="D6" s="6">
        <f t="shared" si="0"/>
        <v>27</v>
      </c>
      <c r="E6" s="4" t="str">
        <f t="shared" si="1"/>
        <v>Boa</v>
      </c>
      <c r="F6" s="17" t="s">
        <v>11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39</v>
      </c>
      <c r="D7" s="6">
        <f t="shared" si="0"/>
        <v>39</v>
      </c>
      <c r="E7" s="4" t="str">
        <f t="shared" si="1"/>
        <v>Boa</v>
      </c>
      <c r="F7" s="17" t="s">
        <v>11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40</v>
      </c>
      <c r="D9" s="6">
        <f t="shared" si="0"/>
        <v>40</v>
      </c>
      <c r="E9" s="4" t="str">
        <f t="shared" si="1"/>
        <v>Boa</v>
      </c>
      <c r="F9" s="17" t="s">
        <v>15</v>
      </c>
      <c r="G9" s="10" t="str">
        <f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45</v>
      </c>
      <c r="D10" s="6">
        <f t="shared" si="0"/>
        <v>45</v>
      </c>
      <c r="E10" s="4" t="str">
        <f t="shared" si="1"/>
        <v>Boa</v>
      </c>
      <c r="F10" s="17" t="s">
        <v>15</v>
      </c>
      <c r="G10" s="10" t="str">
        <f t="shared" ref="G10:G16" si="3">IF(C10&lt;=50,"Praticamente não há riscos à saúde.",IF(C10&lt;=100,"Pessoas de grupos sensíveis (crianças, idosos e pessoas com doenças respiratórias e cardíacas), podem apresentar sintomas como tosse seca e cansaço. A população, em geral, não é afetada.",IF(C10&lt;=199,"Toda a população pode apresentar sintomas como tosse seca, cansaço, ardor nos olhos, nariz e garganta. Pessoas de olhos sensíveis ( crianças, idosos e pessoas com doenças respiratórias e cardíacas), podem apresentar efeitos mais sérios na saúde.", IF(C10&lt;=299, "Má", "Péssima" ))))</f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35</v>
      </c>
      <c r="D11" s="6">
        <f t="shared" si="0"/>
        <v>35</v>
      </c>
      <c r="E11" s="4" t="str">
        <f t="shared" si="1"/>
        <v>Boa</v>
      </c>
      <c r="F11" s="17" t="s">
        <v>15</v>
      </c>
      <c r="G11" s="10" t="str">
        <f t="shared" si="3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57</v>
      </c>
      <c r="D13" s="6">
        <f t="shared" si="0"/>
        <v>57</v>
      </c>
      <c r="E13" s="4" t="str">
        <f t="shared" si="1"/>
        <v>Regular</v>
      </c>
      <c r="F13" s="17" t="s">
        <v>15</v>
      </c>
      <c r="G13" s="10" t="str">
        <f t="shared" si="3"/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50</v>
      </c>
      <c r="D14" s="6">
        <f t="shared" ref="D14" si="4">C14</f>
        <v>50</v>
      </c>
      <c r="E14" s="4" t="str">
        <f t="shared" ref="E14" si="5">IF(C14&lt;=50,"Boa",IF(C14&lt;=100,"Regular",IF(C14&lt;=199,"Inadequada", IF(C14&lt;=299, "Má", "Péssima" ))))</f>
        <v>Boa</v>
      </c>
      <c r="F14" s="17" t="s">
        <v>15</v>
      </c>
      <c r="G14" s="10" t="str">
        <f t="shared" ref="G14" si="6"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Praticamente não há riscos à saúde.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24</v>
      </c>
      <c r="D16" s="6">
        <f t="shared" si="0"/>
        <v>24</v>
      </c>
      <c r="E16" s="4" t="str">
        <f t="shared" si="1"/>
        <v>Boa</v>
      </c>
      <c r="F16" s="17" t="s">
        <v>15</v>
      </c>
      <c r="G16" s="10" t="str">
        <f t="shared" si="3"/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29" t="s">
        <v>28</v>
      </c>
      <c r="B19" s="30"/>
      <c r="C19" s="30"/>
      <c r="D19" s="30"/>
      <c r="E19" s="30"/>
      <c r="F19" s="30"/>
      <c r="G19" s="30"/>
      <c r="H19" s="3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65</v>
      </c>
      <c r="D22" s="6">
        <f t="shared" ref="D22:D24" si="7">C22</f>
        <v>65</v>
      </c>
      <c r="E22" s="4" t="str">
        <f t="shared" ref="E22:E24" si="8">IF(C22&lt;=50,"Boa",IF(C22&lt;=100,"Regular",IF(C22&lt;=199,"Inadequada", IF(C22&lt;=299, "Má", "Péssima" ))))</f>
        <v>Regular</v>
      </c>
      <c r="F22" s="17" t="s">
        <v>11</v>
      </c>
      <c r="G22" s="28" t="str">
        <f t="shared" ref="G22:G24" si="9"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63</v>
      </c>
      <c r="D23" s="6">
        <f t="shared" si="7"/>
        <v>63</v>
      </c>
      <c r="E23" s="4" t="str">
        <f t="shared" si="8"/>
        <v>Regular</v>
      </c>
      <c r="F23" s="17" t="s">
        <v>11</v>
      </c>
      <c r="G23" s="28" t="str">
        <f t="shared" si="9"/>
        <v>Pessoas de grupos sensíveis (crianças, idosos e pessoas com doenças respiratórias e cardíacas), podem apresentar sintomas como tosse seca e cansaço. A população, em geral, não é afetada.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51</v>
      </c>
      <c r="D24" s="6">
        <f t="shared" si="7"/>
        <v>51</v>
      </c>
      <c r="E24" s="4" t="str">
        <f t="shared" si="8"/>
        <v>Regular</v>
      </c>
      <c r="F24" s="17" t="s">
        <v>11</v>
      </c>
      <c r="G24" s="28" t="str">
        <f t="shared" si="9"/>
        <v>Pessoas de grupos sensíveis (crianças, idosos e pessoas com doenças respiratórias e cardíacas), podem apresentar sintomas como tosse seca e cansaço. A população, em geral, não é afetada.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29" t="s">
        <v>40</v>
      </c>
      <c r="B31" s="30"/>
      <c r="C31" s="30"/>
      <c r="D31" s="30"/>
      <c r="E31" s="30"/>
      <c r="F31" s="30"/>
      <c r="G31" s="30"/>
      <c r="H31" s="3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21</v>
      </c>
      <c r="D33" s="6">
        <f>C33</f>
        <v>21</v>
      </c>
      <c r="E33" s="4" t="str">
        <f t="shared" ref="E33:E35" si="10">IF(C33&lt;=50,"Boa",IF(C33&lt;=100,"Regular",IF(C33&lt;=199,"Inadequada", IF(C33&lt;=299, "Má", "Péssima" ))))</f>
        <v>Boa</v>
      </c>
      <c r="F33" s="17" t="s">
        <v>15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26</v>
      </c>
      <c r="D34" s="6">
        <f>C34</f>
        <v>26</v>
      </c>
      <c r="E34" s="4" t="str">
        <f t="shared" si="10"/>
        <v>Boa</v>
      </c>
      <c r="F34" s="17" t="s">
        <v>60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21</v>
      </c>
      <c r="D35" s="6">
        <f>C35</f>
        <v>21</v>
      </c>
      <c r="E35" s="4" t="str">
        <f t="shared" si="10"/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61</v>
      </c>
      <c r="D37" s="6">
        <f>C37</f>
        <v>61</v>
      </c>
      <c r="E37" s="4" t="str">
        <f t="shared" ref="E37" si="11">IF(C37&lt;=50,"Boa",IF(C37&lt;=100,"Regular",IF(C37&lt;=199,"Inadequada", IF(C37&lt;=299, "Má", "Péssima" ))))</f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29" t="s">
        <v>46</v>
      </c>
      <c r="B39" s="30"/>
      <c r="C39" s="30"/>
      <c r="D39" s="30"/>
      <c r="E39" s="30"/>
      <c r="F39" s="30"/>
      <c r="G39" s="30"/>
      <c r="H39" s="3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26</v>
      </c>
      <c r="D41" s="6">
        <f>C41</f>
        <v>26</v>
      </c>
      <c r="E41" s="4" t="str">
        <f t="shared" ref="E41:E45" si="12">IF(C41&lt;=50,"Boa",IF(C41&lt;=100,"Regular",IF(C41&lt;=199,"Inadequada", IF(C41&lt;=299, "Má", "Péssima" ))))</f>
        <v>Boa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9</v>
      </c>
      <c r="D42" s="6">
        <f>C42</f>
        <v>9</v>
      </c>
      <c r="E42" s="4" t="str">
        <f t="shared" si="12"/>
        <v>Boa</v>
      </c>
      <c r="F42" s="17" t="s">
        <v>15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21</v>
      </c>
      <c r="D43" s="6">
        <f>C43</f>
        <v>21</v>
      </c>
      <c r="E43" s="4" t="str">
        <f t="shared" si="12"/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22</v>
      </c>
      <c r="D44" s="6">
        <f>C44</f>
        <v>22</v>
      </c>
      <c r="E44" s="4" t="str">
        <f t="shared" si="12"/>
        <v>Boa</v>
      </c>
      <c r="F44" s="17" t="s">
        <v>15</v>
      </c>
      <c r="G44" s="28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27</v>
      </c>
      <c r="D45" s="6">
        <f t="shared" ref="D45" si="13">C45</f>
        <v>27</v>
      </c>
      <c r="E45" s="4" t="str">
        <f t="shared" si="12"/>
        <v>Boa</v>
      </c>
      <c r="F45" s="17" t="s">
        <v>15</v>
      </c>
      <c r="G45" s="28" t="str">
        <f t="shared" ref="G45" si="14"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2"/>
      <c r="B46" s="52"/>
      <c r="C46" s="52"/>
      <c r="D46" s="52"/>
      <c r="E46" s="52"/>
      <c r="F46" s="52"/>
      <c r="G46" s="52"/>
      <c r="H46" s="52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3" t="s">
        <v>53</v>
      </c>
      <c r="B47" s="53"/>
      <c r="C47" s="53"/>
      <c r="D47" s="53"/>
      <c r="E47" s="53"/>
      <c r="F47" s="53"/>
      <c r="G47" s="53"/>
      <c r="H47" s="5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/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4"/>
      <c r="B49" s="54"/>
      <c r="C49" s="54"/>
      <c r="D49" s="54"/>
      <c r="E49" s="54"/>
      <c r="F49" s="54"/>
      <c r="G49" s="54"/>
      <c r="H49" s="5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49" t="s">
        <v>54</v>
      </c>
      <c r="B52" s="49"/>
      <c r="C52" s="49"/>
      <c r="D52" s="49"/>
      <c r="E52" s="49"/>
      <c r="F52" s="49"/>
      <c r="G52" s="49"/>
      <c r="H52" s="4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9" t="s">
        <v>55</v>
      </c>
      <c r="B53" s="49"/>
      <c r="C53" s="49"/>
      <c r="D53" s="49"/>
      <c r="E53" s="49"/>
      <c r="F53" s="49"/>
      <c r="G53" s="49"/>
      <c r="H53" s="4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49"/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49" t="s">
        <v>56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0" t="s">
        <v>57</v>
      </c>
      <c r="B56" s="50"/>
      <c r="C56" s="50"/>
      <c r="D56" s="50"/>
      <c r="E56" s="50"/>
      <c r="F56" s="50"/>
      <c r="G56" s="50"/>
      <c r="H56" s="5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1" t="s">
        <v>58</v>
      </c>
      <c r="B57" s="51"/>
      <c r="C57" s="51"/>
      <c r="D57" s="51"/>
      <c r="E57" s="51"/>
      <c r="F57" s="51"/>
      <c r="G57" s="51"/>
      <c r="H57" s="5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A31:H31"/>
    <mergeCell ref="B2:H2"/>
    <mergeCell ref="A3:H3"/>
    <mergeCell ref="A17:H18"/>
    <mergeCell ref="A19:H19"/>
    <mergeCell ref="A29:H30"/>
  </mergeCells>
  <conditionalFormatting sqref="D10:D11">
    <cfRule type="cellIs" dxfId="564" priority="81" operator="greaterThan">
      <formula>299</formula>
    </cfRule>
    <cfRule type="cellIs" dxfId="563" priority="82" operator="between">
      <formula>200</formula>
      <formula>299</formula>
    </cfRule>
    <cfRule type="cellIs" dxfId="562" priority="83" operator="between">
      <formula>101</formula>
      <formula>199</formula>
    </cfRule>
    <cfRule type="cellIs" dxfId="561" priority="84" operator="between">
      <formula>51</formula>
      <formula>100</formula>
    </cfRule>
    <cfRule type="cellIs" dxfId="560" priority="85" operator="between">
      <formula>1</formula>
      <formula>50</formula>
    </cfRule>
  </conditionalFormatting>
  <conditionalFormatting sqref="D37">
    <cfRule type="cellIs" dxfId="559" priority="76" operator="greaterThan">
      <formula>299</formula>
    </cfRule>
    <cfRule type="cellIs" dxfId="558" priority="77" operator="between">
      <formula>200</formula>
      <formula>299</formula>
    </cfRule>
    <cfRule type="cellIs" dxfId="557" priority="78" operator="between">
      <formula>101</formula>
      <formula>199</formula>
    </cfRule>
    <cfRule type="cellIs" dxfId="556" priority="79" operator="between">
      <formula>51</formula>
      <formula>100</formula>
    </cfRule>
    <cfRule type="cellIs" dxfId="555" priority="80" operator="between">
      <formula>1</formula>
      <formula>50</formula>
    </cfRule>
  </conditionalFormatting>
  <conditionalFormatting sqref="D5:D6">
    <cfRule type="cellIs" dxfId="554" priority="71" operator="greaterThan">
      <formula>299</formula>
    </cfRule>
    <cfRule type="cellIs" dxfId="553" priority="72" operator="between">
      <formula>200</formula>
      <formula>299</formula>
    </cfRule>
    <cfRule type="cellIs" dxfId="552" priority="73" operator="between">
      <formula>101</formula>
      <formula>199</formula>
    </cfRule>
    <cfRule type="cellIs" dxfId="551" priority="74" operator="between">
      <formula>51</formula>
      <formula>100</formula>
    </cfRule>
    <cfRule type="cellIs" dxfId="550" priority="75" operator="between">
      <formula>1</formula>
      <formula>50</formula>
    </cfRule>
  </conditionalFormatting>
  <conditionalFormatting sqref="D45">
    <cfRule type="cellIs" dxfId="549" priority="66" operator="greaterThan">
      <formula>299</formula>
    </cfRule>
    <cfRule type="cellIs" dxfId="548" priority="67" operator="between">
      <formula>200</formula>
      <formula>299</formula>
    </cfRule>
    <cfRule type="cellIs" dxfId="547" priority="68" operator="between">
      <formula>101</formula>
      <formula>199</formula>
    </cfRule>
    <cfRule type="cellIs" dxfId="546" priority="69" operator="between">
      <formula>51</formula>
      <formula>100</formula>
    </cfRule>
    <cfRule type="cellIs" dxfId="545" priority="70" operator="between">
      <formula>1</formula>
      <formula>50</formula>
    </cfRule>
  </conditionalFormatting>
  <conditionalFormatting sqref="D7">
    <cfRule type="cellIs" dxfId="544" priority="61" operator="greaterThan">
      <formula>299</formula>
    </cfRule>
    <cfRule type="cellIs" dxfId="543" priority="62" operator="between">
      <formula>200</formula>
      <formula>299</formula>
    </cfRule>
    <cfRule type="cellIs" dxfId="542" priority="63" operator="between">
      <formula>101</formula>
      <formula>199</formula>
    </cfRule>
    <cfRule type="cellIs" dxfId="541" priority="64" operator="between">
      <formula>51</formula>
      <formula>100</formula>
    </cfRule>
    <cfRule type="cellIs" dxfId="540" priority="65" operator="between">
      <formula>1</formula>
      <formula>50</formula>
    </cfRule>
  </conditionalFormatting>
  <conditionalFormatting sqref="D22">
    <cfRule type="cellIs" dxfId="539" priority="56" operator="greaterThan">
      <formula>299</formula>
    </cfRule>
    <cfRule type="cellIs" dxfId="538" priority="57" operator="between">
      <formula>200</formula>
      <formula>299</formula>
    </cfRule>
    <cfRule type="cellIs" dxfId="537" priority="58" operator="between">
      <formula>101</formula>
      <formula>199</formula>
    </cfRule>
    <cfRule type="cellIs" dxfId="536" priority="59" operator="between">
      <formula>51</formula>
      <formula>100</formula>
    </cfRule>
    <cfRule type="cellIs" dxfId="535" priority="60" operator="between">
      <formula>1</formula>
      <formula>50</formula>
    </cfRule>
  </conditionalFormatting>
  <conditionalFormatting sqref="D23:D24">
    <cfRule type="cellIs" dxfId="534" priority="51" operator="greaterThan">
      <formula>299</formula>
    </cfRule>
    <cfRule type="cellIs" dxfId="533" priority="52" operator="between">
      <formula>200</formula>
      <formula>299</formula>
    </cfRule>
    <cfRule type="cellIs" dxfId="532" priority="53" operator="between">
      <formula>101</formula>
      <formula>199</formula>
    </cfRule>
    <cfRule type="cellIs" dxfId="531" priority="54" operator="between">
      <formula>51</formula>
      <formula>100</formula>
    </cfRule>
    <cfRule type="cellIs" dxfId="530" priority="55" operator="between">
      <formula>1</formula>
      <formula>50</formula>
    </cfRule>
  </conditionalFormatting>
  <conditionalFormatting sqref="D9">
    <cfRule type="cellIs" dxfId="529" priority="46" operator="greaterThan">
      <formula>299</formula>
    </cfRule>
    <cfRule type="cellIs" dxfId="528" priority="47" operator="between">
      <formula>200</formula>
      <formula>299</formula>
    </cfRule>
    <cfRule type="cellIs" dxfId="527" priority="48" operator="between">
      <formula>101</formula>
      <formula>199</formula>
    </cfRule>
    <cfRule type="cellIs" dxfId="526" priority="49" operator="between">
      <formula>51</formula>
      <formula>100</formula>
    </cfRule>
    <cfRule type="cellIs" dxfId="525" priority="50" operator="between">
      <formula>1</formula>
      <formula>50</formula>
    </cfRule>
  </conditionalFormatting>
  <conditionalFormatting sqref="D13">
    <cfRule type="cellIs" dxfId="524" priority="41" operator="greaterThan">
      <formula>299</formula>
    </cfRule>
    <cfRule type="cellIs" dxfId="523" priority="42" operator="between">
      <formula>200</formula>
      <formula>299</formula>
    </cfRule>
    <cfRule type="cellIs" dxfId="522" priority="43" operator="between">
      <formula>101</formula>
      <formula>199</formula>
    </cfRule>
    <cfRule type="cellIs" dxfId="521" priority="44" operator="between">
      <formula>51</formula>
      <formula>100</formula>
    </cfRule>
    <cfRule type="cellIs" dxfId="520" priority="45" operator="between">
      <formula>1</formula>
      <formula>50</formula>
    </cfRule>
  </conditionalFormatting>
  <conditionalFormatting sqref="D41">
    <cfRule type="cellIs" dxfId="519" priority="36" operator="greaterThan">
      <formula>299</formula>
    </cfRule>
    <cfRule type="cellIs" dxfId="518" priority="37" operator="between">
      <formula>200</formula>
      <formula>299</formula>
    </cfRule>
    <cfRule type="cellIs" dxfId="517" priority="38" operator="between">
      <formula>101</formula>
      <formula>199</formula>
    </cfRule>
    <cfRule type="cellIs" dxfId="516" priority="39" operator="between">
      <formula>51</formula>
      <formula>100</formula>
    </cfRule>
    <cfRule type="cellIs" dxfId="515" priority="40" operator="between">
      <formula>1</formula>
      <formula>50</formula>
    </cfRule>
  </conditionalFormatting>
  <conditionalFormatting sqref="D16">
    <cfRule type="cellIs" dxfId="514" priority="31" operator="greaterThan">
      <formula>299</formula>
    </cfRule>
    <cfRule type="cellIs" dxfId="513" priority="32" operator="between">
      <formula>200</formula>
      <formula>299</formula>
    </cfRule>
    <cfRule type="cellIs" dxfId="512" priority="33" operator="between">
      <formula>101</formula>
      <formula>199</formula>
    </cfRule>
    <cfRule type="cellIs" dxfId="511" priority="34" operator="between">
      <formula>51</formula>
      <formula>100</formula>
    </cfRule>
    <cfRule type="cellIs" dxfId="510" priority="35" operator="between">
      <formula>1</formula>
      <formula>50</formula>
    </cfRule>
  </conditionalFormatting>
  <conditionalFormatting sqref="D43">
    <cfRule type="cellIs" dxfId="509" priority="26" operator="greaterThan">
      <formula>299</formula>
    </cfRule>
    <cfRule type="cellIs" dxfId="508" priority="27" operator="between">
      <formula>200</formula>
      <formula>299</formula>
    </cfRule>
    <cfRule type="cellIs" dxfId="507" priority="28" operator="between">
      <formula>101</formula>
      <formula>199</formula>
    </cfRule>
    <cfRule type="cellIs" dxfId="506" priority="29" operator="between">
      <formula>51</formula>
      <formula>100</formula>
    </cfRule>
    <cfRule type="cellIs" dxfId="505" priority="30" operator="between">
      <formula>1</formula>
      <formula>50</formula>
    </cfRule>
  </conditionalFormatting>
  <conditionalFormatting sqref="D44">
    <cfRule type="cellIs" dxfId="504" priority="21" operator="greaterThan">
      <formula>299</formula>
    </cfRule>
    <cfRule type="cellIs" dxfId="503" priority="22" operator="between">
      <formula>200</formula>
      <formula>299</formula>
    </cfRule>
    <cfRule type="cellIs" dxfId="502" priority="23" operator="between">
      <formula>101</formula>
      <formula>199</formula>
    </cfRule>
    <cfRule type="cellIs" dxfId="501" priority="24" operator="between">
      <formula>51</formula>
      <formula>100</formula>
    </cfRule>
    <cfRule type="cellIs" dxfId="500" priority="25" operator="between">
      <formula>1</formula>
      <formula>50</formula>
    </cfRule>
  </conditionalFormatting>
  <conditionalFormatting sqref="D42">
    <cfRule type="cellIs" dxfId="499" priority="11" operator="greaterThan">
      <formula>299</formula>
    </cfRule>
    <cfRule type="cellIs" dxfId="498" priority="12" operator="between">
      <formula>200</formula>
      <formula>299</formula>
    </cfRule>
    <cfRule type="cellIs" dxfId="497" priority="13" operator="between">
      <formula>101</formula>
      <formula>199</formula>
    </cfRule>
    <cfRule type="cellIs" dxfId="496" priority="14" operator="between">
      <formula>51</formula>
      <formula>100</formula>
    </cfRule>
    <cfRule type="cellIs" dxfId="495" priority="15" operator="between">
      <formula>1</formula>
      <formula>50</formula>
    </cfRule>
  </conditionalFormatting>
  <conditionalFormatting sqref="D33:D35">
    <cfRule type="cellIs" dxfId="494" priority="6" operator="greaterThan">
      <formula>299</formula>
    </cfRule>
    <cfRule type="cellIs" dxfId="493" priority="7" operator="between">
      <formula>200</formula>
      <formula>299</formula>
    </cfRule>
    <cfRule type="cellIs" dxfId="492" priority="8" operator="between">
      <formula>101</formula>
      <formula>199</formula>
    </cfRule>
    <cfRule type="cellIs" dxfId="491" priority="9" operator="between">
      <formula>51</formula>
      <formula>100</formula>
    </cfRule>
    <cfRule type="cellIs" dxfId="490" priority="10" operator="between">
      <formula>1</formula>
      <formula>50</formula>
    </cfRule>
  </conditionalFormatting>
  <conditionalFormatting sqref="D14">
    <cfRule type="cellIs" dxfId="489" priority="1" operator="greaterThan">
      <formula>299</formula>
    </cfRule>
    <cfRule type="cellIs" dxfId="488" priority="2" operator="between">
      <formula>200</formula>
      <formula>299</formula>
    </cfRule>
    <cfRule type="cellIs" dxfId="487" priority="3" operator="between">
      <formula>101</formula>
      <formula>199</formula>
    </cfRule>
    <cfRule type="cellIs" dxfId="486" priority="4" operator="between">
      <formula>51</formula>
      <formula>100</formula>
    </cfRule>
    <cfRule type="cellIs" dxfId="48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zoomScale="70" zoomScaleNormal="70" zoomScaleSheetLayoutView="70" workbookViewId="0">
      <selection activeCell="A46" sqref="A46:H46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 t="str">
        <f t="shared" ref="E5:E16" si="0">IF(C5&lt;=50,"Boa",IF(C5&lt;=100,"Regular",IF(C5&lt;=199,"Inadequada", IF(C5&lt;=299, "Má", "Péssima" ))))</f>
        <v>Boa</v>
      </c>
      <c r="F5" s="17" t="s">
        <v>11</v>
      </c>
      <c r="G5" s="10" t="str">
        <f t="shared" ref="G5:G7" si="1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 t="str">
        <f t="shared" si="0"/>
        <v>Boa</v>
      </c>
      <c r="F6" s="17" t="s">
        <v>11</v>
      </c>
      <c r="G6" s="10" t="str">
        <f t="shared" si="1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42</v>
      </c>
      <c r="D7" s="6">
        <f t="shared" ref="D7:D16" si="2">C7</f>
        <v>42</v>
      </c>
      <c r="E7" s="4" t="str">
        <f t="shared" si="0"/>
        <v>Boa</v>
      </c>
      <c r="F7" s="17" t="s">
        <v>11</v>
      </c>
      <c r="G7" s="10" t="str">
        <f t="shared" si="1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40</v>
      </c>
      <c r="D9" s="6">
        <f t="shared" si="2"/>
        <v>40</v>
      </c>
      <c r="E9" s="4" t="str">
        <f t="shared" si="0"/>
        <v>Boa</v>
      </c>
      <c r="F9" s="17" t="s">
        <v>15</v>
      </c>
      <c r="G9" s="10" t="str">
        <f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38</v>
      </c>
      <c r="D10" s="6">
        <f t="shared" si="2"/>
        <v>38</v>
      </c>
      <c r="E10" s="4" t="str">
        <f t="shared" si="0"/>
        <v>Boa</v>
      </c>
      <c r="F10" s="17" t="s">
        <v>15</v>
      </c>
      <c r="G10" s="10" t="str">
        <f t="shared" ref="G10:G16" si="3">IF(C10&lt;=50,"Praticamente não há riscos à saúde.",IF(C10&lt;=100,"Pessoas de grupos sensíveis (crianças, idosos e pessoas com doenças respiratórias e cardíacas), podem apresentar sintomas como tosse seca e cansaço. A população, em geral, não é afetada.",IF(C10&lt;=199,"Toda a população pode apresentar sintomas como tosse seca, cansaço, ardor nos olhos, nariz e garganta. Pessoas de olhos sensíveis ( crianças, idosos e pessoas com doenças respiratórias e cardíacas), podem apresentar efeitos mais sérios na saúde.", IF(C10&lt;=299, "Má", "Péssima" ))))</f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29</v>
      </c>
      <c r="D11" s="6">
        <f t="shared" si="2"/>
        <v>29</v>
      </c>
      <c r="E11" s="4" t="str">
        <f t="shared" si="0"/>
        <v>Boa</v>
      </c>
      <c r="F11" s="17" t="s">
        <v>15</v>
      </c>
      <c r="G11" s="10" t="str">
        <f t="shared" si="3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62</v>
      </c>
      <c r="D13" s="6">
        <f t="shared" si="2"/>
        <v>62</v>
      </c>
      <c r="E13" s="4" t="str">
        <f t="shared" si="0"/>
        <v>Regular</v>
      </c>
      <c r="F13" s="17" t="s">
        <v>15</v>
      </c>
      <c r="G13" s="10" t="str">
        <f t="shared" si="3"/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80</v>
      </c>
      <c r="D14" s="6">
        <f t="shared" si="2"/>
        <v>80</v>
      </c>
      <c r="E14" s="4" t="str">
        <f t="shared" si="0"/>
        <v>Regular</v>
      </c>
      <c r="F14" s="17" t="s">
        <v>15</v>
      </c>
      <c r="G14" s="10" t="str">
        <f t="shared" si="3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18</v>
      </c>
      <c r="D16" s="6">
        <f t="shared" si="2"/>
        <v>18</v>
      </c>
      <c r="E16" s="4" t="str">
        <f t="shared" si="0"/>
        <v>Boa</v>
      </c>
      <c r="F16" s="17" t="s">
        <v>15</v>
      </c>
      <c r="G16" s="10" t="str">
        <f t="shared" si="3"/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29" t="s">
        <v>28</v>
      </c>
      <c r="B19" s="30"/>
      <c r="C19" s="30"/>
      <c r="D19" s="30"/>
      <c r="E19" s="30"/>
      <c r="F19" s="30"/>
      <c r="G19" s="30"/>
      <c r="H19" s="3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37</v>
      </c>
      <c r="D22" s="6">
        <f t="shared" ref="D22:D24" si="4">C22</f>
        <v>37</v>
      </c>
      <c r="E22" s="4" t="str">
        <f t="shared" ref="E22:E24" si="5">IF(C22&lt;=50,"Boa",IF(C22&lt;=100,"Regular",IF(C22&lt;=199,"Inadequada", IF(C22&lt;=299, "Má", "Péssima" ))))</f>
        <v>Boa</v>
      </c>
      <c r="F22" s="17" t="s">
        <v>11</v>
      </c>
      <c r="G22" s="28" t="str">
        <f t="shared" ref="G22:G24" si="6"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29</v>
      </c>
      <c r="D23" s="6">
        <f t="shared" si="4"/>
        <v>29</v>
      </c>
      <c r="E23" s="4" t="str">
        <f t="shared" si="5"/>
        <v>Boa</v>
      </c>
      <c r="F23" s="17" t="s">
        <v>11</v>
      </c>
      <c r="G23" s="28" t="str">
        <f t="shared" si="6"/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33</v>
      </c>
      <c r="D24" s="6">
        <f t="shared" si="4"/>
        <v>33</v>
      </c>
      <c r="E24" s="4" t="str">
        <f t="shared" si="5"/>
        <v>Boa</v>
      </c>
      <c r="F24" s="17" t="s">
        <v>11</v>
      </c>
      <c r="G24" s="28" t="str">
        <f t="shared" si="6"/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29" t="s">
        <v>40</v>
      </c>
      <c r="B31" s="30"/>
      <c r="C31" s="30"/>
      <c r="D31" s="30"/>
      <c r="E31" s="30"/>
      <c r="F31" s="30"/>
      <c r="G31" s="30"/>
      <c r="H31" s="3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14</v>
      </c>
      <c r="D33" s="6">
        <f>C33</f>
        <v>14</v>
      </c>
      <c r="E33" s="4" t="str">
        <f t="shared" ref="E33:E35" si="7">IF(C33&lt;=50,"Boa",IF(C33&lt;=100,"Regular",IF(C33&lt;=199,"Inadequada", IF(C33&lt;=299, "Má", "Péssima" ))))</f>
        <v>Boa</v>
      </c>
      <c r="F33" s="17" t="s">
        <v>15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/>
      <c r="D34" s="4" t="s">
        <v>59</v>
      </c>
      <c r="E34" s="4" t="str">
        <f t="shared" si="7"/>
        <v>Boa</v>
      </c>
      <c r="F34" s="17" t="s">
        <v>60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12</v>
      </c>
      <c r="D35" s="6">
        <f>C35</f>
        <v>12</v>
      </c>
      <c r="E35" s="4" t="str">
        <f t="shared" si="7"/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34</v>
      </c>
      <c r="D37" s="6">
        <f>C37</f>
        <v>34</v>
      </c>
      <c r="E37" s="4" t="str">
        <f t="shared" ref="E37" si="8">IF(C37&lt;=50,"Boa",IF(C37&lt;=100,"Regular",IF(C37&lt;=199,"Inadequada", IF(C37&lt;=299, "Má", "Péssima" ))))</f>
        <v>Boa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29" t="s">
        <v>46</v>
      </c>
      <c r="B39" s="30"/>
      <c r="C39" s="30"/>
      <c r="D39" s="30"/>
      <c r="E39" s="30"/>
      <c r="F39" s="30"/>
      <c r="G39" s="30"/>
      <c r="H39" s="3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43</v>
      </c>
      <c r="D41" s="6">
        <f>C41</f>
        <v>43</v>
      </c>
      <c r="E41" s="4" t="str">
        <f t="shared" ref="E41:E45" si="9">IF(C41&lt;=50,"Boa",IF(C41&lt;=100,"Regular",IF(C41&lt;=199,"Inadequada", IF(C41&lt;=299, "Má", "Péssima" ))))</f>
        <v>Boa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23</v>
      </c>
      <c r="D42" s="6">
        <f>C42</f>
        <v>23</v>
      </c>
      <c r="E42" s="4" t="str">
        <f t="shared" si="9"/>
        <v>Boa</v>
      </c>
      <c r="F42" s="17" t="s">
        <v>15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32</v>
      </c>
      <c r="D43" s="6">
        <f>C43</f>
        <v>32</v>
      </c>
      <c r="E43" s="4" t="str">
        <f t="shared" si="9"/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40</v>
      </c>
      <c r="D44" s="6">
        <f>C44</f>
        <v>40</v>
      </c>
      <c r="E44" s="4" t="str">
        <f t="shared" si="9"/>
        <v>Boa</v>
      </c>
      <c r="F44" s="17" t="s">
        <v>15</v>
      </c>
      <c r="G44" s="28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42</v>
      </c>
      <c r="D45" s="6">
        <f t="shared" ref="D45" si="10">C45</f>
        <v>42</v>
      </c>
      <c r="E45" s="4" t="str">
        <f t="shared" si="9"/>
        <v>Boa</v>
      </c>
      <c r="F45" s="17" t="s">
        <v>60</v>
      </c>
      <c r="G45" s="28" t="str">
        <f t="shared" ref="G45" si="11"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2"/>
      <c r="B46" s="52"/>
      <c r="C46" s="52"/>
      <c r="D46" s="52"/>
      <c r="E46" s="52"/>
      <c r="F46" s="52"/>
      <c r="G46" s="52"/>
      <c r="H46" s="52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3" t="s">
        <v>53</v>
      </c>
      <c r="B47" s="53"/>
      <c r="C47" s="53"/>
      <c r="D47" s="53"/>
      <c r="E47" s="53"/>
      <c r="F47" s="53"/>
      <c r="G47" s="53"/>
      <c r="H47" s="5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/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4"/>
      <c r="B49" s="54"/>
      <c r="C49" s="54"/>
      <c r="D49" s="54"/>
      <c r="E49" s="54"/>
      <c r="F49" s="54"/>
      <c r="G49" s="54"/>
      <c r="H49" s="5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49" t="s">
        <v>54</v>
      </c>
      <c r="B52" s="49"/>
      <c r="C52" s="49"/>
      <c r="D52" s="49"/>
      <c r="E52" s="49"/>
      <c r="F52" s="49"/>
      <c r="G52" s="49"/>
      <c r="H52" s="4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9" t="s">
        <v>55</v>
      </c>
      <c r="B53" s="49"/>
      <c r="C53" s="49"/>
      <c r="D53" s="49"/>
      <c r="E53" s="49"/>
      <c r="F53" s="49"/>
      <c r="G53" s="49"/>
      <c r="H53" s="4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49"/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49" t="s">
        <v>56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0" t="s">
        <v>57</v>
      </c>
      <c r="B56" s="50"/>
      <c r="C56" s="50"/>
      <c r="D56" s="50"/>
      <c r="E56" s="50"/>
      <c r="F56" s="50"/>
      <c r="G56" s="50"/>
      <c r="H56" s="5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1" t="s">
        <v>58</v>
      </c>
      <c r="B57" s="51"/>
      <c r="C57" s="51"/>
      <c r="D57" s="51"/>
      <c r="E57" s="51"/>
      <c r="F57" s="51"/>
      <c r="G57" s="51"/>
      <c r="H57" s="5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algorithmName="SHA-512" hashValue="gnAn7csyHFI1BQaj6LwwhsrMt40U54jF1XXC6ZB8YwaBZhYbJc7diNeZMVJlragnOjK0kKVR7GIoSbEe+WaIlA==" saltValue="PujeFCK2WuB8CaYiQdZZ0Q==" spinCount="100000" sheet="1" objects="1" scenarios="1"/>
  <mergeCells count="16">
    <mergeCell ref="A31:H31"/>
    <mergeCell ref="B2:H2"/>
    <mergeCell ref="A3:H3"/>
    <mergeCell ref="A17:H18"/>
    <mergeCell ref="A19:H19"/>
    <mergeCell ref="A29:H30"/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</mergeCells>
  <conditionalFormatting sqref="D10:D11">
    <cfRule type="cellIs" dxfId="484" priority="76" operator="greaterThan">
      <formula>299</formula>
    </cfRule>
    <cfRule type="cellIs" dxfId="483" priority="77" operator="between">
      <formula>200</formula>
      <formula>299</formula>
    </cfRule>
    <cfRule type="cellIs" dxfId="482" priority="78" operator="between">
      <formula>101</formula>
      <formula>199</formula>
    </cfRule>
    <cfRule type="cellIs" dxfId="481" priority="79" operator="between">
      <formula>51</formula>
      <formula>100</formula>
    </cfRule>
    <cfRule type="cellIs" dxfId="480" priority="80" operator="between">
      <formula>1</formula>
      <formula>50</formula>
    </cfRule>
  </conditionalFormatting>
  <conditionalFormatting sqref="D37">
    <cfRule type="cellIs" dxfId="479" priority="71" operator="greaterThan">
      <formula>299</formula>
    </cfRule>
    <cfRule type="cellIs" dxfId="478" priority="72" operator="between">
      <formula>200</formula>
      <formula>299</formula>
    </cfRule>
    <cfRule type="cellIs" dxfId="477" priority="73" operator="between">
      <formula>101</formula>
      <formula>199</formula>
    </cfRule>
    <cfRule type="cellIs" dxfId="476" priority="74" operator="between">
      <formula>51</formula>
      <formula>100</formula>
    </cfRule>
    <cfRule type="cellIs" dxfId="475" priority="75" operator="between">
      <formula>1</formula>
      <formula>50</formula>
    </cfRule>
  </conditionalFormatting>
  <conditionalFormatting sqref="D45">
    <cfRule type="cellIs" dxfId="474" priority="61" operator="greaterThan">
      <formula>299</formula>
    </cfRule>
    <cfRule type="cellIs" dxfId="473" priority="62" operator="between">
      <formula>200</formula>
      <formula>299</formula>
    </cfRule>
    <cfRule type="cellIs" dxfId="472" priority="63" operator="between">
      <formula>101</formula>
      <formula>199</formula>
    </cfRule>
    <cfRule type="cellIs" dxfId="471" priority="64" operator="between">
      <formula>51</formula>
      <formula>100</formula>
    </cfRule>
    <cfRule type="cellIs" dxfId="470" priority="65" operator="between">
      <formula>1</formula>
      <formula>50</formula>
    </cfRule>
  </conditionalFormatting>
  <conditionalFormatting sqref="D7">
    <cfRule type="cellIs" dxfId="469" priority="56" operator="greaterThan">
      <formula>299</formula>
    </cfRule>
    <cfRule type="cellIs" dxfId="468" priority="57" operator="between">
      <formula>200</formula>
      <formula>299</formula>
    </cfRule>
    <cfRule type="cellIs" dxfId="467" priority="58" operator="between">
      <formula>101</formula>
      <formula>199</formula>
    </cfRule>
    <cfRule type="cellIs" dxfId="466" priority="59" operator="between">
      <formula>51</formula>
      <formula>100</formula>
    </cfRule>
    <cfRule type="cellIs" dxfId="465" priority="60" operator="between">
      <formula>1</formula>
      <formula>50</formula>
    </cfRule>
  </conditionalFormatting>
  <conditionalFormatting sqref="D22">
    <cfRule type="cellIs" dxfId="464" priority="51" operator="greaterThan">
      <formula>299</formula>
    </cfRule>
    <cfRule type="cellIs" dxfId="463" priority="52" operator="between">
      <formula>200</formula>
      <formula>299</formula>
    </cfRule>
    <cfRule type="cellIs" dxfId="462" priority="53" operator="between">
      <formula>101</formula>
      <formula>199</formula>
    </cfRule>
    <cfRule type="cellIs" dxfId="461" priority="54" operator="between">
      <formula>51</formula>
      <formula>100</formula>
    </cfRule>
    <cfRule type="cellIs" dxfId="460" priority="55" operator="between">
      <formula>1</formula>
      <formula>50</formula>
    </cfRule>
  </conditionalFormatting>
  <conditionalFormatting sqref="D23:D24">
    <cfRule type="cellIs" dxfId="459" priority="46" operator="greaterThan">
      <formula>299</formula>
    </cfRule>
    <cfRule type="cellIs" dxfId="458" priority="47" operator="between">
      <formula>200</formula>
      <formula>299</formula>
    </cfRule>
    <cfRule type="cellIs" dxfId="457" priority="48" operator="between">
      <formula>101</formula>
      <formula>199</formula>
    </cfRule>
    <cfRule type="cellIs" dxfId="456" priority="49" operator="between">
      <formula>51</formula>
      <formula>100</formula>
    </cfRule>
    <cfRule type="cellIs" dxfId="455" priority="50" operator="between">
      <formula>1</formula>
      <formula>50</formula>
    </cfRule>
  </conditionalFormatting>
  <conditionalFormatting sqref="D9">
    <cfRule type="cellIs" dxfId="454" priority="41" operator="greaterThan">
      <formula>299</formula>
    </cfRule>
    <cfRule type="cellIs" dxfId="453" priority="42" operator="between">
      <formula>200</formula>
      <formula>299</formula>
    </cfRule>
    <cfRule type="cellIs" dxfId="452" priority="43" operator="between">
      <formula>101</formula>
      <formula>199</formula>
    </cfRule>
    <cfRule type="cellIs" dxfId="451" priority="44" operator="between">
      <formula>51</formula>
      <formula>100</formula>
    </cfRule>
    <cfRule type="cellIs" dxfId="450" priority="45" operator="between">
      <formula>1</formula>
      <formula>50</formula>
    </cfRule>
  </conditionalFormatting>
  <conditionalFormatting sqref="D13">
    <cfRule type="cellIs" dxfId="449" priority="36" operator="greaterThan">
      <formula>299</formula>
    </cfRule>
    <cfRule type="cellIs" dxfId="448" priority="37" operator="between">
      <formula>200</formula>
      <formula>299</formula>
    </cfRule>
    <cfRule type="cellIs" dxfId="447" priority="38" operator="between">
      <formula>101</formula>
      <formula>199</formula>
    </cfRule>
    <cfRule type="cellIs" dxfId="446" priority="39" operator="between">
      <formula>51</formula>
      <formula>100</formula>
    </cfRule>
    <cfRule type="cellIs" dxfId="445" priority="40" operator="between">
      <formula>1</formula>
      <formula>50</formula>
    </cfRule>
  </conditionalFormatting>
  <conditionalFormatting sqref="D41">
    <cfRule type="cellIs" dxfId="444" priority="31" operator="greaterThan">
      <formula>299</formula>
    </cfRule>
    <cfRule type="cellIs" dxfId="443" priority="32" operator="between">
      <formula>200</formula>
      <formula>299</formula>
    </cfRule>
    <cfRule type="cellIs" dxfId="442" priority="33" operator="between">
      <formula>101</formula>
      <formula>199</formula>
    </cfRule>
    <cfRule type="cellIs" dxfId="441" priority="34" operator="between">
      <formula>51</formula>
      <formula>100</formula>
    </cfRule>
    <cfRule type="cellIs" dxfId="440" priority="35" operator="between">
      <formula>1</formula>
      <formula>50</formula>
    </cfRule>
  </conditionalFormatting>
  <conditionalFormatting sqref="D16">
    <cfRule type="cellIs" dxfId="439" priority="26" operator="greaterThan">
      <formula>299</formula>
    </cfRule>
    <cfRule type="cellIs" dxfId="438" priority="27" operator="between">
      <formula>200</formula>
      <formula>299</formula>
    </cfRule>
    <cfRule type="cellIs" dxfId="437" priority="28" operator="between">
      <formula>101</formula>
      <formula>199</formula>
    </cfRule>
    <cfRule type="cellIs" dxfId="436" priority="29" operator="between">
      <formula>51</formula>
      <formula>100</formula>
    </cfRule>
    <cfRule type="cellIs" dxfId="435" priority="30" operator="between">
      <formula>1</formula>
      <formula>50</formula>
    </cfRule>
  </conditionalFormatting>
  <conditionalFormatting sqref="D43">
    <cfRule type="cellIs" dxfId="434" priority="21" operator="greaterThan">
      <formula>299</formula>
    </cfRule>
    <cfRule type="cellIs" dxfId="433" priority="22" operator="between">
      <formula>200</formula>
      <formula>299</formula>
    </cfRule>
    <cfRule type="cellIs" dxfId="432" priority="23" operator="between">
      <formula>101</formula>
      <formula>199</formula>
    </cfRule>
    <cfRule type="cellIs" dxfId="431" priority="24" operator="between">
      <formula>51</formula>
      <formula>100</formula>
    </cfRule>
    <cfRule type="cellIs" dxfId="430" priority="25" operator="between">
      <formula>1</formula>
      <formula>50</formula>
    </cfRule>
  </conditionalFormatting>
  <conditionalFormatting sqref="D44">
    <cfRule type="cellIs" dxfId="429" priority="16" operator="greaterThan">
      <formula>299</formula>
    </cfRule>
    <cfRule type="cellIs" dxfId="428" priority="17" operator="between">
      <formula>200</formula>
      <formula>299</formula>
    </cfRule>
    <cfRule type="cellIs" dxfId="427" priority="18" operator="between">
      <formula>101</formula>
      <formula>199</formula>
    </cfRule>
    <cfRule type="cellIs" dxfId="426" priority="19" operator="between">
      <formula>51</formula>
      <formula>100</formula>
    </cfRule>
    <cfRule type="cellIs" dxfId="425" priority="20" operator="between">
      <formula>1</formula>
      <formula>50</formula>
    </cfRule>
  </conditionalFormatting>
  <conditionalFormatting sqref="D42">
    <cfRule type="cellIs" dxfId="424" priority="11" operator="greaterThan">
      <formula>299</formula>
    </cfRule>
    <cfRule type="cellIs" dxfId="423" priority="12" operator="between">
      <formula>200</formula>
      <formula>299</formula>
    </cfRule>
    <cfRule type="cellIs" dxfId="422" priority="13" operator="between">
      <formula>101</formula>
      <formula>199</formula>
    </cfRule>
    <cfRule type="cellIs" dxfId="421" priority="14" operator="between">
      <formula>51</formula>
      <formula>100</formula>
    </cfRule>
    <cfRule type="cellIs" dxfId="420" priority="15" operator="between">
      <formula>1</formula>
      <formula>50</formula>
    </cfRule>
  </conditionalFormatting>
  <conditionalFormatting sqref="D33 D35">
    <cfRule type="cellIs" dxfId="419" priority="6" operator="greaterThan">
      <formula>299</formula>
    </cfRule>
    <cfRule type="cellIs" dxfId="418" priority="7" operator="between">
      <formula>200</formula>
      <formula>299</formula>
    </cfRule>
    <cfRule type="cellIs" dxfId="417" priority="8" operator="between">
      <formula>101</formula>
      <formula>199</formula>
    </cfRule>
    <cfRule type="cellIs" dxfId="416" priority="9" operator="between">
      <formula>51</formula>
      <formula>100</formula>
    </cfRule>
    <cfRule type="cellIs" dxfId="415" priority="10" operator="between">
      <formula>1</formula>
      <formula>50</formula>
    </cfRule>
  </conditionalFormatting>
  <conditionalFormatting sqref="D14">
    <cfRule type="cellIs" dxfId="414" priority="1" operator="greaterThan">
      <formula>299</formula>
    </cfRule>
    <cfRule type="cellIs" dxfId="413" priority="2" operator="between">
      <formula>200</formula>
      <formula>299</formula>
    </cfRule>
    <cfRule type="cellIs" dxfId="412" priority="3" operator="between">
      <formula>101</formula>
      <formula>199</formula>
    </cfRule>
    <cfRule type="cellIs" dxfId="411" priority="4" operator="between">
      <formula>51</formula>
      <formula>100</formula>
    </cfRule>
    <cfRule type="cellIs" dxfId="41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zoomScale="70" zoomScaleNormal="70" zoomScaleSheetLayoutView="70" workbookViewId="0">
      <selection activeCell="M12" sqref="M12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26</v>
      </c>
      <c r="D5" s="6">
        <f t="shared" ref="D5" si="0">C5</f>
        <v>26</v>
      </c>
      <c r="E5" s="4" t="str">
        <f t="shared" ref="E5" si="1">IF(C5&lt;=50,"Boa",IF(C5&lt;=100,"Regular",IF(C5&lt;=199,"Inadequada", IF(C5&lt;=299, "Má", "Péssima" ))))</f>
        <v>Boa</v>
      </c>
      <c r="F5" s="17" t="s">
        <v>11</v>
      </c>
      <c r="G5" s="10" t="str">
        <f t="shared" ref="G5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41</v>
      </c>
      <c r="D6" s="6">
        <f t="shared" ref="D6" si="3">C6</f>
        <v>41</v>
      </c>
      <c r="E6" s="4" t="str">
        <f t="shared" ref="E6" si="4">IF(C6&lt;=50,"Boa",IF(C6&lt;=100,"Regular",IF(C6&lt;=199,"Inadequada", IF(C6&lt;=299, "Má", "Péssima" ))))</f>
        <v>Boa</v>
      </c>
      <c r="F6" s="17" t="s">
        <v>11</v>
      </c>
      <c r="G6" s="10" t="str">
        <f t="shared" ref="G6" si="5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55</v>
      </c>
      <c r="D7" s="6">
        <f t="shared" ref="D7:D16" si="6">C7</f>
        <v>55</v>
      </c>
      <c r="E7" s="4" t="str">
        <f t="shared" ref="E7:E16" si="7">IF(C7&lt;=50,"Boa",IF(C7&lt;=100,"Regular",IF(C7&lt;=199,"Inadequada", IF(C7&lt;=299, "Má", "Péssima" ))))</f>
        <v>Regular</v>
      </c>
      <c r="F7" s="17" t="s">
        <v>11</v>
      </c>
      <c r="G7" s="10" t="str">
        <f t="shared" ref="G7" si="8"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52</v>
      </c>
      <c r="D9" s="6">
        <f t="shared" si="6"/>
        <v>52</v>
      </c>
      <c r="E9" s="4" t="str">
        <f t="shared" si="7"/>
        <v>Regular</v>
      </c>
      <c r="F9" s="17" t="s">
        <v>15</v>
      </c>
      <c r="G9" s="10" t="str">
        <f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39</v>
      </c>
      <c r="D10" s="6">
        <f t="shared" si="6"/>
        <v>39</v>
      </c>
      <c r="E10" s="4" t="str">
        <f t="shared" si="7"/>
        <v>Boa</v>
      </c>
      <c r="F10" s="17" t="s">
        <v>11</v>
      </c>
      <c r="G10" s="10" t="str">
        <f t="shared" ref="G10:G16" si="9">IF(C10&lt;=50,"Praticamente não há riscos à saúde.",IF(C10&lt;=100,"Pessoas de grupos sensíveis (crianças, idosos e pessoas com doenças respiratórias e cardíacas), podem apresentar sintomas como tosse seca e cansaço. A população, em geral, não é afetada.",IF(C10&lt;=199,"Toda a população pode apresentar sintomas como tosse seca, cansaço, ardor nos olhos, nariz e garganta. Pessoas de olhos sensíveis ( crianças, idosos e pessoas com doenças respiratórias e cardíacas), podem apresentar efeitos mais sérios na saúde.", IF(C10&lt;=299, "Má", "Péssima" ))))</f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33</v>
      </c>
      <c r="D11" s="6">
        <f t="shared" si="6"/>
        <v>33</v>
      </c>
      <c r="E11" s="4" t="str">
        <f t="shared" si="7"/>
        <v>Boa</v>
      </c>
      <c r="F11" s="17" t="s">
        <v>11</v>
      </c>
      <c r="G11" s="10" t="str">
        <f t="shared" si="9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62</v>
      </c>
      <c r="D13" s="6">
        <f t="shared" si="6"/>
        <v>62</v>
      </c>
      <c r="E13" s="4" t="str">
        <f t="shared" si="7"/>
        <v>Regular</v>
      </c>
      <c r="F13" s="17" t="s">
        <v>15</v>
      </c>
      <c r="G13" s="10" t="str">
        <f t="shared" si="9"/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68</v>
      </c>
      <c r="D14" s="6">
        <f t="shared" si="6"/>
        <v>68</v>
      </c>
      <c r="E14" s="4" t="str">
        <f t="shared" si="7"/>
        <v>Regular</v>
      </c>
      <c r="F14" s="17" t="s">
        <v>15</v>
      </c>
      <c r="G14" s="10" t="str">
        <f t="shared" si="9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14</v>
      </c>
      <c r="D16" s="6">
        <f t="shared" si="6"/>
        <v>14</v>
      </c>
      <c r="E16" s="4" t="str">
        <f t="shared" si="7"/>
        <v>Boa</v>
      </c>
      <c r="F16" s="17" t="s">
        <v>15</v>
      </c>
      <c r="G16" s="10" t="str">
        <f t="shared" si="9"/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29" t="s">
        <v>28</v>
      </c>
      <c r="B19" s="30"/>
      <c r="C19" s="30"/>
      <c r="D19" s="30"/>
      <c r="E19" s="30"/>
      <c r="F19" s="30"/>
      <c r="G19" s="30"/>
      <c r="H19" s="3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22</v>
      </c>
      <c r="D22" s="6">
        <f t="shared" ref="D22:D24" si="10">C22</f>
        <v>22</v>
      </c>
      <c r="E22" s="4" t="str">
        <f t="shared" ref="E22:E24" si="11">IF(C22&lt;=50,"Boa",IF(C22&lt;=100,"Regular",IF(C22&lt;=199,"Inadequada", IF(C22&lt;=299, "Má", "Péssima" ))))</f>
        <v>Boa</v>
      </c>
      <c r="F22" s="17" t="s">
        <v>15</v>
      </c>
      <c r="G22" s="28" t="str">
        <f t="shared" ref="G22:G24" si="12"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37</v>
      </c>
      <c r="D23" s="6">
        <f t="shared" si="10"/>
        <v>37</v>
      </c>
      <c r="E23" s="4" t="str">
        <f t="shared" si="11"/>
        <v>Boa</v>
      </c>
      <c r="F23" s="17" t="s">
        <v>11</v>
      </c>
      <c r="G23" s="28" t="str">
        <f t="shared" si="12"/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42</v>
      </c>
      <c r="D24" s="6">
        <f t="shared" si="10"/>
        <v>42</v>
      </c>
      <c r="E24" s="4" t="str">
        <f t="shared" si="11"/>
        <v>Boa</v>
      </c>
      <c r="F24" s="17" t="s">
        <v>11</v>
      </c>
      <c r="G24" s="28" t="str">
        <f t="shared" si="12"/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29" t="s">
        <v>40</v>
      </c>
      <c r="B31" s="30"/>
      <c r="C31" s="30"/>
      <c r="D31" s="30"/>
      <c r="E31" s="30"/>
      <c r="F31" s="30"/>
      <c r="G31" s="30"/>
      <c r="H31" s="3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/>
      <c r="D33" s="4" t="s">
        <v>59</v>
      </c>
      <c r="E33" s="4"/>
      <c r="F33" s="17"/>
      <c r="G33" s="10"/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23</v>
      </c>
      <c r="D34" s="6">
        <f>C34</f>
        <v>23</v>
      </c>
      <c r="E34" s="4" t="str">
        <f t="shared" ref="E34" si="13">IF(C34&lt;=50,"Boa",IF(C34&lt;=100,"Regular",IF(C34&lt;=199,"Inadequada", IF(C34&lt;=299, "Má", "Péssima" ))))</f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17</v>
      </c>
      <c r="D35" s="6">
        <f>C35</f>
        <v>17</v>
      </c>
      <c r="E35" s="4" t="str">
        <f t="shared" ref="E35" si="14">IF(C35&lt;=50,"Boa",IF(C35&lt;=100,"Regular",IF(C35&lt;=199,"Inadequada", IF(C35&lt;=299, "Má", "Péssima" ))))</f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37</v>
      </c>
      <c r="D37" s="6">
        <f>C37</f>
        <v>37</v>
      </c>
      <c r="E37" s="4" t="str">
        <f t="shared" ref="E37" si="15">IF(C37&lt;=50,"Boa",IF(C37&lt;=100,"Regular",IF(C37&lt;=199,"Inadequada", IF(C37&lt;=299, "Má", "Péssima" ))))</f>
        <v>Boa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29" t="s">
        <v>46</v>
      </c>
      <c r="B39" s="30"/>
      <c r="C39" s="30"/>
      <c r="D39" s="30"/>
      <c r="E39" s="30"/>
      <c r="F39" s="30"/>
      <c r="G39" s="30"/>
      <c r="H39" s="3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43</v>
      </c>
      <c r="D41" s="6">
        <f>C41</f>
        <v>43</v>
      </c>
      <c r="E41" s="4" t="str">
        <f t="shared" ref="E41:E45" si="16">IF(C41&lt;=50,"Boa",IF(C41&lt;=100,"Regular",IF(C41&lt;=199,"Inadequada", IF(C41&lt;=299, "Má", "Péssima" ))))</f>
        <v>Boa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/>
      <c r="D42" s="4" t="s">
        <v>59</v>
      </c>
      <c r="E42" s="4"/>
      <c r="F42" s="17"/>
      <c r="G42" s="10"/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45</v>
      </c>
      <c r="D43" s="6">
        <f>C43</f>
        <v>45</v>
      </c>
      <c r="E43" s="4" t="str">
        <f t="shared" si="16"/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/>
      <c r="D44" s="4" t="s">
        <v>59</v>
      </c>
      <c r="E44" s="4"/>
      <c r="F44" s="17"/>
      <c r="G44" s="10"/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51</v>
      </c>
      <c r="D45" s="6">
        <f t="shared" ref="D45" si="17">C45</f>
        <v>51</v>
      </c>
      <c r="E45" s="4" t="str">
        <f t="shared" si="16"/>
        <v>Regular</v>
      </c>
      <c r="F45" s="17" t="s">
        <v>60</v>
      </c>
      <c r="G45" s="28" t="str">
        <f t="shared" ref="G45" si="18"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2"/>
      <c r="B46" s="52"/>
      <c r="C46" s="52"/>
      <c r="D46" s="52"/>
      <c r="E46" s="52"/>
      <c r="F46" s="52"/>
      <c r="G46" s="52"/>
      <c r="H46" s="52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3" t="s">
        <v>53</v>
      </c>
      <c r="B47" s="53"/>
      <c r="C47" s="53"/>
      <c r="D47" s="53"/>
      <c r="E47" s="53"/>
      <c r="F47" s="53"/>
      <c r="G47" s="53"/>
      <c r="H47" s="5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/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4"/>
      <c r="B49" s="54"/>
      <c r="C49" s="54"/>
      <c r="D49" s="54"/>
      <c r="E49" s="54"/>
      <c r="F49" s="54"/>
      <c r="G49" s="54"/>
      <c r="H49" s="5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49" t="s">
        <v>54</v>
      </c>
      <c r="B52" s="49"/>
      <c r="C52" s="49"/>
      <c r="D52" s="49"/>
      <c r="E52" s="49"/>
      <c r="F52" s="49"/>
      <c r="G52" s="49"/>
      <c r="H52" s="4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9" t="s">
        <v>55</v>
      </c>
      <c r="B53" s="49"/>
      <c r="C53" s="49"/>
      <c r="D53" s="49"/>
      <c r="E53" s="49"/>
      <c r="F53" s="49"/>
      <c r="G53" s="49"/>
      <c r="H53" s="4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49"/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49" t="s">
        <v>56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0" t="s">
        <v>57</v>
      </c>
      <c r="B56" s="50"/>
      <c r="C56" s="50"/>
      <c r="D56" s="50"/>
      <c r="E56" s="50"/>
      <c r="F56" s="50"/>
      <c r="G56" s="50"/>
      <c r="H56" s="5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1" t="s">
        <v>58</v>
      </c>
      <c r="B57" s="51"/>
      <c r="C57" s="51"/>
      <c r="D57" s="51"/>
      <c r="E57" s="51"/>
      <c r="F57" s="51"/>
      <c r="G57" s="51"/>
      <c r="H57" s="5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A31:H31"/>
    <mergeCell ref="B2:H2"/>
    <mergeCell ref="A3:H3"/>
    <mergeCell ref="A17:H18"/>
    <mergeCell ref="A19:H19"/>
    <mergeCell ref="A29:H30"/>
  </mergeCells>
  <conditionalFormatting sqref="D10:D11">
    <cfRule type="cellIs" dxfId="409" priority="86" operator="greaterThan">
      <formula>299</formula>
    </cfRule>
    <cfRule type="cellIs" dxfId="408" priority="87" operator="between">
      <formula>200</formula>
      <formula>299</formula>
    </cfRule>
    <cfRule type="cellIs" dxfId="407" priority="88" operator="between">
      <formula>101</formula>
      <formula>199</formula>
    </cfRule>
    <cfRule type="cellIs" dxfId="406" priority="89" operator="between">
      <formula>51</formula>
      <formula>100</formula>
    </cfRule>
    <cfRule type="cellIs" dxfId="405" priority="90" operator="between">
      <formula>1</formula>
      <formula>50</formula>
    </cfRule>
  </conditionalFormatting>
  <conditionalFormatting sqref="D37">
    <cfRule type="cellIs" dxfId="404" priority="81" operator="greaterThan">
      <formula>299</formula>
    </cfRule>
    <cfRule type="cellIs" dxfId="403" priority="82" operator="between">
      <formula>200</formula>
      <formula>299</formula>
    </cfRule>
    <cfRule type="cellIs" dxfId="402" priority="83" operator="between">
      <formula>101</formula>
      <formula>199</formula>
    </cfRule>
    <cfRule type="cellIs" dxfId="401" priority="84" operator="between">
      <formula>51</formula>
      <formula>100</formula>
    </cfRule>
    <cfRule type="cellIs" dxfId="400" priority="85" operator="between">
      <formula>1</formula>
      <formula>50</formula>
    </cfRule>
  </conditionalFormatting>
  <conditionalFormatting sqref="D45">
    <cfRule type="cellIs" dxfId="399" priority="76" operator="greaterThan">
      <formula>299</formula>
    </cfRule>
    <cfRule type="cellIs" dxfId="398" priority="77" operator="between">
      <formula>200</formula>
      <formula>299</formula>
    </cfRule>
    <cfRule type="cellIs" dxfId="397" priority="78" operator="between">
      <formula>101</formula>
      <formula>199</formula>
    </cfRule>
    <cfRule type="cellIs" dxfId="396" priority="79" operator="between">
      <formula>51</formula>
      <formula>100</formula>
    </cfRule>
    <cfRule type="cellIs" dxfId="395" priority="80" operator="between">
      <formula>1</formula>
      <formula>50</formula>
    </cfRule>
  </conditionalFormatting>
  <conditionalFormatting sqref="D7">
    <cfRule type="cellIs" dxfId="394" priority="71" operator="greaterThan">
      <formula>299</formula>
    </cfRule>
    <cfRule type="cellIs" dxfId="393" priority="72" operator="between">
      <formula>200</formula>
      <formula>299</formula>
    </cfRule>
    <cfRule type="cellIs" dxfId="392" priority="73" operator="between">
      <formula>101</formula>
      <formula>199</formula>
    </cfRule>
    <cfRule type="cellIs" dxfId="391" priority="74" operator="between">
      <formula>51</formula>
      <formula>100</formula>
    </cfRule>
    <cfRule type="cellIs" dxfId="390" priority="75" operator="between">
      <formula>1</formula>
      <formula>50</formula>
    </cfRule>
  </conditionalFormatting>
  <conditionalFormatting sqref="D22">
    <cfRule type="cellIs" dxfId="389" priority="66" operator="greaterThan">
      <formula>299</formula>
    </cfRule>
    <cfRule type="cellIs" dxfId="388" priority="67" operator="between">
      <formula>200</formula>
      <formula>299</formula>
    </cfRule>
    <cfRule type="cellIs" dxfId="387" priority="68" operator="between">
      <formula>101</formula>
      <formula>199</formula>
    </cfRule>
    <cfRule type="cellIs" dxfId="386" priority="69" operator="between">
      <formula>51</formula>
      <formula>100</formula>
    </cfRule>
    <cfRule type="cellIs" dxfId="385" priority="70" operator="between">
      <formula>1</formula>
      <formula>50</formula>
    </cfRule>
  </conditionalFormatting>
  <conditionalFormatting sqref="D23:D24">
    <cfRule type="cellIs" dxfId="384" priority="61" operator="greaterThan">
      <formula>299</formula>
    </cfRule>
    <cfRule type="cellIs" dxfId="383" priority="62" operator="between">
      <formula>200</formula>
      <formula>299</formula>
    </cfRule>
    <cfRule type="cellIs" dxfId="382" priority="63" operator="between">
      <formula>101</formula>
      <formula>199</formula>
    </cfRule>
    <cfRule type="cellIs" dxfId="381" priority="64" operator="between">
      <formula>51</formula>
      <formula>100</formula>
    </cfRule>
    <cfRule type="cellIs" dxfId="380" priority="65" operator="between">
      <formula>1</formula>
      <formula>50</formula>
    </cfRule>
  </conditionalFormatting>
  <conditionalFormatting sqref="D9">
    <cfRule type="cellIs" dxfId="379" priority="56" operator="greaterThan">
      <formula>299</formula>
    </cfRule>
    <cfRule type="cellIs" dxfId="378" priority="57" operator="between">
      <formula>200</formula>
      <formula>299</formula>
    </cfRule>
    <cfRule type="cellIs" dxfId="377" priority="58" operator="between">
      <formula>101</formula>
      <formula>199</formula>
    </cfRule>
    <cfRule type="cellIs" dxfId="376" priority="59" operator="between">
      <formula>51</formula>
      <formula>100</formula>
    </cfRule>
    <cfRule type="cellIs" dxfId="375" priority="60" operator="between">
      <formula>1</formula>
      <formula>50</formula>
    </cfRule>
  </conditionalFormatting>
  <conditionalFormatting sqref="D13">
    <cfRule type="cellIs" dxfId="374" priority="51" operator="greaterThan">
      <formula>299</formula>
    </cfRule>
    <cfRule type="cellIs" dxfId="373" priority="52" operator="between">
      <formula>200</formula>
      <formula>299</formula>
    </cfRule>
    <cfRule type="cellIs" dxfId="372" priority="53" operator="between">
      <formula>101</formula>
      <formula>199</formula>
    </cfRule>
    <cfRule type="cellIs" dxfId="371" priority="54" operator="between">
      <formula>51</formula>
      <formula>100</formula>
    </cfRule>
    <cfRule type="cellIs" dxfId="370" priority="55" operator="between">
      <formula>1</formula>
      <formula>50</formula>
    </cfRule>
  </conditionalFormatting>
  <conditionalFormatting sqref="D41">
    <cfRule type="cellIs" dxfId="369" priority="46" operator="greaterThan">
      <formula>299</formula>
    </cfRule>
    <cfRule type="cellIs" dxfId="368" priority="47" operator="between">
      <formula>200</formula>
      <formula>299</formula>
    </cfRule>
    <cfRule type="cellIs" dxfId="367" priority="48" operator="between">
      <formula>101</formula>
      <formula>199</formula>
    </cfRule>
    <cfRule type="cellIs" dxfId="366" priority="49" operator="between">
      <formula>51</formula>
      <formula>100</formula>
    </cfRule>
    <cfRule type="cellIs" dxfId="365" priority="50" operator="between">
      <formula>1</formula>
      <formula>50</formula>
    </cfRule>
  </conditionalFormatting>
  <conditionalFormatting sqref="D16">
    <cfRule type="cellIs" dxfId="364" priority="41" operator="greaterThan">
      <formula>299</formula>
    </cfRule>
    <cfRule type="cellIs" dxfId="363" priority="42" operator="between">
      <formula>200</formula>
      <formula>299</formula>
    </cfRule>
    <cfRule type="cellIs" dxfId="362" priority="43" operator="between">
      <formula>101</formula>
      <formula>199</formula>
    </cfRule>
    <cfRule type="cellIs" dxfId="361" priority="44" operator="between">
      <formula>51</formula>
      <formula>100</formula>
    </cfRule>
    <cfRule type="cellIs" dxfId="360" priority="45" operator="between">
      <formula>1</formula>
      <formula>50</formula>
    </cfRule>
  </conditionalFormatting>
  <conditionalFormatting sqref="D43">
    <cfRule type="cellIs" dxfId="359" priority="36" operator="greaterThan">
      <formula>299</formula>
    </cfRule>
    <cfRule type="cellIs" dxfId="358" priority="37" operator="between">
      <formula>200</formula>
      <formula>299</formula>
    </cfRule>
    <cfRule type="cellIs" dxfId="357" priority="38" operator="between">
      <formula>101</formula>
      <formula>199</formula>
    </cfRule>
    <cfRule type="cellIs" dxfId="356" priority="39" operator="between">
      <formula>51</formula>
      <formula>100</formula>
    </cfRule>
    <cfRule type="cellIs" dxfId="355" priority="40" operator="between">
      <formula>1</formula>
      <formula>50</formula>
    </cfRule>
  </conditionalFormatting>
  <conditionalFormatting sqref="D35">
    <cfRule type="cellIs" dxfId="354" priority="21" operator="greaterThan">
      <formula>299</formula>
    </cfRule>
    <cfRule type="cellIs" dxfId="353" priority="22" operator="between">
      <formula>200</formula>
      <formula>299</formula>
    </cfRule>
    <cfRule type="cellIs" dxfId="352" priority="23" operator="between">
      <formula>101</formula>
      <formula>199</formula>
    </cfRule>
    <cfRule type="cellIs" dxfId="351" priority="24" operator="between">
      <formula>51</formula>
      <formula>100</formula>
    </cfRule>
    <cfRule type="cellIs" dxfId="350" priority="25" operator="between">
      <formula>1</formula>
      <formula>50</formula>
    </cfRule>
  </conditionalFormatting>
  <conditionalFormatting sqref="D14">
    <cfRule type="cellIs" dxfId="349" priority="16" operator="greaterThan">
      <formula>299</formula>
    </cfRule>
    <cfRule type="cellIs" dxfId="348" priority="17" operator="between">
      <formula>200</formula>
      <formula>299</formula>
    </cfRule>
    <cfRule type="cellIs" dxfId="347" priority="18" operator="between">
      <formula>101</formula>
      <formula>199</formula>
    </cfRule>
    <cfRule type="cellIs" dxfId="346" priority="19" operator="between">
      <formula>51</formula>
      <formula>100</formula>
    </cfRule>
    <cfRule type="cellIs" dxfId="345" priority="20" operator="between">
      <formula>1</formula>
      <formula>50</formula>
    </cfRule>
  </conditionalFormatting>
  <conditionalFormatting sqref="D6">
    <cfRule type="cellIs" dxfId="344" priority="11" operator="greaterThan">
      <formula>299</formula>
    </cfRule>
    <cfRule type="cellIs" dxfId="343" priority="12" operator="between">
      <formula>200</formula>
      <formula>299</formula>
    </cfRule>
    <cfRule type="cellIs" dxfId="342" priority="13" operator="between">
      <formula>101</formula>
      <formula>199</formula>
    </cfRule>
    <cfRule type="cellIs" dxfId="341" priority="14" operator="between">
      <formula>51</formula>
      <formula>100</formula>
    </cfRule>
    <cfRule type="cellIs" dxfId="340" priority="15" operator="between">
      <formula>1</formula>
      <formula>50</formula>
    </cfRule>
  </conditionalFormatting>
  <conditionalFormatting sqref="D5">
    <cfRule type="cellIs" dxfId="339" priority="6" operator="greaterThan">
      <formula>299</formula>
    </cfRule>
    <cfRule type="cellIs" dxfId="338" priority="7" operator="between">
      <formula>200</formula>
      <formula>299</formula>
    </cfRule>
    <cfRule type="cellIs" dxfId="337" priority="8" operator="between">
      <formula>101</formula>
      <formula>199</formula>
    </cfRule>
    <cfRule type="cellIs" dxfId="336" priority="9" operator="between">
      <formula>51</formula>
      <formula>100</formula>
    </cfRule>
    <cfRule type="cellIs" dxfId="335" priority="10" operator="between">
      <formula>1</formula>
      <formula>50</formula>
    </cfRule>
  </conditionalFormatting>
  <conditionalFormatting sqref="D34">
    <cfRule type="cellIs" dxfId="334" priority="1" operator="greaterThan">
      <formula>299</formula>
    </cfRule>
    <cfRule type="cellIs" dxfId="333" priority="2" operator="between">
      <formula>200</formula>
      <formula>299</formula>
    </cfRule>
    <cfRule type="cellIs" dxfId="332" priority="3" operator="between">
      <formula>101</formula>
      <formula>199</formula>
    </cfRule>
    <cfRule type="cellIs" dxfId="331" priority="4" operator="between">
      <formula>51</formula>
      <formula>100</formula>
    </cfRule>
    <cfRule type="cellIs" dxfId="33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zoomScale="70" zoomScaleNormal="70" zoomScaleSheetLayoutView="70" workbookViewId="0">
      <selection activeCell="K11" sqref="K11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37</v>
      </c>
      <c r="D5" s="6">
        <f t="shared" ref="D5:D16" si="0">C5</f>
        <v>37</v>
      </c>
      <c r="E5" s="4" t="str">
        <f t="shared" ref="E5:E16" si="1">IF(C5&lt;=50,"Boa",IF(C5&lt;=100,"Regular",IF(C5&lt;=199,"Inadequada", IF(C5&lt;=299, "Má", "Péssima" ))))</f>
        <v>Boa</v>
      </c>
      <c r="F5" s="17" t="s">
        <v>11</v>
      </c>
      <c r="G5" s="10" t="str">
        <f t="shared" ref="G5:G7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56</v>
      </c>
      <c r="D6" s="6">
        <f t="shared" si="0"/>
        <v>56</v>
      </c>
      <c r="E6" s="4" t="str">
        <f t="shared" si="1"/>
        <v>Regular</v>
      </c>
      <c r="F6" s="17" t="s">
        <v>11</v>
      </c>
      <c r="G6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53</v>
      </c>
      <c r="D7" s="6">
        <f t="shared" si="0"/>
        <v>53</v>
      </c>
      <c r="E7" s="4" t="str">
        <f t="shared" si="1"/>
        <v>Regular</v>
      </c>
      <c r="F7" s="17" t="s">
        <v>11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50</v>
      </c>
      <c r="D9" s="6">
        <f t="shared" si="0"/>
        <v>50</v>
      </c>
      <c r="E9" s="4" t="str">
        <f t="shared" si="1"/>
        <v>Boa</v>
      </c>
      <c r="F9" s="17" t="s">
        <v>11</v>
      </c>
      <c r="G9" s="10" t="str">
        <f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48</v>
      </c>
      <c r="D10" s="6">
        <f t="shared" si="0"/>
        <v>48</v>
      </c>
      <c r="E10" s="4" t="str">
        <f t="shared" si="1"/>
        <v>Boa</v>
      </c>
      <c r="F10" s="17" t="s">
        <v>11</v>
      </c>
      <c r="G10" s="10" t="str">
        <f t="shared" ref="G10:G16" si="3">IF(C10&lt;=50,"Praticamente não há riscos à saúde.",IF(C10&lt;=100,"Pessoas de grupos sensíveis (crianças, idosos e pessoas com doenças respiratórias e cardíacas), podem apresentar sintomas como tosse seca e cansaço. A população, em geral, não é afetada.",IF(C10&lt;=199,"Toda a população pode apresentar sintomas como tosse seca, cansaço, ardor nos olhos, nariz e garganta. Pessoas de olhos sensíveis ( crianças, idosos e pessoas com doenças respiratórias e cardíacas), podem apresentar efeitos mais sérios na saúde.", IF(C10&lt;=299, "Má", "Péssima" ))))</f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43</v>
      </c>
      <c r="D11" s="6">
        <f t="shared" si="0"/>
        <v>43</v>
      </c>
      <c r="E11" s="4" t="str">
        <f t="shared" si="1"/>
        <v>Boa</v>
      </c>
      <c r="F11" s="17" t="s">
        <v>15</v>
      </c>
      <c r="G11" s="10" t="str">
        <f t="shared" si="3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45</v>
      </c>
      <c r="D12" s="6">
        <f t="shared" ref="D12" si="4">C12</f>
        <v>45</v>
      </c>
      <c r="E12" s="4" t="str">
        <f t="shared" ref="E12" si="5">IF(C12&lt;=50,"Boa",IF(C12&lt;=100,"Regular",IF(C12&lt;=199,"Inadequada", IF(C12&lt;=299, "Má", "Péssima" ))))</f>
        <v>Boa</v>
      </c>
      <c r="F12" s="17" t="s">
        <v>15</v>
      </c>
      <c r="G12" s="10" t="str">
        <f t="shared" ref="G12" si="6">IF(C12&lt;=50,"Praticamente não há riscos à saúde.",IF(C12&lt;=100,"Pessoas de grupos sensíveis (crianças, idosos e pessoas com doenças respiratórias e cardíacas), podem apresentar sintomas como tosse seca e cansaço. A população, em geral, não é afetada.",IF(C12&lt;=199,"Toda a população pode apresentar sintomas como tosse seca, cansaço, ardor nos olhos, nariz e garganta. Pessoas de olhos sensíveis ( crianças, idosos e pessoas com doenças respiratórias e cardíacas), podem apresentar efeitos mais sérios na saúde.", IF(C12&lt;=299, "Má", "Péssima" ))))</f>
        <v>Praticamente não há riscos à saúde.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53</v>
      </c>
      <c r="D13" s="6">
        <f t="shared" si="0"/>
        <v>53</v>
      </c>
      <c r="E13" s="4" t="str">
        <f t="shared" si="1"/>
        <v>Regular</v>
      </c>
      <c r="F13" s="17" t="s">
        <v>15</v>
      </c>
      <c r="G13" s="10" t="str">
        <f t="shared" si="3"/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65</v>
      </c>
      <c r="D14" s="6">
        <f t="shared" si="0"/>
        <v>65</v>
      </c>
      <c r="E14" s="4" t="str">
        <f t="shared" si="1"/>
        <v>Regular</v>
      </c>
      <c r="F14" s="17" t="s">
        <v>15</v>
      </c>
      <c r="G14" s="10" t="str">
        <f t="shared" si="3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21</v>
      </c>
      <c r="D16" s="6">
        <f t="shared" si="0"/>
        <v>21</v>
      </c>
      <c r="E16" s="4" t="str">
        <f t="shared" si="1"/>
        <v>Boa</v>
      </c>
      <c r="F16" s="17" t="s">
        <v>15</v>
      </c>
      <c r="G16" s="10" t="str">
        <f t="shared" si="3"/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29" t="s">
        <v>28</v>
      </c>
      <c r="B19" s="30"/>
      <c r="C19" s="30"/>
      <c r="D19" s="30"/>
      <c r="E19" s="30"/>
      <c r="F19" s="30"/>
      <c r="G19" s="30"/>
      <c r="H19" s="3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43</v>
      </c>
      <c r="D22" s="6">
        <f t="shared" ref="D22:D24" si="7">C22</f>
        <v>43</v>
      </c>
      <c r="E22" s="4" t="str">
        <f t="shared" ref="E22:E24" si="8">IF(C22&lt;=50,"Boa",IF(C22&lt;=100,"Regular",IF(C22&lt;=199,"Inadequada", IF(C22&lt;=299, "Má", "Péssima" ))))</f>
        <v>Boa</v>
      </c>
      <c r="F22" s="17" t="s">
        <v>11</v>
      </c>
      <c r="G22" s="28" t="str">
        <f t="shared" ref="G22:G24" si="9"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35</v>
      </c>
      <c r="D23" s="6">
        <f t="shared" si="7"/>
        <v>35</v>
      </c>
      <c r="E23" s="4" t="str">
        <f t="shared" si="8"/>
        <v>Boa</v>
      </c>
      <c r="F23" s="17" t="s">
        <v>11</v>
      </c>
      <c r="G23" s="28" t="str">
        <f t="shared" si="9"/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39</v>
      </c>
      <c r="D24" s="6">
        <f t="shared" si="7"/>
        <v>39</v>
      </c>
      <c r="E24" s="4" t="str">
        <f t="shared" si="8"/>
        <v>Boa</v>
      </c>
      <c r="F24" s="17" t="s">
        <v>11</v>
      </c>
      <c r="G24" s="28" t="str">
        <f t="shared" si="9"/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29" t="s">
        <v>40</v>
      </c>
      <c r="B31" s="30"/>
      <c r="C31" s="30"/>
      <c r="D31" s="30"/>
      <c r="E31" s="30"/>
      <c r="F31" s="30"/>
      <c r="G31" s="30"/>
      <c r="H31" s="3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29</v>
      </c>
      <c r="D33" s="6">
        <f>C33</f>
        <v>29</v>
      </c>
      <c r="E33" s="4" t="str">
        <f t="shared" ref="E33" si="10">IF(C33&lt;=50,"Boa",IF(C33&lt;=100,"Regular",IF(C33&lt;=199,"Inadequada", IF(C33&lt;=299, "Má", "Péssima" ))))</f>
        <v>Boa</v>
      </c>
      <c r="F33" s="17" t="s">
        <v>15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25</v>
      </c>
      <c r="D34" s="6">
        <f>C34</f>
        <v>25</v>
      </c>
      <c r="E34" s="4" t="str">
        <f t="shared" ref="E34:E35" si="11">IF(C34&lt;=50,"Boa",IF(C34&lt;=100,"Regular",IF(C34&lt;=199,"Inadequada", IF(C34&lt;=299, "Má", "Péssima" ))))</f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22</v>
      </c>
      <c r="D35" s="6">
        <f>C35</f>
        <v>22</v>
      </c>
      <c r="E35" s="4" t="str">
        <f t="shared" si="11"/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42</v>
      </c>
      <c r="D37" s="6">
        <f>C37</f>
        <v>42</v>
      </c>
      <c r="E37" s="4" t="str">
        <f t="shared" ref="E37" si="12">IF(C37&lt;=50,"Boa",IF(C37&lt;=100,"Regular",IF(C37&lt;=199,"Inadequada", IF(C37&lt;=299, "Má", "Péssima" ))))</f>
        <v>Boa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29" t="s">
        <v>46</v>
      </c>
      <c r="B39" s="30"/>
      <c r="C39" s="30"/>
      <c r="D39" s="30"/>
      <c r="E39" s="30"/>
      <c r="F39" s="30"/>
      <c r="G39" s="30"/>
      <c r="H39" s="3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44</v>
      </c>
      <c r="D41" s="6">
        <f>C41</f>
        <v>44</v>
      </c>
      <c r="E41" s="4" t="str">
        <f t="shared" ref="E41:E45" si="13">IF(C41&lt;=50,"Boa",IF(C41&lt;=100,"Regular",IF(C41&lt;=199,"Inadequada", IF(C41&lt;=299, "Má", "Péssima" ))))</f>
        <v>Boa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27</v>
      </c>
      <c r="D42" s="6">
        <f>C42</f>
        <v>27</v>
      </c>
      <c r="E42" s="4" t="str">
        <f t="shared" si="13"/>
        <v>Boa</v>
      </c>
      <c r="F42" s="17" t="s">
        <v>15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48</v>
      </c>
      <c r="D43" s="6">
        <f>C43</f>
        <v>48</v>
      </c>
      <c r="E43" s="4" t="str">
        <f t="shared" si="13"/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/>
      <c r="D44" s="4" t="s">
        <v>59</v>
      </c>
      <c r="E44" s="4"/>
      <c r="F44" s="17"/>
      <c r="G44" s="10"/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48</v>
      </c>
      <c r="D45" s="6">
        <f t="shared" ref="D45" si="14">C45</f>
        <v>48</v>
      </c>
      <c r="E45" s="4" t="str">
        <f t="shared" si="13"/>
        <v>Boa</v>
      </c>
      <c r="F45" s="17" t="s">
        <v>60</v>
      </c>
      <c r="G45" s="28" t="str">
        <f t="shared" ref="G45" si="15"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2"/>
      <c r="B46" s="52"/>
      <c r="C46" s="52"/>
      <c r="D46" s="52"/>
      <c r="E46" s="52"/>
      <c r="F46" s="52"/>
      <c r="G46" s="52"/>
      <c r="H46" s="52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3" t="s">
        <v>53</v>
      </c>
      <c r="B47" s="53"/>
      <c r="C47" s="53"/>
      <c r="D47" s="53"/>
      <c r="E47" s="53"/>
      <c r="F47" s="53"/>
      <c r="G47" s="53"/>
      <c r="H47" s="5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/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4"/>
      <c r="B49" s="54"/>
      <c r="C49" s="54"/>
      <c r="D49" s="54"/>
      <c r="E49" s="54"/>
      <c r="F49" s="54"/>
      <c r="G49" s="54"/>
      <c r="H49" s="5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49" t="s">
        <v>54</v>
      </c>
      <c r="B52" s="49"/>
      <c r="C52" s="49"/>
      <c r="D52" s="49"/>
      <c r="E52" s="49"/>
      <c r="F52" s="49"/>
      <c r="G52" s="49"/>
      <c r="H52" s="4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9" t="s">
        <v>55</v>
      </c>
      <c r="B53" s="49"/>
      <c r="C53" s="49"/>
      <c r="D53" s="49"/>
      <c r="E53" s="49"/>
      <c r="F53" s="49"/>
      <c r="G53" s="49"/>
      <c r="H53" s="4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49"/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49" t="s">
        <v>56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0" t="s">
        <v>57</v>
      </c>
      <c r="B56" s="50"/>
      <c r="C56" s="50"/>
      <c r="D56" s="50"/>
      <c r="E56" s="50"/>
      <c r="F56" s="50"/>
      <c r="G56" s="50"/>
      <c r="H56" s="5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1" t="s">
        <v>58</v>
      </c>
      <c r="B57" s="51"/>
      <c r="C57" s="51"/>
      <c r="D57" s="51"/>
      <c r="E57" s="51"/>
      <c r="F57" s="51"/>
      <c r="G57" s="51"/>
      <c r="H57" s="5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A31:H31"/>
    <mergeCell ref="B2:H2"/>
    <mergeCell ref="A3:H3"/>
    <mergeCell ref="A17:H18"/>
    <mergeCell ref="A19:H19"/>
    <mergeCell ref="A29:H30"/>
  </mergeCells>
  <conditionalFormatting sqref="D10:D11">
    <cfRule type="cellIs" dxfId="329" priority="91" operator="greaterThan">
      <formula>299</formula>
    </cfRule>
    <cfRule type="cellIs" dxfId="328" priority="92" operator="between">
      <formula>200</formula>
      <formula>299</formula>
    </cfRule>
    <cfRule type="cellIs" dxfId="327" priority="93" operator="between">
      <formula>101</formula>
      <formula>199</formula>
    </cfRule>
    <cfRule type="cellIs" dxfId="326" priority="94" operator="between">
      <formula>51</formula>
      <formula>100</formula>
    </cfRule>
    <cfRule type="cellIs" dxfId="325" priority="95" operator="between">
      <formula>1</formula>
      <formula>50</formula>
    </cfRule>
  </conditionalFormatting>
  <conditionalFormatting sqref="D37">
    <cfRule type="cellIs" dxfId="324" priority="86" operator="greaterThan">
      <formula>299</formula>
    </cfRule>
    <cfRule type="cellIs" dxfId="323" priority="87" operator="between">
      <formula>200</formula>
      <formula>299</formula>
    </cfRule>
    <cfRule type="cellIs" dxfId="322" priority="88" operator="between">
      <formula>101</formula>
      <formula>199</formula>
    </cfRule>
    <cfRule type="cellIs" dxfId="321" priority="89" operator="between">
      <formula>51</formula>
      <formula>100</formula>
    </cfRule>
    <cfRule type="cellIs" dxfId="320" priority="90" operator="between">
      <formula>1</formula>
      <formula>50</formula>
    </cfRule>
  </conditionalFormatting>
  <conditionalFormatting sqref="D45">
    <cfRule type="cellIs" dxfId="319" priority="81" operator="greaterThan">
      <formula>299</formula>
    </cfRule>
    <cfRule type="cellIs" dxfId="318" priority="82" operator="between">
      <formula>200</formula>
      <formula>299</formula>
    </cfRule>
    <cfRule type="cellIs" dxfId="317" priority="83" operator="between">
      <formula>101</formula>
      <formula>199</formula>
    </cfRule>
    <cfRule type="cellIs" dxfId="316" priority="84" operator="between">
      <formula>51</formula>
      <formula>100</formula>
    </cfRule>
    <cfRule type="cellIs" dxfId="315" priority="85" operator="between">
      <formula>1</formula>
      <formula>50</formula>
    </cfRule>
  </conditionalFormatting>
  <conditionalFormatting sqref="D7">
    <cfRule type="cellIs" dxfId="314" priority="76" operator="greaterThan">
      <formula>299</formula>
    </cfRule>
    <cfRule type="cellIs" dxfId="313" priority="77" operator="between">
      <formula>200</formula>
      <formula>299</formula>
    </cfRule>
    <cfRule type="cellIs" dxfId="312" priority="78" operator="between">
      <formula>101</formula>
      <formula>199</formula>
    </cfRule>
    <cfRule type="cellIs" dxfId="311" priority="79" operator="between">
      <formula>51</formula>
      <formula>100</formula>
    </cfRule>
    <cfRule type="cellIs" dxfId="310" priority="80" operator="between">
      <formula>1</formula>
      <formula>50</formula>
    </cfRule>
  </conditionalFormatting>
  <conditionalFormatting sqref="D22">
    <cfRule type="cellIs" dxfId="309" priority="71" operator="greaterThan">
      <formula>299</formula>
    </cfRule>
    <cfRule type="cellIs" dxfId="308" priority="72" operator="between">
      <formula>200</formula>
      <formula>299</formula>
    </cfRule>
    <cfRule type="cellIs" dxfId="307" priority="73" operator="between">
      <formula>101</formula>
      <formula>199</formula>
    </cfRule>
    <cfRule type="cellIs" dxfId="306" priority="74" operator="between">
      <formula>51</formula>
      <formula>100</formula>
    </cfRule>
    <cfRule type="cellIs" dxfId="305" priority="75" operator="between">
      <formula>1</formula>
      <formula>50</formula>
    </cfRule>
  </conditionalFormatting>
  <conditionalFormatting sqref="D23:D24">
    <cfRule type="cellIs" dxfId="304" priority="66" operator="greaterThan">
      <formula>299</formula>
    </cfRule>
    <cfRule type="cellIs" dxfId="303" priority="67" operator="between">
      <formula>200</formula>
      <formula>299</formula>
    </cfRule>
    <cfRule type="cellIs" dxfId="302" priority="68" operator="between">
      <formula>101</formula>
      <formula>199</formula>
    </cfRule>
    <cfRule type="cellIs" dxfId="301" priority="69" operator="between">
      <formula>51</formula>
      <formula>100</formula>
    </cfRule>
    <cfRule type="cellIs" dxfId="300" priority="70" operator="between">
      <formula>1</formula>
      <formula>50</formula>
    </cfRule>
  </conditionalFormatting>
  <conditionalFormatting sqref="D9">
    <cfRule type="cellIs" dxfId="299" priority="61" operator="greaterThan">
      <formula>299</formula>
    </cfRule>
    <cfRule type="cellIs" dxfId="298" priority="62" operator="between">
      <formula>200</formula>
      <formula>299</formula>
    </cfRule>
    <cfRule type="cellIs" dxfId="297" priority="63" operator="between">
      <formula>101</formula>
      <formula>199</formula>
    </cfRule>
    <cfRule type="cellIs" dxfId="296" priority="64" operator="between">
      <formula>51</formula>
      <formula>100</formula>
    </cfRule>
    <cfRule type="cellIs" dxfId="295" priority="65" operator="between">
      <formula>1</formula>
      <formula>50</formula>
    </cfRule>
  </conditionalFormatting>
  <conditionalFormatting sqref="D13">
    <cfRule type="cellIs" dxfId="294" priority="56" operator="greaterThan">
      <formula>299</formula>
    </cfRule>
    <cfRule type="cellIs" dxfId="293" priority="57" operator="between">
      <formula>200</formula>
      <formula>299</formula>
    </cfRule>
    <cfRule type="cellIs" dxfId="292" priority="58" operator="between">
      <formula>101</formula>
      <formula>199</formula>
    </cfRule>
    <cfRule type="cellIs" dxfId="291" priority="59" operator="between">
      <formula>51</formula>
      <formula>100</formula>
    </cfRule>
    <cfRule type="cellIs" dxfId="290" priority="60" operator="between">
      <formula>1</formula>
      <formula>50</formula>
    </cfRule>
  </conditionalFormatting>
  <conditionalFormatting sqref="D41">
    <cfRule type="cellIs" dxfId="289" priority="51" operator="greaterThan">
      <formula>299</formula>
    </cfRule>
    <cfRule type="cellIs" dxfId="288" priority="52" operator="between">
      <formula>200</formula>
      <formula>299</formula>
    </cfRule>
    <cfRule type="cellIs" dxfId="287" priority="53" operator="between">
      <formula>101</formula>
      <formula>199</formula>
    </cfRule>
    <cfRule type="cellIs" dxfId="286" priority="54" operator="between">
      <formula>51</formula>
      <formula>100</formula>
    </cfRule>
    <cfRule type="cellIs" dxfId="285" priority="55" operator="between">
      <formula>1</formula>
      <formula>50</formula>
    </cfRule>
  </conditionalFormatting>
  <conditionalFormatting sqref="D16">
    <cfRule type="cellIs" dxfId="284" priority="46" operator="greaterThan">
      <formula>299</formula>
    </cfRule>
    <cfRule type="cellIs" dxfId="283" priority="47" operator="between">
      <formula>200</formula>
      <formula>299</formula>
    </cfRule>
    <cfRule type="cellIs" dxfId="282" priority="48" operator="between">
      <formula>101</formula>
      <formula>199</formula>
    </cfRule>
    <cfRule type="cellIs" dxfId="281" priority="49" operator="between">
      <formula>51</formula>
      <formula>100</formula>
    </cfRule>
    <cfRule type="cellIs" dxfId="280" priority="50" operator="between">
      <formula>1</formula>
      <formula>50</formula>
    </cfRule>
  </conditionalFormatting>
  <conditionalFormatting sqref="D43">
    <cfRule type="cellIs" dxfId="279" priority="41" operator="greaterThan">
      <formula>299</formula>
    </cfRule>
    <cfRule type="cellIs" dxfId="278" priority="42" operator="between">
      <formula>200</formula>
      <formula>299</formula>
    </cfRule>
    <cfRule type="cellIs" dxfId="277" priority="43" operator="between">
      <formula>101</formula>
      <formula>199</formula>
    </cfRule>
    <cfRule type="cellIs" dxfId="276" priority="44" operator="between">
      <formula>51</formula>
      <formula>100</formula>
    </cfRule>
    <cfRule type="cellIs" dxfId="275" priority="45" operator="between">
      <formula>1</formula>
      <formula>50</formula>
    </cfRule>
  </conditionalFormatting>
  <conditionalFormatting sqref="D35">
    <cfRule type="cellIs" dxfId="274" priority="36" operator="greaterThan">
      <formula>299</formula>
    </cfRule>
    <cfRule type="cellIs" dxfId="273" priority="37" operator="between">
      <formula>200</formula>
      <formula>299</formula>
    </cfRule>
    <cfRule type="cellIs" dxfId="272" priority="38" operator="between">
      <formula>101</formula>
      <formula>199</formula>
    </cfRule>
    <cfRule type="cellIs" dxfId="271" priority="39" operator="between">
      <formula>51</formula>
      <formula>100</formula>
    </cfRule>
    <cfRule type="cellIs" dxfId="270" priority="40" operator="between">
      <formula>1</formula>
      <formula>50</formula>
    </cfRule>
  </conditionalFormatting>
  <conditionalFormatting sqref="D14">
    <cfRule type="cellIs" dxfId="269" priority="31" operator="greaterThan">
      <formula>299</formula>
    </cfRule>
    <cfRule type="cellIs" dxfId="268" priority="32" operator="between">
      <formula>200</formula>
      <formula>299</formula>
    </cfRule>
    <cfRule type="cellIs" dxfId="267" priority="33" operator="between">
      <formula>101</formula>
      <formula>199</formula>
    </cfRule>
    <cfRule type="cellIs" dxfId="266" priority="34" operator="between">
      <formula>51</formula>
      <formula>100</formula>
    </cfRule>
    <cfRule type="cellIs" dxfId="265" priority="35" operator="between">
      <formula>1</formula>
      <formula>50</formula>
    </cfRule>
  </conditionalFormatting>
  <conditionalFormatting sqref="D6">
    <cfRule type="cellIs" dxfId="264" priority="26" operator="greaterThan">
      <formula>299</formula>
    </cfRule>
    <cfRule type="cellIs" dxfId="263" priority="27" operator="between">
      <formula>200</formula>
      <formula>299</formula>
    </cfRule>
    <cfRule type="cellIs" dxfId="262" priority="28" operator="between">
      <formula>101</formula>
      <formula>199</formula>
    </cfRule>
    <cfRule type="cellIs" dxfId="261" priority="29" operator="between">
      <formula>51</formula>
      <formula>100</formula>
    </cfRule>
    <cfRule type="cellIs" dxfId="260" priority="30" operator="between">
      <formula>1</formula>
      <formula>50</formula>
    </cfRule>
  </conditionalFormatting>
  <conditionalFormatting sqref="D5">
    <cfRule type="cellIs" dxfId="259" priority="21" operator="greaterThan">
      <formula>299</formula>
    </cfRule>
    <cfRule type="cellIs" dxfId="258" priority="22" operator="between">
      <formula>200</formula>
      <formula>299</formula>
    </cfRule>
    <cfRule type="cellIs" dxfId="257" priority="23" operator="between">
      <formula>101</formula>
      <formula>199</formula>
    </cfRule>
    <cfRule type="cellIs" dxfId="256" priority="24" operator="between">
      <formula>51</formula>
      <formula>100</formula>
    </cfRule>
    <cfRule type="cellIs" dxfId="255" priority="25" operator="between">
      <formula>1</formula>
      <formula>50</formula>
    </cfRule>
  </conditionalFormatting>
  <conditionalFormatting sqref="D34">
    <cfRule type="cellIs" dxfId="254" priority="16" operator="greaterThan">
      <formula>299</formula>
    </cfRule>
    <cfRule type="cellIs" dxfId="253" priority="17" operator="between">
      <formula>200</formula>
      <formula>299</formula>
    </cfRule>
    <cfRule type="cellIs" dxfId="252" priority="18" operator="between">
      <formula>101</formula>
      <formula>199</formula>
    </cfRule>
    <cfRule type="cellIs" dxfId="251" priority="19" operator="between">
      <formula>51</formula>
      <formula>100</formula>
    </cfRule>
    <cfRule type="cellIs" dxfId="250" priority="20" operator="between">
      <formula>1</formula>
      <formula>50</formula>
    </cfRule>
  </conditionalFormatting>
  <conditionalFormatting sqref="D42">
    <cfRule type="cellIs" dxfId="249" priority="11" operator="greaterThan">
      <formula>299</formula>
    </cfRule>
    <cfRule type="cellIs" dxfId="248" priority="12" operator="between">
      <formula>200</formula>
      <formula>299</formula>
    </cfRule>
    <cfRule type="cellIs" dxfId="247" priority="13" operator="between">
      <formula>101</formula>
      <formula>199</formula>
    </cfRule>
    <cfRule type="cellIs" dxfId="246" priority="14" operator="between">
      <formula>51</formula>
      <formula>100</formula>
    </cfRule>
    <cfRule type="cellIs" dxfId="245" priority="15" operator="between">
      <formula>1</formula>
      <formula>50</formula>
    </cfRule>
  </conditionalFormatting>
  <conditionalFormatting sqref="D33">
    <cfRule type="cellIs" dxfId="244" priority="6" operator="greaterThan">
      <formula>299</formula>
    </cfRule>
    <cfRule type="cellIs" dxfId="243" priority="7" operator="between">
      <formula>200</formula>
      <formula>299</formula>
    </cfRule>
    <cfRule type="cellIs" dxfId="242" priority="8" operator="between">
      <formula>101</formula>
      <formula>199</formula>
    </cfRule>
    <cfRule type="cellIs" dxfId="241" priority="9" operator="between">
      <formula>51</formula>
      <formula>100</formula>
    </cfRule>
    <cfRule type="cellIs" dxfId="240" priority="10" operator="between">
      <formula>1</formula>
      <formula>50</formula>
    </cfRule>
  </conditionalFormatting>
  <conditionalFormatting sqref="D12">
    <cfRule type="cellIs" dxfId="239" priority="1" operator="greaterThan">
      <formula>299</formula>
    </cfRule>
    <cfRule type="cellIs" dxfId="238" priority="2" operator="between">
      <formula>200</formula>
      <formula>299</formula>
    </cfRule>
    <cfRule type="cellIs" dxfId="237" priority="3" operator="between">
      <formula>101</formula>
      <formula>199</formula>
    </cfRule>
    <cfRule type="cellIs" dxfId="236" priority="4" operator="between">
      <formula>51</formula>
      <formula>100</formula>
    </cfRule>
    <cfRule type="cellIs" dxfId="23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zoomScale="70" zoomScaleNormal="70" zoomScaleSheetLayoutView="70" workbookViewId="0">
      <selection activeCell="F27" sqref="F27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29</v>
      </c>
      <c r="D5" s="6">
        <f t="shared" ref="D5:D16" si="0">C5</f>
        <v>29</v>
      </c>
      <c r="E5" s="4" t="str">
        <f t="shared" ref="E5:E16" si="1">IF(C5&lt;=50,"Boa",IF(C5&lt;=100,"Regular",IF(C5&lt;=199,"Inadequada", IF(C5&lt;=299, "Má", "Péssima" ))))</f>
        <v>Boa</v>
      </c>
      <c r="F5" s="17" t="s">
        <v>11</v>
      </c>
      <c r="G5" s="10" t="str">
        <f t="shared" ref="G5:G7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50</v>
      </c>
      <c r="D6" s="6">
        <f t="shared" si="0"/>
        <v>50</v>
      </c>
      <c r="E6" s="4" t="str">
        <f t="shared" si="1"/>
        <v>Boa</v>
      </c>
      <c r="F6" s="17" t="s">
        <v>15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60</v>
      </c>
      <c r="D7" s="6">
        <f t="shared" si="0"/>
        <v>60</v>
      </c>
      <c r="E7" s="4" t="str">
        <f t="shared" si="1"/>
        <v>Regular</v>
      </c>
      <c r="F7" s="17" t="s">
        <v>11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53</v>
      </c>
      <c r="D9" s="6">
        <f t="shared" si="0"/>
        <v>53</v>
      </c>
      <c r="E9" s="4" t="str">
        <f t="shared" si="1"/>
        <v>Regular</v>
      </c>
      <c r="F9" s="17" t="s">
        <v>11</v>
      </c>
      <c r="G9" s="10" t="str">
        <f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48</v>
      </c>
      <c r="D10" s="6">
        <f t="shared" si="0"/>
        <v>48</v>
      </c>
      <c r="E10" s="4" t="str">
        <f t="shared" si="1"/>
        <v>Boa</v>
      </c>
      <c r="F10" s="17" t="s">
        <v>15</v>
      </c>
      <c r="G10" s="10" t="str">
        <f t="shared" ref="G10:G16" si="3">IF(C10&lt;=50,"Praticamente não há riscos à saúde.",IF(C10&lt;=100,"Pessoas de grupos sensíveis (crianças, idosos e pessoas com doenças respiratórias e cardíacas), podem apresentar sintomas como tosse seca e cansaço. A população, em geral, não é afetada.",IF(C10&lt;=199,"Toda a população pode apresentar sintomas como tosse seca, cansaço, ardor nos olhos, nariz e garganta. Pessoas de olhos sensíveis ( crianças, idosos e pessoas com doenças respiratórias e cardíacas), podem apresentar efeitos mais sérios na saúde.", IF(C10&lt;=299, "Má", "Péssima" ))))</f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54</v>
      </c>
      <c r="D11" s="6">
        <f t="shared" si="0"/>
        <v>54</v>
      </c>
      <c r="E11" s="4" t="str">
        <f t="shared" si="1"/>
        <v>Regular</v>
      </c>
      <c r="F11" s="17" t="s">
        <v>15</v>
      </c>
      <c r="G11" s="10" t="str">
        <f t="shared" si="3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57</v>
      </c>
      <c r="D12" s="6">
        <f t="shared" si="0"/>
        <v>57</v>
      </c>
      <c r="E12" s="4" t="str">
        <f t="shared" si="1"/>
        <v>Regular</v>
      </c>
      <c r="F12" s="17" t="s">
        <v>11</v>
      </c>
      <c r="G12" s="10" t="str">
        <f t="shared" si="3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61</v>
      </c>
      <c r="D13" s="6">
        <f t="shared" si="0"/>
        <v>61</v>
      </c>
      <c r="E13" s="4" t="str">
        <f t="shared" si="1"/>
        <v>Regular</v>
      </c>
      <c r="F13" s="17" t="s">
        <v>15</v>
      </c>
      <c r="G13" s="10" t="str">
        <f t="shared" si="3"/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74</v>
      </c>
      <c r="D14" s="6">
        <f t="shared" si="0"/>
        <v>74</v>
      </c>
      <c r="E14" s="4" t="str">
        <f t="shared" si="1"/>
        <v>Regular</v>
      </c>
      <c r="F14" s="17" t="s">
        <v>15</v>
      </c>
      <c r="G14" s="10" t="str">
        <f t="shared" si="3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52</v>
      </c>
      <c r="D15" s="6">
        <f t="shared" ref="D15" si="4">C15</f>
        <v>52</v>
      </c>
      <c r="E15" s="4" t="str">
        <f t="shared" ref="E15" si="5">IF(C15&lt;=50,"Boa",IF(C15&lt;=100,"Regular",IF(C15&lt;=199,"Inadequada", IF(C15&lt;=299, "Má", "Péssima" ))))</f>
        <v>Regular</v>
      </c>
      <c r="F15" s="17" t="s">
        <v>15</v>
      </c>
      <c r="G15" s="10" t="str">
        <f t="shared" ref="G15" si="6"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Pessoas de grupos sensíveis (crianças, idosos e pessoas com doenças respiratórias e cardíacas), podem apresentar sintomas como tosse seca e cansaço. A população, em geral, não é afetada.</v>
      </c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29</v>
      </c>
      <c r="D16" s="6">
        <f t="shared" si="0"/>
        <v>29</v>
      </c>
      <c r="E16" s="4" t="str">
        <f t="shared" si="1"/>
        <v>Boa</v>
      </c>
      <c r="F16" s="17" t="s">
        <v>15</v>
      </c>
      <c r="G16" s="10" t="str">
        <f t="shared" si="3"/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29" t="s">
        <v>28</v>
      </c>
      <c r="B19" s="30"/>
      <c r="C19" s="30"/>
      <c r="D19" s="30"/>
      <c r="E19" s="30"/>
      <c r="F19" s="30"/>
      <c r="G19" s="30"/>
      <c r="H19" s="3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51</v>
      </c>
      <c r="D22" s="6">
        <f t="shared" ref="D22:D24" si="7">C22</f>
        <v>51</v>
      </c>
      <c r="E22" s="4" t="str">
        <f t="shared" ref="E22:E24" si="8">IF(C22&lt;=50,"Boa",IF(C22&lt;=100,"Regular",IF(C22&lt;=199,"Inadequada", IF(C22&lt;=299, "Má", "Péssima" ))))</f>
        <v>Regular</v>
      </c>
      <c r="F22" s="17" t="s">
        <v>11</v>
      </c>
      <c r="G22" s="28" t="str">
        <f t="shared" ref="G22:G24" si="9"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43</v>
      </c>
      <c r="D23" s="6">
        <f t="shared" si="7"/>
        <v>43</v>
      </c>
      <c r="E23" s="4" t="str">
        <f t="shared" si="8"/>
        <v>Boa</v>
      </c>
      <c r="F23" s="17" t="s">
        <v>11</v>
      </c>
      <c r="G23" s="28" t="str">
        <f t="shared" si="9"/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39</v>
      </c>
      <c r="D24" s="6">
        <f t="shared" si="7"/>
        <v>39</v>
      </c>
      <c r="E24" s="4" t="str">
        <f t="shared" si="8"/>
        <v>Boa</v>
      </c>
      <c r="F24" s="17" t="s">
        <v>11</v>
      </c>
      <c r="G24" s="28" t="str">
        <f t="shared" si="9"/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50</v>
      </c>
      <c r="D26" s="6">
        <f t="shared" ref="D26:D28" si="10">C26</f>
        <v>50</v>
      </c>
      <c r="E26" s="4" t="str">
        <f t="shared" ref="E26:E28" si="11">IF(C26&lt;=50,"Boa",IF(C26&lt;=100,"Regular",IF(C26&lt;=199,"Inadequada", IF(C26&lt;=299, "Má", "Péssima" ))))</f>
        <v>Boa</v>
      </c>
      <c r="F26" s="17" t="s">
        <v>15</v>
      </c>
      <c r="G26" s="28" t="str">
        <f t="shared" ref="G26:G28" si="12"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27</v>
      </c>
      <c r="D27" s="6">
        <f t="shared" si="10"/>
        <v>27</v>
      </c>
      <c r="E27" s="4" t="str">
        <f t="shared" si="11"/>
        <v>Boa</v>
      </c>
      <c r="F27" s="17" t="s">
        <v>15</v>
      </c>
      <c r="G27" s="28" t="str">
        <f t="shared" si="12"/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62</v>
      </c>
      <c r="D28" s="6">
        <f t="shared" si="10"/>
        <v>62</v>
      </c>
      <c r="E28" s="4" t="str">
        <f t="shared" si="11"/>
        <v>Regular</v>
      </c>
      <c r="F28" s="17" t="s">
        <v>15</v>
      </c>
      <c r="G28" s="28" t="str">
        <f t="shared" si="12"/>
        <v>Pessoas de grupos sensíveis (crianças, idosos e pessoas com doenças respiratórias e cardíacas), podem apresentar sintomas como tosse seca e cansaço. A população, em geral, não é afetada.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29" t="s">
        <v>40</v>
      </c>
      <c r="B31" s="30"/>
      <c r="C31" s="30"/>
      <c r="D31" s="30"/>
      <c r="E31" s="30"/>
      <c r="F31" s="30"/>
      <c r="G31" s="30"/>
      <c r="H31" s="3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36</v>
      </c>
      <c r="D33" s="6">
        <f>C33</f>
        <v>36</v>
      </c>
      <c r="E33" s="4" t="str">
        <f t="shared" ref="E33:E35" si="13">IF(C33&lt;=50,"Boa",IF(C33&lt;=100,"Regular",IF(C33&lt;=199,"Inadequada", IF(C33&lt;=299, "Má", "Péssima" ))))</f>
        <v>Boa</v>
      </c>
      <c r="F33" s="17" t="s">
        <v>15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42</v>
      </c>
      <c r="D34" s="6">
        <f>C34</f>
        <v>42</v>
      </c>
      <c r="E34" s="4" t="str">
        <f t="shared" si="13"/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35</v>
      </c>
      <c r="D35" s="6">
        <f>C35</f>
        <v>35</v>
      </c>
      <c r="E35" s="4" t="str">
        <f t="shared" si="13"/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52</v>
      </c>
      <c r="D37" s="6">
        <f>C37</f>
        <v>52</v>
      </c>
      <c r="E37" s="4" t="str">
        <f t="shared" ref="E37" si="14">IF(C37&lt;=50,"Boa",IF(C37&lt;=100,"Regular",IF(C37&lt;=199,"Inadequada", IF(C37&lt;=299, "Má", "Péssima" ))))</f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29" t="s">
        <v>46</v>
      </c>
      <c r="B39" s="30"/>
      <c r="C39" s="30"/>
      <c r="D39" s="30"/>
      <c r="E39" s="30"/>
      <c r="F39" s="30"/>
      <c r="G39" s="30"/>
      <c r="H39" s="3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44</v>
      </c>
      <c r="D41" s="6">
        <f>C41</f>
        <v>44</v>
      </c>
      <c r="E41" s="4" t="str">
        <f t="shared" ref="E41:E45" si="15">IF(C41&lt;=50,"Boa",IF(C41&lt;=100,"Regular",IF(C41&lt;=199,"Inadequada", IF(C41&lt;=299, "Má", "Péssima" ))))</f>
        <v>Boa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35</v>
      </c>
      <c r="D42" s="6">
        <f>C42</f>
        <v>35</v>
      </c>
      <c r="E42" s="4" t="str">
        <f t="shared" si="15"/>
        <v>Boa</v>
      </c>
      <c r="F42" s="17" t="s">
        <v>60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53</v>
      </c>
      <c r="D43" s="6">
        <f>C43</f>
        <v>53</v>
      </c>
      <c r="E43" s="4" t="str">
        <f t="shared" si="15"/>
        <v>Regular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/>
      <c r="D44" s="4" t="s">
        <v>59</v>
      </c>
      <c r="E44" s="4"/>
      <c r="F44" s="17"/>
      <c r="G44" s="10"/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58</v>
      </c>
      <c r="D45" s="6">
        <f t="shared" ref="D45" si="16">C45</f>
        <v>58</v>
      </c>
      <c r="E45" s="4" t="str">
        <f t="shared" si="15"/>
        <v>Regular</v>
      </c>
      <c r="F45" s="17" t="s">
        <v>60</v>
      </c>
      <c r="G45" s="28" t="str">
        <f t="shared" ref="G45" si="17"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2"/>
      <c r="B46" s="52"/>
      <c r="C46" s="52"/>
      <c r="D46" s="52"/>
      <c r="E46" s="52"/>
      <c r="F46" s="52"/>
      <c r="G46" s="52"/>
      <c r="H46" s="52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3" t="s">
        <v>53</v>
      </c>
      <c r="B47" s="53"/>
      <c r="C47" s="53"/>
      <c r="D47" s="53"/>
      <c r="E47" s="53"/>
      <c r="F47" s="53"/>
      <c r="G47" s="53"/>
      <c r="H47" s="5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/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4"/>
      <c r="B49" s="54"/>
      <c r="C49" s="54"/>
      <c r="D49" s="54"/>
      <c r="E49" s="54"/>
      <c r="F49" s="54"/>
      <c r="G49" s="54"/>
      <c r="H49" s="5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49" t="s">
        <v>54</v>
      </c>
      <c r="B52" s="49"/>
      <c r="C52" s="49"/>
      <c r="D52" s="49"/>
      <c r="E52" s="49"/>
      <c r="F52" s="49"/>
      <c r="G52" s="49"/>
      <c r="H52" s="4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9" t="s">
        <v>55</v>
      </c>
      <c r="B53" s="49"/>
      <c r="C53" s="49"/>
      <c r="D53" s="49"/>
      <c r="E53" s="49"/>
      <c r="F53" s="49"/>
      <c r="G53" s="49"/>
      <c r="H53" s="4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49"/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49" t="s">
        <v>56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0" t="s">
        <v>57</v>
      </c>
      <c r="B56" s="50"/>
      <c r="C56" s="50"/>
      <c r="D56" s="50"/>
      <c r="E56" s="50"/>
      <c r="F56" s="50"/>
      <c r="G56" s="50"/>
      <c r="H56" s="5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1" t="s">
        <v>58</v>
      </c>
      <c r="B57" s="51"/>
      <c r="C57" s="51"/>
      <c r="D57" s="51"/>
      <c r="E57" s="51"/>
      <c r="F57" s="51"/>
      <c r="G57" s="51"/>
      <c r="H57" s="5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6">
    <mergeCell ref="A31:H31"/>
    <mergeCell ref="B2:H2"/>
    <mergeCell ref="A3:H3"/>
    <mergeCell ref="A17:H18"/>
    <mergeCell ref="A19:H19"/>
    <mergeCell ref="A29:H30"/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</mergeCells>
  <conditionalFormatting sqref="D10:D11">
    <cfRule type="cellIs" dxfId="234" priority="111" operator="greaterThan">
      <formula>299</formula>
    </cfRule>
    <cfRule type="cellIs" dxfId="233" priority="112" operator="between">
      <formula>200</formula>
      <formula>299</formula>
    </cfRule>
    <cfRule type="cellIs" dxfId="232" priority="113" operator="between">
      <formula>101</formula>
      <formula>199</formula>
    </cfRule>
    <cfRule type="cellIs" dxfId="231" priority="114" operator="between">
      <formula>51</formula>
      <formula>100</formula>
    </cfRule>
    <cfRule type="cellIs" dxfId="230" priority="115" operator="between">
      <formula>1</formula>
      <formula>50</formula>
    </cfRule>
  </conditionalFormatting>
  <conditionalFormatting sqref="D37">
    <cfRule type="cellIs" dxfId="229" priority="106" operator="greaterThan">
      <formula>299</formula>
    </cfRule>
    <cfRule type="cellIs" dxfId="228" priority="107" operator="between">
      <formula>200</formula>
      <formula>299</formula>
    </cfRule>
    <cfRule type="cellIs" dxfId="227" priority="108" operator="between">
      <formula>101</formula>
      <formula>199</formula>
    </cfRule>
    <cfRule type="cellIs" dxfId="226" priority="109" operator="between">
      <formula>51</formula>
      <formula>100</formula>
    </cfRule>
    <cfRule type="cellIs" dxfId="225" priority="110" operator="between">
      <formula>1</formula>
      <formula>50</formula>
    </cfRule>
  </conditionalFormatting>
  <conditionalFormatting sqref="D45">
    <cfRule type="cellIs" dxfId="224" priority="101" operator="greaterThan">
      <formula>299</formula>
    </cfRule>
    <cfRule type="cellIs" dxfId="223" priority="102" operator="between">
      <formula>200</formula>
      <formula>299</formula>
    </cfRule>
    <cfRule type="cellIs" dxfId="222" priority="103" operator="between">
      <formula>101</formula>
      <formula>199</formula>
    </cfRule>
    <cfRule type="cellIs" dxfId="221" priority="104" operator="between">
      <formula>51</formula>
      <formula>100</formula>
    </cfRule>
    <cfRule type="cellIs" dxfId="220" priority="105" operator="between">
      <formula>1</formula>
      <formula>50</formula>
    </cfRule>
  </conditionalFormatting>
  <conditionalFormatting sqref="D7">
    <cfRule type="cellIs" dxfId="219" priority="96" operator="greaterThan">
      <formula>299</formula>
    </cfRule>
    <cfRule type="cellIs" dxfId="218" priority="97" operator="between">
      <formula>200</formula>
      <formula>299</formula>
    </cfRule>
    <cfRule type="cellIs" dxfId="217" priority="98" operator="between">
      <formula>101</formula>
      <formula>199</formula>
    </cfRule>
    <cfRule type="cellIs" dxfId="216" priority="99" operator="between">
      <formula>51</formula>
      <formula>100</formula>
    </cfRule>
    <cfRule type="cellIs" dxfId="215" priority="100" operator="between">
      <formula>1</formula>
      <formula>50</formula>
    </cfRule>
  </conditionalFormatting>
  <conditionalFormatting sqref="D22">
    <cfRule type="cellIs" dxfId="214" priority="91" operator="greaterThan">
      <formula>299</formula>
    </cfRule>
    <cfRule type="cellIs" dxfId="213" priority="92" operator="between">
      <formula>200</formula>
      <formula>299</formula>
    </cfRule>
    <cfRule type="cellIs" dxfId="212" priority="93" operator="between">
      <formula>101</formula>
      <formula>199</formula>
    </cfRule>
    <cfRule type="cellIs" dxfId="211" priority="94" operator="between">
      <formula>51</formula>
      <formula>100</formula>
    </cfRule>
    <cfRule type="cellIs" dxfId="210" priority="95" operator="between">
      <formula>1</formula>
      <formula>50</formula>
    </cfRule>
  </conditionalFormatting>
  <conditionalFormatting sqref="D23:D24">
    <cfRule type="cellIs" dxfId="209" priority="86" operator="greaterThan">
      <formula>299</formula>
    </cfRule>
    <cfRule type="cellIs" dxfId="208" priority="87" operator="between">
      <formula>200</formula>
      <formula>299</formula>
    </cfRule>
    <cfRule type="cellIs" dxfId="207" priority="88" operator="between">
      <formula>101</formula>
      <formula>199</formula>
    </cfRule>
    <cfRule type="cellIs" dxfId="206" priority="89" operator="between">
      <formula>51</formula>
      <formula>100</formula>
    </cfRule>
    <cfRule type="cellIs" dxfId="205" priority="90" operator="between">
      <formula>1</formula>
      <formula>50</formula>
    </cfRule>
  </conditionalFormatting>
  <conditionalFormatting sqref="D9">
    <cfRule type="cellIs" dxfId="204" priority="81" operator="greaterThan">
      <formula>299</formula>
    </cfRule>
    <cfRule type="cellIs" dxfId="203" priority="82" operator="between">
      <formula>200</formula>
      <formula>299</formula>
    </cfRule>
    <cfRule type="cellIs" dxfId="202" priority="83" operator="between">
      <formula>101</formula>
      <formula>199</formula>
    </cfRule>
    <cfRule type="cellIs" dxfId="201" priority="84" operator="between">
      <formula>51</formula>
      <formula>100</formula>
    </cfRule>
    <cfRule type="cellIs" dxfId="200" priority="85" operator="between">
      <formula>1</formula>
      <formula>50</formula>
    </cfRule>
  </conditionalFormatting>
  <conditionalFormatting sqref="D13">
    <cfRule type="cellIs" dxfId="199" priority="76" operator="greaterThan">
      <formula>299</formula>
    </cfRule>
    <cfRule type="cellIs" dxfId="198" priority="77" operator="between">
      <formula>200</formula>
      <formula>299</formula>
    </cfRule>
    <cfRule type="cellIs" dxfId="197" priority="78" operator="between">
      <formula>101</formula>
      <formula>199</formula>
    </cfRule>
    <cfRule type="cellIs" dxfId="196" priority="79" operator="between">
      <formula>51</formula>
      <formula>100</formula>
    </cfRule>
    <cfRule type="cellIs" dxfId="195" priority="80" operator="between">
      <formula>1</formula>
      <formula>50</formula>
    </cfRule>
  </conditionalFormatting>
  <conditionalFormatting sqref="D41">
    <cfRule type="cellIs" dxfId="194" priority="71" operator="greaterThan">
      <formula>299</formula>
    </cfRule>
    <cfRule type="cellIs" dxfId="193" priority="72" operator="between">
      <formula>200</formula>
      <formula>299</formula>
    </cfRule>
    <cfRule type="cellIs" dxfId="192" priority="73" operator="between">
      <formula>101</formula>
      <formula>199</formula>
    </cfRule>
    <cfRule type="cellIs" dxfId="191" priority="74" operator="between">
      <formula>51</formula>
      <formula>100</formula>
    </cfRule>
    <cfRule type="cellIs" dxfId="190" priority="75" operator="between">
      <formula>1</formula>
      <formula>50</formula>
    </cfRule>
  </conditionalFormatting>
  <conditionalFormatting sqref="D16">
    <cfRule type="cellIs" dxfId="189" priority="66" operator="greaterThan">
      <formula>299</formula>
    </cfRule>
    <cfRule type="cellIs" dxfId="188" priority="67" operator="between">
      <formula>200</formula>
      <formula>299</formula>
    </cfRule>
    <cfRule type="cellIs" dxfId="187" priority="68" operator="between">
      <formula>101</formula>
      <formula>199</formula>
    </cfRule>
    <cfRule type="cellIs" dxfId="186" priority="69" operator="between">
      <formula>51</formula>
      <formula>100</formula>
    </cfRule>
    <cfRule type="cellIs" dxfId="185" priority="70" operator="between">
      <formula>1</formula>
      <formula>50</formula>
    </cfRule>
  </conditionalFormatting>
  <conditionalFormatting sqref="D43">
    <cfRule type="cellIs" dxfId="184" priority="61" operator="greaterThan">
      <formula>299</formula>
    </cfRule>
    <cfRule type="cellIs" dxfId="183" priority="62" operator="between">
      <formula>200</formula>
      <formula>299</formula>
    </cfRule>
    <cfRule type="cellIs" dxfId="182" priority="63" operator="between">
      <formula>101</formula>
      <formula>199</formula>
    </cfRule>
    <cfRule type="cellIs" dxfId="181" priority="64" operator="between">
      <formula>51</formula>
      <formula>100</formula>
    </cfRule>
    <cfRule type="cellIs" dxfId="180" priority="65" operator="between">
      <formula>1</formula>
      <formula>50</formula>
    </cfRule>
  </conditionalFormatting>
  <conditionalFormatting sqref="D35">
    <cfRule type="cellIs" dxfId="179" priority="56" operator="greaterThan">
      <formula>299</formula>
    </cfRule>
    <cfRule type="cellIs" dxfId="178" priority="57" operator="between">
      <formula>200</formula>
      <formula>299</formula>
    </cfRule>
    <cfRule type="cellIs" dxfId="177" priority="58" operator="between">
      <formula>101</formula>
      <formula>199</formula>
    </cfRule>
    <cfRule type="cellIs" dxfId="176" priority="59" operator="between">
      <formula>51</formula>
      <formula>100</formula>
    </cfRule>
    <cfRule type="cellIs" dxfId="175" priority="60" operator="between">
      <formula>1</formula>
      <formula>50</formula>
    </cfRule>
  </conditionalFormatting>
  <conditionalFormatting sqref="D14">
    <cfRule type="cellIs" dxfId="174" priority="51" operator="greaterThan">
      <formula>299</formula>
    </cfRule>
    <cfRule type="cellIs" dxfId="173" priority="52" operator="between">
      <formula>200</formula>
      <formula>299</formula>
    </cfRule>
    <cfRule type="cellIs" dxfId="172" priority="53" operator="between">
      <formula>101</formula>
      <formula>199</formula>
    </cfRule>
    <cfRule type="cellIs" dxfId="171" priority="54" operator="between">
      <formula>51</formula>
      <formula>100</formula>
    </cfRule>
    <cfRule type="cellIs" dxfId="170" priority="55" operator="between">
      <formula>1</formula>
      <formula>50</formula>
    </cfRule>
  </conditionalFormatting>
  <conditionalFormatting sqref="D6">
    <cfRule type="cellIs" dxfId="169" priority="46" operator="greaterThan">
      <formula>299</formula>
    </cfRule>
    <cfRule type="cellIs" dxfId="168" priority="47" operator="between">
      <formula>200</formula>
      <formula>299</formula>
    </cfRule>
    <cfRule type="cellIs" dxfId="167" priority="48" operator="between">
      <formula>101</formula>
      <formula>199</formula>
    </cfRule>
    <cfRule type="cellIs" dxfId="166" priority="49" operator="between">
      <formula>51</formula>
      <formula>100</formula>
    </cfRule>
    <cfRule type="cellIs" dxfId="165" priority="50" operator="between">
      <formula>1</formula>
      <formula>50</formula>
    </cfRule>
  </conditionalFormatting>
  <conditionalFormatting sqref="D5">
    <cfRule type="cellIs" dxfId="164" priority="41" operator="greaterThan">
      <formula>299</formula>
    </cfRule>
    <cfRule type="cellIs" dxfId="163" priority="42" operator="between">
      <formula>200</formula>
      <formula>299</formula>
    </cfRule>
    <cfRule type="cellIs" dxfId="162" priority="43" operator="between">
      <formula>101</formula>
      <formula>199</formula>
    </cfRule>
    <cfRule type="cellIs" dxfId="161" priority="44" operator="between">
      <formula>51</formula>
      <formula>100</formula>
    </cfRule>
    <cfRule type="cellIs" dxfId="160" priority="45" operator="between">
      <formula>1</formula>
      <formula>50</formula>
    </cfRule>
  </conditionalFormatting>
  <conditionalFormatting sqref="D34">
    <cfRule type="cellIs" dxfId="159" priority="36" operator="greaterThan">
      <formula>299</formula>
    </cfRule>
    <cfRule type="cellIs" dxfId="158" priority="37" operator="between">
      <formula>200</formula>
      <formula>299</formula>
    </cfRule>
    <cfRule type="cellIs" dxfId="157" priority="38" operator="between">
      <formula>101</formula>
      <formula>199</formula>
    </cfRule>
    <cfRule type="cellIs" dxfId="156" priority="39" operator="between">
      <formula>51</formula>
      <formula>100</formula>
    </cfRule>
    <cfRule type="cellIs" dxfId="155" priority="40" operator="between">
      <formula>1</formula>
      <formula>50</formula>
    </cfRule>
  </conditionalFormatting>
  <conditionalFormatting sqref="D42">
    <cfRule type="cellIs" dxfId="154" priority="31" operator="greaterThan">
      <formula>299</formula>
    </cfRule>
    <cfRule type="cellIs" dxfId="153" priority="32" operator="between">
      <formula>200</formula>
      <formula>299</formula>
    </cfRule>
    <cfRule type="cellIs" dxfId="152" priority="33" operator="between">
      <formula>101</formula>
      <formula>199</formula>
    </cfRule>
    <cfRule type="cellIs" dxfId="151" priority="34" operator="between">
      <formula>51</formula>
      <formula>100</formula>
    </cfRule>
    <cfRule type="cellIs" dxfId="150" priority="35" operator="between">
      <formula>1</formula>
      <formula>50</formula>
    </cfRule>
  </conditionalFormatting>
  <conditionalFormatting sqref="D33">
    <cfRule type="cellIs" dxfId="149" priority="26" operator="greaterThan">
      <formula>299</formula>
    </cfRule>
    <cfRule type="cellIs" dxfId="148" priority="27" operator="between">
      <formula>200</formula>
      <formula>299</formula>
    </cfRule>
    <cfRule type="cellIs" dxfId="147" priority="28" operator="between">
      <formula>101</formula>
      <formula>199</formula>
    </cfRule>
    <cfRule type="cellIs" dxfId="146" priority="29" operator="between">
      <formula>51</formula>
      <formula>100</formula>
    </cfRule>
    <cfRule type="cellIs" dxfId="145" priority="30" operator="between">
      <formula>1</formula>
      <formula>50</formula>
    </cfRule>
  </conditionalFormatting>
  <conditionalFormatting sqref="D12">
    <cfRule type="cellIs" dxfId="144" priority="21" operator="greaterThan">
      <formula>299</formula>
    </cfRule>
    <cfRule type="cellIs" dxfId="143" priority="22" operator="between">
      <formula>200</formula>
      <formula>299</formula>
    </cfRule>
    <cfRule type="cellIs" dxfId="142" priority="23" operator="between">
      <formula>101</formula>
      <formula>199</formula>
    </cfRule>
    <cfRule type="cellIs" dxfId="141" priority="24" operator="between">
      <formula>51</formula>
      <formula>100</formula>
    </cfRule>
    <cfRule type="cellIs" dxfId="140" priority="25" operator="between">
      <formula>1</formula>
      <formula>50</formula>
    </cfRule>
  </conditionalFormatting>
  <conditionalFormatting sqref="D26">
    <cfRule type="cellIs" dxfId="139" priority="16" operator="greaterThan">
      <formula>299</formula>
    </cfRule>
    <cfRule type="cellIs" dxfId="138" priority="17" operator="between">
      <formula>200</formula>
      <formula>299</formula>
    </cfRule>
    <cfRule type="cellIs" dxfId="137" priority="18" operator="between">
      <formula>101</formula>
      <formula>199</formula>
    </cfRule>
    <cfRule type="cellIs" dxfId="136" priority="19" operator="between">
      <formula>51</formula>
      <formula>100</formula>
    </cfRule>
    <cfRule type="cellIs" dxfId="135" priority="20" operator="between">
      <formula>1</formula>
      <formula>50</formula>
    </cfRule>
  </conditionalFormatting>
  <conditionalFormatting sqref="D27">
    <cfRule type="cellIs" dxfId="134" priority="11" operator="greaterThan">
      <formula>299</formula>
    </cfRule>
    <cfRule type="cellIs" dxfId="133" priority="12" operator="between">
      <formula>200</formula>
      <formula>299</formula>
    </cfRule>
    <cfRule type="cellIs" dxfId="132" priority="13" operator="between">
      <formula>101</formula>
      <formula>199</formula>
    </cfRule>
    <cfRule type="cellIs" dxfId="131" priority="14" operator="between">
      <formula>51</formula>
      <formula>100</formula>
    </cfRule>
    <cfRule type="cellIs" dxfId="130" priority="15" operator="between">
      <formula>1</formula>
      <formula>50</formula>
    </cfRule>
  </conditionalFormatting>
  <conditionalFormatting sqref="D28">
    <cfRule type="cellIs" dxfId="129" priority="6" operator="greaterThan">
      <formula>299</formula>
    </cfRule>
    <cfRule type="cellIs" dxfId="128" priority="7" operator="between">
      <formula>200</formula>
      <formula>299</formula>
    </cfRule>
    <cfRule type="cellIs" dxfId="127" priority="8" operator="between">
      <formula>101</formula>
      <formula>199</formula>
    </cfRule>
    <cfRule type="cellIs" dxfId="126" priority="9" operator="between">
      <formula>51</formula>
      <formula>100</formula>
    </cfRule>
    <cfRule type="cellIs" dxfId="125" priority="10" operator="between">
      <formula>1</formula>
      <formula>50</formula>
    </cfRule>
  </conditionalFormatting>
  <conditionalFormatting sqref="D15">
    <cfRule type="cellIs" dxfId="124" priority="1" operator="greaterThan">
      <formula>299</formula>
    </cfRule>
    <cfRule type="cellIs" dxfId="123" priority="2" operator="between">
      <formula>200</formula>
      <formula>299</formula>
    </cfRule>
    <cfRule type="cellIs" dxfId="122" priority="3" operator="between">
      <formula>101</formula>
      <formula>199</formula>
    </cfRule>
    <cfRule type="cellIs" dxfId="121" priority="4" operator="between">
      <formula>51</formula>
      <formula>100</formula>
    </cfRule>
    <cfRule type="cellIs" dxfId="12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tabSelected="1" zoomScale="70" zoomScaleNormal="70" zoomScaleSheetLayoutView="70" workbookViewId="0">
      <selection activeCell="C12" sqref="C12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34</v>
      </c>
      <c r="D5" s="6">
        <f t="shared" ref="D5:D16" si="0">C5</f>
        <v>34</v>
      </c>
      <c r="E5" s="4" t="str">
        <f t="shared" ref="E5:E16" si="1">IF(C5&lt;=50,"Boa",IF(C5&lt;=100,"Regular",IF(C5&lt;=199,"Inadequada", IF(C5&lt;=299, "Má", "Péssima" ))))</f>
        <v>Boa</v>
      </c>
      <c r="F5" s="17" t="s">
        <v>11</v>
      </c>
      <c r="G5" s="10" t="str">
        <f t="shared" ref="G5:G7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58</v>
      </c>
      <c r="D6" s="6">
        <f t="shared" si="0"/>
        <v>58</v>
      </c>
      <c r="E6" s="4" t="str">
        <f t="shared" si="1"/>
        <v>Regular</v>
      </c>
      <c r="F6" s="17" t="s">
        <v>15</v>
      </c>
      <c r="G6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59</v>
      </c>
      <c r="D7" s="6">
        <f t="shared" si="0"/>
        <v>59</v>
      </c>
      <c r="E7" s="4" t="str">
        <f t="shared" si="1"/>
        <v>Regular</v>
      </c>
      <c r="F7" s="17" t="s">
        <v>11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56</v>
      </c>
      <c r="D9" s="6">
        <f t="shared" si="0"/>
        <v>56</v>
      </c>
      <c r="E9" s="4" t="str">
        <f t="shared" si="1"/>
        <v>Regular</v>
      </c>
      <c r="F9" s="17" t="s">
        <v>11</v>
      </c>
      <c r="G9" s="10" t="str">
        <f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55</v>
      </c>
      <c r="D10" s="6">
        <f t="shared" si="0"/>
        <v>55</v>
      </c>
      <c r="E10" s="4" t="str">
        <f t="shared" si="1"/>
        <v>Regular</v>
      </c>
      <c r="F10" s="17" t="s">
        <v>15</v>
      </c>
      <c r="G10" s="10" t="str">
        <f t="shared" ref="G10:G16" si="3">IF(C10&lt;=50,"Praticamente não há riscos à saúde.",IF(C10&lt;=100,"Pessoas de grupos sensíveis (crianças, idosos e pessoas com doenças respiratórias e cardíacas), podem apresentar sintomas como tosse seca e cansaço. A população, em geral, não é afetada.",IF(C10&lt;=199,"Toda a população pode apresentar sintomas como tosse seca, cansaço, ardor nos olhos, nariz e garganta. Pessoas de olhos sensíveis ( crianças, idosos e pessoas com doenças respiratórias e cardíacas), podem apresentar efeitos mais sérios na saúde.", IF(C10&lt;=299, "Má", "Péssima" ))))</f>
        <v>Pessoas de grupos sensíveis (crianças, idosos e pessoas com doenças respiratórias e cardíacas), podem apresentar sintomas como tosse seca e cansaço. A população, em geral, não é afetada.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/>
      <c r="D11" s="4" t="s">
        <v>59</v>
      </c>
      <c r="E11" s="4"/>
      <c r="F11" s="17"/>
      <c r="G11" s="10"/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57</v>
      </c>
      <c r="D12" s="6">
        <f t="shared" si="0"/>
        <v>57</v>
      </c>
      <c r="E12" s="4" t="str">
        <f t="shared" si="1"/>
        <v>Regular</v>
      </c>
      <c r="F12" s="17" t="s">
        <v>15</v>
      </c>
      <c r="G12" s="10" t="str">
        <f t="shared" si="3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63</v>
      </c>
      <c r="D13" s="6">
        <f t="shared" si="0"/>
        <v>63</v>
      </c>
      <c r="E13" s="4" t="str">
        <f t="shared" si="1"/>
        <v>Regular</v>
      </c>
      <c r="F13" s="17" t="s">
        <v>15</v>
      </c>
      <c r="G13" s="10" t="str">
        <f t="shared" si="3"/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115</v>
      </c>
      <c r="D14" s="6">
        <f t="shared" si="0"/>
        <v>115</v>
      </c>
      <c r="E14" s="4" t="str">
        <f t="shared" si="1"/>
        <v>Inadequada</v>
      </c>
      <c r="F14" s="17" t="s">
        <v>15</v>
      </c>
      <c r="G14" s="10" t="str">
        <f t="shared" si="3"/>
        <v>Toda a população pode apresentar sintomas como tosse seca, cansaço, ardor nos olhos, nariz e garganta. Pessoas de olhos sensíveis ( crianças, idosos e pessoas com doenças respiratórias e cardíacas), podem apresentar efeitos mais sérios na saúde.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38</v>
      </c>
      <c r="D16" s="6">
        <f t="shared" si="0"/>
        <v>38</v>
      </c>
      <c r="E16" s="4" t="str">
        <f t="shared" si="1"/>
        <v>Boa</v>
      </c>
      <c r="F16" s="17" t="s">
        <v>15</v>
      </c>
      <c r="G16" s="10" t="str">
        <f t="shared" si="3"/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29" t="s">
        <v>28</v>
      </c>
      <c r="B19" s="30"/>
      <c r="C19" s="30"/>
      <c r="D19" s="30"/>
      <c r="E19" s="30"/>
      <c r="F19" s="30"/>
      <c r="G19" s="30"/>
      <c r="H19" s="3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50</v>
      </c>
      <c r="D22" s="6">
        <f t="shared" ref="D22:D24" si="4">C22</f>
        <v>50</v>
      </c>
      <c r="E22" s="4" t="str">
        <f t="shared" ref="E22:E24" si="5">IF(C22&lt;=50,"Boa",IF(C22&lt;=100,"Regular",IF(C22&lt;=199,"Inadequada", IF(C22&lt;=299, "Má", "Péssima" ))))</f>
        <v>Boa</v>
      </c>
      <c r="F22" s="17" t="s">
        <v>11</v>
      </c>
      <c r="G22" s="28" t="str">
        <f t="shared" ref="G22:G24" si="6"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45</v>
      </c>
      <c r="D23" s="6">
        <f t="shared" si="4"/>
        <v>45</v>
      </c>
      <c r="E23" s="4" t="str">
        <f t="shared" si="5"/>
        <v>Boa</v>
      </c>
      <c r="F23" s="17" t="s">
        <v>11</v>
      </c>
      <c r="G23" s="28" t="str">
        <f t="shared" si="6"/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44</v>
      </c>
      <c r="D24" s="6">
        <f t="shared" si="4"/>
        <v>44</v>
      </c>
      <c r="E24" s="4" t="str">
        <f t="shared" si="5"/>
        <v>Boa</v>
      </c>
      <c r="F24" s="17" t="s">
        <v>11</v>
      </c>
      <c r="G24" s="28" t="str">
        <f t="shared" si="6"/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29" t="s">
        <v>40</v>
      </c>
      <c r="B31" s="30"/>
      <c r="C31" s="30"/>
      <c r="D31" s="30"/>
      <c r="E31" s="30"/>
      <c r="F31" s="30"/>
      <c r="G31" s="30"/>
      <c r="H31" s="3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58</v>
      </c>
      <c r="D33" s="6">
        <f>C33</f>
        <v>58</v>
      </c>
      <c r="E33" s="4" t="str">
        <f t="shared" ref="E33:E35" si="7">IF(C33&lt;=50,"Boa",IF(C33&lt;=100,"Regular",IF(C33&lt;=199,"Inadequada", IF(C33&lt;=299, "Má", "Péssima" ))))</f>
        <v>Regular</v>
      </c>
      <c r="F33" s="17" t="s">
        <v>15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Pessoas de grupos sensíveis (crianças, idosos e pessoas com doenças respiratórias e cardíacas), podem apresentar sintomas como tosse seca e cansaço. A população, em geral, não é afetada.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67</v>
      </c>
      <c r="D34" s="6">
        <f>C34</f>
        <v>67</v>
      </c>
      <c r="E34" s="4" t="str">
        <f t="shared" si="7"/>
        <v>Regular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Pessoas de grupos sensíveis (crianças, idosos e pessoas com doenças respiratórias e cardíacas), podem apresentar sintomas como tosse seca e cansaço. A população, em geral, não é afetada.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60</v>
      </c>
      <c r="D35" s="6">
        <f>C35</f>
        <v>60</v>
      </c>
      <c r="E35" s="4" t="str">
        <f t="shared" si="7"/>
        <v>Regular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Pessoas de grupos sensíveis (crianças, idosos e pessoas com doenças respiratórias e cardíacas), podem apresentar sintomas como tosse seca e cansaço. A população, em geral, não é afetada.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55</v>
      </c>
      <c r="D37" s="6">
        <f>C37</f>
        <v>55</v>
      </c>
      <c r="E37" s="4" t="str">
        <f t="shared" ref="E37" si="8">IF(C37&lt;=50,"Boa",IF(C37&lt;=100,"Regular",IF(C37&lt;=199,"Inadequada", IF(C37&lt;=299, "Má", "Péssima" ))))</f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29" t="s">
        <v>46</v>
      </c>
      <c r="B39" s="30"/>
      <c r="C39" s="30"/>
      <c r="D39" s="30"/>
      <c r="E39" s="30"/>
      <c r="F39" s="30"/>
      <c r="G39" s="30"/>
      <c r="H39" s="3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51</v>
      </c>
      <c r="D41" s="6">
        <f>C41</f>
        <v>51</v>
      </c>
      <c r="E41" s="4" t="str">
        <f t="shared" ref="E41:E45" si="9">IF(C41&lt;=50,"Boa",IF(C41&lt;=100,"Regular",IF(C41&lt;=199,"Inadequada", IF(C41&lt;=299, "Má", "Péssima" ))))</f>
        <v>Regular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23</v>
      </c>
      <c r="D42" s="6">
        <f>C42</f>
        <v>23</v>
      </c>
      <c r="E42" s="4" t="str">
        <f t="shared" si="9"/>
        <v>Boa</v>
      </c>
      <c r="F42" s="17" t="s">
        <v>15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52</v>
      </c>
      <c r="D43" s="6">
        <f>C43</f>
        <v>52</v>
      </c>
      <c r="E43" s="4" t="str">
        <f t="shared" si="9"/>
        <v>Regular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44</v>
      </c>
      <c r="D44" s="6">
        <f>C44</f>
        <v>44</v>
      </c>
      <c r="E44" s="4" t="str">
        <f t="shared" ref="E44" si="10">IF(C44&lt;=50,"Boa",IF(C44&lt;=100,"Regular",IF(C44&lt;=199,"Inadequada", IF(C44&lt;=299, "Má", "Péssima" ))))</f>
        <v>Boa</v>
      </c>
      <c r="F44" s="17" t="s">
        <v>15</v>
      </c>
      <c r="G44" s="28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55</v>
      </c>
      <c r="D45" s="6">
        <f t="shared" ref="D45" si="11">C45</f>
        <v>55</v>
      </c>
      <c r="E45" s="4" t="str">
        <f t="shared" si="9"/>
        <v>Regular</v>
      </c>
      <c r="F45" s="17" t="s">
        <v>60</v>
      </c>
      <c r="G45" s="28" t="str">
        <f t="shared" ref="G45" si="12"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2"/>
      <c r="B46" s="52"/>
      <c r="C46" s="52"/>
      <c r="D46" s="52"/>
      <c r="E46" s="52"/>
      <c r="F46" s="52"/>
      <c r="G46" s="52"/>
      <c r="H46" s="52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3" t="s">
        <v>53</v>
      </c>
      <c r="B47" s="53"/>
      <c r="C47" s="53"/>
      <c r="D47" s="53"/>
      <c r="E47" s="53"/>
      <c r="F47" s="53"/>
      <c r="G47" s="53"/>
      <c r="H47" s="5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/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4"/>
      <c r="B49" s="54"/>
      <c r="C49" s="54"/>
      <c r="D49" s="54"/>
      <c r="E49" s="54"/>
      <c r="F49" s="54"/>
      <c r="G49" s="54"/>
      <c r="H49" s="5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49" t="s">
        <v>54</v>
      </c>
      <c r="B52" s="49"/>
      <c r="C52" s="49"/>
      <c r="D52" s="49"/>
      <c r="E52" s="49"/>
      <c r="F52" s="49"/>
      <c r="G52" s="49"/>
      <c r="H52" s="4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9" t="s">
        <v>55</v>
      </c>
      <c r="B53" s="49"/>
      <c r="C53" s="49"/>
      <c r="D53" s="49"/>
      <c r="E53" s="49"/>
      <c r="F53" s="49"/>
      <c r="G53" s="49"/>
      <c r="H53" s="4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49"/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49" t="s">
        <v>56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0" t="s">
        <v>57</v>
      </c>
      <c r="B56" s="50"/>
      <c r="C56" s="50"/>
      <c r="D56" s="50"/>
      <c r="E56" s="50"/>
      <c r="F56" s="50"/>
      <c r="G56" s="50"/>
      <c r="H56" s="5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1" t="s">
        <v>58</v>
      </c>
      <c r="B57" s="51"/>
      <c r="C57" s="51"/>
      <c r="D57" s="51"/>
      <c r="E57" s="51"/>
      <c r="F57" s="51"/>
      <c r="G57" s="51"/>
      <c r="H57" s="5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B2:H2"/>
    <mergeCell ref="A3:H3"/>
    <mergeCell ref="A17:H18"/>
    <mergeCell ref="A19:H19"/>
    <mergeCell ref="A29:H30"/>
    <mergeCell ref="A31:H31"/>
  </mergeCells>
  <conditionalFormatting sqref="D10">
    <cfRule type="cellIs" dxfId="119" priority="116" operator="greaterThan">
      <formula>299</formula>
    </cfRule>
    <cfRule type="cellIs" dxfId="118" priority="117" operator="between">
      <formula>200</formula>
      <formula>299</formula>
    </cfRule>
    <cfRule type="cellIs" dxfId="117" priority="118" operator="between">
      <formula>101</formula>
      <formula>199</formula>
    </cfRule>
    <cfRule type="cellIs" dxfId="116" priority="119" operator="between">
      <formula>51</formula>
      <formula>100</formula>
    </cfRule>
    <cfRule type="cellIs" dxfId="115" priority="120" operator="between">
      <formula>1</formula>
      <formula>50</formula>
    </cfRule>
  </conditionalFormatting>
  <conditionalFormatting sqref="D37">
    <cfRule type="cellIs" dxfId="114" priority="111" operator="greaterThan">
      <formula>299</formula>
    </cfRule>
    <cfRule type="cellIs" dxfId="113" priority="112" operator="between">
      <formula>200</formula>
      <formula>299</formula>
    </cfRule>
    <cfRule type="cellIs" dxfId="112" priority="113" operator="between">
      <formula>101</formula>
      <formula>199</formula>
    </cfRule>
    <cfRule type="cellIs" dxfId="111" priority="114" operator="between">
      <formula>51</formula>
      <formula>100</formula>
    </cfRule>
    <cfRule type="cellIs" dxfId="110" priority="115" operator="between">
      <formula>1</formula>
      <formula>50</formula>
    </cfRule>
  </conditionalFormatting>
  <conditionalFormatting sqref="D45">
    <cfRule type="cellIs" dxfId="109" priority="106" operator="greaterThan">
      <formula>299</formula>
    </cfRule>
    <cfRule type="cellIs" dxfId="108" priority="107" operator="between">
      <formula>200</formula>
      <formula>299</formula>
    </cfRule>
    <cfRule type="cellIs" dxfId="107" priority="108" operator="between">
      <formula>101</formula>
      <formula>199</formula>
    </cfRule>
    <cfRule type="cellIs" dxfId="106" priority="109" operator="between">
      <formula>51</formula>
      <formula>100</formula>
    </cfRule>
    <cfRule type="cellIs" dxfId="105" priority="110" operator="between">
      <formula>1</formula>
      <formula>50</formula>
    </cfRule>
  </conditionalFormatting>
  <conditionalFormatting sqref="D7">
    <cfRule type="cellIs" dxfId="104" priority="101" operator="greaterThan">
      <formula>299</formula>
    </cfRule>
    <cfRule type="cellIs" dxfId="103" priority="102" operator="between">
      <formula>200</formula>
      <formula>299</formula>
    </cfRule>
    <cfRule type="cellIs" dxfId="102" priority="103" operator="between">
      <formula>101</formula>
      <formula>199</formula>
    </cfRule>
    <cfRule type="cellIs" dxfId="101" priority="104" operator="between">
      <formula>51</formula>
      <formula>100</formula>
    </cfRule>
    <cfRule type="cellIs" dxfId="100" priority="105" operator="between">
      <formula>1</formula>
      <formula>50</formula>
    </cfRule>
  </conditionalFormatting>
  <conditionalFormatting sqref="D22">
    <cfRule type="cellIs" dxfId="99" priority="96" operator="greaterThan">
      <formula>299</formula>
    </cfRule>
    <cfRule type="cellIs" dxfId="98" priority="97" operator="between">
      <formula>200</formula>
      <formula>299</formula>
    </cfRule>
    <cfRule type="cellIs" dxfId="97" priority="98" operator="between">
      <formula>101</formula>
      <formula>199</formula>
    </cfRule>
    <cfRule type="cellIs" dxfId="96" priority="99" operator="between">
      <formula>51</formula>
      <formula>100</formula>
    </cfRule>
    <cfRule type="cellIs" dxfId="95" priority="100" operator="between">
      <formula>1</formula>
      <formula>50</formula>
    </cfRule>
  </conditionalFormatting>
  <conditionalFormatting sqref="D23:D24">
    <cfRule type="cellIs" dxfId="94" priority="91" operator="greaterThan">
      <formula>299</formula>
    </cfRule>
    <cfRule type="cellIs" dxfId="93" priority="92" operator="between">
      <formula>200</formula>
      <formula>299</formula>
    </cfRule>
    <cfRule type="cellIs" dxfId="92" priority="93" operator="between">
      <formula>101</formula>
      <formula>199</formula>
    </cfRule>
    <cfRule type="cellIs" dxfId="91" priority="94" operator="between">
      <formula>51</formula>
      <formula>100</formula>
    </cfRule>
    <cfRule type="cellIs" dxfId="90" priority="95" operator="between">
      <formula>1</formula>
      <formula>50</formula>
    </cfRule>
  </conditionalFormatting>
  <conditionalFormatting sqref="D9">
    <cfRule type="cellIs" dxfId="89" priority="86" operator="greaterThan">
      <formula>299</formula>
    </cfRule>
    <cfRule type="cellIs" dxfId="88" priority="87" operator="between">
      <formula>200</formula>
      <formula>299</formula>
    </cfRule>
    <cfRule type="cellIs" dxfId="87" priority="88" operator="between">
      <formula>101</formula>
      <formula>199</formula>
    </cfRule>
    <cfRule type="cellIs" dxfId="86" priority="89" operator="between">
      <formula>51</formula>
      <formula>100</formula>
    </cfRule>
    <cfRule type="cellIs" dxfId="85" priority="90" operator="between">
      <formula>1</formula>
      <formula>50</formula>
    </cfRule>
  </conditionalFormatting>
  <conditionalFormatting sqref="D13">
    <cfRule type="cellIs" dxfId="84" priority="81" operator="greaterThan">
      <formula>299</formula>
    </cfRule>
    <cfRule type="cellIs" dxfId="83" priority="82" operator="between">
      <formula>200</formula>
      <formula>299</formula>
    </cfRule>
    <cfRule type="cellIs" dxfId="82" priority="83" operator="between">
      <formula>101</formula>
      <formula>199</formula>
    </cfRule>
    <cfRule type="cellIs" dxfId="81" priority="84" operator="between">
      <formula>51</formula>
      <formula>100</formula>
    </cfRule>
    <cfRule type="cellIs" dxfId="80" priority="85" operator="between">
      <formula>1</formula>
      <formula>50</formula>
    </cfRule>
  </conditionalFormatting>
  <conditionalFormatting sqref="D41">
    <cfRule type="cellIs" dxfId="79" priority="76" operator="greaterThan">
      <formula>299</formula>
    </cfRule>
    <cfRule type="cellIs" dxfId="78" priority="77" operator="between">
      <formula>200</formula>
      <formula>299</formula>
    </cfRule>
    <cfRule type="cellIs" dxfId="77" priority="78" operator="between">
      <formula>101</formula>
      <formula>199</formula>
    </cfRule>
    <cfRule type="cellIs" dxfId="76" priority="79" operator="between">
      <formula>51</formula>
      <formula>100</formula>
    </cfRule>
    <cfRule type="cellIs" dxfId="75" priority="80" operator="between">
      <formula>1</formula>
      <formula>50</formula>
    </cfRule>
  </conditionalFormatting>
  <conditionalFormatting sqref="D16">
    <cfRule type="cellIs" dxfId="74" priority="71" operator="greaterThan">
      <formula>299</formula>
    </cfRule>
    <cfRule type="cellIs" dxfId="73" priority="72" operator="between">
      <formula>200</formula>
      <formula>299</formula>
    </cfRule>
    <cfRule type="cellIs" dxfId="72" priority="73" operator="between">
      <formula>101</formula>
      <formula>199</formula>
    </cfRule>
    <cfRule type="cellIs" dxfId="71" priority="74" operator="between">
      <formula>51</formula>
      <formula>100</formula>
    </cfRule>
    <cfRule type="cellIs" dxfId="70" priority="75" operator="between">
      <formula>1</formula>
      <formula>50</formula>
    </cfRule>
  </conditionalFormatting>
  <conditionalFormatting sqref="D43">
    <cfRule type="cellIs" dxfId="69" priority="66" operator="greaterThan">
      <formula>299</formula>
    </cfRule>
    <cfRule type="cellIs" dxfId="68" priority="67" operator="between">
      <formula>200</formula>
      <formula>299</formula>
    </cfRule>
    <cfRule type="cellIs" dxfId="67" priority="68" operator="between">
      <formula>101</formula>
      <formula>199</formula>
    </cfRule>
    <cfRule type="cellIs" dxfId="66" priority="69" operator="between">
      <formula>51</formula>
      <formula>100</formula>
    </cfRule>
    <cfRule type="cellIs" dxfId="65" priority="70" operator="between">
      <formula>1</formula>
      <formula>50</formula>
    </cfRule>
  </conditionalFormatting>
  <conditionalFormatting sqref="D35">
    <cfRule type="cellIs" dxfId="64" priority="61" operator="greaterThan">
      <formula>299</formula>
    </cfRule>
    <cfRule type="cellIs" dxfId="63" priority="62" operator="between">
      <formula>200</formula>
      <formula>299</formula>
    </cfRule>
    <cfRule type="cellIs" dxfId="62" priority="63" operator="between">
      <formula>101</formula>
      <formula>199</formula>
    </cfRule>
    <cfRule type="cellIs" dxfId="61" priority="64" operator="between">
      <formula>51</formula>
      <formula>100</formula>
    </cfRule>
    <cfRule type="cellIs" dxfId="60" priority="65" operator="between">
      <formula>1</formula>
      <formula>50</formula>
    </cfRule>
  </conditionalFormatting>
  <conditionalFormatting sqref="D14">
    <cfRule type="cellIs" dxfId="59" priority="56" operator="greaterThan">
      <formula>299</formula>
    </cfRule>
    <cfRule type="cellIs" dxfId="58" priority="57" operator="between">
      <formula>200</formula>
      <formula>299</formula>
    </cfRule>
    <cfRule type="cellIs" dxfId="57" priority="58" operator="between">
      <formula>101</formula>
      <formula>199</formula>
    </cfRule>
    <cfRule type="cellIs" dxfId="56" priority="59" operator="between">
      <formula>51</formula>
      <formula>100</formula>
    </cfRule>
    <cfRule type="cellIs" dxfId="55" priority="60" operator="between">
      <formula>1</formula>
      <formula>50</formula>
    </cfRule>
  </conditionalFormatting>
  <conditionalFormatting sqref="D6">
    <cfRule type="cellIs" dxfId="54" priority="51" operator="greaterThan">
      <formula>299</formula>
    </cfRule>
    <cfRule type="cellIs" dxfId="53" priority="52" operator="between">
      <formula>200</formula>
      <formula>299</formula>
    </cfRule>
    <cfRule type="cellIs" dxfId="52" priority="53" operator="between">
      <formula>101</formula>
      <formula>199</formula>
    </cfRule>
    <cfRule type="cellIs" dxfId="51" priority="54" operator="between">
      <formula>51</formula>
      <formula>100</formula>
    </cfRule>
    <cfRule type="cellIs" dxfId="50" priority="55" operator="between">
      <formula>1</formula>
      <formula>50</formula>
    </cfRule>
  </conditionalFormatting>
  <conditionalFormatting sqref="D5">
    <cfRule type="cellIs" dxfId="49" priority="46" operator="greaterThan">
      <formula>299</formula>
    </cfRule>
    <cfRule type="cellIs" dxfId="48" priority="47" operator="between">
      <formula>200</formula>
      <formula>299</formula>
    </cfRule>
    <cfRule type="cellIs" dxfId="47" priority="48" operator="between">
      <formula>101</formula>
      <formula>199</formula>
    </cfRule>
    <cfRule type="cellIs" dxfId="46" priority="49" operator="between">
      <formula>51</formula>
      <formula>100</formula>
    </cfRule>
    <cfRule type="cellIs" dxfId="45" priority="50" operator="between">
      <formula>1</formula>
      <formula>50</formula>
    </cfRule>
  </conditionalFormatting>
  <conditionalFormatting sqref="D34">
    <cfRule type="cellIs" dxfId="44" priority="41" operator="greaterThan">
      <formula>299</formula>
    </cfRule>
    <cfRule type="cellIs" dxfId="43" priority="42" operator="between">
      <formula>200</formula>
      <formula>299</formula>
    </cfRule>
    <cfRule type="cellIs" dxfId="42" priority="43" operator="between">
      <formula>101</formula>
      <formula>199</formula>
    </cfRule>
    <cfRule type="cellIs" dxfId="41" priority="44" operator="between">
      <formula>51</formula>
      <formula>100</formula>
    </cfRule>
    <cfRule type="cellIs" dxfId="40" priority="45" operator="between">
      <formula>1</formula>
      <formula>50</formula>
    </cfRule>
  </conditionalFormatting>
  <conditionalFormatting sqref="D42">
    <cfRule type="cellIs" dxfId="39" priority="36" operator="greaterThan">
      <formula>299</formula>
    </cfRule>
    <cfRule type="cellIs" dxfId="38" priority="37" operator="between">
      <formula>200</formula>
      <formula>299</formula>
    </cfRule>
    <cfRule type="cellIs" dxfId="37" priority="38" operator="between">
      <formula>101</formula>
      <formula>199</formula>
    </cfRule>
    <cfRule type="cellIs" dxfId="36" priority="39" operator="between">
      <formula>51</formula>
      <formula>100</formula>
    </cfRule>
    <cfRule type="cellIs" dxfId="35" priority="40" operator="between">
      <formula>1</formula>
      <formula>50</formula>
    </cfRule>
  </conditionalFormatting>
  <conditionalFormatting sqref="D33">
    <cfRule type="cellIs" dxfId="34" priority="31" operator="greaterThan">
      <formula>299</formula>
    </cfRule>
    <cfRule type="cellIs" dxfId="33" priority="32" operator="between">
      <formula>200</formula>
      <formula>299</formula>
    </cfRule>
    <cfRule type="cellIs" dxfId="32" priority="33" operator="between">
      <formula>101</formula>
      <formula>199</formula>
    </cfRule>
    <cfRule type="cellIs" dxfId="31" priority="34" operator="between">
      <formula>51</formula>
      <formula>100</formula>
    </cfRule>
    <cfRule type="cellIs" dxfId="30" priority="35" operator="between">
      <formula>1</formula>
      <formula>50</formula>
    </cfRule>
  </conditionalFormatting>
  <conditionalFormatting sqref="D12">
    <cfRule type="cellIs" dxfId="29" priority="26" operator="greaterThan">
      <formula>299</formula>
    </cfRule>
    <cfRule type="cellIs" dxfId="28" priority="27" operator="between">
      <formula>200</formula>
      <formula>299</formula>
    </cfRule>
    <cfRule type="cellIs" dxfId="27" priority="28" operator="between">
      <formula>101</formula>
      <formula>199</formula>
    </cfRule>
    <cfRule type="cellIs" dxfId="26" priority="29" operator="between">
      <formula>51</formula>
      <formula>100</formula>
    </cfRule>
    <cfRule type="cellIs" dxfId="25" priority="30" operator="between">
      <formula>1</formula>
      <formula>50</formula>
    </cfRule>
  </conditionalFormatting>
  <conditionalFormatting sqref="D44">
    <cfRule type="cellIs" dxfId="4" priority="1" operator="greaterThan">
      <formula>299</formula>
    </cfRule>
    <cfRule type="cellIs" dxfId="3" priority="2" operator="between">
      <formula>200</formula>
      <formula>299</formula>
    </cfRule>
    <cfRule type="cellIs" dxfId="2" priority="3" operator="between">
      <formula>101</formula>
      <formula>199</formula>
    </cfRule>
    <cfRule type="cellIs" dxfId="1" priority="4" operator="between">
      <formula>51</formula>
      <formula>100</formula>
    </cfRule>
    <cfRule type="cellIs" dxfId="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03-10 </vt:lpstr>
      <vt:lpstr>04-10  </vt:lpstr>
      <vt:lpstr>05-10</vt:lpstr>
      <vt:lpstr>06-10</vt:lpstr>
      <vt:lpstr>09-10 </vt:lpstr>
      <vt:lpstr>10-10</vt:lpstr>
      <vt:lpstr>11-10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Priscila Kelly Moreira Ireno</cp:lastModifiedBy>
  <cp:lastPrinted>2017-07-03T18:54:32Z</cp:lastPrinted>
  <dcterms:created xsi:type="dcterms:W3CDTF">2016-05-30T14:02:24Z</dcterms:created>
  <dcterms:modified xsi:type="dcterms:W3CDTF">2017-10-11T19:01:15Z</dcterms:modified>
</cp:coreProperties>
</file>