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x14873814\Desktop\GESAR\BOLETIM\03 Março\"/>
    </mc:Choice>
  </mc:AlternateContent>
  <bookViews>
    <workbookView xWindow="0" yWindow="0" windowWidth="21600" windowHeight="9600" tabRatio="599" activeTab="6"/>
  </bookViews>
  <sheets>
    <sheet name="02-03" sheetId="353" r:id="rId1"/>
    <sheet name="05-03" sheetId="356" r:id="rId2"/>
    <sheet name="06-03" sheetId="357" r:id="rId3"/>
    <sheet name="07-03" sheetId="358" r:id="rId4"/>
    <sheet name="08-03" sheetId="359" r:id="rId5"/>
    <sheet name="09-03" sheetId="360" r:id="rId6"/>
    <sheet name="12-03" sheetId="361" r:id="rId7"/>
  </sheets>
  <definedNames>
    <definedName name="_xlnm._FilterDatabase" localSheetId="0" hidden="1">'02-03'!$A$1:$A$176</definedName>
    <definedName name="_xlnm._FilterDatabase" localSheetId="1" hidden="1">'05-03'!$A$1:$A$176</definedName>
    <definedName name="_xlnm._FilterDatabase" localSheetId="2" hidden="1">'06-03'!$A$1:$A$176</definedName>
    <definedName name="_xlnm._FilterDatabase" localSheetId="3" hidden="1">'07-03'!$A$1:$A$176</definedName>
    <definedName name="_xlnm._FilterDatabase" localSheetId="4" hidden="1">'08-03'!$A$1:$A$176</definedName>
    <definedName name="_xlnm._FilterDatabase" localSheetId="5" hidden="1">'09-03'!$A$1:$A$176</definedName>
    <definedName name="_xlnm._FilterDatabase" localSheetId="6" hidden="1">'12-03'!$A$1:$A$176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61" l="1"/>
  <c r="E5" i="361"/>
  <c r="D5" i="361"/>
  <c r="G47" i="361"/>
  <c r="E47" i="361"/>
  <c r="D47" i="361"/>
  <c r="G46" i="361"/>
  <c r="E46" i="361"/>
  <c r="D46" i="361"/>
  <c r="G45" i="361"/>
  <c r="E45" i="361"/>
  <c r="D45" i="361"/>
  <c r="G44" i="361"/>
  <c r="E44" i="361"/>
  <c r="D44" i="361"/>
  <c r="G43" i="361"/>
  <c r="E43" i="361"/>
  <c r="D43" i="361"/>
  <c r="G39" i="361"/>
  <c r="E39" i="361"/>
  <c r="D39" i="361"/>
  <c r="G38" i="361"/>
  <c r="E38" i="361"/>
  <c r="D38" i="361"/>
  <c r="G36" i="361"/>
  <c r="E36" i="361"/>
  <c r="D36" i="361"/>
  <c r="G35" i="361"/>
  <c r="E35" i="361"/>
  <c r="D35" i="361"/>
  <c r="G34" i="361"/>
  <c r="E34" i="361"/>
  <c r="D34" i="361"/>
  <c r="G29" i="361"/>
  <c r="E29" i="361"/>
  <c r="D29" i="361"/>
  <c r="G28" i="361"/>
  <c r="E28" i="361"/>
  <c r="D28" i="361"/>
  <c r="G27" i="361"/>
  <c r="E27" i="361"/>
  <c r="D27" i="361"/>
  <c r="G26" i="361"/>
  <c r="E26" i="361"/>
  <c r="D26" i="361"/>
  <c r="G24" i="361"/>
  <c r="E24" i="361"/>
  <c r="D24" i="361"/>
  <c r="G23" i="361"/>
  <c r="E23" i="361"/>
  <c r="D23" i="361"/>
  <c r="G22" i="361"/>
  <c r="E22" i="361"/>
  <c r="D22" i="361"/>
  <c r="G14" i="361"/>
  <c r="E14" i="361"/>
  <c r="D14" i="361"/>
  <c r="G13" i="361"/>
  <c r="E13" i="361"/>
  <c r="D13" i="361"/>
  <c r="G12" i="361"/>
  <c r="E12" i="361"/>
  <c r="D12" i="361"/>
  <c r="G11" i="361"/>
  <c r="E11" i="361"/>
  <c r="D11" i="361"/>
  <c r="G10" i="361"/>
  <c r="E10" i="361"/>
  <c r="D10" i="361"/>
  <c r="G9" i="361"/>
  <c r="E9" i="361"/>
  <c r="D9" i="361"/>
  <c r="G8" i="361"/>
  <c r="E8" i="361"/>
  <c r="D8" i="361"/>
  <c r="G7" i="361"/>
  <c r="E7" i="361"/>
  <c r="D7" i="361"/>
  <c r="G6" i="361"/>
  <c r="E6" i="361"/>
  <c r="D6" i="361"/>
  <c r="G28" i="360" l="1"/>
  <c r="E28" i="360"/>
  <c r="D28" i="360"/>
  <c r="G26" i="360"/>
  <c r="E26" i="360"/>
  <c r="D26" i="360"/>
  <c r="G47" i="360"/>
  <c r="E47" i="360"/>
  <c r="D47" i="360"/>
  <c r="G46" i="360"/>
  <c r="E46" i="360"/>
  <c r="D46" i="360"/>
  <c r="G45" i="360"/>
  <c r="E45" i="360"/>
  <c r="D45" i="360"/>
  <c r="G44" i="360"/>
  <c r="E44" i="360"/>
  <c r="D44" i="360"/>
  <c r="G43" i="360"/>
  <c r="E43" i="360"/>
  <c r="D43" i="360"/>
  <c r="G39" i="360"/>
  <c r="E39" i="360"/>
  <c r="D39" i="360"/>
  <c r="G38" i="360"/>
  <c r="E38" i="360"/>
  <c r="D38" i="360"/>
  <c r="G36" i="360"/>
  <c r="E36" i="360"/>
  <c r="D36" i="360"/>
  <c r="G35" i="360"/>
  <c r="E35" i="360"/>
  <c r="D35" i="360"/>
  <c r="G34" i="360"/>
  <c r="E34" i="360"/>
  <c r="D34" i="360"/>
  <c r="G29" i="360"/>
  <c r="E29" i="360"/>
  <c r="D29" i="360"/>
  <c r="G27" i="360"/>
  <c r="E27" i="360"/>
  <c r="D27" i="360"/>
  <c r="G24" i="360"/>
  <c r="E24" i="360"/>
  <c r="D24" i="360"/>
  <c r="G23" i="360"/>
  <c r="E23" i="360"/>
  <c r="D23" i="360"/>
  <c r="G22" i="360"/>
  <c r="E22" i="360"/>
  <c r="D22" i="360"/>
  <c r="G14" i="360"/>
  <c r="E14" i="360"/>
  <c r="D14" i="360"/>
  <c r="G13" i="360"/>
  <c r="E13" i="360"/>
  <c r="D13" i="360"/>
  <c r="G12" i="360"/>
  <c r="E12" i="360"/>
  <c r="D12" i="360"/>
  <c r="G11" i="360"/>
  <c r="E11" i="360"/>
  <c r="D11" i="360"/>
  <c r="G10" i="360"/>
  <c r="E10" i="360"/>
  <c r="D10" i="360"/>
  <c r="G9" i="360"/>
  <c r="E9" i="360"/>
  <c r="D9" i="360"/>
  <c r="G8" i="360"/>
  <c r="E8" i="360"/>
  <c r="D8" i="360"/>
  <c r="G7" i="360"/>
  <c r="E7" i="360"/>
  <c r="D7" i="360"/>
  <c r="G6" i="360"/>
  <c r="E6" i="360"/>
  <c r="D6" i="360"/>
  <c r="G47" i="359" l="1"/>
  <c r="E47" i="359"/>
  <c r="D47" i="359"/>
  <c r="G46" i="359"/>
  <c r="E46" i="359"/>
  <c r="D46" i="359"/>
  <c r="G45" i="359"/>
  <c r="E45" i="359"/>
  <c r="D45" i="359"/>
  <c r="G44" i="359"/>
  <c r="E44" i="359"/>
  <c r="D44" i="359"/>
  <c r="G43" i="359"/>
  <c r="E43" i="359"/>
  <c r="D43" i="359"/>
  <c r="G39" i="359"/>
  <c r="E39" i="359"/>
  <c r="D39" i="359"/>
  <c r="G38" i="359"/>
  <c r="E38" i="359"/>
  <c r="D38" i="359"/>
  <c r="G36" i="359"/>
  <c r="E36" i="359"/>
  <c r="D36" i="359"/>
  <c r="G35" i="359"/>
  <c r="E35" i="359"/>
  <c r="D35" i="359"/>
  <c r="G34" i="359"/>
  <c r="E34" i="359"/>
  <c r="D34" i="359"/>
  <c r="G29" i="359"/>
  <c r="E29" i="359"/>
  <c r="D29" i="359"/>
  <c r="G27" i="359"/>
  <c r="E27" i="359"/>
  <c r="D27" i="359"/>
  <c r="G24" i="359"/>
  <c r="E24" i="359"/>
  <c r="D24" i="359"/>
  <c r="G23" i="359"/>
  <c r="E23" i="359"/>
  <c r="D23" i="359"/>
  <c r="G22" i="359"/>
  <c r="E22" i="359"/>
  <c r="D22" i="359"/>
  <c r="G14" i="359"/>
  <c r="E14" i="359"/>
  <c r="D14" i="359"/>
  <c r="G13" i="359"/>
  <c r="E13" i="359"/>
  <c r="D13" i="359"/>
  <c r="G12" i="359"/>
  <c r="E12" i="359"/>
  <c r="D12" i="359"/>
  <c r="G11" i="359"/>
  <c r="E11" i="359"/>
  <c r="D11" i="359"/>
  <c r="G10" i="359"/>
  <c r="E10" i="359"/>
  <c r="D10" i="359"/>
  <c r="G9" i="359"/>
  <c r="E9" i="359"/>
  <c r="D9" i="359"/>
  <c r="G8" i="359"/>
  <c r="E8" i="359"/>
  <c r="D8" i="359"/>
  <c r="G7" i="359"/>
  <c r="E7" i="359"/>
  <c r="D7" i="359"/>
  <c r="G6" i="359"/>
  <c r="E6" i="359"/>
  <c r="D6" i="359"/>
  <c r="G5" i="359"/>
  <c r="E5" i="359"/>
  <c r="D5" i="359"/>
  <c r="G6" i="358" l="1"/>
  <c r="E6" i="358"/>
  <c r="D6" i="358"/>
  <c r="G47" i="358" l="1"/>
  <c r="E47" i="358"/>
  <c r="D47" i="358"/>
  <c r="G46" i="358"/>
  <c r="E46" i="358"/>
  <c r="D46" i="358"/>
  <c r="G45" i="358"/>
  <c r="E45" i="358"/>
  <c r="D45" i="358"/>
  <c r="G44" i="358"/>
  <c r="E44" i="358"/>
  <c r="D44" i="358"/>
  <c r="G43" i="358"/>
  <c r="E43" i="358"/>
  <c r="D43" i="358"/>
  <c r="G39" i="358"/>
  <c r="E39" i="358"/>
  <c r="D39" i="358"/>
  <c r="G38" i="358"/>
  <c r="E38" i="358"/>
  <c r="D38" i="358"/>
  <c r="G36" i="358"/>
  <c r="E36" i="358"/>
  <c r="D36" i="358"/>
  <c r="G35" i="358"/>
  <c r="E35" i="358"/>
  <c r="D35" i="358"/>
  <c r="G34" i="358"/>
  <c r="E34" i="358"/>
  <c r="D34" i="358"/>
  <c r="G29" i="358"/>
  <c r="E29" i="358"/>
  <c r="D29" i="358"/>
  <c r="G28" i="358"/>
  <c r="E28" i="358"/>
  <c r="D28" i="358"/>
  <c r="G27" i="358"/>
  <c r="E27" i="358"/>
  <c r="D27" i="358"/>
  <c r="G26" i="358"/>
  <c r="E26" i="358"/>
  <c r="D26" i="358"/>
  <c r="G24" i="358"/>
  <c r="E24" i="358"/>
  <c r="D24" i="358"/>
  <c r="G23" i="358"/>
  <c r="E23" i="358"/>
  <c r="D23" i="358"/>
  <c r="G22" i="358"/>
  <c r="E22" i="358"/>
  <c r="D22" i="358"/>
  <c r="G14" i="358"/>
  <c r="E14" i="358"/>
  <c r="D14" i="358"/>
  <c r="G13" i="358"/>
  <c r="E13" i="358"/>
  <c r="D13" i="358"/>
  <c r="G12" i="358"/>
  <c r="E12" i="358"/>
  <c r="D12" i="358"/>
  <c r="G11" i="358"/>
  <c r="E11" i="358"/>
  <c r="D11" i="358"/>
  <c r="G10" i="358"/>
  <c r="E10" i="358"/>
  <c r="D10" i="358"/>
  <c r="G9" i="358"/>
  <c r="E9" i="358"/>
  <c r="D9" i="358"/>
  <c r="G8" i="358"/>
  <c r="E8" i="358"/>
  <c r="D8" i="358"/>
  <c r="G7" i="358"/>
  <c r="E7" i="358"/>
  <c r="D7" i="358"/>
  <c r="G5" i="358"/>
  <c r="E5" i="358"/>
  <c r="D5" i="358"/>
  <c r="D14" i="357" l="1"/>
  <c r="E14" i="357"/>
  <c r="G14" i="357"/>
  <c r="G47" i="357"/>
  <c r="E47" i="357"/>
  <c r="D47" i="357"/>
  <c r="G46" i="357"/>
  <c r="E46" i="357"/>
  <c r="D46" i="357"/>
  <c r="G45" i="357"/>
  <c r="E45" i="357"/>
  <c r="D45" i="357"/>
  <c r="G44" i="357"/>
  <c r="E44" i="357"/>
  <c r="D44" i="357"/>
  <c r="G43" i="357"/>
  <c r="E43" i="357"/>
  <c r="D43" i="357"/>
  <c r="G39" i="357"/>
  <c r="E39" i="357"/>
  <c r="D39" i="357"/>
  <c r="G38" i="357"/>
  <c r="E38" i="357"/>
  <c r="D38" i="357"/>
  <c r="G36" i="357"/>
  <c r="E36" i="357"/>
  <c r="D36" i="357"/>
  <c r="G35" i="357"/>
  <c r="E35" i="357"/>
  <c r="D35" i="357"/>
  <c r="G34" i="357"/>
  <c r="E34" i="357"/>
  <c r="D34" i="357"/>
  <c r="G29" i="357"/>
  <c r="E29" i="357"/>
  <c r="D29" i="357"/>
  <c r="G28" i="357"/>
  <c r="E28" i="357"/>
  <c r="D28" i="357"/>
  <c r="G27" i="357"/>
  <c r="E27" i="357"/>
  <c r="D27" i="357"/>
  <c r="G26" i="357"/>
  <c r="E26" i="357"/>
  <c r="D26" i="357"/>
  <c r="G24" i="357"/>
  <c r="E24" i="357"/>
  <c r="D24" i="357"/>
  <c r="G23" i="357"/>
  <c r="E23" i="357"/>
  <c r="D23" i="357"/>
  <c r="G22" i="357"/>
  <c r="E22" i="357"/>
  <c r="D22" i="357"/>
  <c r="G13" i="357"/>
  <c r="E13" i="357"/>
  <c r="D13" i="357"/>
  <c r="G12" i="357"/>
  <c r="E12" i="357"/>
  <c r="D12" i="357"/>
  <c r="G11" i="357"/>
  <c r="E11" i="357"/>
  <c r="D11" i="357"/>
  <c r="G10" i="357"/>
  <c r="E10" i="357"/>
  <c r="D10" i="357"/>
  <c r="G9" i="357"/>
  <c r="E9" i="357"/>
  <c r="D9" i="357"/>
  <c r="G8" i="357"/>
  <c r="E8" i="357"/>
  <c r="D8" i="357"/>
  <c r="G7" i="357"/>
  <c r="E7" i="357"/>
  <c r="D7" i="357"/>
  <c r="G6" i="357"/>
  <c r="E6" i="357"/>
  <c r="D6" i="357"/>
  <c r="G5" i="357"/>
  <c r="E5" i="357"/>
  <c r="D5" i="357"/>
  <c r="G36" i="356" l="1"/>
  <c r="E36" i="356"/>
  <c r="D36" i="356"/>
  <c r="G35" i="356"/>
  <c r="E35" i="356"/>
  <c r="D35" i="356"/>
  <c r="G34" i="356"/>
  <c r="E34" i="356"/>
  <c r="D34" i="356"/>
  <c r="G5" i="356"/>
  <c r="E5" i="356"/>
  <c r="D5" i="356"/>
  <c r="G47" i="356" l="1"/>
  <c r="E47" i="356"/>
  <c r="D47" i="356"/>
  <c r="G46" i="356"/>
  <c r="E46" i="356"/>
  <c r="D46" i="356"/>
  <c r="G45" i="356"/>
  <c r="E45" i="356"/>
  <c r="D45" i="356"/>
  <c r="G44" i="356"/>
  <c r="E44" i="356"/>
  <c r="D44" i="356"/>
  <c r="G43" i="356"/>
  <c r="E43" i="356"/>
  <c r="D43" i="356"/>
  <c r="G39" i="356"/>
  <c r="E39" i="356"/>
  <c r="D39" i="356"/>
  <c r="G38" i="356"/>
  <c r="E38" i="356"/>
  <c r="D38" i="356"/>
  <c r="G29" i="356"/>
  <c r="E29" i="356"/>
  <c r="D29" i="356"/>
  <c r="G28" i="356"/>
  <c r="E28" i="356"/>
  <c r="D28" i="356"/>
  <c r="G27" i="356"/>
  <c r="E27" i="356"/>
  <c r="D27" i="356"/>
  <c r="G26" i="356"/>
  <c r="E26" i="356"/>
  <c r="D26" i="356"/>
  <c r="G24" i="356"/>
  <c r="E24" i="356"/>
  <c r="D24" i="356"/>
  <c r="G23" i="356"/>
  <c r="E23" i="356"/>
  <c r="D23" i="356"/>
  <c r="G22" i="356"/>
  <c r="E22" i="356"/>
  <c r="D22" i="356"/>
  <c r="G13" i="356"/>
  <c r="E13" i="356"/>
  <c r="D13" i="356"/>
  <c r="G12" i="356"/>
  <c r="E12" i="356"/>
  <c r="D12" i="356"/>
  <c r="G11" i="356"/>
  <c r="E11" i="356"/>
  <c r="D11" i="356"/>
  <c r="G10" i="356"/>
  <c r="E10" i="356"/>
  <c r="D10" i="356"/>
  <c r="G9" i="356"/>
  <c r="E9" i="356"/>
  <c r="D9" i="356"/>
  <c r="G8" i="356"/>
  <c r="E8" i="356"/>
  <c r="D8" i="356"/>
  <c r="G7" i="356"/>
  <c r="E7" i="356"/>
  <c r="D7" i="356"/>
  <c r="G6" i="356"/>
  <c r="E6" i="356"/>
  <c r="D6" i="356"/>
  <c r="G47" i="353" l="1"/>
  <c r="E47" i="353"/>
  <c r="D47" i="353"/>
  <c r="G46" i="353"/>
  <c r="E46" i="353"/>
  <c r="D46" i="353"/>
  <c r="G45" i="353"/>
  <c r="E45" i="353"/>
  <c r="D45" i="353"/>
  <c r="G44" i="353"/>
  <c r="E44" i="353"/>
  <c r="D44" i="353"/>
  <c r="G43" i="353"/>
  <c r="E43" i="353"/>
  <c r="D43" i="353"/>
  <c r="G39" i="353"/>
  <c r="E39" i="353"/>
  <c r="D39" i="353"/>
  <c r="G38" i="353"/>
  <c r="E38" i="353"/>
  <c r="D38" i="353"/>
  <c r="G29" i="353"/>
  <c r="E29" i="353"/>
  <c r="D29" i="353"/>
  <c r="G28" i="353"/>
  <c r="E28" i="353"/>
  <c r="D28" i="353"/>
  <c r="G27" i="353"/>
  <c r="E27" i="353"/>
  <c r="D27" i="353"/>
  <c r="G26" i="353"/>
  <c r="E26" i="353"/>
  <c r="D26" i="353"/>
  <c r="G24" i="353"/>
  <c r="E24" i="353"/>
  <c r="D24" i="353"/>
  <c r="G23" i="353"/>
  <c r="E23" i="353"/>
  <c r="D23" i="353"/>
  <c r="G22" i="353"/>
  <c r="E22" i="353"/>
  <c r="D22" i="353"/>
  <c r="G13" i="353"/>
  <c r="E13" i="353"/>
  <c r="D13" i="353"/>
  <c r="G12" i="353"/>
  <c r="E12" i="353"/>
  <c r="D12" i="353"/>
  <c r="G11" i="353"/>
  <c r="E11" i="353"/>
  <c r="D11" i="353"/>
  <c r="G10" i="353"/>
  <c r="E10" i="353"/>
  <c r="D10" i="353"/>
  <c r="G9" i="353"/>
  <c r="E9" i="353"/>
  <c r="D9" i="353"/>
  <c r="G8" i="353"/>
  <c r="E8" i="353"/>
  <c r="D8" i="353"/>
  <c r="G7" i="353"/>
  <c r="E7" i="353"/>
  <c r="D7" i="353"/>
  <c r="G6" i="353"/>
  <c r="E6" i="353"/>
  <c r="D6" i="353"/>
</calcChain>
</file>

<file path=xl/sharedStrings.xml><?xml version="1.0" encoding="utf-8"?>
<sst xmlns="http://schemas.openxmlformats.org/spreadsheetml/2006/main" count="1022" uniqueCount="67">
  <si>
    <t>Região Metropolitana de Belo Horizonte</t>
  </si>
  <si>
    <t>Estação</t>
  </si>
  <si>
    <t>Município</t>
  </si>
  <si>
    <t>Índice</t>
  </si>
  <si>
    <t>Qualidade</t>
  </si>
  <si>
    <t xml:space="preserve">Classificação </t>
  </si>
  <si>
    <t>Poluentes</t>
  </si>
  <si>
    <t>Significado *</t>
  </si>
  <si>
    <t>Recomendações *</t>
  </si>
  <si>
    <t>Amazonas</t>
  </si>
  <si>
    <t>Belo Horizonte</t>
  </si>
  <si>
    <t>Ozônio</t>
  </si>
  <si>
    <t>Centro - Av. do Contorno</t>
  </si>
  <si>
    <t>Alterosa</t>
  </si>
  <si>
    <t>Betim</t>
  </si>
  <si>
    <t>Partículas Inaláveis</t>
  </si>
  <si>
    <t>Centro Adminitrativo de Betim</t>
  </si>
  <si>
    <t>Petrovale</t>
  </si>
  <si>
    <t>Cidade Industrial</t>
  </si>
  <si>
    <t>Contagem</t>
  </si>
  <si>
    <t>Cascata</t>
  </si>
  <si>
    <t>Ibirité</t>
  </si>
  <si>
    <t>Piratininga</t>
  </si>
  <si>
    <t>Centro</t>
  </si>
  <si>
    <t>São José da Lapa</t>
  </si>
  <si>
    <t>Escola Municipal Filhinha Gama (Vila ICAL)</t>
  </si>
  <si>
    <t>Jardim Encantado</t>
  </si>
  <si>
    <t>Célvia</t>
  </si>
  <si>
    <t>Região Metropolitana do Vale do Aço</t>
  </si>
  <si>
    <t>Senac</t>
  </si>
  <si>
    <t>Coronel Fabriciano</t>
  </si>
  <si>
    <t>Bom Retiro</t>
  </si>
  <si>
    <t>Ipatinga</t>
  </si>
  <si>
    <t>Cariru</t>
  </si>
  <si>
    <t>Cidade Nobre</t>
  </si>
  <si>
    <t>Veneza</t>
  </si>
  <si>
    <t>Escola Cecília Meireles</t>
  </si>
  <si>
    <t>Timóteo</t>
  </si>
  <si>
    <t>Hospital Vital Brasil</t>
  </si>
  <si>
    <t>Sementinha</t>
  </si>
  <si>
    <t>Mesorregião Metropolitana de Belo Horizonte</t>
  </si>
  <si>
    <t>Félix</t>
  </si>
  <si>
    <t>Itabira</t>
  </si>
  <si>
    <t>Major Lage</t>
  </si>
  <si>
    <t>Panorama</t>
  </si>
  <si>
    <t>Pará</t>
  </si>
  <si>
    <t xml:space="preserve">Mesorregião Noroeste </t>
  </si>
  <si>
    <t>Clube da União</t>
  </si>
  <si>
    <t>Paracatu</t>
  </si>
  <si>
    <t>Copasa</t>
  </si>
  <si>
    <t>Lagoa Trindade Rodrigues</t>
  </si>
  <si>
    <t>São Domingos</t>
  </si>
  <si>
    <t>Sérgio Ulhoa</t>
  </si>
  <si>
    <t>LEGENDA</t>
  </si>
  <si>
    <t>Nota 1: N/D - Não disponível  devido à ausência de transmissão de dados para o período analisado.</t>
  </si>
  <si>
    <t> Nota 2: Valores sujeitos a alteração mediante validação técnica posterior.</t>
  </si>
  <si>
    <t xml:space="preserve">Informações: </t>
  </si>
  <si>
    <t>(31)3915.1122</t>
  </si>
  <si>
    <r>
      <t xml:space="preserve">* </t>
    </r>
    <r>
      <rPr>
        <b/>
        <sz val="10"/>
        <color rgb="FF000000"/>
        <rFont val="Arial"/>
        <family val="2"/>
      </rPr>
      <t>Fonte:</t>
    </r>
    <r>
      <rPr>
        <sz val="10"/>
        <color rgb="FF000000"/>
        <rFont val="Arial"/>
        <family val="2"/>
      </rPr>
      <t xml:space="preserve"> CETESB, 2010.</t>
    </r>
  </si>
  <si>
    <t>N/D</t>
  </si>
  <si>
    <t>Partículas Totais em Suspensão</t>
  </si>
  <si>
    <t>Barra Longa</t>
  </si>
  <si>
    <t>Barra Longa Centro</t>
  </si>
  <si>
    <t>*</t>
  </si>
  <si>
    <t>Volta da Capela</t>
  </si>
  <si>
    <t>Dióxido de Nitrogênio</t>
  </si>
  <si>
    <t>PUC Barreiro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</si>
</sst>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5" borderId="0" xfId="0" applyFont="1" applyFill="1"/>
    <xf numFmtId="0" fontId="1" fillId="0" borderId="0" xfId="0" applyFont="1" applyAlignment="1">
      <alignment horizontal="left"/>
    </xf>
    <xf numFmtId="0" fontId="1" fillId="3" borderId="5" xfId="0" applyFont="1" applyFill="1" applyBorder="1" applyAlignment="1">
      <alignment horizontal="left" vertical="center" wrapText="1"/>
    </xf>
    <xf numFmtId="0" fontId="1" fillId="6" borderId="0" xfId="0" applyFont="1" applyFill="1"/>
    <xf numFmtId="0" fontId="1" fillId="6" borderId="0" xfId="0" applyFont="1" applyFill="1" applyBorder="1"/>
    <xf numFmtId="0" fontId="1" fillId="6" borderId="0" xfId="0" applyFont="1" applyFill="1" applyAlignment="1">
      <alignment horizontal="left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6" fillId="0" borderId="0" xfId="0" applyFont="1"/>
    <xf numFmtId="0" fontId="7" fillId="3" borderId="4" xfId="0" applyFont="1" applyFill="1" applyBorder="1" applyAlignment="1">
      <alignment horizontal="center" vertical="center"/>
    </xf>
    <xf numFmtId="0" fontId="6" fillId="6" borderId="0" xfId="0" applyFont="1" applyFill="1"/>
    <xf numFmtId="0" fontId="6" fillId="6" borderId="0" xfId="0" applyFont="1" applyFill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left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/>
    </xf>
  </cellXfs>
  <cellStyles count="1">
    <cellStyle name="Normal" xfId="0" builtinId="0"/>
  </cellStyles>
  <dxfs count="1350"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</dxfs>
  <tableStyles count="0" defaultTableStyle="TableStyleMedium2" defaultPivotStyle="PivotStyleLight16"/>
  <colors>
    <mruColors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22118" cy="446404"/>
    <xdr:sp macro="" textlink="">
      <xdr:nvSpPr>
        <xdr:cNvPr id="13" name="CaixaDeTexto 12"/>
        <xdr:cNvSpPr txBox="1"/>
      </xdr:nvSpPr>
      <xdr:spPr>
        <a:xfrm>
          <a:off x="4278086" y="925284"/>
          <a:ext cx="3522118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02/03/2018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01/03 16:00:00 hs as 02/03 15:59:59hs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22118" cy="446404"/>
    <xdr:sp macro="" textlink="">
      <xdr:nvSpPr>
        <xdr:cNvPr id="13" name="CaixaDeTexto 12"/>
        <xdr:cNvSpPr txBox="1"/>
      </xdr:nvSpPr>
      <xdr:spPr>
        <a:xfrm>
          <a:off x="4278086" y="925284"/>
          <a:ext cx="3522118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05/03/2018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04/03 16:00:00 hs as 05/03 15:59:59hs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22118" cy="446404"/>
    <xdr:sp macro="" textlink="">
      <xdr:nvSpPr>
        <xdr:cNvPr id="13" name="CaixaDeTexto 12"/>
        <xdr:cNvSpPr txBox="1"/>
      </xdr:nvSpPr>
      <xdr:spPr>
        <a:xfrm>
          <a:off x="4278086" y="925284"/>
          <a:ext cx="3522118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06/03/2018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05/03 16:00:00 hs as 06/03 15:59:59hs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22118" cy="446404"/>
    <xdr:sp macro="" textlink="">
      <xdr:nvSpPr>
        <xdr:cNvPr id="13" name="CaixaDeTexto 12"/>
        <xdr:cNvSpPr txBox="1"/>
      </xdr:nvSpPr>
      <xdr:spPr>
        <a:xfrm>
          <a:off x="4278086" y="925284"/>
          <a:ext cx="3522118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07/03/2018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06/03 16:00:00 hs as 07/03 15:59:59hs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719" cy="446404"/>
    <xdr:sp macro="" textlink="">
      <xdr:nvSpPr>
        <xdr:cNvPr id="13" name="CaixaDeTexto 12"/>
        <xdr:cNvSpPr txBox="1"/>
      </xdr:nvSpPr>
      <xdr:spPr>
        <a:xfrm>
          <a:off x="4270942" y="925284"/>
          <a:ext cx="3607719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08/03/2018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07/03 16:00:00 hs as 08/03 15:59:59hs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22118" cy="446404"/>
    <xdr:sp macro="" textlink="">
      <xdr:nvSpPr>
        <xdr:cNvPr id="13" name="CaixaDeTexto 12"/>
        <xdr:cNvSpPr txBox="1"/>
      </xdr:nvSpPr>
      <xdr:spPr>
        <a:xfrm>
          <a:off x="4270942" y="925284"/>
          <a:ext cx="3522118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09/03/2018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08/03 16:00:00 hs as 09/03 15:59:59hs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22118" cy="446404"/>
    <xdr:sp macro="" textlink="">
      <xdr:nvSpPr>
        <xdr:cNvPr id="13" name="CaixaDeTexto 12"/>
        <xdr:cNvSpPr txBox="1"/>
      </xdr:nvSpPr>
      <xdr:spPr>
        <a:xfrm>
          <a:off x="4270942" y="925284"/>
          <a:ext cx="3522118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12/03/2018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11/03 16:00:00 hs as 12/03 15:59:59hs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zoomScale="80" zoomScaleNormal="80" zoomScaleSheetLayoutView="70" workbookViewId="0">
      <selection activeCell="A48" sqref="A48:H48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4" t="s">
        <v>0</v>
      </c>
      <c r="B3" s="35"/>
      <c r="C3" s="35"/>
      <c r="D3" s="35"/>
      <c r="E3" s="35"/>
      <c r="F3" s="35"/>
      <c r="G3" s="35"/>
      <c r="H3" s="36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59</v>
      </c>
      <c r="E5" s="4"/>
      <c r="F5" s="17"/>
      <c r="G5" s="10"/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38</v>
      </c>
      <c r="D6" s="6">
        <f t="shared" ref="D6:D13" si="0">C6</f>
        <v>38</v>
      </c>
      <c r="E6" s="4" t="str">
        <f t="shared" ref="E6:E13" si="1">IF(C6&lt;=50,"Boa",IF(C6&lt;=100,"Regular",IF(C6&lt;=199,"Inadequada", IF(C6&lt;=299, "Má", "Péssima" ))))</f>
        <v>Boa</v>
      </c>
      <c r="F6" s="17" t="s">
        <v>11</v>
      </c>
      <c r="G6" s="10" t="str">
        <f t="shared" ref="G6:G13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66</v>
      </c>
      <c r="B7" s="24" t="s">
        <v>10</v>
      </c>
      <c r="C7" s="4">
        <v>71</v>
      </c>
      <c r="D7" s="6">
        <f t="shared" si="0"/>
        <v>71</v>
      </c>
      <c r="E7" s="4" t="str">
        <f t="shared" si="1"/>
        <v>Regular</v>
      </c>
      <c r="F7" s="17" t="s">
        <v>11</v>
      </c>
      <c r="G7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13</v>
      </c>
      <c r="B8" s="24" t="s">
        <v>14</v>
      </c>
      <c r="C8" s="4">
        <v>49</v>
      </c>
      <c r="D8" s="6">
        <f>C8</f>
        <v>49</v>
      </c>
      <c r="E8" s="4" t="str">
        <f>IF(C8&lt;=50,"Boa",IF(C8&lt;=100,"Regular",IF(C8&lt;=199,"Inadequada", IF(C8&lt;=299, "Má", "Péssima" ))))</f>
        <v>Boa</v>
      </c>
      <c r="F8" s="17" t="s">
        <v>15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16</v>
      </c>
      <c r="B9" s="23" t="s">
        <v>14</v>
      </c>
      <c r="C9" s="4">
        <v>19</v>
      </c>
      <c r="D9" s="6">
        <f t="shared" si="0"/>
        <v>19</v>
      </c>
      <c r="E9" s="4" t="str">
        <f t="shared" si="1"/>
        <v>Boa</v>
      </c>
      <c r="F9" s="17" t="s">
        <v>65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17</v>
      </c>
      <c r="B10" s="16" t="s">
        <v>14</v>
      </c>
      <c r="C10" s="4">
        <v>42</v>
      </c>
      <c r="D10" s="6">
        <f t="shared" si="0"/>
        <v>42</v>
      </c>
      <c r="E10" s="4" t="str">
        <f t="shared" si="1"/>
        <v>Boa</v>
      </c>
      <c r="F10" s="17" t="s">
        <v>11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18</v>
      </c>
      <c r="B11" s="4" t="s">
        <v>19</v>
      </c>
      <c r="C11" s="4">
        <v>52</v>
      </c>
      <c r="D11" s="6">
        <f t="shared" si="0"/>
        <v>52</v>
      </c>
      <c r="E11" s="4" t="str">
        <f t="shared" si="1"/>
        <v>Regular</v>
      </c>
      <c r="F11" s="17" t="s">
        <v>11</v>
      </c>
      <c r="G11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20</v>
      </c>
      <c r="B12" s="4" t="s">
        <v>21</v>
      </c>
      <c r="C12" s="4">
        <v>33</v>
      </c>
      <c r="D12" s="6">
        <f t="shared" si="0"/>
        <v>33</v>
      </c>
      <c r="E12" s="4" t="str">
        <f t="shared" si="1"/>
        <v>Boa</v>
      </c>
      <c r="F12" s="17" t="s">
        <v>11</v>
      </c>
      <c r="G12" s="10" t="str">
        <f t="shared" si="2"/>
        <v>Praticamente não há riscos à saúde.</v>
      </c>
      <c r="H12" s="4"/>
      <c r="I12" s="11" t="s">
        <v>63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22</v>
      </c>
      <c r="B13" s="23" t="s">
        <v>21</v>
      </c>
      <c r="C13" s="4">
        <v>33</v>
      </c>
      <c r="D13" s="6">
        <f t="shared" si="0"/>
        <v>33</v>
      </c>
      <c r="E13" s="4" t="str">
        <f t="shared" si="1"/>
        <v>Boa</v>
      </c>
      <c r="F13" s="17" t="s">
        <v>15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23</v>
      </c>
      <c r="B14" s="5" t="s">
        <v>24</v>
      </c>
      <c r="C14" s="4"/>
      <c r="D14" s="4" t="s">
        <v>59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25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26</v>
      </c>
      <c r="B16" s="5" t="s">
        <v>24</v>
      </c>
      <c r="C16" s="4"/>
      <c r="D16" s="4" t="s">
        <v>59</v>
      </c>
      <c r="E16" s="4"/>
      <c r="F16" s="17"/>
      <c r="G16" s="10"/>
      <c r="H16" s="4"/>
      <c r="I16" s="11" t="s">
        <v>63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27</v>
      </c>
      <c r="B17" s="5" t="s">
        <v>24</v>
      </c>
      <c r="C17" s="4"/>
      <c r="D17" s="4" t="s">
        <v>59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37"/>
      <c r="B18" s="38"/>
      <c r="C18" s="38"/>
      <c r="D18" s="38"/>
      <c r="E18" s="38"/>
      <c r="F18" s="38"/>
      <c r="G18" s="38"/>
      <c r="H18" s="39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40"/>
      <c r="B19" s="41"/>
      <c r="C19" s="41"/>
      <c r="D19" s="41"/>
      <c r="E19" s="41"/>
      <c r="F19" s="41"/>
      <c r="G19" s="41"/>
      <c r="H19" s="42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15.75" x14ac:dyDescent="0.2">
      <c r="A20" s="29" t="s">
        <v>28</v>
      </c>
      <c r="B20" s="30"/>
      <c r="C20" s="30"/>
      <c r="D20" s="30"/>
      <c r="E20" s="30"/>
      <c r="F20" s="30"/>
      <c r="G20" s="30"/>
      <c r="H20" s="3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43</v>
      </c>
      <c r="D22" s="6">
        <f>C22</f>
        <v>43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40</v>
      </c>
      <c r="D23" s="6">
        <f>C23</f>
        <v>40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53</v>
      </c>
      <c r="D24" s="6">
        <f>C24</f>
        <v>53</v>
      </c>
      <c r="E24" s="4" t="str">
        <f>IF(C24&lt;=50,"Boa",IF(C24&lt;=100,"Regular",IF(C24&lt;=199,"Inadequada", IF(C24&lt;=299, "Má", "Péssima" ))))</f>
        <v>Regular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Pessoas de grupos sensíveis (crianças, idosos e pessoas com doenças respiratórias e cardíacas), podem apresentar sintomas como tosse seca e cansaço. A população, em geral, não é afetada.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29</v>
      </c>
      <c r="B26" s="5" t="s">
        <v>30</v>
      </c>
      <c r="C26" s="4">
        <v>38</v>
      </c>
      <c r="D26" s="6">
        <f>C26</f>
        <v>38</v>
      </c>
      <c r="E26" s="4" t="str">
        <f>IF(C26&lt;=50,"Boa",IF(C26&lt;=100,"Regular",IF(C26&lt;=199,"Inadequada", IF(C26&lt;=299, "Má", "Péssima" ))))</f>
        <v>Boa</v>
      </c>
      <c r="F26" s="17" t="s">
        <v>15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36</v>
      </c>
      <c r="B27" s="4" t="s">
        <v>37</v>
      </c>
      <c r="C27" s="4">
        <v>30</v>
      </c>
      <c r="D27" s="6">
        <f>C27</f>
        <v>30</v>
      </c>
      <c r="E27" s="4" t="str">
        <f>IF(C27&lt;=50,"Boa",IF(C27&lt;=100,"Regular",IF(C27&lt;=199,"Inadequada", IF(C27&lt;=299, "Má", "Péssima" ))))</f>
        <v>Boa</v>
      </c>
      <c r="F27" s="17" t="s">
        <v>15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38</v>
      </c>
      <c r="B28" s="4" t="s">
        <v>37</v>
      </c>
      <c r="C28" s="4">
        <v>30</v>
      </c>
      <c r="D28" s="6">
        <f>C28</f>
        <v>30</v>
      </c>
      <c r="E28" s="4" t="str">
        <f>IF(C28&lt;=50,"Boa",IF(C28&lt;=100,"Regular",IF(C28&lt;=199,"Inadequada", IF(C28&lt;=299, "Má", "Péssima" ))))</f>
        <v>Boa</v>
      </c>
      <c r="F28" s="17" t="s">
        <v>15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39</v>
      </c>
      <c r="B29" s="4" t="s">
        <v>37</v>
      </c>
      <c r="C29" s="4">
        <v>48</v>
      </c>
      <c r="D29" s="6">
        <f>C29</f>
        <v>48</v>
      </c>
      <c r="E29" s="4" t="str">
        <f>IF(C29&lt;=50,"Boa",IF(C29&lt;=100,"Regular",IF(C29&lt;=199,"Inadequada", IF(C29&lt;=299, "Má", "Péssima" ))))</f>
        <v>Boa</v>
      </c>
      <c r="F29" s="17" t="s">
        <v>60</v>
      </c>
      <c r="G29" s="10" t="str">
        <f>IF(C29&lt;=50,"Praticamente não há riscos à saúde.",IF(C29&lt;=100,"Pessoas de grupos sensíveis (crianças, idosos e pessoas com doenças respiratórias e cardíacas), podem apresentar sintomas como tosse seca e cansaço. A população, em geral, não é afetada.",IF(C29&lt;=199,"Toda a população pode apresentar sintomas como tosse seca, cansaço, ardor nos olhos, nariz e garganta. Pessoas de olhos sensíveis ( crianças, idosos e pessoas com doenças respiratórias e cardíacas), podem apresentar efeitos mais sérios na saúde.", IF(C29&lt;=299, "Má", "Péssima" ))))</f>
        <v>Praticamente não há riscos à saúde.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3"/>
      <c r="B30" s="44"/>
      <c r="C30" s="44"/>
      <c r="D30" s="44"/>
      <c r="E30" s="44"/>
      <c r="F30" s="44"/>
      <c r="G30" s="44"/>
      <c r="H30" s="45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46"/>
      <c r="B31" s="47"/>
      <c r="C31" s="47"/>
      <c r="D31" s="47"/>
      <c r="E31" s="47"/>
      <c r="F31" s="47"/>
      <c r="G31" s="47"/>
      <c r="H31" s="48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5.75" x14ac:dyDescent="0.2">
      <c r="A32" s="29" t="s">
        <v>40</v>
      </c>
      <c r="B32" s="30"/>
      <c r="C32" s="30"/>
      <c r="D32" s="30"/>
      <c r="E32" s="30"/>
      <c r="F32" s="30"/>
      <c r="G32" s="30"/>
      <c r="H32" s="3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41</v>
      </c>
      <c r="B34" s="4" t="s">
        <v>42</v>
      </c>
      <c r="C34" s="4"/>
      <c r="D34" s="4" t="s">
        <v>59</v>
      </c>
      <c r="E34" s="4"/>
      <c r="F34" s="17"/>
      <c r="G34" s="10"/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43</v>
      </c>
      <c r="B35" s="4" t="s">
        <v>42</v>
      </c>
      <c r="C35" s="4"/>
      <c r="D35" s="4" t="s">
        <v>59</v>
      </c>
      <c r="E35" s="4"/>
      <c r="F35" s="17"/>
      <c r="G35" s="10"/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44</v>
      </c>
      <c r="B36" s="4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45</v>
      </c>
      <c r="B37" s="23" t="s">
        <v>42</v>
      </c>
      <c r="C37" s="4"/>
      <c r="D37" s="4" t="s">
        <v>59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62</v>
      </c>
      <c r="B38" s="4" t="s">
        <v>61</v>
      </c>
      <c r="C38" s="4">
        <v>32</v>
      </c>
      <c r="D38" s="6">
        <f t="shared" ref="D38:D39" si="3">C38</f>
        <v>32</v>
      </c>
      <c r="E38" s="4" t="str">
        <f t="shared" ref="E38:E39" si="4">IF(C38&lt;=50,"Boa",IF(C38&lt;=100,"Regular",IF(C38&lt;=199,"Inadequada", IF(C38&lt;=299, "Má", "Péssima" ))))</f>
        <v>Boa</v>
      </c>
      <c r="F38" s="17" t="s">
        <v>60</v>
      </c>
      <c r="G38" s="28" t="str">
        <f t="shared" ref="G38:G39" si="5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Praticamente não há riscos à saúde.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64</v>
      </c>
      <c r="B39" s="4" t="s">
        <v>61</v>
      </c>
      <c r="C39" s="4">
        <v>16</v>
      </c>
      <c r="D39" s="6">
        <f t="shared" si="3"/>
        <v>16</v>
      </c>
      <c r="E39" s="4" t="str">
        <f t="shared" si="4"/>
        <v>Boa</v>
      </c>
      <c r="F39" s="17" t="s">
        <v>60</v>
      </c>
      <c r="G39" s="28" t="str">
        <f t="shared" si="5"/>
        <v>Praticamente não há riscos à saúde.</v>
      </c>
      <c r="H39" s="4"/>
      <c r="I39" s="11" t="s">
        <v>63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15.75" x14ac:dyDescent="0.2">
      <c r="A41" s="29" t="s">
        <v>46</v>
      </c>
      <c r="B41" s="30"/>
      <c r="C41" s="30"/>
      <c r="D41" s="30"/>
      <c r="E41" s="30"/>
      <c r="F41" s="30"/>
      <c r="G41" s="30"/>
      <c r="H41" s="3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47</v>
      </c>
      <c r="B43" s="5" t="s">
        <v>48</v>
      </c>
      <c r="C43" s="4">
        <v>29</v>
      </c>
      <c r="D43" s="6">
        <f>C43</f>
        <v>29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28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49</v>
      </c>
      <c r="B44" s="24" t="s">
        <v>48</v>
      </c>
      <c r="C44" s="4">
        <v>18</v>
      </c>
      <c r="D44" s="6">
        <f>C44</f>
        <v>18</v>
      </c>
      <c r="E44" s="4" t="str">
        <f>IF(C44&lt;=50,"Boa",IF(C44&lt;=100,"Regular",IF(C44&lt;=199,"Inadequada", IF(C44&lt;=299, "Má", "Péssima" ))))</f>
        <v>Boa</v>
      </c>
      <c r="F44" s="17" t="s">
        <v>60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50</v>
      </c>
      <c r="B45" s="24" t="s">
        <v>48</v>
      </c>
      <c r="C45" s="4">
        <v>23</v>
      </c>
      <c r="D45" s="6">
        <f>C45</f>
        <v>23</v>
      </c>
      <c r="E45" s="4" t="str">
        <f>IF(C45&lt;=50,"Boa",IF(C45&lt;=100,"Regular",IF(C45&lt;=199,"Inadequada", IF(C45&lt;=299, "Má", "Péssima" ))))</f>
        <v>Boa</v>
      </c>
      <c r="F45" s="17" t="s">
        <v>60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51</v>
      </c>
      <c r="B46" s="24" t="s">
        <v>48</v>
      </c>
      <c r="C46" s="4">
        <v>23</v>
      </c>
      <c r="D46" s="6">
        <f>C46</f>
        <v>23</v>
      </c>
      <c r="E46" s="4" t="str">
        <f>IF(C46&lt;=50,"Boa",IF(C46&lt;=100,"Regular",IF(C46&lt;=199,"Inadequada", IF(C46&lt;=299, "Má", "Péssima" ))))</f>
        <v>Boa</v>
      </c>
      <c r="F46" s="17" t="s">
        <v>60</v>
      </c>
      <c r="G46" s="10" t="str">
        <f>IF(C46&lt;=50,"Praticamente não há riscos à saúde.",IF(C46&lt;=100,"Pessoas de grupos sensíveis (crianças, idosos e pessoas com doenças respiratórias e cardíacas), podem apresentar sintomas como tosse seca e cansaço. A população, em geral, não é afetada.",IF(C46&lt;=199,"Toda a população pode apresentar sintomas como tosse seca, cansaço, ardor nos olhos, nariz e garganta. Pessoas de olhos sensíveis ( crianças, idosos e pessoas com doenças respiratórias e cardíacas), podem apresentar efeitos mais sérios na saúde.", IF(C46&lt;=299, "Má", "Péssima" ))))</f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52</v>
      </c>
      <c r="B47" s="24" t="s">
        <v>48</v>
      </c>
      <c r="C47" s="4">
        <v>37</v>
      </c>
      <c r="D47" s="6">
        <f>C47</f>
        <v>37</v>
      </c>
      <c r="E47" s="4" t="str">
        <f>IF(C47&lt;=50,"Boa",IF(C47&lt;=100,"Regular",IF(C47&lt;=199,"Inadequada", IF(C47&lt;=299, "Má", "Péssima" ))))</f>
        <v>Boa</v>
      </c>
      <c r="F47" s="17" t="s">
        <v>60</v>
      </c>
      <c r="G47" s="10" t="str">
        <f>IF(C47&lt;=50,"Praticamente não há riscos à saúde.",IF(C47&lt;=100,"Pessoas de grupos sensíveis (crianças, idosos e pessoas com doenças respiratórias e cardíacas), podem apresentar sintomas como tosse seca e cansaço. A população, em geral, não é afetada.",IF(C47&lt;=199,"Toda a população pode apresentar sintomas como tosse seca, cansaço, ardor nos olhos, nariz e garganta. Pessoas de olhos sensíveis ( crianças, idosos e pessoas com doenças respiratórias e cardíacas), podem apresentar efeitos mais sérios na saúde.", IF(C47&lt;=299, "Má", "Péssima" ))))</f>
        <v>Praticamente não há riscos à saúde.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2"/>
      <c r="B48" s="52"/>
      <c r="C48" s="52"/>
      <c r="D48" s="52"/>
      <c r="E48" s="52"/>
      <c r="F48" s="52"/>
      <c r="G48" s="52"/>
      <c r="H48" s="52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3" t="s">
        <v>53</v>
      </c>
      <c r="B49" s="53"/>
      <c r="C49" s="53"/>
      <c r="D49" s="53"/>
      <c r="E49" s="53"/>
      <c r="F49" s="53"/>
      <c r="G49" s="53"/>
      <c r="H49" s="53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3"/>
      <c r="B50" s="53"/>
      <c r="C50" s="53"/>
      <c r="D50" s="53"/>
      <c r="E50" s="53"/>
      <c r="F50" s="53"/>
      <c r="G50" s="53"/>
      <c r="H50" s="53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4"/>
      <c r="B51" s="54"/>
      <c r="C51" s="54"/>
      <c r="D51" s="54"/>
      <c r="E51" s="54"/>
      <c r="F51" s="54"/>
      <c r="G51" s="54"/>
      <c r="H51" s="54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54"/>
      <c r="B52" s="54"/>
      <c r="C52" s="54"/>
      <c r="D52" s="54"/>
      <c r="E52" s="54"/>
      <c r="F52" s="54"/>
      <c r="G52" s="54"/>
      <c r="H52" s="54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54"/>
      <c r="B53" s="54"/>
      <c r="C53" s="54"/>
      <c r="D53" s="54"/>
      <c r="E53" s="54"/>
      <c r="F53" s="54"/>
      <c r="G53" s="54"/>
      <c r="H53" s="54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49" t="s">
        <v>54</v>
      </c>
      <c r="B54" s="49"/>
      <c r="C54" s="49"/>
      <c r="D54" s="49"/>
      <c r="E54" s="49"/>
      <c r="F54" s="49"/>
      <c r="G54" s="49"/>
      <c r="H54" s="4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49" t="s">
        <v>55</v>
      </c>
      <c r="B55" s="49"/>
      <c r="C55" s="49"/>
      <c r="D55" s="49"/>
      <c r="E55" s="49"/>
      <c r="F55" s="49"/>
      <c r="G55" s="49"/>
      <c r="H55" s="4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49"/>
      <c r="B56" s="49"/>
      <c r="C56" s="49"/>
      <c r="D56" s="49"/>
      <c r="E56" s="49"/>
      <c r="F56" s="49"/>
      <c r="G56" s="49"/>
      <c r="H56" s="4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49" t="s">
        <v>56</v>
      </c>
      <c r="B57" s="49"/>
      <c r="C57" s="49"/>
      <c r="D57" s="49"/>
      <c r="E57" s="49"/>
      <c r="F57" s="49"/>
      <c r="G57" s="49"/>
      <c r="H57" s="49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50" t="s">
        <v>57</v>
      </c>
      <c r="B58" s="50"/>
      <c r="C58" s="50"/>
      <c r="D58" s="50"/>
      <c r="E58" s="50"/>
      <c r="F58" s="50"/>
      <c r="G58" s="50"/>
      <c r="H58" s="5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51" t="s">
        <v>58</v>
      </c>
      <c r="B59" s="51"/>
      <c r="C59" s="51"/>
      <c r="D59" s="51"/>
      <c r="E59" s="51"/>
      <c r="F59" s="51"/>
      <c r="G59" s="51"/>
      <c r="H59" s="5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algorithmName="SHA-512" hashValue="x+rsUkzKAWSjsHdJfglqPsO6hLDdog5quLJPtpNhaCXGU9FiJGHeUxqd540qjZphQhf/TtASNuAjmBF5wEvdUw==" saltValue="vOpYgodMhpgMobTP7S9gfQ==" spinCount="100000" sheet="1" objects="1" scenarios="1"/>
  <mergeCells count="16"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  <mergeCell ref="A32:H32"/>
    <mergeCell ref="B2:H2"/>
    <mergeCell ref="A3:H3"/>
    <mergeCell ref="A18:H19"/>
    <mergeCell ref="A20:H20"/>
    <mergeCell ref="A30:H31"/>
  </mergeCells>
  <conditionalFormatting sqref="D43 D6 D8">
    <cfRule type="cellIs" dxfId="1349" priority="156" operator="greaterThan">
      <formula>299</formula>
    </cfRule>
    <cfRule type="cellIs" dxfId="1348" priority="157" operator="between">
      <formula>200</formula>
      <formula>299</formula>
    </cfRule>
    <cfRule type="cellIs" dxfId="1347" priority="158" operator="between">
      <formula>101</formula>
      <formula>199</formula>
    </cfRule>
    <cfRule type="cellIs" dxfId="1346" priority="159" operator="between">
      <formula>51</formula>
      <formula>100</formula>
    </cfRule>
    <cfRule type="cellIs" dxfId="1345" priority="160" operator="between">
      <formula>1</formula>
      <formula>50</formula>
    </cfRule>
  </conditionalFormatting>
  <conditionalFormatting sqref="D43">
    <cfRule type="cellIs" dxfId="1344" priority="151" operator="greaterThan">
      <formula>299</formula>
    </cfRule>
    <cfRule type="cellIs" dxfId="1343" priority="152" operator="between">
      <formula>200</formula>
      <formula>299</formula>
    </cfRule>
    <cfRule type="cellIs" dxfId="1342" priority="153" operator="between">
      <formula>101</formula>
      <formula>199</formula>
    </cfRule>
    <cfRule type="cellIs" dxfId="1341" priority="154" operator="between">
      <formula>51</formula>
      <formula>100</formula>
    </cfRule>
    <cfRule type="cellIs" dxfId="1340" priority="155" operator="between">
      <formula>1</formula>
      <formula>50</formula>
    </cfRule>
  </conditionalFormatting>
  <conditionalFormatting sqref="D44">
    <cfRule type="cellIs" dxfId="1339" priority="146" operator="greaterThan">
      <formula>299</formula>
    </cfRule>
    <cfRule type="cellIs" dxfId="1338" priority="147" operator="between">
      <formula>200</formula>
      <formula>299</formula>
    </cfRule>
    <cfRule type="cellIs" dxfId="1337" priority="148" operator="between">
      <formula>101</formula>
      <formula>199</formula>
    </cfRule>
    <cfRule type="cellIs" dxfId="1336" priority="149" operator="between">
      <formula>51</formula>
      <formula>100</formula>
    </cfRule>
    <cfRule type="cellIs" dxfId="1335" priority="150" operator="between">
      <formula>1</formula>
      <formula>50</formula>
    </cfRule>
  </conditionalFormatting>
  <conditionalFormatting sqref="D44">
    <cfRule type="cellIs" dxfId="1334" priority="141" operator="greaterThan">
      <formula>299</formula>
    </cfRule>
    <cfRule type="cellIs" dxfId="1333" priority="142" operator="between">
      <formula>200</formula>
      <formula>299</formula>
    </cfRule>
    <cfRule type="cellIs" dxfId="1332" priority="143" operator="between">
      <formula>101</formula>
      <formula>199</formula>
    </cfRule>
    <cfRule type="cellIs" dxfId="1331" priority="144" operator="between">
      <formula>51</formula>
      <formula>100</formula>
    </cfRule>
    <cfRule type="cellIs" dxfId="1330" priority="145" operator="between">
      <formula>1</formula>
      <formula>50</formula>
    </cfRule>
  </conditionalFormatting>
  <conditionalFormatting sqref="D46">
    <cfRule type="cellIs" dxfId="1329" priority="136" operator="greaterThan">
      <formula>299</formula>
    </cfRule>
    <cfRule type="cellIs" dxfId="1328" priority="137" operator="between">
      <formula>200</formula>
      <formula>299</formula>
    </cfRule>
    <cfRule type="cellIs" dxfId="1327" priority="138" operator="between">
      <formula>101</formula>
      <formula>199</formula>
    </cfRule>
    <cfRule type="cellIs" dxfId="1326" priority="139" operator="between">
      <formula>51</formula>
      <formula>100</formula>
    </cfRule>
    <cfRule type="cellIs" dxfId="1325" priority="140" operator="between">
      <formula>1</formula>
      <formula>50</formula>
    </cfRule>
  </conditionalFormatting>
  <conditionalFormatting sqref="D46">
    <cfRule type="cellIs" dxfId="1324" priority="131" operator="greaterThan">
      <formula>299</formula>
    </cfRule>
    <cfRule type="cellIs" dxfId="1323" priority="132" operator="between">
      <formula>200</formula>
      <formula>299</formula>
    </cfRule>
    <cfRule type="cellIs" dxfId="1322" priority="133" operator="between">
      <formula>101</formula>
      <formula>199</formula>
    </cfRule>
    <cfRule type="cellIs" dxfId="1321" priority="134" operator="between">
      <formula>51</formula>
      <formula>100</formula>
    </cfRule>
    <cfRule type="cellIs" dxfId="1320" priority="135" operator="between">
      <formula>1</formula>
      <formula>50</formula>
    </cfRule>
  </conditionalFormatting>
  <conditionalFormatting sqref="D47">
    <cfRule type="cellIs" dxfId="1319" priority="126" operator="greaterThan">
      <formula>299</formula>
    </cfRule>
    <cfRule type="cellIs" dxfId="1318" priority="127" operator="between">
      <formula>200</formula>
      <formula>299</formula>
    </cfRule>
    <cfRule type="cellIs" dxfId="1317" priority="128" operator="between">
      <formula>101</formula>
      <formula>199</formula>
    </cfRule>
    <cfRule type="cellIs" dxfId="1316" priority="129" operator="between">
      <formula>51</formula>
      <formula>100</formula>
    </cfRule>
    <cfRule type="cellIs" dxfId="1315" priority="130" operator="between">
      <formula>1</formula>
      <formula>50</formula>
    </cfRule>
  </conditionalFormatting>
  <conditionalFormatting sqref="D47">
    <cfRule type="cellIs" dxfId="1314" priority="121" operator="greaterThan">
      <formula>299</formula>
    </cfRule>
    <cfRule type="cellIs" dxfId="1313" priority="122" operator="between">
      <formula>200</formula>
      <formula>299</formula>
    </cfRule>
    <cfRule type="cellIs" dxfId="1312" priority="123" operator="between">
      <formula>101</formula>
      <formula>199</formula>
    </cfRule>
    <cfRule type="cellIs" dxfId="1311" priority="124" operator="between">
      <formula>51</formula>
      <formula>100</formula>
    </cfRule>
    <cfRule type="cellIs" dxfId="1310" priority="125" operator="between">
      <formula>1</formula>
      <formula>50</formula>
    </cfRule>
  </conditionalFormatting>
  <conditionalFormatting sqref="D22">
    <cfRule type="cellIs" dxfId="1309" priority="116" operator="greaterThan">
      <formula>299</formula>
    </cfRule>
    <cfRule type="cellIs" dxfId="1308" priority="117" operator="between">
      <formula>200</formula>
      <formula>299</formula>
    </cfRule>
    <cfRule type="cellIs" dxfId="1307" priority="118" operator="between">
      <formula>101</formula>
      <formula>199</formula>
    </cfRule>
    <cfRule type="cellIs" dxfId="1306" priority="119" operator="between">
      <formula>51</formula>
      <formula>100</formula>
    </cfRule>
    <cfRule type="cellIs" dxfId="1305" priority="120" operator="between">
      <formula>1</formula>
      <formula>50</formula>
    </cfRule>
  </conditionalFormatting>
  <conditionalFormatting sqref="D22">
    <cfRule type="cellIs" dxfId="1304" priority="111" operator="greaterThan">
      <formula>299</formula>
    </cfRule>
    <cfRule type="cellIs" dxfId="1303" priority="112" operator="between">
      <formula>200</formula>
      <formula>299</formula>
    </cfRule>
    <cfRule type="cellIs" dxfId="1302" priority="113" operator="between">
      <formula>101</formula>
      <formula>199</formula>
    </cfRule>
    <cfRule type="cellIs" dxfId="1301" priority="114" operator="between">
      <formula>51</formula>
      <formula>100</formula>
    </cfRule>
    <cfRule type="cellIs" dxfId="1300" priority="115" operator="between">
      <formula>1</formula>
      <formula>50</formula>
    </cfRule>
  </conditionalFormatting>
  <conditionalFormatting sqref="D23">
    <cfRule type="cellIs" dxfId="1299" priority="106" operator="greaterThan">
      <formula>299</formula>
    </cfRule>
    <cfRule type="cellIs" dxfId="1298" priority="107" operator="between">
      <formula>200</formula>
      <formula>299</formula>
    </cfRule>
    <cfRule type="cellIs" dxfId="1297" priority="108" operator="between">
      <formula>101</formula>
      <formula>199</formula>
    </cfRule>
    <cfRule type="cellIs" dxfId="1296" priority="109" operator="between">
      <formula>51</formula>
      <formula>100</formula>
    </cfRule>
    <cfRule type="cellIs" dxfId="1295" priority="110" operator="between">
      <formula>1</formula>
      <formula>50</formula>
    </cfRule>
  </conditionalFormatting>
  <conditionalFormatting sqref="D23">
    <cfRule type="cellIs" dxfId="1294" priority="101" operator="greaterThan">
      <formula>299</formula>
    </cfRule>
    <cfRule type="cellIs" dxfId="1293" priority="102" operator="between">
      <formula>200</formula>
      <formula>299</formula>
    </cfRule>
    <cfRule type="cellIs" dxfId="1292" priority="103" operator="between">
      <formula>101</formula>
      <formula>199</formula>
    </cfRule>
    <cfRule type="cellIs" dxfId="1291" priority="104" operator="between">
      <formula>51</formula>
      <formula>100</formula>
    </cfRule>
    <cfRule type="cellIs" dxfId="1290" priority="105" operator="between">
      <formula>1</formula>
      <formula>50</formula>
    </cfRule>
  </conditionalFormatting>
  <conditionalFormatting sqref="D24">
    <cfRule type="cellIs" dxfId="1289" priority="96" operator="greaterThan">
      <formula>299</formula>
    </cfRule>
    <cfRule type="cellIs" dxfId="1288" priority="97" operator="between">
      <formula>200</formula>
      <formula>299</formula>
    </cfRule>
    <cfRule type="cellIs" dxfId="1287" priority="98" operator="between">
      <formula>101</formula>
      <formula>199</formula>
    </cfRule>
    <cfRule type="cellIs" dxfId="1286" priority="99" operator="between">
      <formula>51</formula>
      <formula>100</formula>
    </cfRule>
    <cfRule type="cellIs" dxfId="1285" priority="100" operator="between">
      <formula>1</formula>
      <formula>50</formula>
    </cfRule>
  </conditionalFormatting>
  <conditionalFormatting sqref="D24">
    <cfRule type="cellIs" dxfId="1284" priority="91" operator="greaterThan">
      <formula>299</formula>
    </cfRule>
    <cfRule type="cellIs" dxfId="1283" priority="92" operator="between">
      <formula>200</formula>
      <formula>299</formula>
    </cfRule>
    <cfRule type="cellIs" dxfId="1282" priority="93" operator="between">
      <formula>101</formula>
      <formula>199</formula>
    </cfRule>
    <cfRule type="cellIs" dxfId="1281" priority="94" operator="between">
      <formula>51</formula>
      <formula>100</formula>
    </cfRule>
    <cfRule type="cellIs" dxfId="1280" priority="95" operator="between">
      <formula>1</formula>
      <formula>50</formula>
    </cfRule>
  </conditionalFormatting>
  <conditionalFormatting sqref="D45">
    <cfRule type="cellIs" dxfId="1279" priority="86" operator="greaterThan">
      <formula>299</formula>
    </cfRule>
    <cfRule type="cellIs" dxfId="1278" priority="87" operator="between">
      <formula>200</formula>
      <formula>299</formula>
    </cfRule>
    <cfRule type="cellIs" dxfId="1277" priority="88" operator="between">
      <formula>101</formula>
      <formula>199</formula>
    </cfRule>
    <cfRule type="cellIs" dxfId="1276" priority="89" operator="between">
      <formula>51</formula>
      <formula>100</formula>
    </cfRule>
    <cfRule type="cellIs" dxfId="1275" priority="90" operator="between">
      <formula>1</formula>
      <formula>50</formula>
    </cfRule>
  </conditionalFormatting>
  <conditionalFormatting sqref="D45">
    <cfRule type="cellIs" dxfId="1274" priority="81" operator="greaterThan">
      <formula>299</formula>
    </cfRule>
    <cfRule type="cellIs" dxfId="1273" priority="82" operator="between">
      <formula>200</formula>
      <formula>299</formula>
    </cfRule>
    <cfRule type="cellIs" dxfId="1272" priority="83" operator="between">
      <formula>101</formula>
      <formula>199</formula>
    </cfRule>
    <cfRule type="cellIs" dxfId="1271" priority="84" operator="between">
      <formula>51</formula>
      <formula>100</formula>
    </cfRule>
    <cfRule type="cellIs" dxfId="1270" priority="85" operator="between">
      <formula>1</formula>
      <formula>50</formula>
    </cfRule>
  </conditionalFormatting>
  <conditionalFormatting sqref="D39">
    <cfRule type="cellIs" dxfId="1269" priority="76" operator="greaterThan">
      <formula>299</formula>
    </cfRule>
    <cfRule type="cellIs" dxfId="1268" priority="77" operator="between">
      <formula>200</formula>
      <formula>299</formula>
    </cfRule>
    <cfRule type="cellIs" dxfId="1267" priority="78" operator="between">
      <formula>101</formula>
      <formula>199</formula>
    </cfRule>
    <cfRule type="cellIs" dxfId="1266" priority="79" operator="between">
      <formula>51</formula>
      <formula>100</formula>
    </cfRule>
    <cfRule type="cellIs" dxfId="1265" priority="80" operator="between">
      <formula>1</formula>
      <formula>50</formula>
    </cfRule>
  </conditionalFormatting>
  <conditionalFormatting sqref="D39">
    <cfRule type="cellIs" dxfId="1264" priority="71" operator="greaterThan">
      <formula>299</formula>
    </cfRule>
    <cfRule type="cellIs" dxfId="1263" priority="72" operator="between">
      <formula>200</formula>
      <formula>299</formula>
    </cfRule>
    <cfRule type="cellIs" dxfId="1262" priority="73" operator="between">
      <formula>101</formula>
      <formula>199</formula>
    </cfRule>
    <cfRule type="cellIs" dxfId="1261" priority="74" operator="between">
      <formula>51</formula>
      <formula>100</formula>
    </cfRule>
    <cfRule type="cellIs" dxfId="1260" priority="75" operator="between">
      <formula>1</formula>
      <formula>50</formula>
    </cfRule>
  </conditionalFormatting>
  <conditionalFormatting sqref="D38">
    <cfRule type="cellIs" dxfId="1259" priority="66" operator="greaterThan">
      <formula>299</formula>
    </cfRule>
    <cfRule type="cellIs" dxfId="1258" priority="67" operator="between">
      <formula>200</formula>
      <formula>299</formula>
    </cfRule>
    <cfRule type="cellIs" dxfId="1257" priority="68" operator="between">
      <formula>101</formula>
      <formula>199</formula>
    </cfRule>
    <cfRule type="cellIs" dxfId="1256" priority="69" operator="between">
      <formula>51</formula>
      <formula>100</formula>
    </cfRule>
    <cfRule type="cellIs" dxfId="1255" priority="70" operator="between">
      <formula>1</formula>
      <formula>50</formula>
    </cfRule>
  </conditionalFormatting>
  <conditionalFormatting sqref="D38">
    <cfRule type="cellIs" dxfId="1254" priority="61" operator="greaterThan">
      <formula>299</formula>
    </cfRule>
    <cfRule type="cellIs" dxfId="1253" priority="62" operator="between">
      <formula>200</formula>
      <formula>299</formula>
    </cfRule>
    <cfRule type="cellIs" dxfId="1252" priority="63" operator="between">
      <formula>101</formula>
      <formula>199</formula>
    </cfRule>
    <cfRule type="cellIs" dxfId="1251" priority="64" operator="between">
      <formula>51</formula>
      <formula>100</formula>
    </cfRule>
    <cfRule type="cellIs" dxfId="1250" priority="65" operator="between">
      <formula>1</formula>
      <formula>50</formula>
    </cfRule>
  </conditionalFormatting>
  <conditionalFormatting sqref="D27">
    <cfRule type="cellIs" dxfId="1249" priority="56" operator="greaterThan">
      <formula>299</formula>
    </cfRule>
    <cfRule type="cellIs" dxfId="1248" priority="57" operator="between">
      <formula>200</formula>
      <formula>299</formula>
    </cfRule>
    <cfRule type="cellIs" dxfId="1247" priority="58" operator="between">
      <formula>101</formula>
      <formula>199</formula>
    </cfRule>
    <cfRule type="cellIs" dxfId="1246" priority="59" operator="between">
      <formula>51</formula>
      <formula>100</formula>
    </cfRule>
    <cfRule type="cellIs" dxfId="1245" priority="60" operator="between">
      <formula>1</formula>
      <formula>50</formula>
    </cfRule>
  </conditionalFormatting>
  <conditionalFormatting sqref="D27">
    <cfRule type="cellIs" dxfId="1244" priority="51" operator="greaterThan">
      <formula>299</formula>
    </cfRule>
    <cfRule type="cellIs" dxfId="1243" priority="52" operator="between">
      <formula>200</formula>
      <formula>299</formula>
    </cfRule>
    <cfRule type="cellIs" dxfId="1242" priority="53" operator="between">
      <formula>101</formula>
      <formula>199</formula>
    </cfRule>
    <cfRule type="cellIs" dxfId="1241" priority="54" operator="between">
      <formula>51</formula>
      <formula>100</formula>
    </cfRule>
    <cfRule type="cellIs" dxfId="1240" priority="55" operator="between">
      <formula>1</formula>
      <formula>50</formula>
    </cfRule>
  </conditionalFormatting>
  <conditionalFormatting sqref="D9:D13">
    <cfRule type="cellIs" dxfId="1239" priority="46" operator="greaterThan">
      <formula>299</formula>
    </cfRule>
    <cfRule type="cellIs" dxfId="1238" priority="47" operator="between">
      <formula>200</formula>
      <formula>299</formula>
    </cfRule>
    <cfRule type="cellIs" dxfId="1237" priority="48" operator="between">
      <formula>101</formula>
      <formula>199</formula>
    </cfRule>
    <cfRule type="cellIs" dxfId="1236" priority="49" operator="between">
      <formula>51</formula>
      <formula>100</formula>
    </cfRule>
    <cfRule type="cellIs" dxfId="1235" priority="50" operator="between">
      <formula>1</formula>
      <formula>50</formula>
    </cfRule>
  </conditionalFormatting>
  <conditionalFormatting sqref="D9:D13">
    <cfRule type="cellIs" dxfId="1234" priority="41" operator="greaterThan">
      <formula>299</formula>
    </cfRule>
    <cfRule type="cellIs" dxfId="1233" priority="42" operator="between">
      <formula>200</formula>
      <formula>299</formula>
    </cfRule>
    <cfRule type="cellIs" dxfId="1232" priority="43" operator="between">
      <formula>101</formula>
      <formula>199</formula>
    </cfRule>
    <cfRule type="cellIs" dxfId="1231" priority="44" operator="between">
      <formula>51</formula>
      <formula>100</formula>
    </cfRule>
    <cfRule type="cellIs" dxfId="1230" priority="45" operator="between">
      <formula>1</formula>
      <formula>50</formula>
    </cfRule>
  </conditionalFormatting>
  <conditionalFormatting sqref="D7">
    <cfRule type="cellIs" dxfId="1229" priority="36" operator="greaterThan">
      <formula>299</formula>
    </cfRule>
    <cfRule type="cellIs" dxfId="1228" priority="37" operator="between">
      <formula>200</formula>
      <formula>299</formula>
    </cfRule>
    <cfRule type="cellIs" dxfId="1227" priority="38" operator="between">
      <formula>101</formula>
      <formula>199</formula>
    </cfRule>
    <cfRule type="cellIs" dxfId="1226" priority="39" operator="between">
      <formula>51</formula>
      <formula>100</formula>
    </cfRule>
    <cfRule type="cellIs" dxfId="1225" priority="40" operator="between">
      <formula>1</formula>
      <formula>50</formula>
    </cfRule>
  </conditionalFormatting>
  <conditionalFormatting sqref="D7">
    <cfRule type="cellIs" dxfId="1224" priority="31" operator="greaterThan">
      <formula>299</formula>
    </cfRule>
    <cfRule type="cellIs" dxfId="1223" priority="32" operator="between">
      <formula>200</formula>
      <formula>299</formula>
    </cfRule>
    <cfRule type="cellIs" dxfId="1222" priority="33" operator="between">
      <formula>101</formula>
      <formula>199</formula>
    </cfRule>
    <cfRule type="cellIs" dxfId="1221" priority="34" operator="between">
      <formula>51</formula>
      <formula>100</formula>
    </cfRule>
    <cfRule type="cellIs" dxfId="1220" priority="35" operator="between">
      <formula>1</formula>
      <formula>50</formula>
    </cfRule>
  </conditionalFormatting>
  <conditionalFormatting sqref="D26">
    <cfRule type="cellIs" dxfId="1219" priority="26" operator="greaterThan">
      <formula>299</formula>
    </cfRule>
    <cfRule type="cellIs" dxfId="1218" priority="27" operator="between">
      <formula>200</formula>
      <formula>299</formula>
    </cfRule>
    <cfRule type="cellIs" dxfId="1217" priority="28" operator="between">
      <formula>101</formula>
      <formula>199</formula>
    </cfRule>
    <cfRule type="cellIs" dxfId="1216" priority="29" operator="between">
      <formula>51</formula>
      <formula>100</formula>
    </cfRule>
    <cfRule type="cellIs" dxfId="1215" priority="30" operator="between">
      <formula>1</formula>
      <formula>50</formula>
    </cfRule>
  </conditionalFormatting>
  <conditionalFormatting sqref="D26">
    <cfRule type="cellIs" dxfId="1214" priority="21" operator="greaterThan">
      <formula>299</formula>
    </cfRule>
    <cfRule type="cellIs" dxfId="1213" priority="22" operator="between">
      <formula>200</formula>
      <formula>299</formula>
    </cfRule>
    <cfRule type="cellIs" dxfId="1212" priority="23" operator="between">
      <formula>101</formula>
      <formula>199</formula>
    </cfRule>
    <cfRule type="cellIs" dxfId="1211" priority="24" operator="between">
      <formula>51</formula>
      <formula>100</formula>
    </cfRule>
    <cfRule type="cellIs" dxfId="1210" priority="25" operator="between">
      <formula>1</formula>
      <formula>50</formula>
    </cfRule>
  </conditionalFormatting>
  <conditionalFormatting sqref="D28">
    <cfRule type="cellIs" dxfId="1209" priority="16" operator="greaterThan">
      <formula>299</formula>
    </cfRule>
    <cfRule type="cellIs" dxfId="1208" priority="17" operator="between">
      <formula>200</formula>
      <formula>299</formula>
    </cfRule>
    <cfRule type="cellIs" dxfId="1207" priority="18" operator="between">
      <formula>101</formula>
      <formula>199</formula>
    </cfRule>
    <cfRule type="cellIs" dxfId="1206" priority="19" operator="between">
      <formula>51</formula>
      <formula>100</formula>
    </cfRule>
    <cfRule type="cellIs" dxfId="1205" priority="20" operator="between">
      <formula>1</formula>
      <formula>50</formula>
    </cfRule>
  </conditionalFormatting>
  <conditionalFormatting sqref="D28">
    <cfRule type="cellIs" dxfId="1204" priority="11" operator="greaterThan">
      <formula>299</formula>
    </cfRule>
    <cfRule type="cellIs" dxfId="1203" priority="12" operator="between">
      <formula>200</formula>
      <formula>299</formula>
    </cfRule>
    <cfRule type="cellIs" dxfId="1202" priority="13" operator="between">
      <formula>101</formula>
      <formula>199</formula>
    </cfRule>
    <cfRule type="cellIs" dxfId="1201" priority="14" operator="between">
      <formula>51</formula>
      <formula>100</formula>
    </cfRule>
    <cfRule type="cellIs" dxfId="1200" priority="15" operator="between">
      <formula>1</formula>
      <formula>50</formula>
    </cfRule>
  </conditionalFormatting>
  <conditionalFormatting sqref="D29">
    <cfRule type="cellIs" dxfId="1199" priority="6" operator="greaterThan">
      <formula>299</formula>
    </cfRule>
    <cfRule type="cellIs" dxfId="1198" priority="7" operator="between">
      <formula>200</formula>
      <formula>299</formula>
    </cfRule>
    <cfRule type="cellIs" dxfId="1197" priority="8" operator="between">
      <formula>101</formula>
      <formula>199</formula>
    </cfRule>
    <cfRule type="cellIs" dxfId="1196" priority="9" operator="between">
      <formula>51</formula>
      <formula>100</formula>
    </cfRule>
    <cfRule type="cellIs" dxfId="1195" priority="10" operator="between">
      <formula>1</formula>
      <formula>50</formula>
    </cfRule>
  </conditionalFormatting>
  <conditionalFormatting sqref="D29">
    <cfRule type="cellIs" dxfId="1194" priority="1" operator="greaterThan">
      <formula>299</formula>
    </cfRule>
    <cfRule type="cellIs" dxfId="1193" priority="2" operator="between">
      <formula>200</formula>
      <formula>299</formula>
    </cfRule>
    <cfRule type="cellIs" dxfId="1192" priority="3" operator="between">
      <formula>101</formula>
      <formula>199</formula>
    </cfRule>
    <cfRule type="cellIs" dxfId="1191" priority="4" operator="between">
      <formula>51</formula>
      <formula>100</formula>
    </cfRule>
    <cfRule type="cellIs" dxfId="119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6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zoomScale="80" zoomScaleNormal="80" zoomScaleSheetLayoutView="70" workbookViewId="0">
      <selection activeCell="C47" sqref="C47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4" t="s">
        <v>0</v>
      </c>
      <c r="B3" s="35"/>
      <c r="C3" s="35"/>
      <c r="D3" s="35"/>
      <c r="E3" s="35"/>
      <c r="F3" s="35"/>
      <c r="G3" s="35"/>
      <c r="H3" s="36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79</v>
      </c>
      <c r="D5" s="6">
        <f t="shared" ref="D5" si="0">C5</f>
        <v>79</v>
      </c>
      <c r="E5" s="4" t="str">
        <f t="shared" ref="E5" si="1">IF(C5&lt;=50,"Boa",IF(C5&lt;=100,"Regular",IF(C5&lt;=199,"Inadequada", IF(C5&lt;=299, "Má", "Péssima" ))))</f>
        <v>Regular</v>
      </c>
      <c r="F5" s="17" t="s">
        <v>11</v>
      </c>
      <c r="G5" s="10" t="str">
        <f t="shared" ref="G5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Pessoas de grupos sensíveis (crianças, idosos e pessoas com doenças respiratórias e cardíacas), podem apresentar sintomas como tosse seca e cansaço. A população, em geral, não é afetada.</v>
      </c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29</v>
      </c>
      <c r="D6" s="6">
        <f t="shared" ref="D6:D13" si="3">C6</f>
        <v>29</v>
      </c>
      <c r="E6" s="4" t="str">
        <f t="shared" ref="E6:E13" si="4">IF(C6&lt;=50,"Boa",IF(C6&lt;=100,"Regular",IF(C6&lt;=199,"Inadequada", IF(C6&lt;=299, "Má", "Péssima" ))))</f>
        <v>Boa</v>
      </c>
      <c r="F6" s="17" t="s">
        <v>11</v>
      </c>
      <c r="G6" s="10" t="str">
        <f t="shared" ref="G6:G13" si="5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66</v>
      </c>
      <c r="B7" s="24" t="s">
        <v>10</v>
      </c>
      <c r="C7" s="4">
        <v>51</v>
      </c>
      <c r="D7" s="6">
        <f t="shared" si="3"/>
        <v>51</v>
      </c>
      <c r="E7" s="4" t="str">
        <f t="shared" si="4"/>
        <v>Regular</v>
      </c>
      <c r="F7" s="17" t="s">
        <v>11</v>
      </c>
      <c r="G7" s="10" t="str">
        <f t="shared" si="5"/>
        <v>Pessoas de grupos sensíveis (crianças, idosos e pessoas com doenças respiratórias e cardíacas), podem apresentar sintomas como tosse seca e cansaço. A população, em geral, não é afetada.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13</v>
      </c>
      <c r="B8" s="24" t="s">
        <v>14</v>
      </c>
      <c r="C8" s="4">
        <v>26</v>
      </c>
      <c r="D8" s="6">
        <f>C8</f>
        <v>26</v>
      </c>
      <c r="E8" s="4" t="str">
        <f>IF(C8&lt;=50,"Boa",IF(C8&lt;=100,"Regular",IF(C8&lt;=199,"Inadequada", IF(C8&lt;=299, "Má", "Péssima" ))))</f>
        <v>Boa</v>
      </c>
      <c r="F8" s="17" t="s">
        <v>15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16</v>
      </c>
      <c r="B9" s="23" t="s">
        <v>14</v>
      </c>
      <c r="C9" s="4">
        <v>17</v>
      </c>
      <c r="D9" s="6">
        <f t="shared" si="3"/>
        <v>17</v>
      </c>
      <c r="E9" s="4" t="str">
        <f t="shared" si="4"/>
        <v>Boa</v>
      </c>
      <c r="F9" s="17" t="s">
        <v>65</v>
      </c>
      <c r="G9" s="10" t="str">
        <f t="shared" si="5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17</v>
      </c>
      <c r="B10" s="16" t="s">
        <v>14</v>
      </c>
      <c r="C10" s="4">
        <v>31</v>
      </c>
      <c r="D10" s="6">
        <f t="shared" si="3"/>
        <v>31</v>
      </c>
      <c r="E10" s="4" t="str">
        <f t="shared" si="4"/>
        <v>Boa</v>
      </c>
      <c r="F10" s="17" t="s">
        <v>11</v>
      </c>
      <c r="G10" s="10" t="str">
        <f t="shared" si="5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18</v>
      </c>
      <c r="B11" s="4" t="s">
        <v>19</v>
      </c>
      <c r="C11" s="4">
        <v>48</v>
      </c>
      <c r="D11" s="6">
        <f t="shared" si="3"/>
        <v>48</v>
      </c>
      <c r="E11" s="4" t="str">
        <f t="shared" si="4"/>
        <v>Boa</v>
      </c>
      <c r="F11" s="17" t="s">
        <v>11</v>
      </c>
      <c r="G11" s="10" t="str">
        <f t="shared" si="5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20</v>
      </c>
      <c r="B12" s="4" t="s">
        <v>21</v>
      </c>
      <c r="C12" s="4">
        <v>31</v>
      </c>
      <c r="D12" s="6">
        <f t="shared" si="3"/>
        <v>31</v>
      </c>
      <c r="E12" s="4" t="str">
        <f t="shared" si="4"/>
        <v>Boa</v>
      </c>
      <c r="F12" s="17" t="s">
        <v>15</v>
      </c>
      <c r="G12" s="10" t="str">
        <f t="shared" si="5"/>
        <v>Praticamente não há riscos à saúde.</v>
      </c>
      <c r="H12" s="4"/>
      <c r="I12" s="11" t="s">
        <v>63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22</v>
      </c>
      <c r="B13" s="23" t="s">
        <v>21</v>
      </c>
      <c r="C13" s="4">
        <v>31</v>
      </c>
      <c r="D13" s="6">
        <f t="shared" si="3"/>
        <v>31</v>
      </c>
      <c r="E13" s="4" t="str">
        <f t="shared" si="4"/>
        <v>Boa</v>
      </c>
      <c r="F13" s="17" t="s">
        <v>15</v>
      </c>
      <c r="G13" s="10" t="str">
        <f t="shared" si="5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23</v>
      </c>
      <c r="B14" s="5" t="s">
        <v>24</v>
      </c>
      <c r="C14" s="4"/>
      <c r="D14" s="4" t="s">
        <v>59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25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26</v>
      </c>
      <c r="B16" s="5" t="s">
        <v>24</v>
      </c>
      <c r="C16" s="4"/>
      <c r="D16" s="4" t="s">
        <v>59</v>
      </c>
      <c r="E16" s="4"/>
      <c r="F16" s="17"/>
      <c r="G16" s="10"/>
      <c r="H16" s="4"/>
      <c r="I16" s="11" t="s">
        <v>63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27</v>
      </c>
      <c r="B17" s="5" t="s">
        <v>24</v>
      </c>
      <c r="C17" s="4"/>
      <c r="D17" s="4" t="s">
        <v>59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37"/>
      <c r="B18" s="38"/>
      <c r="C18" s="38"/>
      <c r="D18" s="38"/>
      <c r="E18" s="38"/>
      <c r="F18" s="38"/>
      <c r="G18" s="38"/>
      <c r="H18" s="39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40"/>
      <c r="B19" s="41"/>
      <c r="C19" s="41"/>
      <c r="D19" s="41"/>
      <c r="E19" s="41"/>
      <c r="F19" s="41"/>
      <c r="G19" s="41"/>
      <c r="H19" s="42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15.75" x14ac:dyDescent="0.2">
      <c r="A20" s="29" t="s">
        <v>28</v>
      </c>
      <c r="B20" s="30"/>
      <c r="C20" s="30"/>
      <c r="D20" s="30"/>
      <c r="E20" s="30"/>
      <c r="F20" s="30"/>
      <c r="G20" s="30"/>
      <c r="H20" s="3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35</v>
      </c>
      <c r="D22" s="6">
        <f>C22</f>
        <v>35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42</v>
      </c>
      <c r="D23" s="6">
        <f>C23</f>
        <v>42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72</v>
      </c>
      <c r="D24" s="6">
        <f>C24</f>
        <v>72</v>
      </c>
      <c r="E24" s="4" t="str">
        <f>IF(C24&lt;=50,"Boa",IF(C24&lt;=100,"Regular",IF(C24&lt;=199,"Inadequada", IF(C24&lt;=299, "Má", "Péssima" ))))</f>
        <v>Regular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Pessoas de grupos sensíveis (crianças, idosos e pessoas com doenças respiratórias e cardíacas), podem apresentar sintomas como tosse seca e cansaço. A população, em geral, não é afetada.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29</v>
      </c>
      <c r="B26" s="5" t="s">
        <v>30</v>
      </c>
      <c r="C26" s="4">
        <v>28</v>
      </c>
      <c r="D26" s="6">
        <f>C26</f>
        <v>28</v>
      </c>
      <c r="E26" s="4" t="str">
        <f>IF(C26&lt;=50,"Boa",IF(C26&lt;=100,"Regular",IF(C26&lt;=199,"Inadequada", IF(C26&lt;=299, "Má", "Péssima" ))))</f>
        <v>Boa</v>
      </c>
      <c r="F26" s="17" t="s">
        <v>15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36</v>
      </c>
      <c r="B27" s="4" t="s">
        <v>37</v>
      </c>
      <c r="C27" s="4">
        <v>29</v>
      </c>
      <c r="D27" s="6">
        <f>C27</f>
        <v>29</v>
      </c>
      <c r="E27" s="4" t="str">
        <f>IF(C27&lt;=50,"Boa",IF(C27&lt;=100,"Regular",IF(C27&lt;=199,"Inadequada", IF(C27&lt;=299, "Má", "Péssima" ))))</f>
        <v>Boa</v>
      </c>
      <c r="F27" s="17" t="s">
        <v>15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38</v>
      </c>
      <c r="B28" s="4" t="s">
        <v>37</v>
      </c>
      <c r="C28" s="4">
        <v>28</v>
      </c>
      <c r="D28" s="6">
        <f>C28</f>
        <v>28</v>
      </c>
      <c r="E28" s="4" t="str">
        <f>IF(C28&lt;=50,"Boa",IF(C28&lt;=100,"Regular",IF(C28&lt;=199,"Inadequada", IF(C28&lt;=299, "Má", "Péssima" ))))</f>
        <v>Boa</v>
      </c>
      <c r="F28" s="17" t="s">
        <v>15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39</v>
      </c>
      <c r="B29" s="4" t="s">
        <v>37</v>
      </c>
      <c r="C29" s="4">
        <v>39</v>
      </c>
      <c r="D29" s="6">
        <f>C29</f>
        <v>39</v>
      </c>
      <c r="E29" s="4" t="str">
        <f>IF(C29&lt;=50,"Boa",IF(C29&lt;=100,"Regular",IF(C29&lt;=199,"Inadequada", IF(C29&lt;=299, "Má", "Péssima" ))))</f>
        <v>Boa</v>
      </c>
      <c r="F29" s="17" t="s">
        <v>60</v>
      </c>
      <c r="G29" s="10" t="str">
        <f>IF(C29&lt;=50,"Praticamente não há riscos à saúde.",IF(C29&lt;=100,"Pessoas de grupos sensíveis (crianças, idosos e pessoas com doenças respiratórias e cardíacas), podem apresentar sintomas como tosse seca e cansaço. A população, em geral, não é afetada.",IF(C29&lt;=199,"Toda a população pode apresentar sintomas como tosse seca, cansaço, ardor nos olhos, nariz e garganta. Pessoas de olhos sensíveis ( crianças, idosos e pessoas com doenças respiratórias e cardíacas), podem apresentar efeitos mais sérios na saúde.", IF(C29&lt;=299, "Má", "Péssima" ))))</f>
        <v>Praticamente não há riscos à saúde.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3"/>
      <c r="B30" s="44"/>
      <c r="C30" s="44"/>
      <c r="D30" s="44"/>
      <c r="E30" s="44"/>
      <c r="F30" s="44"/>
      <c r="G30" s="44"/>
      <c r="H30" s="45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46"/>
      <c r="B31" s="47"/>
      <c r="C31" s="47"/>
      <c r="D31" s="47"/>
      <c r="E31" s="47"/>
      <c r="F31" s="47"/>
      <c r="G31" s="47"/>
      <c r="H31" s="48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5.75" x14ac:dyDescent="0.2">
      <c r="A32" s="29" t="s">
        <v>40</v>
      </c>
      <c r="B32" s="30"/>
      <c r="C32" s="30"/>
      <c r="D32" s="30"/>
      <c r="E32" s="30"/>
      <c r="F32" s="30"/>
      <c r="G32" s="30"/>
      <c r="H32" s="3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41</v>
      </c>
      <c r="B34" s="4" t="s">
        <v>42</v>
      </c>
      <c r="C34" s="4">
        <v>16</v>
      </c>
      <c r="D34" s="6">
        <f t="shared" ref="D34:D36" si="6">C34</f>
        <v>16</v>
      </c>
      <c r="E34" s="4" t="str">
        <f t="shared" ref="E34:E36" si="7">IF(C34&lt;=50,"Boa",IF(C34&lt;=100,"Regular",IF(C34&lt;=199,"Inadequada", IF(C34&lt;=299, "Má", "Péssima" ))))</f>
        <v>Boa</v>
      </c>
      <c r="F34" s="17" t="s">
        <v>60</v>
      </c>
      <c r="G34" s="28" t="str">
        <f t="shared" ref="G34:G36" si="8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43</v>
      </c>
      <c r="B35" s="4" t="s">
        <v>42</v>
      </c>
      <c r="C35" s="4">
        <v>15</v>
      </c>
      <c r="D35" s="6">
        <f t="shared" si="6"/>
        <v>15</v>
      </c>
      <c r="E35" s="4" t="str">
        <f t="shared" si="7"/>
        <v>Boa</v>
      </c>
      <c r="F35" s="17" t="s">
        <v>60</v>
      </c>
      <c r="G35" s="28" t="str">
        <f t="shared" si="8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44</v>
      </c>
      <c r="B36" s="4" t="s">
        <v>42</v>
      </c>
      <c r="C36" s="4">
        <v>13</v>
      </c>
      <c r="D36" s="6">
        <f t="shared" si="6"/>
        <v>13</v>
      </c>
      <c r="E36" s="4" t="str">
        <f t="shared" si="7"/>
        <v>Boa</v>
      </c>
      <c r="F36" s="17" t="s">
        <v>60</v>
      </c>
      <c r="G36" s="28" t="str">
        <f t="shared" si="8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45</v>
      </c>
      <c r="B37" s="23" t="s">
        <v>42</v>
      </c>
      <c r="C37" s="4"/>
      <c r="D37" s="4" t="s">
        <v>59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62</v>
      </c>
      <c r="B38" s="4" t="s">
        <v>61</v>
      </c>
      <c r="C38" s="4">
        <v>29</v>
      </c>
      <c r="D38" s="6">
        <f t="shared" ref="D38:D39" si="9">C38</f>
        <v>29</v>
      </c>
      <c r="E38" s="4" t="str">
        <f t="shared" ref="E38:E39" si="10">IF(C38&lt;=50,"Boa",IF(C38&lt;=100,"Regular",IF(C38&lt;=199,"Inadequada", IF(C38&lt;=299, "Má", "Péssima" ))))</f>
        <v>Boa</v>
      </c>
      <c r="F38" s="17" t="s">
        <v>60</v>
      </c>
      <c r="G38" s="28" t="str">
        <f t="shared" ref="G38:G39" si="11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Praticamente não há riscos à saúde.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64</v>
      </c>
      <c r="B39" s="4" t="s">
        <v>61</v>
      </c>
      <c r="C39" s="4">
        <v>18</v>
      </c>
      <c r="D39" s="6">
        <f t="shared" si="9"/>
        <v>18</v>
      </c>
      <c r="E39" s="4" t="str">
        <f t="shared" si="10"/>
        <v>Boa</v>
      </c>
      <c r="F39" s="17" t="s">
        <v>60</v>
      </c>
      <c r="G39" s="28" t="str">
        <f t="shared" si="11"/>
        <v>Praticamente não há riscos à saúde.</v>
      </c>
      <c r="H39" s="4"/>
      <c r="I39" s="11" t="s">
        <v>63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15.75" x14ac:dyDescent="0.2">
      <c r="A41" s="29" t="s">
        <v>46</v>
      </c>
      <c r="B41" s="30"/>
      <c r="C41" s="30"/>
      <c r="D41" s="30"/>
      <c r="E41" s="30"/>
      <c r="F41" s="30"/>
      <c r="G41" s="30"/>
      <c r="H41" s="3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47</v>
      </c>
      <c r="B43" s="5" t="s">
        <v>48</v>
      </c>
      <c r="C43" s="4">
        <v>36</v>
      </c>
      <c r="D43" s="6">
        <f>C43</f>
        <v>36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28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49</v>
      </c>
      <c r="B44" s="24" t="s">
        <v>48</v>
      </c>
      <c r="C44" s="4">
        <v>26</v>
      </c>
      <c r="D44" s="6">
        <f>C44</f>
        <v>26</v>
      </c>
      <c r="E44" s="4" t="str">
        <f>IF(C44&lt;=50,"Boa",IF(C44&lt;=100,"Regular",IF(C44&lt;=199,"Inadequada", IF(C44&lt;=299, "Má", "Péssima" ))))</f>
        <v>Boa</v>
      </c>
      <c r="F44" s="17" t="s">
        <v>60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50</v>
      </c>
      <c r="B45" s="24" t="s">
        <v>48</v>
      </c>
      <c r="C45" s="4">
        <v>19</v>
      </c>
      <c r="D45" s="6">
        <f>C45</f>
        <v>19</v>
      </c>
      <c r="E45" s="4" t="str">
        <f>IF(C45&lt;=50,"Boa",IF(C45&lt;=100,"Regular",IF(C45&lt;=199,"Inadequada", IF(C45&lt;=299, "Má", "Péssima" ))))</f>
        <v>Boa</v>
      </c>
      <c r="F45" s="17" t="s">
        <v>60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51</v>
      </c>
      <c r="B46" s="24" t="s">
        <v>48</v>
      </c>
      <c r="C46" s="4">
        <v>27</v>
      </c>
      <c r="D46" s="6">
        <f>C46</f>
        <v>27</v>
      </c>
      <c r="E46" s="4" t="str">
        <f>IF(C46&lt;=50,"Boa",IF(C46&lt;=100,"Regular",IF(C46&lt;=199,"Inadequada", IF(C46&lt;=299, "Má", "Péssima" ))))</f>
        <v>Boa</v>
      </c>
      <c r="F46" s="17" t="s">
        <v>60</v>
      </c>
      <c r="G46" s="10" t="str">
        <f>IF(C46&lt;=50,"Praticamente não há riscos à saúde.",IF(C46&lt;=100,"Pessoas de grupos sensíveis (crianças, idosos e pessoas com doenças respiratórias e cardíacas), podem apresentar sintomas como tosse seca e cansaço. A população, em geral, não é afetada.",IF(C46&lt;=199,"Toda a população pode apresentar sintomas como tosse seca, cansaço, ardor nos olhos, nariz e garganta. Pessoas de olhos sensíveis ( crianças, idosos e pessoas com doenças respiratórias e cardíacas), podem apresentar efeitos mais sérios na saúde.", IF(C46&lt;=299, "Má", "Péssima" ))))</f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52</v>
      </c>
      <c r="B47" s="24" t="s">
        <v>48</v>
      </c>
      <c r="C47" s="4">
        <v>31</v>
      </c>
      <c r="D47" s="6">
        <f>C47</f>
        <v>31</v>
      </c>
      <c r="E47" s="4" t="str">
        <f>IF(C47&lt;=50,"Boa",IF(C47&lt;=100,"Regular",IF(C47&lt;=199,"Inadequada", IF(C47&lt;=299, "Má", "Péssima" ))))</f>
        <v>Boa</v>
      </c>
      <c r="F47" s="17" t="s">
        <v>60</v>
      </c>
      <c r="G47" s="10" t="str">
        <f>IF(C47&lt;=50,"Praticamente não há riscos à saúde.",IF(C47&lt;=100,"Pessoas de grupos sensíveis (crianças, idosos e pessoas com doenças respiratórias e cardíacas), podem apresentar sintomas como tosse seca e cansaço. A população, em geral, não é afetada.",IF(C47&lt;=199,"Toda a população pode apresentar sintomas como tosse seca, cansaço, ardor nos olhos, nariz e garganta. Pessoas de olhos sensíveis ( crianças, idosos e pessoas com doenças respiratórias e cardíacas), podem apresentar efeitos mais sérios na saúde.", IF(C47&lt;=299, "Má", "Péssima" ))))</f>
        <v>Praticamente não há riscos à saúde.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2"/>
      <c r="B48" s="52"/>
      <c r="C48" s="52"/>
      <c r="D48" s="52"/>
      <c r="E48" s="52"/>
      <c r="F48" s="52"/>
      <c r="G48" s="52"/>
      <c r="H48" s="52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3" t="s">
        <v>53</v>
      </c>
      <c r="B49" s="53"/>
      <c r="C49" s="53"/>
      <c r="D49" s="53"/>
      <c r="E49" s="53"/>
      <c r="F49" s="53"/>
      <c r="G49" s="53"/>
      <c r="H49" s="53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3"/>
      <c r="B50" s="53"/>
      <c r="C50" s="53"/>
      <c r="D50" s="53"/>
      <c r="E50" s="53"/>
      <c r="F50" s="53"/>
      <c r="G50" s="53"/>
      <c r="H50" s="53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4"/>
      <c r="B51" s="54"/>
      <c r="C51" s="54"/>
      <c r="D51" s="54"/>
      <c r="E51" s="54"/>
      <c r="F51" s="54"/>
      <c r="G51" s="54"/>
      <c r="H51" s="54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54"/>
      <c r="B52" s="54"/>
      <c r="C52" s="54"/>
      <c r="D52" s="54"/>
      <c r="E52" s="54"/>
      <c r="F52" s="54"/>
      <c r="G52" s="54"/>
      <c r="H52" s="54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54"/>
      <c r="B53" s="54"/>
      <c r="C53" s="54"/>
      <c r="D53" s="54"/>
      <c r="E53" s="54"/>
      <c r="F53" s="54"/>
      <c r="G53" s="54"/>
      <c r="H53" s="54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49" t="s">
        <v>54</v>
      </c>
      <c r="B54" s="49"/>
      <c r="C54" s="49"/>
      <c r="D54" s="49"/>
      <c r="E54" s="49"/>
      <c r="F54" s="49"/>
      <c r="G54" s="49"/>
      <c r="H54" s="4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49" t="s">
        <v>55</v>
      </c>
      <c r="B55" s="49"/>
      <c r="C55" s="49"/>
      <c r="D55" s="49"/>
      <c r="E55" s="49"/>
      <c r="F55" s="49"/>
      <c r="G55" s="49"/>
      <c r="H55" s="4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49"/>
      <c r="B56" s="49"/>
      <c r="C56" s="49"/>
      <c r="D56" s="49"/>
      <c r="E56" s="49"/>
      <c r="F56" s="49"/>
      <c r="G56" s="49"/>
      <c r="H56" s="4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49" t="s">
        <v>56</v>
      </c>
      <c r="B57" s="49"/>
      <c r="C57" s="49"/>
      <c r="D57" s="49"/>
      <c r="E57" s="49"/>
      <c r="F57" s="49"/>
      <c r="G57" s="49"/>
      <c r="H57" s="49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50" t="s">
        <v>57</v>
      </c>
      <c r="B58" s="50"/>
      <c r="C58" s="50"/>
      <c r="D58" s="50"/>
      <c r="E58" s="50"/>
      <c r="F58" s="50"/>
      <c r="G58" s="50"/>
      <c r="H58" s="5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51" t="s">
        <v>58</v>
      </c>
      <c r="B59" s="51"/>
      <c r="C59" s="51"/>
      <c r="D59" s="51"/>
      <c r="E59" s="51"/>
      <c r="F59" s="51"/>
      <c r="G59" s="51"/>
      <c r="H59" s="5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algorithmName="SHA-512" hashValue="m4jIXhRJpZDDI4VSOFNmv8+YEYvsJuFpJ9tehZRifGYGbxiB1dpnxBEK4NIb9LyP0nagGJ7tguvxhpTmtp6mJQ==" saltValue="WmKNA4YxSQkxhOOlfLHmDg==" spinCount="100000" sheet="1" objects="1" scenarios="1"/>
  <mergeCells count="16">
    <mergeCell ref="A32:H32"/>
    <mergeCell ref="B2:H2"/>
    <mergeCell ref="A3:H3"/>
    <mergeCell ref="A18:H19"/>
    <mergeCell ref="A20:H20"/>
    <mergeCell ref="A30:H31"/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</mergeCells>
  <conditionalFormatting sqref="D43 D6 D8">
    <cfRule type="cellIs" dxfId="1189" priority="191" operator="greaterThan">
      <formula>299</formula>
    </cfRule>
    <cfRule type="cellIs" dxfId="1188" priority="192" operator="between">
      <formula>200</formula>
      <formula>299</formula>
    </cfRule>
    <cfRule type="cellIs" dxfId="1187" priority="193" operator="between">
      <formula>101</formula>
      <formula>199</formula>
    </cfRule>
    <cfRule type="cellIs" dxfId="1186" priority="194" operator="between">
      <formula>51</formula>
      <formula>100</formula>
    </cfRule>
    <cfRule type="cellIs" dxfId="1185" priority="195" operator="between">
      <formula>1</formula>
      <formula>50</formula>
    </cfRule>
  </conditionalFormatting>
  <conditionalFormatting sqref="D43">
    <cfRule type="cellIs" dxfId="1184" priority="186" operator="greaterThan">
      <formula>299</formula>
    </cfRule>
    <cfRule type="cellIs" dxfId="1183" priority="187" operator="between">
      <formula>200</formula>
      <formula>299</formula>
    </cfRule>
    <cfRule type="cellIs" dxfId="1182" priority="188" operator="between">
      <formula>101</formula>
      <formula>199</formula>
    </cfRule>
    <cfRule type="cellIs" dxfId="1181" priority="189" operator="between">
      <formula>51</formula>
      <formula>100</formula>
    </cfRule>
    <cfRule type="cellIs" dxfId="1180" priority="190" operator="between">
      <formula>1</formula>
      <formula>50</formula>
    </cfRule>
  </conditionalFormatting>
  <conditionalFormatting sqref="D44">
    <cfRule type="cellIs" dxfId="1179" priority="181" operator="greaterThan">
      <formula>299</formula>
    </cfRule>
    <cfRule type="cellIs" dxfId="1178" priority="182" operator="between">
      <formula>200</formula>
      <formula>299</formula>
    </cfRule>
    <cfRule type="cellIs" dxfId="1177" priority="183" operator="between">
      <formula>101</formula>
      <formula>199</formula>
    </cfRule>
    <cfRule type="cellIs" dxfId="1176" priority="184" operator="between">
      <formula>51</formula>
      <formula>100</formula>
    </cfRule>
    <cfRule type="cellIs" dxfId="1175" priority="185" operator="between">
      <formula>1</formula>
      <formula>50</formula>
    </cfRule>
  </conditionalFormatting>
  <conditionalFormatting sqref="D44">
    <cfRule type="cellIs" dxfId="1174" priority="176" operator="greaterThan">
      <formula>299</formula>
    </cfRule>
    <cfRule type="cellIs" dxfId="1173" priority="177" operator="between">
      <formula>200</formula>
      <formula>299</formula>
    </cfRule>
    <cfRule type="cellIs" dxfId="1172" priority="178" operator="between">
      <formula>101</formula>
      <formula>199</formula>
    </cfRule>
    <cfRule type="cellIs" dxfId="1171" priority="179" operator="between">
      <formula>51</formula>
      <formula>100</formula>
    </cfRule>
    <cfRule type="cellIs" dxfId="1170" priority="180" operator="between">
      <formula>1</formula>
      <formula>50</formula>
    </cfRule>
  </conditionalFormatting>
  <conditionalFormatting sqref="D46">
    <cfRule type="cellIs" dxfId="1169" priority="171" operator="greaterThan">
      <formula>299</formula>
    </cfRule>
    <cfRule type="cellIs" dxfId="1168" priority="172" operator="between">
      <formula>200</formula>
      <formula>299</formula>
    </cfRule>
    <cfRule type="cellIs" dxfId="1167" priority="173" operator="between">
      <formula>101</formula>
      <formula>199</formula>
    </cfRule>
    <cfRule type="cellIs" dxfId="1166" priority="174" operator="between">
      <formula>51</formula>
      <formula>100</formula>
    </cfRule>
    <cfRule type="cellIs" dxfId="1165" priority="175" operator="between">
      <formula>1</formula>
      <formula>50</formula>
    </cfRule>
  </conditionalFormatting>
  <conditionalFormatting sqref="D46">
    <cfRule type="cellIs" dxfId="1164" priority="166" operator="greaterThan">
      <formula>299</formula>
    </cfRule>
    <cfRule type="cellIs" dxfId="1163" priority="167" operator="between">
      <formula>200</formula>
      <formula>299</formula>
    </cfRule>
    <cfRule type="cellIs" dxfId="1162" priority="168" operator="between">
      <formula>101</formula>
      <formula>199</formula>
    </cfRule>
    <cfRule type="cellIs" dxfId="1161" priority="169" operator="between">
      <formula>51</formula>
      <formula>100</formula>
    </cfRule>
    <cfRule type="cellIs" dxfId="1160" priority="170" operator="between">
      <formula>1</formula>
      <formula>50</formula>
    </cfRule>
  </conditionalFormatting>
  <conditionalFormatting sqref="D47">
    <cfRule type="cellIs" dxfId="1159" priority="161" operator="greaterThan">
      <formula>299</formula>
    </cfRule>
    <cfRule type="cellIs" dxfId="1158" priority="162" operator="between">
      <formula>200</formula>
      <formula>299</formula>
    </cfRule>
    <cfRule type="cellIs" dxfId="1157" priority="163" operator="between">
      <formula>101</formula>
      <formula>199</formula>
    </cfRule>
    <cfRule type="cellIs" dxfId="1156" priority="164" operator="between">
      <formula>51</formula>
      <formula>100</formula>
    </cfRule>
    <cfRule type="cellIs" dxfId="1155" priority="165" operator="between">
      <formula>1</formula>
      <formula>50</formula>
    </cfRule>
  </conditionalFormatting>
  <conditionalFormatting sqref="D47">
    <cfRule type="cellIs" dxfId="1154" priority="156" operator="greaterThan">
      <formula>299</formula>
    </cfRule>
    <cfRule type="cellIs" dxfId="1153" priority="157" operator="between">
      <formula>200</formula>
      <formula>299</formula>
    </cfRule>
    <cfRule type="cellIs" dxfId="1152" priority="158" operator="between">
      <formula>101</formula>
      <formula>199</formula>
    </cfRule>
    <cfRule type="cellIs" dxfId="1151" priority="159" operator="between">
      <formula>51</formula>
      <formula>100</formula>
    </cfRule>
    <cfRule type="cellIs" dxfId="1150" priority="160" operator="between">
      <formula>1</formula>
      <formula>50</formula>
    </cfRule>
  </conditionalFormatting>
  <conditionalFormatting sqref="D22">
    <cfRule type="cellIs" dxfId="1149" priority="151" operator="greaterThan">
      <formula>299</formula>
    </cfRule>
    <cfRule type="cellIs" dxfId="1148" priority="152" operator="between">
      <formula>200</formula>
      <formula>299</formula>
    </cfRule>
    <cfRule type="cellIs" dxfId="1147" priority="153" operator="between">
      <formula>101</formula>
      <formula>199</formula>
    </cfRule>
    <cfRule type="cellIs" dxfId="1146" priority="154" operator="between">
      <formula>51</formula>
      <formula>100</formula>
    </cfRule>
    <cfRule type="cellIs" dxfId="1145" priority="155" operator="between">
      <formula>1</formula>
      <formula>50</formula>
    </cfRule>
  </conditionalFormatting>
  <conditionalFormatting sqref="D22">
    <cfRule type="cellIs" dxfId="1144" priority="146" operator="greaterThan">
      <formula>299</formula>
    </cfRule>
    <cfRule type="cellIs" dxfId="1143" priority="147" operator="between">
      <formula>200</formula>
      <formula>299</formula>
    </cfRule>
    <cfRule type="cellIs" dxfId="1142" priority="148" operator="between">
      <formula>101</formula>
      <formula>199</formula>
    </cfRule>
    <cfRule type="cellIs" dxfId="1141" priority="149" operator="between">
      <formula>51</formula>
      <formula>100</formula>
    </cfRule>
    <cfRule type="cellIs" dxfId="1140" priority="150" operator="between">
      <formula>1</formula>
      <formula>50</formula>
    </cfRule>
  </conditionalFormatting>
  <conditionalFormatting sqref="D23">
    <cfRule type="cellIs" dxfId="1139" priority="141" operator="greaterThan">
      <formula>299</formula>
    </cfRule>
    <cfRule type="cellIs" dxfId="1138" priority="142" operator="between">
      <formula>200</formula>
      <formula>299</formula>
    </cfRule>
    <cfRule type="cellIs" dxfId="1137" priority="143" operator="between">
      <formula>101</formula>
      <formula>199</formula>
    </cfRule>
    <cfRule type="cellIs" dxfId="1136" priority="144" operator="between">
      <formula>51</formula>
      <formula>100</formula>
    </cfRule>
    <cfRule type="cellIs" dxfId="1135" priority="145" operator="between">
      <formula>1</formula>
      <formula>50</formula>
    </cfRule>
  </conditionalFormatting>
  <conditionalFormatting sqref="D23">
    <cfRule type="cellIs" dxfId="1134" priority="136" operator="greaterThan">
      <formula>299</formula>
    </cfRule>
    <cfRule type="cellIs" dxfId="1133" priority="137" operator="between">
      <formula>200</formula>
      <formula>299</formula>
    </cfRule>
    <cfRule type="cellIs" dxfId="1132" priority="138" operator="between">
      <formula>101</formula>
      <formula>199</formula>
    </cfRule>
    <cfRule type="cellIs" dxfId="1131" priority="139" operator="between">
      <formula>51</formula>
      <formula>100</formula>
    </cfRule>
    <cfRule type="cellIs" dxfId="1130" priority="140" operator="between">
      <formula>1</formula>
      <formula>50</formula>
    </cfRule>
  </conditionalFormatting>
  <conditionalFormatting sqref="D24">
    <cfRule type="cellIs" dxfId="1129" priority="131" operator="greaterThan">
      <formula>299</formula>
    </cfRule>
    <cfRule type="cellIs" dxfId="1128" priority="132" operator="between">
      <formula>200</formula>
      <formula>299</formula>
    </cfRule>
    <cfRule type="cellIs" dxfId="1127" priority="133" operator="between">
      <formula>101</formula>
      <formula>199</formula>
    </cfRule>
    <cfRule type="cellIs" dxfId="1126" priority="134" operator="between">
      <formula>51</formula>
      <formula>100</formula>
    </cfRule>
    <cfRule type="cellIs" dxfId="1125" priority="135" operator="between">
      <formula>1</formula>
      <formula>50</formula>
    </cfRule>
  </conditionalFormatting>
  <conditionalFormatting sqref="D24">
    <cfRule type="cellIs" dxfId="1124" priority="126" operator="greaterThan">
      <formula>299</formula>
    </cfRule>
    <cfRule type="cellIs" dxfId="1123" priority="127" operator="between">
      <formula>200</formula>
      <formula>299</formula>
    </cfRule>
    <cfRule type="cellIs" dxfId="1122" priority="128" operator="between">
      <formula>101</formula>
      <formula>199</formula>
    </cfRule>
    <cfRule type="cellIs" dxfId="1121" priority="129" operator="between">
      <formula>51</formula>
      <formula>100</formula>
    </cfRule>
    <cfRule type="cellIs" dxfId="1120" priority="130" operator="between">
      <formula>1</formula>
      <formula>50</formula>
    </cfRule>
  </conditionalFormatting>
  <conditionalFormatting sqref="D45">
    <cfRule type="cellIs" dxfId="1119" priority="121" operator="greaterThan">
      <formula>299</formula>
    </cfRule>
    <cfRule type="cellIs" dxfId="1118" priority="122" operator="between">
      <formula>200</formula>
      <formula>299</formula>
    </cfRule>
    <cfRule type="cellIs" dxfId="1117" priority="123" operator="between">
      <formula>101</formula>
      <formula>199</formula>
    </cfRule>
    <cfRule type="cellIs" dxfId="1116" priority="124" operator="between">
      <formula>51</formula>
      <formula>100</formula>
    </cfRule>
    <cfRule type="cellIs" dxfId="1115" priority="125" operator="between">
      <formula>1</formula>
      <formula>50</formula>
    </cfRule>
  </conditionalFormatting>
  <conditionalFormatting sqref="D45">
    <cfRule type="cellIs" dxfId="1114" priority="116" operator="greaterThan">
      <formula>299</formula>
    </cfRule>
    <cfRule type="cellIs" dxfId="1113" priority="117" operator="between">
      <formula>200</formula>
      <formula>299</formula>
    </cfRule>
    <cfRule type="cellIs" dxfId="1112" priority="118" operator="between">
      <formula>101</formula>
      <formula>199</formula>
    </cfRule>
    <cfRule type="cellIs" dxfId="1111" priority="119" operator="between">
      <formula>51</formula>
      <formula>100</formula>
    </cfRule>
    <cfRule type="cellIs" dxfId="1110" priority="120" operator="between">
      <formula>1</formula>
      <formula>50</formula>
    </cfRule>
  </conditionalFormatting>
  <conditionalFormatting sqref="D39">
    <cfRule type="cellIs" dxfId="1109" priority="111" operator="greaterThan">
      <formula>299</formula>
    </cfRule>
    <cfRule type="cellIs" dxfId="1108" priority="112" operator="between">
      <formula>200</formula>
      <formula>299</formula>
    </cfRule>
    <cfRule type="cellIs" dxfId="1107" priority="113" operator="between">
      <formula>101</formula>
      <formula>199</formula>
    </cfRule>
    <cfRule type="cellIs" dxfId="1106" priority="114" operator="between">
      <formula>51</formula>
      <formula>100</formula>
    </cfRule>
    <cfRule type="cellIs" dxfId="1105" priority="115" operator="between">
      <formula>1</formula>
      <formula>50</formula>
    </cfRule>
  </conditionalFormatting>
  <conditionalFormatting sqref="D39">
    <cfRule type="cellIs" dxfId="1104" priority="106" operator="greaterThan">
      <formula>299</formula>
    </cfRule>
    <cfRule type="cellIs" dxfId="1103" priority="107" operator="between">
      <formula>200</formula>
      <formula>299</formula>
    </cfRule>
    <cfRule type="cellIs" dxfId="1102" priority="108" operator="between">
      <formula>101</formula>
      <formula>199</formula>
    </cfRule>
    <cfRule type="cellIs" dxfId="1101" priority="109" operator="between">
      <formula>51</formula>
      <formula>100</formula>
    </cfRule>
    <cfRule type="cellIs" dxfId="1100" priority="110" operator="between">
      <formula>1</formula>
      <formula>50</formula>
    </cfRule>
  </conditionalFormatting>
  <conditionalFormatting sqref="D38">
    <cfRule type="cellIs" dxfId="1099" priority="101" operator="greaterThan">
      <formula>299</formula>
    </cfRule>
    <cfRule type="cellIs" dxfId="1098" priority="102" operator="between">
      <formula>200</formula>
      <formula>299</formula>
    </cfRule>
    <cfRule type="cellIs" dxfId="1097" priority="103" operator="between">
      <formula>101</formula>
      <formula>199</formula>
    </cfRule>
    <cfRule type="cellIs" dxfId="1096" priority="104" operator="between">
      <formula>51</formula>
      <formula>100</formula>
    </cfRule>
    <cfRule type="cellIs" dxfId="1095" priority="105" operator="between">
      <formula>1</formula>
      <formula>50</formula>
    </cfRule>
  </conditionalFormatting>
  <conditionalFormatting sqref="D38">
    <cfRule type="cellIs" dxfId="1094" priority="96" operator="greaterThan">
      <formula>299</formula>
    </cfRule>
    <cfRule type="cellIs" dxfId="1093" priority="97" operator="between">
      <formula>200</formula>
      <formula>299</formula>
    </cfRule>
    <cfRule type="cellIs" dxfId="1092" priority="98" operator="between">
      <formula>101</formula>
      <formula>199</formula>
    </cfRule>
    <cfRule type="cellIs" dxfId="1091" priority="99" operator="between">
      <formula>51</formula>
      <formula>100</formula>
    </cfRule>
    <cfRule type="cellIs" dxfId="1090" priority="100" operator="between">
      <formula>1</formula>
      <formula>50</formula>
    </cfRule>
  </conditionalFormatting>
  <conditionalFormatting sqref="D27">
    <cfRule type="cellIs" dxfId="1089" priority="91" operator="greaterThan">
      <formula>299</formula>
    </cfRule>
    <cfRule type="cellIs" dxfId="1088" priority="92" operator="between">
      <formula>200</formula>
      <formula>299</formula>
    </cfRule>
    <cfRule type="cellIs" dxfId="1087" priority="93" operator="between">
      <formula>101</formula>
      <formula>199</formula>
    </cfRule>
    <cfRule type="cellIs" dxfId="1086" priority="94" operator="between">
      <formula>51</formula>
      <formula>100</formula>
    </cfRule>
    <cfRule type="cellIs" dxfId="1085" priority="95" operator="between">
      <formula>1</formula>
      <formula>50</formula>
    </cfRule>
  </conditionalFormatting>
  <conditionalFormatting sqref="D27">
    <cfRule type="cellIs" dxfId="1084" priority="86" operator="greaterThan">
      <formula>299</formula>
    </cfRule>
    <cfRule type="cellIs" dxfId="1083" priority="87" operator="between">
      <formula>200</formula>
      <formula>299</formula>
    </cfRule>
    <cfRule type="cellIs" dxfId="1082" priority="88" operator="between">
      <formula>101</formula>
      <formula>199</formula>
    </cfRule>
    <cfRule type="cellIs" dxfId="1081" priority="89" operator="between">
      <formula>51</formula>
      <formula>100</formula>
    </cfRule>
    <cfRule type="cellIs" dxfId="1080" priority="90" operator="between">
      <formula>1</formula>
      <formula>50</formula>
    </cfRule>
  </conditionalFormatting>
  <conditionalFormatting sqref="D9:D13">
    <cfRule type="cellIs" dxfId="1079" priority="81" operator="greaterThan">
      <formula>299</formula>
    </cfRule>
    <cfRule type="cellIs" dxfId="1078" priority="82" operator="between">
      <formula>200</formula>
      <formula>299</formula>
    </cfRule>
    <cfRule type="cellIs" dxfId="1077" priority="83" operator="between">
      <formula>101</formula>
      <formula>199</formula>
    </cfRule>
    <cfRule type="cellIs" dxfId="1076" priority="84" operator="between">
      <formula>51</formula>
      <formula>100</formula>
    </cfRule>
    <cfRule type="cellIs" dxfId="1075" priority="85" operator="between">
      <formula>1</formula>
      <formula>50</formula>
    </cfRule>
  </conditionalFormatting>
  <conditionalFormatting sqref="D9:D13">
    <cfRule type="cellIs" dxfId="1074" priority="76" operator="greaterThan">
      <formula>299</formula>
    </cfRule>
    <cfRule type="cellIs" dxfId="1073" priority="77" operator="between">
      <formula>200</formula>
      <formula>299</formula>
    </cfRule>
    <cfRule type="cellIs" dxfId="1072" priority="78" operator="between">
      <formula>101</formula>
      <formula>199</formula>
    </cfRule>
    <cfRule type="cellIs" dxfId="1071" priority="79" operator="between">
      <formula>51</formula>
      <formula>100</formula>
    </cfRule>
    <cfRule type="cellIs" dxfId="1070" priority="80" operator="between">
      <formula>1</formula>
      <formula>50</formula>
    </cfRule>
  </conditionalFormatting>
  <conditionalFormatting sqref="D7">
    <cfRule type="cellIs" dxfId="1069" priority="71" operator="greaterThan">
      <formula>299</formula>
    </cfRule>
    <cfRule type="cellIs" dxfId="1068" priority="72" operator="between">
      <formula>200</formula>
      <formula>299</formula>
    </cfRule>
    <cfRule type="cellIs" dxfId="1067" priority="73" operator="between">
      <formula>101</formula>
      <formula>199</formula>
    </cfRule>
    <cfRule type="cellIs" dxfId="1066" priority="74" operator="between">
      <formula>51</formula>
      <formula>100</formula>
    </cfRule>
    <cfRule type="cellIs" dxfId="1065" priority="75" operator="between">
      <formula>1</formula>
      <formula>50</formula>
    </cfRule>
  </conditionalFormatting>
  <conditionalFormatting sqref="D7">
    <cfRule type="cellIs" dxfId="1064" priority="66" operator="greaterThan">
      <formula>299</formula>
    </cfRule>
    <cfRule type="cellIs" dxfId="1063" priority="67" operator="between">
      <formula>200</formula>
      <formula>299</formula>
    </cfRule>
    <cfRule type="cellIs" dxfId="1062" priority="68" operator="between">
      <formula>101</formula>
      <formula>199</formula>
    </cfRule>
    <cfRule type="cellIs" dxfId="1061" priority="69" operator="between">
      <formula>51</formula>
      <formula>100</formula>
    </cfRule>
    <cfRule type="cellIs" dxfId="1060" priority="70" operator="between">
      <formula>1</formula>
      <formula>50</formula>
    </cfRule>
  </conditionalFormatting>
  <conditionalFormatting sqref="D26">
    <cfRule type="cellIs" dxfId="1059" priority="61" operator="greaterThan">
      <formula>299</formula>
    </cfRule>
    <cfRule type="cellIs" dxfId="1058" priority="62" operator="between">
      <formula>200</formula>
      <formula>299</formula>
    </cfRule>
    <cfRule type="cellIs" dxfId="1057" priority="63" operator="between">
      <formula>101</formula>
      <formula>199</formula>
    </cfRule>
    <cfRule type="cellIs" dxfId="1056" priority="64" operator="between">
      <formula>51</formula>
      <formula>100</formula>
    </cfRule>
    <cfRule type="cellIs" dxfId="1055" priority="65" operator="between">
      <formula>1</formula>
      <formula>50</formula>
    </cfRule>
  </conditionalFormatting>
  <conditionalFormatting sqref="D26">
    <cfRule type="cellIs" dxfId="1054" priority="56" operator="greaterThan">
      <formula>299</formula>
    </cfRule>
    <cfRule type="cellIs" dxfId="1053" priority="57" operator="between">
      <formula>200</formula>
      <formula>299</formula>
    </cfRule>
    <cfRule type="cellIs" dxfId="1052" priority="58" operator="between">
      <formula>101</formula>
      <formula>199</formula>
    </cfRule>
    <cfRule type="cellIs" dxfId="1051" priority="59" operator="between">
      <formula>51</formula>
      <formula>100</formula>
    </cfRule>
    <cfRule type="cellIs" dxfId="1050" priority="60" operator="between">
      <formula>1</formula>
      <formula>50</formula>
    </cfRule>
  </conditionalFormatting>
  <conditionalFormatting sqref="D28">
    <cfRule type="cellIs" dxfId="1049" priority="51" operator="greaterThan">
      <formula>299</formula>
    </cfRule>
    <cfRule type="cellIs" dxfId="1048" priority="52" operator="between">
      <formula>200</formula>
      <formula>299</formula>
    </cfRule>
    <cfRule type="cellIs" dxfId="1047" priority="53" operator="between">
      <formula>101</formula>
      <formula>199</formula>
    </cfRule>
    <cfRule type="cellIs" dxfId="1046" priority="54" operator="between">
      <formula>51</formula>
      <formula>100</formula>
    </cfRule>
    <cfRule type="cellIs" dxfId="1045" priority="55" operator="between">
      <formula>1</formula>
      <formula>50</formula>
    </cfRule>
  </conditionalFormatting>
  <conditionalFormatting sqref="D28">
    <cfRule type="cellIs" dxfId="1044" priority="46" operator="greaterThan">
      <formula>299</formula>
    </cfRule>
    <cfRule type="cellIs" dxfId="1043" priority="47" operator="between">
      <formula>200</formula>
      <formula>299</formula>
    </cfRule>
    <cfRule type="cellIs" dxfId="1042" priority="48" operator="between">
      <formula>101</formula>
      <formula>199</formula>
    </cfRule>
    <cfRule type="cellIs" dxfId="1041" priority="49" operator="between">
      <formula>51</formula>
      <formula>100</formula>
    </cfRule>
    <cfRule type="cellIs" dxfId="1040" priority="50" operator="between">
      <formula>1</formula>
      <formula>50</formula>
    </cfRule>
  </conditionalFormatting>
  <conditionalFormatting sqref="D29">
    <cfRule type="cellIs" dxfId="1039" priority="41" operator="greaterThan">
      <formula>299</formula>
    </cfRule>
    <cfRule type="cellIs" dxfId="1038" priority="42" operator="between">
      <formula>200</formula>
      <formula>299</formula>
    </cfRule>
    <cfRule type="cellIs" dxfId="1037" priority="43" operator="between">
      <formula>101</formula>
      <formula>199</formula>
    </cfRule>
    <cfRule type="cellIs" dxfId="1036" priority="44" operator="between">
      <formula>51</formula>
      <formula>100</formula>
    </cfRule>
    <cfRule type="cellIs" dxfId="1035" priority="45" operator="between">
      <formula>1</formula>
      <formula>50</formula>
    </cfRule>
  </conditionalFormatting>
  <conditionalFormatting sqref="D29">
    <cfRule type="cellIs" dxfId="1034" priority="36" operator="greaterThan">
      <formula>299</formula>
    </cfRule>
    <cfRule type="cellIs" dxfId="1033" priority="37" operator="between">
      <formula>200</formula>
      <formula>299</formula>
    </cfRule>
    <cfRule type="cellIs" dxfId="1032" priority="38" operator="between">
      <formula>101</formula>
      <formula>199</formula>
    </cfRule>
    <cfRule type="cellIs" dxfId="1031" priority="39" operator="between">
      <formula>51</formula>
      <formula>100</formula>
    </cfRule>
    <cfRule type="cellIs" dxfId="1030" priority="40" operator="between">
      <formula>1</formula>
      <formula>50</formula>
    </cfRule>
  </conditionalFormatting>
  <conditionalFormatting sqref="D5">
    <cfRule type="cellIs" dxfId="1029" priority="31" operator="greaterThan">
      <formula>299</formula>
    </cfRule>
    <cfRule type="cellIs" dxfId="1028" priority="32" operator="between">
      <formula>200</formula>
      <formula>299</formula>
    </cfRule>
    <cfRule type="cellIs" dxfId="1027" priority="33" operator="between">
      <formula>101</formula>
      <formula>199</formula>
    </cfRule>
    <cfRule type="cellIs" dxfId="1026" priority="34" operator="between">
      <formula>51</formula>
      <formula>100</formula>
    </cfRule>
    <cfRule type="cellIs" dxfId="1025" priority="35" operator="between">
      <formula>1</formula>
      <formula>50</formula>
    </cfRule>
  </conditionalFormatting>
  <conditionalFormatting sqref="D34">
    <cfRule type="cellIs" dxfId="1024" priority="26" operator="greaterThan">
      <formula>299</formula>
    </cfRule>
    <cfRule type="cellIs" dxfId="1023" priority="27" operator="between">
      <formula>200</formula>
      <formula>299</formula>
    </cfRule>
    <cfRule type="cellIs" dxfId="1022" priority="28" operator="between">
      <formula>101</formula>
      <formula>199</formula>
    </cfRule>
    <cfRule type="cellIs" dxfId="1021" priority="29" operator="between">
      <formula>51</formula>
      <formula>100</formula>
    </cfRule>
    <cfRule type="cellIs" dxfId="1020" priority="30" operator="between">
      <formula>1</formula>
      <formula>50</formula>
    </cfRule>
  </conditionalFormatting>
  <conditionalFormatting sqref="D34">
    <cfRule type="cellIs" dxfId="1019" priority="21" operator="greaterThan">
      <formula>299</formula>
    </cfRule>
    <cfRule type="cellIs" dxfId="1018" priority="22" operator="between">
      <formula>200</formula>
      <formula>299</formula>
    </cfRule>
    <cfRule type="cellIs" dxfId="1017" priority="23" operator="between">
      <formula>101</formula>
      <formula>199</formula>
    </cfRule>
    <cfRule type="cellIs" dxfId="1016" priority="24" operator="between">
      <formula>51</formula>
      <formula>100</formula>
    </cfRule>
    <cfRule type="cellIs" dxfId="1015" priority="25" operator="between">
      <formula>1</formula>
      <formula>50</formula>
    </cfRule>
  </conditionalFormatting>
  <conditionalFormatting sqref="D35">
    <cfRule type="cellIs" dxfId="1014" priority="16" operator="greaterThan">
      <formula>299</formula>
    </cfRule>
    <cfRule type="cellIs" dxfId="1013" priority="17" operator="between">
      <formula>200</formula>
      <formula>299</formula>
    </cfRule>
    <cfRule type="cellIs" dxfId="1012" priority="18" operator="between">
      <formula>101</formula>
      <formula>199</formula>
    </cfRule>
    <cfRule type="cellIs" dxfId="1011" priority="19" operator="between">
      <formula>51</formula>
      <formula>100</formula>
    </cfRule>
    <cfRule type="cellIs" dxfId="1010" priority="20" operator="between">
      <formula>1</formula>
      <formula>50</formula>
    </cfRule>
  </conditionalFormatting>
  <conditionalFormatting sqref="D35">
    <cfRule type="cellIs" dxfId="1009" priority="11" operator="greaterThan">
      <formula>299</formula>
    </cfRule>
    <cfRule type="cellIs" dxfId="1008" priority="12" operator="between">
      <formula>200</formula>
      <formula>299</formula>
    </cfRule>
    <cfRule type="cellIs" dxfId="1007" priority="13" operator="between">
      <formula>101</formula>
      <formula>199</formula>
    </cfRule>
    <cfRule type="cellIs" dxfId="1006" priority="14" operator="between">
      <formula>51</formula>
      <formula>100</formula>
    </cfRule>
    <cfRule type="cellIs" dxfId="1005" priority="15" operator="between">
      <formula>1</formula>
      <formula>50</formula>
    </cfRule>
  </conditionalFormatting>
  <conditionalFormatting sqref="D36">
    <cfRule type="cellIs" dxfId="1004" priority="6" operator="greaterThan">
      <formula>299</formula>
    </cfRule>
    <cfRule type="cellIs" dxfId="1003" priority="7" operator="between">
      <formula>200</formula>
      <formula>299</formula>
    </cfRule>
    <cfRule type="cellIs" dxfId="1002" priority="8" operator="between">
      <formula>101</formula>
      <formula>199</formula>
    </cfRule>
    <cfRule type="cellIs" dxfId="1001" priority="9" operator="between">
      <formula>51</formula>
      <formula>100</formula>
    </cfRule>
    <cfRule type="cellIs" dxfId="1000" priority="10" operator="between">
      <formula>1</formula>
      <formula>50</formula>
    </cfRule>
  </conditionalFormatting>
  <conditionalFormatting sqref="D36">
    <cfRule type="cellIs" dxfId="999" priority="1" operator="greaterThan">
      <formula>299</formula>
    </cfRule>
    <cfRule type="cellIs" dxfId="998" priority="2" operator="between">
      <formula>200</formula>
      <formula>299</formula>
    </cfRule>
    <cfRule type="cellIs" dxfId="997" priority="3" operator="between">
      <formula>101</formula>
      <formula>199</formula>
    </cfRule>
    <cfRule type="cellIs" dxfId="996" priority="4" operator="between">
      <formula>51</formula>
      <formula>100</formula>
    </cfRule>
    <cfRule type="cellIs" dxfId="995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6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topLeftCell="A28" zoomScale="80" zoomScaleNormal="80" zoomScaleSheetLayoutView="70" workbookViewId="0">
      <selection activeCell="C39" sqref="C39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4" t="s">
        <v>0</v>
      </c>
      <c r="B3" s="35"/>
      <c r="C3" s="35"/>
      <c r="D3" s="35"/>
      <c r="E3" s="35"/>
      <c r="F3" s="35"/>
      <c r="G3" s="35"/>
      <c r="H3" s="36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71</v>
      </c>
      <c r="D5" s="6">
        <f t="shared" ref="D5:D13" si="0">C5</f>
        <v>71</v>
      </c>
      <c r="E5" s="4" t="str">
        <f t="shared" ref="E5:E13" si="1">IF(C5&lt;=50,"Boa",IF(C5&lt;=100,"Regular",IF(C5&lt;=199,"Inadequada", IF(C5&lt;=299, "Má", "Péssima" ))))</f>
        <v>Regular</v>
      </c>
      <c r="F5" s="17" t="s">
        <v>11</v>
      </c>
      <c r="G5" s="10" t="str">
        <f t="shared" ref="G5:G13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Pessoas de grupos sensíveis (crianças, idosos e pessoas com doenças respiratórias e cardíacas), podem apresentar sintomas como tosse seca e cansaço. A população, em geral, não é afetada.</v>
      </c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48</v>
      </c>
      <c r="D6" s="6">
        <f t="shared" si="0"/>
        <v>48</v>
      </c>
      <c r="E6" s="4" t="str">
        <f t="shared" si="1"/>
        <v>Boa</v>
      </c>
      <c r="F6" s="17" t="s">
        <v>15</v>
      </c>
      <c r="G6" s="10" t="str">
        <f t="shared" si="2"/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66</v>
      </c>
      <c r="B7" s="24" t="s">
        <v>10</v>
      </c>
      <c r="C7" s="4">
        <v>69</v>
      </c>
      <c r="D7" s="6">
        <f t="shared" si="0"/>
        <v>69</v>
      </c>
      <c r="E7" s="4" t="str">
        <f t="shared" si="1"/>
        <v>Regular</v>
      </c>
      <c r="F7" s="17" t="s">
        <v>15</v>
      </c>
      <c r="G7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13</v>
      </c>
      <c r="B8" s="24" t="s">
        <v>14</v>
      </c>
      <c r="C8" s="4">
        <v>47</v>
      </c>
      <c r="D8" s="6">
        <f>C8</f>
        <v>47</v>
      </c>
      <c r="E8" s="4" t="str">
        <f>IF(C8&lt;=50,"Boa",IF(C8&lt;=100,"Regular",IF(C8&lt;=199,"Inadequada", IF(C8&lt;=299, "Má", "Péssima" ))))</f>
        <v>Boa</v>
      </c>
      <c r="F8" s="17" t="s">
        <v>11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16</v>
      </c>
      <c r="B9" s="23" t="s">
        <v>14</v>
      </c>
      <c r="C9" s="4">
        <v>25</v>
      </c>
      <c r="D9" s="6">
        <f t="shared" si="0"/>
        <v>25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17</v>
      </c>
      <c r="B10" s="16" t="s">
        <v>14</v>
      </c>
      <c r="C10" s="4">
        <v>40</v>
      </c>
      <c r="D10" s="6">
        <f t="shared" si="0"/>
        <v>40</v>
      </c>
      <c r="E10" s="4" t="str">
        <f t="shared" si="1"/>
        <v>Boa</v>
      </c>
      <c r="F10" s="17" t="s">
        <v>11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18</v>
      </c>
      <c r="B11" s="4" t="s">
        <v>19</v>
      </c>
      <c r="C11" s="4">
        <v>52</v>
      </c>
      <c r="D11" s="6">
        <f t="shared" si="0"/>
        <v>52</v>
      </c>
      <c r="E11" s="4" t="str">
        <f t="shared" si="1"/>
        <v>Regular</v>
      </c>
      <c r="F11" s="17" t="s">
        <v>11</v>
      </c>
      <c r="G11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20</v>
      </c>
      <c r="B12" s="4" t="s">
        <v>21</v>
      </c>
      <c r="C12" s="4">
        <v>41</v>
      </c>
      <c r="D12" s="6">
        <f t="shared" si="0"/>
        <v>41</v>
      </c>
      <c r="E12" s="4" t="str">
        <f t="shared" si="1"/>
        <v>Boa</v>
      </c>
      <c r="F12" s="17" t="s">
        <v>15</v>
      </c>
      <c r="G12" s="10" t="str">
        <f t="shared" si="2"/>
        <v>Praticamente não há riscos à saúde.</v>
      </c>
      <c r="H12" s="4"/>
      <c r="I12" s="11" t="s">
        <v>63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22</v>
      </c>
      <c r="B13" s="23" t="s">
        <v>21</v>
      </c>
      <c r="C13" s="4">
        <v>39</v>
      </c>
      <c r="D13" s="6">
        <f t="shared" si="0"/>
        <v>39</v>
      </c>
      <c r="E13" s="4" t="str">
        <f t="shared" si="1"/>
        <v>Boa</v>
      </c>
      <c r="F13" s="17" t="s">
        <v>15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23</v>
      </c>
      <c r="B14" s="5" t="s">
        <v>24</v>
      </c>
      <c r="C14" s="4">
        <v>59</v>
      </c>
      <c r="D14" s="6">
        <f t="shared" ref="D14" si="3">C14</f>
        <v>59</v>
      </c>
      <c r="E14" s="4" t="str">
        <f t="shared" ref="E14" si="4">IF(C14&lt;=50,"Boa",IF(C14&lt;=100,"Regular",IF(C14&lt;=199,"Inadequada", IF(C14&lt;=299, "Má", "Péssima" ))))</f>
        <v>Regular</v>
      </c>
      <c r="F14" s="17" t="s">
        <v>15</v>
      </c>
      <c r="G14" s="10" t="str">
        <f t="shared" ref="G14" si="5">IF(C14&lt;=50,"Praticamente não há riscos à saúde.",IF(C14&lt;=100,"Pessoas de grupos sensíveis (crianças, idosos e pessoas com doenças respiratórias e cardíacas), podem apresentar sintomas como tosse seca e cansaço. A população, em geral, não é afetada.",IF(C14&lt;=199,"Toda a população pode apresentar sintomas como tosse seca, cansaço, ardor nos olhos, nariz e garganta. Pessoas de olhos sensíveis ( crianças, idosos e pessoas com doenças respiratórias e cardíacas), podem apresentar efeitos mais sérios na saúde.", IF(C14&lt;=299, "Má", "Péssima" ))))</f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25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26</v>
      </c>
      <c r="B16" s="5" t="s">
        <v>24</v>
      </c>
      <c r="C16" s="4"/>
      <c r="D16" s="4" t="s">
        <v>59</v>
      </c>
      <c r="E16" s="4"/>
      <c r="F16" s="17"/>
      <c r="G16" s="10"/>
      <c r="H16" s="4"/>
      <c r="I16" s="11" t="s">
        <v>63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27</v>
      </c>
      <c r="B17" s="5" t="s">
        <v>24</v>
      </c>
      <c r="C17" s="4"/>
      <c r="D17" s="4" t="s">
        <v>59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37"/>
      <c r="B18" s="38"/>
      <c r="C18" s="38"/>
      <c r="D18" s="38"/>
      <c r="E18" s="38"/>
      <c r="F18" s="38"/>
      <c r="G18" s="38"/>
      <c r="H18" s="39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40"/>
      <c r="B19" s="41"/>
      <c r="C19" s="41"/>
      <c r="D19" s="41"/>
      <c r="E19" s="41"/>
      <c r="F19" s="41"/>
      <c r="G19" s="41"/>
      <c r="H19" s="42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15.75" x14ac:dyDescent="0.2">
      <c r="A20" s="29" t="s">
        <v>28</v>
      </c>
      <c r="B20" s="30"/>
      <c r="C20" s="30"/>
      <c r="D20" s="30"/>
      <c r="E20" s="30"/>
      <c r="F20" s="30"/>
      <c r="G20" s="30"/>
      <c r="H20" s="3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39</v>
      </c>
      <c r="D22" s="6">
        <f>C22</f>
        <v>39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42</v>
      </c>
      <c r="D23" s="6">
        <f>C23</f>
        <v>42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57</v>
      </c>
      <c r="D24" s="6">
        <f>C24</f>
        <v>57</v>
      </c>
      <c r="E24" s="4" t="str">
        <f>IF(C24&lt;=50,"Boa",IF(C24&lt;=100,"Regular",IF(C24&lt;=199,"Inadequada", IF(C24&lt;=299, "Má", "Péssima" ))))</f>
        <v>Regular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Pessoas de grupos sensíveis (crianças, idosos e pessoas com doenças respiratórias e cardíacas), podem apresentar sintomas como tosse seca e cansaço. A população, em geral, não é afetada.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29</v>
      </c>
      <c r="B26" s="5" t="s">
        <v>30</v>
      </c>
      <c r="C26" s="4">
        <v>36</v>
      </c>
      <c r="D26" s="6">
        <f>C26</f>
        <v>36</v>
      </c>
      <c r="E26" s="4" t="str">
        <f>IF(C26&lt;=50,"Boa",IF(C26&lt;=100,"Regular",IF(C26&lt;=199,"Inadequada", IF(C26&lt;=299, "Má", "Péssima" ))))</f>
        <v>Boa</v>
      </c>
      <c r="F26" s="17" t="s">
        <v>15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36</v>
      </c>
      <c r="B27" s="4" t="s">
        <v>37</v>
      </c>
      <c r="C27" s="4">
        <v>34</v>
      </c>
      <c r="D27" s="6">
        <f>C27</f>
        <v>34</v>
      </c>
      <c r="E27" s="4" t="str">
        <f>IF(C27&lt;=50,"Boa",IF(C27&lt;=100,"Regular",IF(C27&lt;=199,"Inadequada", IF(C27&lt;=299, "Má", "Péssima" ))))</f>
        <v>Boa</v>
      </c>
      <c r="F27" s="17" t="s">
        <v>15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38</v>
      </c>
      <c r="B28" s="4" t="s">
        <v>37</v>
      </c>
      <c r="C28" s="4">
        <v>31</v>
      </c>
      <c r="D28" s="6">
        <f>C28</f>
        <v>31</v>
      </c>
      <c r="E28" s="4" t="str">
        <f>IF(C28&lt;=50,"Boa",IF(C28&lt;=100,"Regular",IF(C28&lt;=199,"Inadequada", IF(C28&lt;=299, "Má", "Péssima" ))))</f>
        <v>Boa</v>
      </c>
      <c r="F28" s="17" t="s">
        <v>15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39</v>
      </c>
      <c r="B29" s="4" t="s">
        <v>37</v>
      </c>
      <c r="C29" s="4">
        <v>47</v>
      </c>
      <c r="D29" s="6">
        <f>C29</f>
        <v>47</v>
      </c>
      <c r="E29" s="4" t="str">
        <f>IF(C29&lt;=50,"Boa",IF(C29&lt;=100,"Regular",IF(C29&lt;=199,"Inadequada", IF(C29&lt;=299, "Má", "Péssima" ))))</f>
        <v>Boa</v>
      </c>
      <c r="F29" s="17" t="s">
        <v>60</v>
      </c>
      <c r="G29" s="10" t="str">
        <f>IF(C29&lt;=50,"Praticamente não há riscos à saúde.",IF(C29&lt;=100,"Pessoas de grupos sensíveis (crianças, idosos e pessoas com doenças respiratórias e cardíacas), podem apresentar sintomas como tosse seca e cansaço. A população, em geral, não é afetada.",IF(C29&lt;=199,"Toda a população pode apresentar sintomas como tosse seca, cansaço, ardor nos olhos, nariz e garganta. Pessoas de olhos sensíveis ( crianças, idosos e pessoas com doenças respiratórias e cardíacas), podem apresentar efeitos mais sérios na saúde.", IF(C29&lt;=299, "Má", "Péssima" ))))</f>
        <v>Praticamente não há riscos à saúde.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3"/>
      <c r="B30" s="44"/>
      <c r="C30" s="44"/>
      <c r="D30" s="44"/>
      <c r="E30" s="44"/>
      <c r="F30" s="44"/>
      <c r="G30" s="44"/>
      <c r="H30" s="45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46"/>
      <c r="B31" s="47"/>
      <c r="C31" s="47"/>
      <c r="D31" s="47"/>
      <c r="E31" s="47"/>
      <c r="F31" s="47"/>
      <c r="G31" s="47"/>
      <c r="H31" s="48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5.75" x14ac:dyDescent="0.2">
      <c r="A32" s="29" t="s">
        <v>40</v>
      </c>
      <c r="B32" s="30"/>
      <c r="C32" s="30"/>
      <c r="D32" s="30"/>
      <c r="E32" s="30"/>
      <c r="F32" s="30"/>
      <c r="G32" s="30"/>
      <c r="H32" s="3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41</v>
      </c>
      <c r="B34" s="4" t="s">
        <v>42</v>
      </c>
      <c r="C34" s="4">
        <v>26</v>
      </c>
      <c r="D34" s="6">
        <f t="shared" ref="D34:D36" si="6">C34</f>
        <v>26</v>
      </c>
      <c r="E34" s="4" t="str">
        <f t="shared" ref="E34:E36" si="7">IF(C34&lt;=50,"Boa",IF(C34&lt;=100,"Regular",IF(C34&lt;=199,"Inadequada", IF(C34&lt;=299, "Má", "Péssima" ))))</f>
        <v>Boa</v>
      </c>
      <c r="F34" s="17" t="s">
        <v>60</v>
      </c>
      <c r="G34" s="28" t="str">
        <f t="shared" ref="G34:G36" si="8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43</v>
      </c>
      <c r="B35" s="4" t="s">
        <v>42</v>
      </c>
      <c r="C35" s="4">
        <v>30</v>
      </c>
      <c r="D35" s="6">
        <f t="shared" si="6"/>
        <v>30</v>
      </c>
      <c r="E35" s="4" t="str">
        <f t="shared" si="7"/>
        <v>Boa</v>
      </c>
      <c r="F35" s="17" t="s">
        <v>15</v>
      </c>
      <c r="G35" s="28" t="str">
        <f t="shared" si="8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44</v>
      </c>
      <c r="B36" s="4" t="s">
        <v>42</v>
      </c>
      <c r="C36" s="4">
        <v>21</v>
      </c>
      <c r="D36" s="6">
        <f t="shared" si="6"/>
        <v>21</v>
      </c>
      <c r="E36" s="4" t="str">
        <f t="shared" si="7"/>
        <v>Boa</v>
      </c>
      <c r="F36" s="17" t="s">
        <v>15</v>
      </c>
      <c r="G36" s="28" t="str">
        <f t="shared" si="8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45</v>
      </c>
      <c r="B37" s="23" t="s">
        <v>42</v>
      </c>
      <c r="C37" s="4"/>
      <c r="D37" s="4" t="s">
        <v>59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62</v>
      </c>
      <c r="B38" s="4" t="s">
        <v>61</v>
      </c>
      <c r="C38" s="4">
        <v>31</v>
      </c>
      <c r="D38" s="6">
        <f t="shared" ref="D38:D39" si="9">C38</f>
        <v>31</v>
      </c>
      <c r="E38" s="4" t="str">
        <f t="shared" ref="E38:E39" si="10">IF(C38&lt;=50,"Boa",IF(C38&lt;=100,"Regular",IF(C38&lt;=199,"Inadequada", IF(C38&lt;=299, "Má", "Péssima" ))))</f>
        <v>Boa</v>
      </c>
      <c r="F38" s="17" t="s">
        <v>60</v>
      </c>
      <c r="G38" s="28" t="str">
        <f t="shared" ref="G38:G39" si="11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Praticamente não há riscos à saúde.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64</v>
      </c>
      <c r="B39" s="4" t="s">
        <v>61</v>
      </c>
      <c r="C39" s="4">
        <v>15</v>
      </c>
      <c r="D39" s="6">
        <f t="shared" si="9"/>
        <v>15</v>
      </c>
      <c r="E39" s="4" t="str">
        <f t="shared" si="10"/>
        <v>Boa</v>
      </c>
      <c r="F39" s="17" t="s">
        <v>60</v>
      </c>
      <c r="G39" s="28" t="str">
        <f t="shared" si="11"/>
        <v>Praticamente não há riscos à saúde.</v>
      </c>
      <c r="H39" s="4"/>
      <c r="I39" s="11" t="s">
        <v>63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15.75" x14ac:dyDescent="0.2">
      <c r="A41" s="29" t="s">
        <v>46</v>
      </c>
      <c r="B41" s="30"/>
      <c r="C41" s="30"/>
      <c r="D41" s="30"/>
      <c r="E41" s="30"/>
      <c r="F41" s="30"/>
      <c r="G41" s="30"/>
      <c r="H41" s="3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47</v>
      </c>
      <c r="B43" s="5" t="s">
        <v>48</v>
      </c>
      <c r="C43" s="4">
        <v>28</v>
      </c>
      <c r="D43" s="6">
        <f>C43</f>
        <v>28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28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49</v>
      </c>
      <c r="B44" s="24" t="s">
        <v>48</v>
      </c>
      <c r="C44" s="4">
        <v>22</v>
      </c>
      <c r="D44" s="6">
        <f>C44</f>
        <v>22</v>
      </c>
      <c r="E44" s="4" t="str">
        <f>IF(C44&lt;=50,"Boa",IF(C44&lt;=100,"Regular",IF(C44&lt;=199,"Inadequada", IF(C44&lt;=299, "Má", "Péssima" ))))</f>
        <v>Boa</v>
      </c>
      <c r="F44" s="17" t="s">
        <v>60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50</v>
      </c>
      <c r="B45" s="24" t="s">
        <v>48</v>
      </c>
      <c r="C45" s="4">
        <v>21</v>
      </c>
      <c r="D45" s="6">
        <f>C45</f>
        <v>21</v>
      </c>
      <c r="E45" s="4" t="str">
        <f>IF(C45&lt;=50,"Boa",IF(C45&lt;=100,"Regular",IF(C45&lt;=199,"Inadequada", IF(C45&lt;=299, "Má", "Péssima" ))))</f>
        <v>Boa</v>
      </c>
      <c r="F45" s="17" t="s">
        <v>15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51</v>
      </c>
      <c r="B46" s="24" t="s">
        <v>48</v>
      </c>
      <c r="C46" s="4">
        <v>21</v>
      </c>
      <c r="D46" s="6">
        <f>C46</f>
        <v>21</v>
      </c>
      <c r="E46" s="4" t="str">
        <f>IF(C46&lt;=50,"Boa",IF(C46&lt;=100,"Regular",IF(C46&lt;=199,"Inadequada", IF(C46&lt;=299, "Má", "Péssima" ))))</f>
        <v>Boa</v>
      </c>
      <c r="F46" s="17" t="s">
        <v>15</v>
      </c>
      <c r="G46" s="10" t="str">
        <f>IF(C46&lt;=50,"Praticamente não há riscos à saúde.",IF(C46&lt;=100,"Pessoas de grupos sensíveis (crianças, idosos e pessoas com doenças respiratórias e cardíacas), podem apresentar sintomas como tosse seca e cansaço. A população, em geral, não é afetada.",IF(C46&lt;=199,"Toda a população pode apresentar sintomas como tosse seca, cansaço, ardor nos olhos, nariz e garganta. Pessoas de olhos sensíveis ( crianças, idosos e pessoas com doenças respiratórias e cardíacas), podem apresentar efeitos mais sérios na saúde.", IF(C46&lt;=299, "Má", "Péssima" ))))</f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52</v>
      </c>
      <c r="B47" s="24" t="s">
        <v>48</v>
      </c>
      <c r="C47" s="4">
        <v>28</v>
      </c>
      <c r="D47" s="6">
        <f>C47</f>
        <v>28</v>
      </c>
      <c r="E47" s="4" t="str">
        <f>IF(C47&lt;=50,"Boa",IF(C47&lt;=100,"Regular",IF(C47&lt;=199,"Inadequada", IF(C47&lt;=299, "Má", "Péssima" ))))</f>
        <v>Boa</v>
      </c>
      <c r="F47" s="17" t="s">
        <v>60</v>
      </c>
      <c r="G47" s="10" t="str">
        <f>IF(C47&lt;=50,"Praticamente não há riscos à saúde.",IF(C47&lt;=100,"Pessoas de grupos sensíveis (crianças, idosos e pessoas com doenças respiratórias e cardíacas), podem apresentar sintomas como tosse seca e cansaço. A população, em geral, não é afetada.",IF(C47&lt;=199,"Toda a população pode apresentar sintomas como tosse seca, cansaço, ardor nos olhos, nariz e garganta. Pessoas de olhos sensíveis ( crianças, idosos e pessoas com doenças respiratórias e cardíacas), podem apresentar efeitos mais sérios na saúde.", IF(C47&lt;=299, "Má", "Péssima" ))))</f>
        <v>Praticamente não há riscos à saúde.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2"/>
      <c r="B48" s="52"/>
      <c r="C48" s="52"/>
      <c r="D48" s="52"/>
      <c r="E48" s="52"/>
      <c r="F48" s="52"/>
      <c r="G48" s="52"/>
      <c r="H48" s="52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3" t="s">
        <v>53</v>
      </c>
      <c r="B49" s="53"/>
      <c r="C49" s="53"/>
      <c r="D49" s="53"/>
      <c r="E49" s="53"/>
      <c r="F49" s="53"/>
      <c r="G49" s="53"/>
      <c r="H49" s="53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3"/>
      <c r="B50" s="53"/>
      <c r="C50" s="53"/>
      <c r="D50" s="53"/>
      <c r="E50" s="53"/>
      <c r="F50" s="53"/>
      <c r="G50" s="53"/>
      <c r="H50" s="53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4"/>
      <c r="B51" s="54"/>
      <c r="C51" s="54"/>
      <c r="D51" s="54"/>
      <c r="E51" s="54"/>
      <c r="F51" s="54"/>
      <c r="G51" s="54"/>
      <c r="H51" s="54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54"/>
      <c r="B52" s="54"/>
      <c r="C52" s="54"/>
      <c r="D52" s="54"/>
      <c r="E52" s="54"/>
      <c r="F52" s="54"/>
      <c r="G52" s="54"/>
      <c r="H52" s="54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54"/>
      <c r="B53" s="54"/>
      <c r="C53" s="54"/>
      <c r="D53" s="54"/>
      <c r="E53" s="54"/>
      <c r="F53" s="54"/>
      <c r="G53" s="54"/>
      <c r="H53" s="54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49" t="s">
        <v>54</v>
      </c>
      <c r="B54" s="49"/>
      <c r="C54" s="49"/>
      <c r="D54" s="49"/>
      <c r="E54" s="49"/>
      <c r="F54" s="49"/>
      <c r="G54" s="49"/>
      <c r="H54" s="4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49" t="s">
        <v>55</v>
      </c>
      <c r="B55" s="49"/>
      <c r="C55" s="49"/>
      <c r="D55" s="49"/>
      <c r="E55" s="49"/>
      <c r="F55" s="49"/>
      <c r="G55" s="49"/>
      <c r="H55" s="4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49"/>
      <c r="B56" s="49"/>
      <c r="C56" s="49"/>
      <c r="D56" s="49"/>
      <c r="E56" s="49"/>
      <c r="F56" s="49"/>
      <c r="G56" s="49"/>
      <c r="H56" s="4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49" t="s">
        <v>56</v>
      </c>
      <c r="B57" s="49"/>
      <c r="C57" s="49"/>
      <c r="D57" s="49"/>
      <c r="E57" s="49"/>
      <c r="F57" s="49"/>
      <c r="G57" s="49"/>
      <c r="H57" s="49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50" t="s">
        <v>57</v>
      </c>
      <c r="B58" s="50"/>
      <c r="C58" s="50"/>
      <c r="D58" s="50"/>
      <c r="E58" s="50"/>
      <c r="F58" s="50"/>
      <c r="G58" s="50"/>
      <c r="H58" s="5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51" t="s">
        <v>58</v>
      </c>
      <c r="B59" s="51"/>
      <c r="C59" s="51"/>
      <c r="D59" s="51"/>
      <c r="E59" s="51"/>
      <c r="F59" s="51"/>
      <c r="G59" s="51"/>
      <c r="H59" s="5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algorithmName="SHA-512" hashValue="3wlQiLOAhGzSVNom94LUpnZ9pCygNgaSfe3ISO9NgRahszNYKKyEL0zbznlGvMz44RaanRMYKlsYc81hAJHaFw==" saltValue="Ev5AtcPaLVql9LvRHec1uA==" spinCount="100000" sheet="1" objects="1" scenarios="1"/>
  <mergeCells count="16"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  <mergeCell ref="A32:H32"/>
    <mergeCell ref="B2:H2"/>
    <mergeCell ref="A3:H3"/>
    <mergeCell ref="A18:H19"/>
    <mergeCell ref="A20:H20"/>
    <mergeCell ref="A30:H31"/>
  </mergeCells>
  <conditionalFormatting sqref="D43 D6 D8">
    <cfRule type="cellIs" dxfId="994" priority="191" operator="greaterThan">
      <formula>299</formula>
    </cfRule>
    <cfRule type="cellIs" dxfId="993" priority="192" operator="between">
      <formula>200</formula>
      <formula>299</formula>
    </cfRule>
    <cfRule type="cellIs" dxfId="992" priority="193" operator="between">
      <formula>101</formula>
      <formula>199</formula>
    </cfRule>
    <cfRule type="cellIs" dxfId="991" priority="194" operator="between">
      <formula>51</formula>
      <formula>100</formula>
    </cfRule>
    <cfRule type="cellIs" dxfId="990" priority="195" operator="between">
      <formula>1</formula>
      <formula>50</formula>
    </cfRule>
  </conditionalFormatting>
  <conditionalFormatting sqref="D43">
    <cfRule type="cellIs" dxfId="989" priority="186" operator="greaterThan">
      <formula>299</formula>
    </cfRule>
    <cfRule type="cellIs" dxfId="988" priority="187" operator="between">
      <formula>200</formula>
      <formula>299</formula>
    </cfRule>
    <cfRule type="cellIs" dxfId="987" priority="188" operator="between">
      <formula>101</formula>
      <formula>199</formula>
    </cfRule>
    <cfRule type="cellIs" dxfId="986" priority="189" operator="between">
      <formula>51</formula>
      <formula>100</formula>
    </cfRule>
    <cfRule type="cellIs" dxfId="985" priority="190" operator="between">
      <formula>1</formula>
      <formula>50</formula>
    </cfRule>
  </conditionalFormatting>
  <conditionalFormatting sqref="D44">
    <cfRule type="cellIs" dxfId="984" priority="181" operator="greaterThan">
      <formula>299</formula>
    </cfRule>
    <cfRule type="cellIs" dxfId="983" priority="182" operator="between">
      <formula>200</formula>
      <formula>299</formula>
    </cfRule>
    <cfRule type="cellIs" dxfId="982" priority="183" operator="between">
      <formula>101</formula>
      <formula>199</formula>
    </cfRule>
    <cfRule type="cellIs" dxfId="981" priority="184" operator="between">
      <formula>51</formula>
      <formula>100</formula>
    </cfRule>
    <cfRule type="cellIs" dxfId="980" priority="185" operator="between">
      <formula>1</formula>
      <formula>50</formula>
    </cfRule>
  </conditionalFormatting>
  <conditionalFormatting sqref="D44">
    <cfRule type="cellIs" dxfId="979" priority="176" operator="greaterThan">
      <formula>299</formula>
    </cfRule>
    <cfRule type="cellIs" dxfId="978" priority="177" operator="between">
      <formula>200</formula>
      <formula>299</formula>
    </cfRule>
    <cfRule type="cellIs" dxfId="977" priority="178" operator="between">
      <formula>101</formula>
      <formula>199</formula>
    </cfRule>
    <cfRule type="cellIs" dxfId="976" priority="179" operator="between">
      <formula>51</formula>
      <formula>100</formula>
    </cfRule>
    <cfRule type="cellIs" dxfId="975" priority="180" operator="between">
      <formula>1</formula>
      <formula>50</formula>
    </cfRule>
  </conditionalFormatting>
  <conditionalFormatting sqref="D46">
    <cfRule type="cellIs" dxfId="974" priority="171" operator="greaterThan">
      <formula>299</formula>
    </cfRule>
    <cfRule type="cellIs" dxfId="973" priority="172" operator="between">
      <formula>200</formula>
      <formula>299</formula>
    </cfRule>
    <cfRule type="cellIs" dxfId="972" priority="173" operator="between">
      <formula>101</formula>
      <formula>199</formula>
    </cfRule>
    <cfRule type="cellIs" dxfId="971" priority="174" operator="between">
      <formula>51</formula>
      <formula>100</formula>
    </cfRule>
    <cfRule type="cellIs" dxfId="970" priority="175" operator="between">
      <formula>1</formula>
      <formula>50</formula>
    </cfRule>
  </conditionalFormatting>
  <conditionalFormatting sqref="D46">
    <cfRule type="cellIs" dxfId="969" priority="166" operator="greaterThan">
      <formula>299</formula>
    </cfRule>
    <cfRule type="cellIs" dxfId="968" priority="167" operator="between">
      <formula>200</formula>
      <formula>299</formula>
    </cfRule>
    <cfRule type="cellIs" dxfId="967" priority="168" operator="between">
      <formula>101</formula>
      <formula>199</formula>
    </cfRule>
    <cfRule type="cellIs" dxfId="966" priority="169" operator="between">
      <formula>51</formula>
      <formula>100</formula>
    </cfRule>
    <cfRule type="cellIs" dxfId="965" priority="170" operator="between">
      <formula>1</formula>
      <formula>50</formula>
    </cfRule>
  </conditionalFormatting>
  <conditionalFormatting sqref="D47">
    <cfRule type="cellIs" dxfId="964" priority="161" operator="greaterThan">
      <formula>299</formula>
    </cfRule>
    <cfRule type="cellIs" dxfId="963" priority="162" operator="between">
      <formula>200</formula>
      <formula>299</formula>
    </cfRule>
    <cfRule type="cellIs" dxfId="962" priority="163" operator="between">
      <formula>101</formula>
      <formula>199</formula>
    </cfRule>
    <cfRule type="cellIs" dxfId="961" priority="164" operator="between">
      <formula>51</formula>
      <formula>100</formula>
    </cfRule>
    <cfRule type="cellIs" dxfId="960" priority="165" operator="between">
      <formula>1</formula>
      <formula>50</formula>
    </cfRule>
  </conditionalFormatting>
  <conditionalFormatting sqref="D47">
    <cfRule type="cellIs" dxfId="959" priority="156" operator="greaterThan">
      <formula>299</formula>
    </cfRule>
    <cfRule type="cellIs" dxfId="958" priority="157" operator="between">
      <formula>200</formula>
      <formula>299</formula>
    </cfRule>
    <cfRule type="cellIs" dxfId="957" priority="158" operator="between">
      <formula>101</formula>
      <formula>199</formula>
    </cfRule>
    <cfRule type="cellIs" dxfId="956" priority="159" operator="between">
      <formula>51</formula>
      <formula>100</formula>
    </cfRule>
    <cfRule type="cellIs" dxfId="955" priority="160" operator="between">
      <formula>1</formula>
      <formula>50</formula>
    </cfRule>
  </conditionalFormatting>
  <conditionalFormatting sqref="D22">
    <cfRule type="cellIs" dxfId="954" priority="151" operator="greaterThan">
      <formula>299</formula>
    </cfRule>
    <cfRule type="cellIs" dxfId="953" priority="152" operator="between">
      <formula>200</formula>
      <formula>299</formula>
    </cfRule>
    <cfRule type="cellIs" dxfId="952" priority="153" operator="between">
      <formula>101</formula>
      <formula>199</formula>
    </cfRule>
    <cfRule type="cellIs" dxfId="951" priority="154" operator="between">
      <formula>51</formula>
      <formula>100</formula>
    </cfRule>
    <cfRule type="cellIs" dxfId="950" priority="155" operator="between">
      <formula>1</formula>
      <formula>50</formula>
    </cfRule>
  </conditionalFormatting>
  <conditionalFormatting sqref="D22">
    <cfRule type="cellIs" dxfId="949" priority="146" operator="greaterThan">
      <formula>299</formula>
    </cfRule>
    <cfRule type="cellIs" dxfId="948" priority="147" operator="between">
      <formula>200</formula>
      <formula>299</formula>
    </cfRule>
    <cfRule type="cellIs" dxfId="947" priority="148" operator="between">
      <formula>101</formula>
      <formula>199</formula>
    </cfRule>
    <cfRule type="cellIs" dxfId="946" priority="149" operator="between">
      <formula>51</formula>
      <formula>100</formula>
    </cfRule>
    <cfRule type="cellIs" dxfId="945" priority="150" operator="between">
      <formula>1</formula>
      <formula>50</formula>
    </cfRule>
  </conditionalFormatting>
  <conditionalFormatting sqref="D23">
    <cfRule type="cellIs" dxfId="944" priority="141" operator="greaterThan">
      <formula>299</formula>
    </cfRule>
    <cfRule type="cellIs" dxfId="943" priority="142" operator="between">
      <formula>200</formula>
      <formula>299</formula>
    </cfRule>
    <cfRule type="cellIs" dxfId="942" priority="143" operator="between">
      <formula>101</formula>
      <formula>199</formula>
    </cfRule>
    <cfRule type="cellIs" dxfId="941" priority="144" operator="between">
      <formula>51</formula>
      <formula>100</formula>
    </cfRule>
    <cfRule type="cellIs" dxfId="940" priority="145" operator="between">
      <formula>1</formula>
      <formula>50</formula>
    </cfRule>
  </conditionalFormatting>
  <conditionalFormatting sqref="D23">
    <cfRule type="cellIs" dxfId="939" priority="136" operator="greaterThan">
      <formula>299</formula>
    </cfRule>
    <cfRule type="cellIs" dxfId="938" priority="137" operator="between">
      <formula>200</formula>
      <formula>299</formula>
    </cfRule>
    <cfRule type="cellIs" dxfId="937" priority="138" operator="between">
      <formula>101</formula>
      <formula>199</formula>
    </cfRule>
    <cfRule type="cellIs" dxfId="936" priority="139" operator="between">
      <formula>51</formula>
      <formula>100</formula>
    </cfRule>
    <cfRule type="cellIs" dxfId="935" priority="140" operator="between">
      <formula>1</formula>
      <formula>50</formula>
    </cfRule>
  </conditionalFormatting>
  <conditionalFormatting sqref="D24">
    <cfRule type="cellIs" dxfId="934" priority="131" operator="greaterThan">
      <formula>299</formula>
    </cfRule>
    <cfRule type="cellIs" dxfId="933" priority="132" operator="between">
      <formula>200</formula>
      <formula>299</formula>
    </cfRule>
    <cfRule type="cellIs" dxfId="932" priority="133" operator="between">
      <formula>101</formula>
      <formula>199</formula>
    </cfRule>
    <cfRule type="cellIs" dxfId="931" priority="134" operator="between">
      <formula>51</formula>
      <formula>100</formula>
    </cfRule>
    <cfRule type="cellIs" dxfId="930" priority="135" operator="between">
      <formula>1</formula>
      <formula>50</formula>
    </cfRule>
  </conditionalFormatting>
  <conditionalFormatting sqref="D24">
    <cfRule type="cellIs" dxfId="929" priority="126" operator="greaterThan">
      <formula>299</formula>
    </cfRule>
    <cfRule type="cellIs" dxfId="928" priority="127" operator="between">
      <formula>200</formula>
      <formula>299</formula>
    </cfRule>
    <cfRule type="cellIs" dxfId="927" priority="128" operator="between">
      <formula>101</formula>
      <formula>199</formula>
    </cfRule>
    <cfRule type="cellIs" dxfId="926" priority="129" operator="between">
      <formula>51</formula>
      <formula>100</formula>
    </cfRule>
    <cfRule type="cellIs" dxfId="925" priority="130" operator="between">
      <formula>1</formula>
      <formula>50</formula>
    </cfRule>
  </conditionalFormatting>
  <conditionalFormatting sqref="D45">
    <cfRule type="cellIs" dxfId="924" priority="121" operator="greaterThan">
      <formula>299</formula>
    </cfRule>
    <cfRule type="cellIs" dxfId="923" priority="122" operator="between">
      <formula>200</formula>
      <formula>299</formula>
    </cfRule>
    <cfRule type="cellIs" dxfId="922" priority="123" operator="between">
      <formula>101</formula>
      <formula>199</formula>
    </cfRule>
    <cfRule type="cellIs" dxfId="921" priority="124" operator="between">
      <formula>51</formula>
      <formula>100</formula>
    </cfRule>
    <cfRule type="cellIs" dxfId="920" priority="125" operator="between">
      <formula>1</formula>
      <formula>50</formula>
    </cfRule>
  </conditionalFormatting>
  <conditionalFormatting sqref="D45">
    <cfRule type="cellIs" dxfId="919" priority="116" operator="greaterThan">
      <formula>299</formula>
    </cfRule>
    <cfRule type="cellIs" dxfId="918" priority="117" operator="between">
      <formula>200</formula>
      <formula>299</formula>
    </cfRule>
    <cfRule type="cellIs" dxfId="917" priority="118" operator="between">
      <formula>101</formula>
      <formula>199</formula>
    </cfRule>
    <cfRule type="cellIs" dxfId="916" priority="119" operator="between">
      <formula>51</formula>
      <formula>100</formula>
    </cfRule>
    <cfRule type="cellIs" dxfId="915" priority="120" operator="between">
      <formula>1</formula>
      <formula>50</formula>
    </cfRule>
  </conditionalFormatting>
  <conditionalFormatting sqref="D39">
    <cfRule type="cellIs" dxfId="914" priority="111" operator="greaterThan">
      <formula>299</formula>
    </cfRule>
    <cfRule type="cellIs" dxfId="913" priority="112" operator="between">
      <formula>200</formula>
      <formula>299</formula>
    </cfRule>
    <cfRule type="cellIs" dxfId="912" priority="113" operator="between">
      <formula>101</formula>
      <formula>199</formula>
    </cfRule>
    <cfRule type="cellIs" dxfId="911" priority="114" operator="between">
      <formula>51</formula>
      <formula>100</formula>
    </cfRule>
    <cfRule type="cellIs" dxfId="910" priority="115" operator="between">
      <formula>1</formula>
      <formula>50</formula>
    </cfRule>
  </conditionalFormatting>
  <conditionalFormatting sqref="D39">
    <cfRule type="cellIs" dxfId="909" priority="106" operator="greaterThan">
      <formula>299</formula>
    </cfRule>
    <cfRule type="cellIs" dxfId="908" priority="107" operator="between">
      <formula>200</formula>
      <formula>299</formula>
    </cfRule>
    <cfRule type="cellIs" dxfId="907" priority="108" operator="between">
      <formula>101</formula>
      <formula>199</formula>
    </cfRule>
    <cfRule type="cellIs" dxfId="906" priority="109" operator="between">
      <formula>51</formula>
      <formula>100</formula>
    </cfRule>
    <cfRule type="cellIs" dxfId="905" priority="110" operator="between">
      <formula>1</formula>
      <formula>50</formula>
    </cfRule>
  </conditionalFormatting>
  <conditionalFormatting sqref="D38">
    <cfRule type="cellIs" dxfId="904" priority="101" operator="greaterThan">
      <formula>299</formula>
    </cfRule>
    <cfRule type="cellIs" dxfId="903" priority="102" operator="between">
      <formula>200</formula>
      <formula>299</formula>
    </cfRule>
    <cfRule type="cellIs" dxfId="902" priority="103" operator="between">
      <formula>101</formula>
      <formula>199</formula>
    </cfRule>
    <cfRule type="cellIs" dxfId="901" priority="104" operator="between">
      <formula>51</formula>
      <formula>100</formula>
    </cfRule>
    <cfRule type="cellIs" dxfId="900" priority="105" operator="between">
      <formula>1</formula>
      <formula>50</formula>
    </cfRule>
  </conditionalFormatting>
  <conditionalFormatting sqref="D38">
    <cfRule type="cellIs" dxfId="899" priority="96" operator="greaterThan">
      <formula>299</formula>
    </cfRule>
    <cfRule type="cellIs" dxfId="898" priority="97" operator="between">
      <formula>200</formula>
      <formula>299</formula>
    </cfRule>
    <cfRule type="cellIs" dxfId="897" priority="98" operator="between">
      <formula>101</formula>
      <formula>199</formula>
    </cfRule>
    <cfRule type="cellIs" dxfId="896" priority="99" operator="between">
      <formula>51</formula>
      <formula>100</formula>
    </cfRule>
    <cfRule type="cellIs" dxfId="895" priority="100" operator="between">
      <formula>1</formula>
      <formula>50</formula>
    </cfRule>
  </conditionalFormatting>
  <conditionalFormatting sqref="D27">
    <cfRule type="cellIs" dxfId="894" priority="91" operator="greaterThan">
      <formula>299</formula>
    </cfRule>
    <cfRule type="cellIs" dxfId="893" priority="92" operator="between">
      <formula>200</formula>
      <formula>299</formula>
    </cfRule>
    <cfRule type="cellIs" dxfId="892" priority="93" operator="between">
      <formula>101</formula>
      <formula>199</formula>
    </cfRule>
    <cfRule type="cellIs" dxfId="891" priority="94" operator="between">
      <formula>51</formula>
      <formula>100</formula>
    </cfRule>
    <cfRule type="cellIs" dxfId="890" priority="95" operator="between">
      <formula>1</formula>
      <formula>50</formula>
    </cfRule>
  </conditionalFormatting>
  <conditionalFormatting sqref="D27">
    <cfRule type="cellIs" dxfId="889" priority="86" operator="greaterThan">
      <formula>299</formula>
    </cfRule>
    <cfRule type="cellIs" dxfId="888" priority="87" operator="between">
      <formula>200</formula>
      <formula>299</formula>
    </cfRule>
    <cfRule type="cellIs" dxfId="887" priority="88" operator="between">
      <formula>101</formula>
      <formula>199</formula>
    </cfRule>
    <cfRule type="cellIs" dxfId="886" priority="89" operator="between">
      <formula>51</formula>
      <formula>100</formula>
    </cfRule>
    <cfRule type="cellIs" dxfId="885" priority="90" operator="between">
      <formula>1</formula>
      <formula>50</formula>
    </cfRule>
  </conditionalFormatting>
  <conditionalFormatting sqref="D9:D14">
    <cfRule type="cellIs" dxfId="884" priority="81" operator="greaterThan">
      <formula>299</formula>
    </cfRule>
    <cfRule type="cellIs" dxfId="883" priority="82" operator="between">
      <formula>200</formula>
      <formula>299</formula>
    </cfRule>
    <cfRule type="cellIs" dxfId="882" priority="83" operator="between">
      <formula>101</formula>
      <formula>199</formula>
    </cfRule>
    <cfRule type="cellIs" dxfId="881" priority="84" operator="between">
      <formula>51</formula>
      <formula>100</formula>
    </cfRule>
    <cfRule type="cellIs" dxfId="880" priority="85" operator="between">
      <formula>1</formula>
      <formula>50</formula>
    </cfRule>
  </conditionalFormatting>
  <conditionalFormatting sqref="D9:D14">
    <cfRule type="cellIs" dxfId="879" priority="76" operator="greaterThan">
      <formula>299</formula>
    </cfRule>
    <cfRule type="cellIs" dxfId="878" priority="77" operator="between">
      <formula>200</formula>
      <formula>299</formula>
    </cfRule>
    <cfRule type="cellIs" dxfId="877" priority="78" operator="between">
      <formula>101</formula>
      <formula>199</formula>
    </cfRule>
    <cfRule type="cellIs" dxfId="876" priority="79" operator="between">
      <formula>51</formula>
      <formula>100</formula>
    </cfRule>
    <cfRule type="cellIs" dxfId="875" priority="80" operator="between">
      <formula>1</formula>
      <formula>50</formula>
    </cfRule>
  </conditionalFormatting>
  <conditionalFormatting sqref="D7">
    <cfRule type="cellIs" dxfId="874" priority="71" operator="greaterThan">
      <formula>299</formula>
    </cfRule>
    <cfRule type="cellIs" dxfId="873" priority="72" operator="between">
      <formula>200</formula>
      <formula>299</formula>
    </cfRule>
    <cfRule type="cellIs" dxfId="872" priority="73" operator="between">
      <formula>101</formula>
      <formula>199</formula>
    </cfRule>
    <cfRule type="cellIs" dxfId="871" priority="74" operator="between">
      <formula>51</formula>
      <formula>100</formula>
    </cfRule>
    <cfRule type="cellIs" dxfId="870" priority="75" operator="between">
      <formula>1</formula>
      <formula>50</formula>
    </cfRule>
  </conditionalFormatting>
  <conditionalFormatting sqref="D7">
    <cfRule type="cellIs" dxfId="869" priority="66" operator="greaterThan">
      <formula>299</formula>
    </cfRule>
    <cfRule type="cellIs" dxfId="868" priority="67" operator="between">
      <formula>200</formula>
      <formula>299</formula>
    </cfRule>
    <cfRule type="cellIs" dxfId="867" priority="68" operator="between">
      <formula>101</formula>
      <formula>199</formula>
    </cfRule>
    <cfRule type="cellIs" dxfId="866" priority="69" operator="between">
      <formula>51</formula>
      <formula>100</formula>
    </cfRule>
    <cfRule type="cellIs" dxfId="865" priority="70" operator="between">
      <formula>1</formula>
      <formula>50</formula>
    </cfRule>
  </conditionalFormatting>
  <conditionalFormatting sqref="D26">
    <cfRule type="cellIs" dxfId="864" priority="61" operator="greaterThan">
      <formula>299</formula>
    </cfRule>
    <cfRule type="cellIs" dxfId="863" priority="62" operator="between">
      <formula>200</formula>
      <formula>299</formula>
    </cfRule>
    <cfRule type="cellIs" dxfId="862" priority="63" operator="between">
      <formula>101</formula>
      <formula>199</formula>
    </cfRule>
    <cfRule type="cellIs" dxfId="861" priority="64" operator="between">
      <formula>51</formula>
      <formula>100</formula>
    </cfRule>
    <cfRule type="cellIs" dxfId="860" priority="65" operator="between">
      <formula>1</formula>
      <formula>50</formula>
    </cfRule>
  </conditionalFormatting>
  <conditionalFormatting sqref="D26">
    <cfRule type="cellIs" dxfId="859" priority="56" operator="greaterThan">
      <formula>299</formula>
    </cfRule>
    <cfRule type="cellIs" dxfId="858" priority="57" operator="between">
      <formula>200</formula>
      <formula>299</formula>
    </cfRule>
    <cfRule type="cellIs" dxfId="857" priority="58" operator="between">
      <formula>101</formula>
      <formula>199</formula>
    </cfRule>
    <cfRule type="cellIs" dxfId="856" priority="59" operator="between">
      <formula>51</formula>
      <formula>100</formula>
    </cfRule>
    <cfRule type="cellIs" dxfId="855" priority="60" operator="between">
      <formula>1</formula>
      <formula>50</formula>
    </cfRule>
  </conditionalFormatting>
  <conditionalFormatting sqref="D28">
    <cfRule type="cellIs" dxfId="854" priority="51" operator="greaterThan">
      <formula>299</formula>
    </cfRule>
    <cfRule type="cellIs" dxfId="853" priority="52" operator="between">
      <formula>200</formula>
      <formula>299</formula>
    </cfRule>
    <cfRule type="cellIs" dxfId="852" priority="53" operator="between">
      <formula>101</formula>
      <formula>199</formula>
    </cfRule>
    <cfRule type="cellIs" dxfId="851" priority="54" operator="between">
      <formula>51</formula>
      <formula>100</formula>
    </cfRule>
    <cfRule type="cellIs" dxfId="850" priority="55" operator="between">
      <formula>1</formula>
      <formula>50</formula>
    </cfRule>
  </conditionalFormatting>
  <conditionalFormatting sqref="D28">
    <cfRule type="cellIs" dxfId="849" priority="46" operator="greaterThan">
      <formula>299</formula>
    </cfRule>
    <cfRule type="cellIs" dxfId="848" priority="47" operator="between">
      <formula>200</formula>
      <formula>299</formula>
    </cfRule>
    <cfRule type="cellIs" dxfId="847" priority="48" operator="between">
      <formula>101</formula>
      <formula>199</formula>
    </cfRule>
    <cfRule type="cellIs" dxfId="846" priority="49" operator="between">
      <formula>51</formula>
      <formula>100</formula>
    </cfRule>
    <cfRule type="cellIs" dxfId="845" priority="50" operator="between">
      <formula>1</formula>
      <formula>50</formula>
    </cfRule>
  </conditionalFormatting>
  <conditionalFormatting sqref="D29">
    <cfRule type="cellIs" dxfId="844" priority="41" operator="greaterThan">
      <formula>299</formula>
    </cfRule>
    <cfRule type="cellIs" dxfId="843" priority="42" operator="between">
      <formula>200</formula>
      <formula>299</formula>
    </cfRule>
    <cfRule type="cellIs" dxfId="842" priority="43" operator="between">
      <formula>101</formula>
      <formula>199</formula>
    </cfRule>
    <cfRule type="cellIs" dxfId="841" priority="44" operator="between">
      <formula>51</formula>
      <formula>100</formula>
    </cfRule>
    <cfRule type="cellIs" dxfId="840" priority="45" operator="between">
      <formula>1</formula>
      <formula>50</formula>
    </cfRule>
  </conditionalFormatting>
  <conditionalFormatting sqref="D29">
    <cfRule type="cellIs" dxfId="839" priority="36" operator="greaterThan">
      <formula>299</formula>
    </cfRule>
    <cfRule type="cellIs" dxfId="838" priority="37" operator="between">
      <formula>200</formula>
      <formula>299</formula>
    </cfRule>
    <cfRule type="cellIs" dxfId="837" priority="38" operator="between">
      <formula>101</formula>
      <formula>199</formula>
    </cfRule>
    <cfRule type="cellIs" dxfId="836" priority="39" operator="between">
      <formula>51</formula>
      <formula>100</formula>
    </cfRule>
    <cfRule type="cellIs" dxfId="835" priority="40" operator="between">
      <formula>1</formula>
      <formula>50</formula>
    </cfRule>
  </conditionalFormatting>
  <conditionalFormatting sqref="D5">
    <cfRule type="cellIs" dxfId="834" priority="31" operator="greaterThan">
      <formula>299</formula>
    </cfRule>
    <cfRule type="cellIs" dxfId="833" priority="32" operator="between">
      <formula>200</formula>
      <formula>299</formula>
    </cfRule>
    <cfRule type="cellIs" dxfId="832" priority="33" operator="between">
      <formula>101</formula>
      <formula>199</formula>
    </cfRule>
    <cfRule type="cellIs" dxfId="831" priority="34" operator="between">
      <formula>51</formula>
      <formula>100</formula>
    </cfRule>
    <cfRule type="cellIs" dxfId="830" priority="35" operator="between">
      <formula>1</formula>
      <formula>50</formula>
    </cfRule>
  </conditionalFormatting>
  <conditionalFormatting sqref="D34">
    <cfRule type="cellIs" dxfId="829" priority="26" operator="greaterThan">
      <formula>299</formula>
    </cfRule>
    <cfRule type="cellIs" dxfId="828" priority="27" operator="between">
      <formula>200</formula>
      <formula>299</formula>
    </cfRule>
    <cfRule type="cellIs" dxfId="827" priority="28" operator="between">
      <formula>101</formula>
      <formula>199</formula>
    </cfRule>
    <cfRule type="cellIs" dxfId="826" priority="29" operator="between">
      <formula>51</formula>
      <formula>100</formula>
    </cfRule>
    <cfRule type="cellIs" dxfId="825" priority="30" operator="between">
      <formula>1</formula>
      <formula>50</formula>
    </cfRule>
  </conditionalFormatting>
  <conditionalFormatting sqref="D34">
    <cfRule type="cellIs" dxfId="824" priority="21" operator="greaterThan">
      <formula>299</formula>
    </cfRule>
    <cfRule type="cellIs" dxfId="823" priority="22" operator="between">
      <formula>200</formula>
      <formula>299</formula>
    </cfRule>
    <cfRule type="cellIs" dxfId="822" priority="23" operator="between">
      <formula>101</formula>
      <formula>199</formula>
    </cfRule>
    <cfRule type="cellIs" dxfId="821" priority="24" operator="between">
      <formula>51</formula>
      <formula>100</formula>
    </cfRule>
    <cfRule type="cellIs" dxfId="820" priority="25" operator="between">
      <formula>1</formula>
      <formula>50</formula>
    </cfRule>
  </conditionalFormatting>
  <conditionalFormatting sqref="D35">
    <cfRule type="cellIs" dxfId="819" priority="16" operator="greaterThan">
      <formula>299</formula>
    </cfRule>
    <cfRule type="cellIs" dxfId="818" priority="17" operator="between">
      <formula>200</formula>
      <formula>299</formula>
    </cfRule>
    <cfRule type="cellIs" dxfId="817" priority="18" operator="between">
      <formula>101</formula>
      <formula>199</formula>
    </cfRule>
    <cfRule type="cellIs" dxfId="816" priority="19" operator="between">
      <formula>51</formula>
      <formula>100</formula>
    </cfRule>
    <cfRule type="cellIs" dxfId="815" priority="20" operator="between">
      <formula>1</formula>
      <formula>50</formula>
    </cfRule>
  </conditionalFormatting>
  <conditionalFormatting sqref="D35">
    <cfRule type="cellIs" dxfId="814" priority="11" operator="greaterThan">
      <formula>299</formula>
    </cfRule>
    <cfRule type="cellIs" dxfId="813" priority="12" operator="between">
      <formula>200</formula>
      <formula>299</formula>
    </cfRule>
    <cfRule type="cellIs" dxfId="812" priority="13" operator="between">
      <formula>101</formula>
      <formula>199</formula>
    </cfRule>
    <cfRule type="cellIs" dxfId="811" priority="14" operator="between">
      <formula>51</formula>
      <formula>100</formula>
    </cfRule>
    <cfRule type="cellIs" dxfId="810" priority="15" operator="between">
      <formula>1</formula>
      <formula>50</formula>
    </cfRule>
  </conditionalFormatting>
  <conditionalFormatting sqref="D36">
    <cfRule type="cellIs" dxfId="809" priority="6" operator="greaterThan">
      <formula>299</formula>
    </cfRule>
    <cfRule type="cellIs" dxfId="808" priority="7" operator="between">
      <formula>200</formula>
      <formula>299</formula>
    </cfRule>
    <cfRule type="cellIs" dxfId="807" priority="8" operator="between">
      <formula>101</formula>
      <formula>199</formula>
    </cfRule>
    <cfRule type="cellIs" dxfId="806" priority="9" operator="between">
      <formula>51</formula>
      <formula>100</formula>
    </cfRule>
    <cfRule type="cellIs" dxfId="805" priority="10" operator="between">
      <formula>1</formula>
      <formula>50</formula>
    </cfRule>
  </conditionalFormatting>
  <conditionalFormatting sqref="D36">
    <cfRule type="cellIs" dxfId="804" priority="1" operator="greaterThan">
      <formula>299</formula>
    </cfRule>
    <cfRule type="cellIs" dxfId="803" priority="2" operator="between">
      <formula>200</formula>
      <formula>299</formula>
    </cfRule>
    <cfRule type="cellIs" dxfId="802" priority="3" operator="between">
      <formula>101</formula>
      <formula>199</formula>
    </cfRule>
    <cfRule type="cellIs" dxfId="801" priority="4" operator="between">
      <formula>51</formula>
      <formula>100</formula>
    </cfRule>
    <cfRule type="cellIs" dxfId="80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6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zoomScale="80" zoomScaleNormal="80" zoomScaleSheetLayoutView="70" workbookViewId="0">
      <selection activeCell="C39" sqref="C39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4" t="s">
        <v>0</v>
      </c>
      <c r="B3" s="35"/>
      <c r="C3" s="35"/>
      <c r="D3" s="35"/>
      <c r="E3" s="35"/>
      <c r="F3" s="35"/>
      <c r="G3" s="35"/>
      <c r="H3" s="36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77</v>
      </c>
      <c r="D5" s="6">
        <f t="shared" ref="D5:D14" si="0">C5</f>
        <v>77</v>
      </c>
      <c r="E5" s="4" t="str">
        <f t="shared" ref="E5:E14" si="1">IF(C5&lt;=50,"Boa",IF(C5&lt;=100,"Regular",IF(C5&lt;=199,"Inadequada", IF(C5&lt;=299, "Má", "Péssima" ))))</f>
        <v>Regular</v>
      </c>
      <c r="F5" s="17" t="s">
        <v>11</v>
      </c>
      <c r="G5" s="10" t="str">
        <f t="shared" ref="G5:G14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Pessoas de grupos sensíveis (crianças, idosos e pessoas com doenças respiratórias e cardíacas), podem apresentar sintomas como tosse seca e cansaço. A população, em geral, não é afetada.</v>
      </c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32</v>
      </c>
      <c r="D6" s="6">
        <f t="shared" ref="D6" si="3">C6</f>
        <v>32</v>
      </c>
      <c r="E6" s="4" t="str">
        <f t="shared" ref="E6" si="4">IF(C6&lt;=50,"Boa",IF(C6&lt;=100,"Regular",IF(C6&lt;=199,"Inadequada", IF(C6&lt;=299, "Má", "Péssima" ))))</f>
        <v>Boa</v>
      </c>
      <c r="F6" s="17" t="s">
        <v>15</v>
      </c>
      <c r="G6" s="10" t="str">
        <f t="shared" ref="G6" si="5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66</v>
      </c>
      <c r="B7" s="24" t="s">
        <v>10</v>
      </c>
      <c r="C7" s="4">
        <v>24</v>
      </c>
      <c r="D7" s="6">
        <f t="shared" si="0"/>
        <v>24</v>
      </c>
      <c r="E7" s="4" t="str">
        <f t="shared" si="1"/>
        <v>Boa</v>
      </c>
      <c r="F7" s="17" t="s">
        <v>15</v>
      </c>
      <c r="G7" s="10" t="str">
        <f t="shared" si="2"/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13</v>
      </c>
      <c r="B8" s="24" t="s">
        <v>14</v>
      </c>
      <c r="C8" s="4">
        <v>39</v>
      </c>
      <c r="D8" s="6">
        <f>C8</f>
        <v>39</v>
      </c>
      <c r="E8" s="4" t="str">
        <f>IF(C8&lt;=50,"Boa",IF(C8&lt;=100,"Regular",IF(C8&lt;=199,"Inadequada", IF(C8&lt;=299, "Má", "Péssima" ))))</f>
        <v>Boa</v>
      </c>
      <c r="F8" s="17" t="s">
        <v>11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16</v>
      </c>
      <c r="B9" s="23" t="s">
        <v>14</v>
      </c>
      <c r="C9" s="4">
        <v>26</v>
      </c>
      <c r="D9" s="6">
        <f t="shared" si="0"/>
        <v>26</v>
      </c>
      <c r="E9" s="4" t="str">
        <f t="shared" si="1"/>
        <v>Boa</v>
      </c>
      <c r="F9" s="17" t="s">
        <v>65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17</v>
      </c>
      <c r="B10" s="16" t="s">
        <v>14</v>
      </c>
      <c r="C10" s="4">
        <v>36</v>
      </c>
      <c r="D10" s="6">
        <f t="shared" si="0"/>
        <v>36</v>
      </c>
      <c r="E10" s="4" t="str">
        <f t="shared" si="1"/>
        <v>Boa</v>
      </c>
      <c r="F10" s="17" t="s">
        <v>11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18</v>
      </c>
      <c r="B11" s="4" t="s">
        <v>19</v>
      </c>
      <c r="C11" s="4">
        <v>56</v>
      </c>
      <c r="D11" s="6">
        <f t="shared" si="0"/>
        <v>56</v>
      </c>
      <c r="E11" s="4" t="str">
        <f t="shared" si="1"/>
        <v>Regular</v>
      </c>
      <c r="F11" s="17" t="s">
        <v>11</v>
      </c>
      <c r="G11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20</v>
      </c>
      <c r="B12" s="4" t="s">
        <v>21</v>
      </c>
      <c r="C12" s="4">
        <v>28</v>
      </c>
      <c r="D12" s="6">
        <f t="shared" si="0"/>
        <v>28</v>
      </c>
      <c r="E12" s="4" t="str">
        <f t="shared" si="1"/>
        <v>Boa</v>
      </c>
      <c r="F12" s="17" t="s">
        <v>15</v>
      </c>
      <c r="G12" s="10" t="str">
        <f t="shared" si="2"/>
        <v>Praticamente não há riscos à saúde.</v>
      </c>
      <c r="H12" s="4"/>
      <c r="I12" s="11" t="s">
        <v>63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22</v>
      </c>
      <c r="B13" s="23" t="s">
        <v>21</v>
      </c>
      <c r="C13" s="4">
        <v>32</v>
      </c>
      <c r="D13" s="6">
        <f t="shared" si="0"/>
        <v>32</v>
      </c>
      <c r="E13" s="4" t="str">
        <f t="shared" si="1"/>
        <v>Boa</v>
      </c>
      <c r="F13" s="17" t="s">
        <v>11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23</v>
      </c>
      <c r="B14" s="5" t="s">
        <v>24</v>
      </c>
      <c r="C14" s="4">
        <v>41</v>
      </c>
      <c r="D14" s="6">
        <f t="shared" si="0"/>
        <v>41</v>
      </c>
      <c r="E14" s="4" t="str">
        <f t="shared" si="1"/>
        <v>Boa</v>
      </c>
      <c r="F14" s="17" t="s">
        <v>15</v>
      </c>
      <c r="G14" s="10" t="str">
        <f t="shared" si="2"/>
        <v>Praticamente não há riscos à saúde.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25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26</v>
      </c>
      <c r="B16" s="5" t="s">
        <v>24</v>
      </c>
      <c r="C16" s="4"/>
      <c r="D16" s="4" t="s">
        <v>59</v>
      </c>
      <c r="E16" s="4"/>
      <c r="F16" s="17"/>
      <c r="G16" s="10"/>
      <c r="H16" s="4"/>
      <c r="I16" s="11" t="s">
        <v>63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27</v>
      </c>
      <c r="B17" s="5" t="s">
        <v>24</v>
      </c>
      <c r="C17" s="4"/>
      <c r="D17" s="4" t="s">
        <v>59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37"/>
      <c r="B18" s="38"/>
      <c r="C18" s="38"/>
      <c r="D18" s="38"/>
      <c r="E18" s="38"/>
      <c r="F18" s="38"/>
      <c r="G18" s="38"/>
      <c r="H18" s="39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40"/>
      <c r="B19" s="41"/>
      <c r="C19" s="41"/>
      <c r="D19" s="41"/>
      <c r="E19" s="41"/>
      <c r="F19" s="41"/>
      <c r="G19" s="41"/>
      <c r="H19" s="42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15.75" x14ac:dyDescent="0.2">
      <c r="A20" s="29" t="s">
        <v>28</v>
      </c>
      <c r="B20" s="30"/>
      <c r="C20" s="30"/>
      <c r="D20" s="30"/>
      <c r="E20" s="30"/>
      <c r="F20" s="30"/>
      <c r="G20" s="30"/>
      <c r="H20" s="3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70</v>
      </c>
      <c r="D22" s="6">
        <f>C22</f>
        <v>70</v>
      </c>
      <c r="E22" s="4" t="str">
        <f>IF(C22&lt;=50,"Boa",IF(C22&lt;=100,"Regular",IF(C22&lt;=199,"Inadequada", IF(C22&lt;=299, "Má", "Péssima" ))))</f>
        <v>Regular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Pessoas de grupos sensíveis (crianças, idosos e pessoas com doenças respiratórias e cardíacas), podem apresentar sintomas como tosse seca e cansaço. A população, em geral, não é afetada.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45</v>
      </c>
      <c r="D23" s="6">
        <f>C23</f>
        <v>45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45</v>
      </c>
      <c r="D24" s="6">
        <f>C24</f>
        <v>45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29</v>
      </c>
      <c r="B26" s="5" t="s">
        <v>30</v>
      </c>
      <c r="C26" s="4">
        <v>31</v>
      </c>
      <c r="D26" s="6">
        <f>C26</f>
        <v>31</v>
      </c>
      <c r="E26" s="4" t="str">
        <f>IF(C26&lt;=50,"Boa",IF(C26&lt;=100,"Regular",IF(C26&lt;=199,"Inadequada", IF(C26&lt;=299, "Má", "Péssima" ))))</f>
        <v>Boa</v>
      </c>
      <c r="F26" s="17" t="s">
        <v>15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36</v>
      </c>
      <c r="B27" s="4" t="s">
        <v>37</v>
      </c>
      <c r="C27" s="4">
        <v>24</v>
      </c>
      <c r="D27" s="6">
        <f>C27</f>
        <v>24</v>
      </c>
      <c r="E27" s="4" t="str">
        <f>IF(C27&lt;=50,"Boa",IF(C27&lt;=100,"Regular",IF(C27&lt;=199,"Inadequada", IF(C27&lt;=299, "Má", "Péssima" ))))</f>
        <v>Boa</v>
      </c>
      <c r="F27" s="17" t="s">
        <v>15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38</v>
      </c>
      <c r="B28" s="4" t="s">
        <v>37</v>
      </c>
      <c r="C28" s="4">
        <v>27</v>
      </c>
      <c r="D28" s="6">
        <f>C28</f>
        <v>27</v>
      </c>
      <c r="E28" s="4" t="str">
        <f>IF(C28&lt;=50,"Boa",IF(C28&lt;=100,"Regular",IF(C28&lt;=199,"Inadequada", IF(C28&lt;=299, "Má", "Péssima" ))))</f>
        <v>Boa</v>
      </c>
      <c r="F28" s="17" t="s">
        <v>15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39</v>
      </c>
      <c r="B29" s="4" t="s">
        <v>37</v>
      </c>
      <c r="C29" s="4">
        <v>34</v>
      </c>
      <c r="D29" s="6">
        <f>C29</f>
        <v>34</v>
      </c>
      <c r="E29" s="4" t="str">
        <f>IF(C29&lt;=50,"Boa",IF(C29&lt;=100,"Regular",IF(C29&lt;=199,"Inadequada", IF(C29&lt;=299, "Má", "Péssima" ))))</f>
        <v>Boa</v>
      </c>
      <c r="F29" s="17" t="s">
        <v>60</v>
      </c>
      <c r="G29" s="10" t="str">
        <f>IF(C29&lt;=50,"Praticamente não há riscos à saúde.",IF(C29&lt;=100,"Pessoas de grupos sensíveis (crianças, idosos e pessoas com doenças respiratórias e cardíacas), podem apresentar sintomas como tosse seca e cansaço. A população, em geral, não é afetada.",IF(C29&lt;=199,"Toda a população pode apresentar sintomas como tosse seca, cansaço, ardor nos olhos, nariz e garganta. Pessoas de olhos sensíveis ( crianças, idosos e pessoas com doenças respiratórias e cardíacas), podem apresentar efeitos mais sérios na saúde.", IF(C29&lt;=299, "Má", "Péssima" ))))</f>
        <v>Praticamente não há riscos à saúde.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3"/>
      <c r="B30" s="44"/>
      <c r="C30" s="44"/>
      <c r="D30" s="44"/>
      <c r="E30" s="44"/>
      <c r="F30" s="44"/>
      <c r="G30" s="44"/>
      <c r="H30" s="45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46"/>
      <c r="B31" s="47"/>
      <c r="C31" s="47"/>
      <c r="D31" s="47"/>
      <c r="E31" s="47"/>
      <c r="F31" s="47"/>
      <c r="G31" s="47"/>
      <c r="H31" s="48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5.75" x14ac:dyDescent="0.2">
      <c r="A32" s="29" t="s">
        <v>40</v>
      </c>
      <c r="B32" s="30"/>
      <c r="C32" s="30"/>
      <c r="D32" s="30"/>
      <c r="E32" s="30"/>
      <c r="F32" s="30"/>
      <c r="G32" s="30"/>
      <c r="H32" s="3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41</v>
      </c>
      <c r="B34" s="4" t="s">
        <v>42</v>
      </c>
      <c r="C34" s="4">
        <v>19</v>
      </c>
      <c r="D34" s="6">
        <f t="shared" ref="D34:D36" si="6">C34</f>
        <v>19</v>
      </c>
      <c r="E34" s="4" t="str">
        <f t="shared" ref="E34:E36" si="7">IF(C34&lt;=50,"Boa",IF(C34&lt;=100,"Regular",IF(C34&lt;=199,"Inadequada", IF(C34&lt;=299, "Má", "Péssima" ))))</f>
        <v>Boa</v>
      </c>
      <c r="F34" s="17" t="s">
        <v>15</v>
      </c>
      <c r="G34" s="28" t="str">
        <f t="shared" ref="G34:G36" si="8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43</v>
      </c>
      <c r="B35" s="4" t="s">
        <v>42</v>
      </c>
      <c r="C35" s="4">
        <v>19</v>
      </c>
      <c r="D35" s="6">
        <f t="shared" si="6"/>
        <v>19</v>
      </c>
      <c r="E35" s="4" t="str">
        <f t="shared" si="7"/>
        <v>Boa</v>
      </c>
      <c r="F35" s="17" t="s">
        <v>15</v>
      </c>
      <c r="G35" s="28" t="str">
        <f t="shared" si="8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44</v>
      </c>
      <c r="B36" s="4" t="s">
        <v>42</v>
      </c>
      <c r="C36" s="4">
        <v>17</v>
      </c>
      <c r="D36" s="6">
        <f t="shared" si="6"/>
        <v>17</v>
      </c>
      <c r="E36" s="4" t="str">
        <f t="shared" si="7"/>
        <v>Boa</v>
      </c>
      <c r="F36" s="17" t="s">
        <v>15</v>
      </c>
      <c r="G36" s="28" t="str">
        <f t="shared" si="8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45</v>
      </c>
      <c r="B37" s="23" t="s">
        <v>42</v>
      </c>
      <c r="C37" s="4"/>
      <c r="D37" s="4" t="s">
        <v>59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62</v>
      </c>
      <c r="B38" s="4" t="s">
        <v>61</v>
      </c>
      <c r="C38" s="4">
        <v>24</v>
      </c>
      <c r="D38" s="6">
        <f t="shared" ref="D38:D39" si="9">C38</f>
        <v>24</v>
      </c>
      <c r="E38" s="4" t="str">
        <f t="shared" ref="E38:E39" si="10">IF(C38&lt;=50,"Boa",IF(C38&lt;=100,"Regular",IF(C38&lt;=199,"Inadequada", IF(C38&lt;=299, "Má", "Péssima" ))))</f>
        <v>Boa</v>
      </c>
      <c r="F38" s="17" t="s">
        <v>60</v>
      </c>
      <c r="G38" s="28" t="str">
        <f t="shared" ref="G38:G39" si="11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Praticamente não há riscos à saúde.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64</v>
      </c>
      <c r="B39" s="4" t="s">
        <v>61</v>
      </c>
      <c r="C39" s="4">
        <v>15</v>
      </c>
      <c r="D39" s="6">
        <f t="shared" si="9"/>
        <v>15</v>
      </c>
      <c r="E39" s="4" t="str">
        <f t="shared" si="10"/>
        <v>Boa</v>
      </c>
      <c r="F39" s="17" t="s">
        <v>15</v>
      </c>
      <c r="G39" s="28" t="str">
        <f t="shared" si="11"/>
        <v>Praticamente não há riscos à saúde.</v>
      </c>
      <c r="H39" s="4"/>
      <c r="I39" s="11" t="s">
        <v>63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15.75" x14ac:dyDescent="0.2">
      <c r="A41" s="29" t="s">
        <v>46</v>
      </c>
      <c r="B41" s="30"/>
      <c r="C41" s="30"/>
      <c r="D41" s="30"/>
      <c r="E41" s="30"/>
      <c r="F41" s="30"/>
      <c r="G41" s="30"/>
      <c r="H41" s="3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47</v>
      </c>
      <c r="B43" s="5" t="s">
        <v>48</v>
      </c>
      <c r="C43" s="4">
        <v>23</v>
      </c>
      <c r="D43" s="6">
        <f>C43</f>
        <v>23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28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49</v>
      </c>
      <c r="B44" s="24" t="s">
        <v>48</v>
      </c>
      <c r="C44" s="4">
        <v>15</v>
      </c>
      <c r="D44" s="6">
        <f>C44</f>
        <v>15</v>
      </c>
      <c r="E44" s="4" t="str">
        <f>IF(C44&lt;=50,"Boa",IF(C44&lt;=100,"Regular",IF(C44&lt;=199,"Inadequada", IF(C44&lt;=299, "Má", "Péssima" ))))</f>
        <v>Boa</v>
      </c>
      <c r="F44" s="17" t="s">
        <v>60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50</v>
      </c>
      <c r="B45" s="24" t="s">
        <v>48</v>
      </c>
      <c r="C45" s="4">
        <v>21</v>
      </c>
      <c r="D45" s="6">
        <f>C45</f>
        <v>21</v>
      </c>
      <c r="E45" s="4" t="str">
        <f>IF(C45&lt;=50,"Boa",IF(C45&lt;=100,"Regular",IF(C45&lt;=199,"Inadequada", IF(C45&lt;=299, "Má", "Péssima" ))))</f>
        <v>Boa</v>
      </c>
      <c r="F45" s="17" t="s">
        <v>60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51</v>
      </c>
      <c r="B46" s="24" t="s">
        <v>48</v>
      </c>
      <c r="C46" s="4">
        <v>21</v>
      </c>
      <c r="D46" s="6">
        <f>C46</f>
        <v>21</v>
      </c>
      <c r="E46" s="4" t="str">
        <f>IF(C46&lt;=50,"Boa",IF(C46&lt;=100,"Regular",IF(C46&lt;=199,"Inadequada", IF(C46&lt;=299, "Má", "Péssima" ))))</f>
        <v>Boa</v>
      </c>
      <c r="F46" s="17" t="s">
        <v>15</v>
      </c>
      <c r="G46" s="10" t="str">
        <f>IF(C46&lt;=50,"Praticamente não há riscos à saúde.",IF(C46&lt;=100,"Pessoas de grupos sensíveis (crianças, idosos e pessoas com doenças respiratórias e cardíacas), podem apresentar sintomas como tosse seca e cansaço. A população, em geral, não é afetada.",IF(C46&lt;=199,"Toda a população pode apresentar sintomas como tosse seca, cansaço, ardor nos olhos, nariz e garganta. Pessoas de olhos sensíveis ( crianças, idosos e pessoas com doenças respiratórias e cardíacas), podem apresentar efeitos mais sérios na saúde.", IF(C46&lt;=299, "Má", "Péssima" ))))</f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52</v>
      </c>
      <c r="B47" s="24" t="s">
        <v>48</v>
      </c>
      <c r="C47" s="4">
        <v>34</v>
      </c>
      <c r="D47" s="6">
        <f>C47</f>
        <v>34</v>
      </c>
      <c r="E47" s="4" t="str">
        <f>IF(C47&lt;=50,"Boa",IF(C47&lt;=100,"Regular",IF(C47&lt;=199,"Inadequada", IF(C47&lt;=299, "Má", "Péssima" ))))</f>
        <v>Boa</v>
      </c>
      <c r="F47" s="17" t="s">
        <v>60</v>
      </c>
      <c r="G47" s="10" t="str">
        <f>IF(C47&lt;=50,"Praticamente não há riscos à saúde.",IF(C47&lt;=100,"Pessoas de grupos sensíveis (crianças, idosos e pessoas com doenças respiratórias e cardíacas), podem apresentar sintomas como tosse seca e cansaço. A população, em geral, não é afetada.",IF(C47&lt;=199,"Toda a população pode apresentar sintomas como tosse seca, cansaço, ardor nos olhos, nariz e garganta. Pessoas de olhos sensíveis ( crianças, idosos e pessoas com doenças respiratórias e cardíacas), podem apresentar efeitos mais sérios na saúde.", IF(C47&lt;=299, "Má", "Péssima" ))))</f>
        <v>Praticamente não há riscos à saúde.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2"/>
      <c r="B48" s="52"/>
      <c r="C48" s="52"/>
      <c r="D48" s="52"/>
      <c r="E48" s="52"/>
      <c r="F48" s="52"/>
      <c r="G48" s="52"/>
      <c r="H48" s="52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3" t="s">
        <v>53</v>
      </c>
      <c r="B49" s="53"/>
      <c r="C49" s="53"/>
      <c r="D49" s="53"/>
      <c r="E49" s="53"/>
      <c r="F49" s="53"/>
      <c r="G49" s="53"/>
      <c r="H49" s="53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3"/>
      <c r="B50" s="53"/>
      <c r="C50" s="53"/>
      <c r="D50" s="53"/>
      <c r="E50" s="53"/>
      <c r="F50" s="53"/>
      <c r="G50" s="53"/>
      <c r="H50" s="53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4"/>
      <c r="B51" s="54"/>
      <c r="C51" s="54"/>
      <c r="D51" s="54"/>
      <c r="E51" s="54"/>
      <c r="F51" s="54"/>
      <c r="G51" s="54"/>
      <c r="H51" s="54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54"/>
      <c r="B52" s="54"/>
      <c r="C52" s="54"/>
      <c r="D52" s="54"/>
      <c r="E52" s="54"/>
      <c r="F52" s="54"/>
      <c r="G52" s="54"/>
      <c r="H52" s="54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54"/>
      <c r="B53" s="54"/>
      <c r="C53" s="54"/>
      <c r="D53" s="54"/>
      <c r="E53" s="54"/>
      <c r="F53" s="54"/>
      <c r="G53" s="54"/>
      <c r="H53" s="54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49" t="s">
        <v>54</v>
      </c>
      <c r="B54" s="49"/>
      <c r="C54" s="49"/>
      <c r="D54" s="49"/>
      <c r="E54" s="49"/>
      <c r="F54" s="49"/>
      <c r="G54" s="49"/>
      <c r="H54" s="4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49" t="s">
        <v>55</v>
      </c>
      <c r="B55" s="49"/>
      <c r="C55" s="49"/>
      <c r="D55" s="49"/>
      <c r="E55" s="49"/>
      <c r="F55" s="49"/>
      <c r="G55" s="49"/>
      <c r="H55" s="4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49"/>
      <c r="B56" s="49"/>
      <c r="C56" s="49"/>
      <c r="D56" s="49"/>
      <c r="E56" s="49"/>
      <c r="F56" s="49"/>
      <c r="G56" s="49"/>
      <c r="H56" s="4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49" t="s">
        <v>56</v>
      </c>
      <c r="B57" s="49"/>
      <c r="C57" s="49"/>
      <c r="D57" s="49"/>
      <c r="E57" s="49"/>
      <c r="F57" s="49"/>
      <c r="G57" s="49"/>
      <c r="H57" s="49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50" t="s">
        <v>57</v>
      </c>
      <c r="B58" s="50"/>
      <c r="C58" s="50"/>
      <c r="D58" s="50"/>
      <c r="E58" s="50"/>
      <c r="F58" s="50"/>
      <c r="G58" s="50"/>
      <c r="H58" s="5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51" t="s">
        <v>58</v>
      </c>
      <c r="B59" s="51"/>
      <c r="C59" s="51"/>
      <c r="D59" s="51"/>
      <c r="E59" s="51"/>
      <c r="F59" s="51"/>
      <c r="G59" s="51"/>
      <c r="H59" s="5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algorithmName="SHA-512" hashValue="OeBCm3Oh/3sUBYbARQS1sPlD+AXFXLHowdyfkPaH0W5dJrr2OjOrCETAlgmPz1S6WnaP66XGFajtWGE0m1TUaw==" saltValue="mSJskh9NUM8GeSytdXSJig==" spinCount="100000" sheet="1" objects="1" scenarios="1"/>
  <mergeCells count="16">
    <mergeCell ref="A32:H32"/>
    <mergeCell ref="B2:H2"/>
    <mergeCell ref="A3:H3"/>
    <mergeCell ref="A18:H19"/>
    <mergeCell ref="A20:H20"/>
    <mergeCell ref="A30:H31"/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</mergeCells>
  <conditionalFormatting sqref="D43 D8">
    <cfRule type="cellIs" dxfId="799" priority="201" operator="greaterThan">
      <formula>299</formula>
    </cfRule>
    <cfRule type="cellIs" dxfId="798" priority="202" operator="between">
      <formula>200</formula>
      <formula>299</formula>
    </cfRule>
    <cfRule type="cellIs" dxfId="797" priority="203" operator="between">
      <formula>101</formula>
      <formula>199</formula>
    </cfRule>
    <cfRule type="cellIs" dxfId="796" priority="204" operator="between">
      <formula>51</formula>
      <formula>100</formula>
    </cfRule>
    <cfRule type="cellIs" dxfId="795" priority="205" operator="between">
      <formula>1</formula>
      <formula>50</formula>
    </cfRule>
  </conditionalFormatting>
  <conditionalFormatting sqref="D43">
    <cfRule type="cellIs" dxfId="794" priority="196" operator="greaterThan">
      <formula>299</formula>
    </cfRule>
    <cfRule type="cellIs" dxfId="793" priority="197" operator="between">
      <formula>200</formula>
      <formula>299</formula>
    </cfRule>
    <cfRule type="cellIs" dxfId="792" priority="198" operator="between">
      <formula>101</formula>
      <formula>199</formula>
    </cfRule>
    <cfRule type="cellIs" dxfId="791" priority="199" operator="between">
      <formula>51</formula>
      <formula>100</formula>
    </cfRule>
    <cfRule type="cellIs" dxfId="790" priority="200" operator="between">
      <formula>1</formula>
      <formula>50</formula>
    </cfRule>
  </conditionalFormatting>
  <conditionalFormatting sqref="D44">
    <cfRule type="cellIs" dxfId="789" priority="191" operator="greaterThan">
      <formula>299</formula>
    </cfRule>
    <cfRule type="cellIs" dxfId="788" priority="192" operator="between">
      <formula>200</formula>
      <formula>299</formula>
    </cfRule>
    <cfRule type="cellIs" dxfId="787" priority="193" operator="between">
      <formula>101</formula>
      <formula>199</formula>
    </cfRule>
    <cfRule type="cellIs" dxfId="786" priority="194" operator="between">
      <formula>51</formula>
      <formula>100</formula>
    </cfRule>
    <cfRule type="cellIs" dxfId="785" priority="195" operator="between">
      <formula>1</formula>
      <formula>50</formula>
    </cfRule>
  </conditionalFormatting>
  <conditionalFormatting sqref="D44">
    <cfRule type="cellIs" dxfId="784" priority="186" operator="greaterThan">
      <formula>299</formula>
    </cfRule>
    <cfRule type="cellIs" dxfId="783" priority="187" operator="between">
      <formula>200</formula>
      <formula>299</formula>
    </cfRule>
    <cfRule type="cellIs" dxfId="782" priority="188" operator="between">
      <formula>101</formula>
      <formula>199</formula>
    </cfRule>
    <cfRule type="cellIs" dxfId="781" priority="189" operator="between">
      <formula>51</formula>
      <formula>100</formula>
    </cfRule>
    <cfRule type="cellIs" dxfId="780" priority="190" operator="between">
      <formula>1</formula>
      <formula>50</formula>
    </cfRule>
  </conditionalFormatting>
  <conditionalFormatting sqref="D46">
    <cfRule type="cellIs" dxfId="779" priority="181" operator="greaterThan">
      <formula>299</formula>
    </cfRule>
    <cfRule type="cellIs" dxfId="778" priority="182" operator="between">
      <formula>200</formula>
      <formula>299</formula>
    </cfRule>
    <cfRule type="cellIs" dxfId="777" priority="183" operator="between">
      <formula>101</formula>
      <formula>199</formula>
    </cfRule>
    <cfRule type="cellIs" dxfId="776" priority="184" operator="between">
      <formula>51</formula>
      <formula>100</formula>
    </cfRule>
    <cfRule type="cellIs" dxfId="775" priority="185" operator="between">
      <formula>1</formula>
      <formula>50</formula>
    </cfRule>
  </conditionalFormatting>
  <conditionalFormatting sqref="D46">
    <cfRule type="cellIs" dxfId="774" priority="176" operator="greaterThan">
      <formula>299</formula>
    </cfRule>
    <cfRule type="cellIs" dxfId="773" priority="177" operator="between">
      <formula>200</formula>
      <formula>299</formula>
    </cfRule>
    <cfRule type="cellIs" dxfId="772" priority="178" operator="between">
      <formula>101</formula>
      <formula>199</formula>
    </cfRule>
    <cfRule type="cellIs" dxfId="771" priority="179" operator="between">
      <formula>51</formula>
      <formula>100</formula>
    </cfRule>
    <cfRule type="cellIs" dxfId="770" priority="180" operator="between">
      <formula>1</formula>
      <formula>50</formula>
    </cfRule>
  </conditionalFormatting>
  <conditionalFormatting sqref="D47">
    <cfRule type="cellIs" dxfId="769" priority="171" operator="greaterThan">
      <formula>299</formula>
    </cfRule>
    <cfRule type="cellIs" dxfId="768" priority="172" operator="between">
      <formula>200</formula>
      <formula>299</formula>
    </cfRule>
    <cfRule type="cellIs" dxfId="767" priority="173" operator="between">
      <formula>101</formula>
      <formula>199</formula>
    </cfRule>
    <cfRule type="cellIs" dxfId="766" priority="174" operator="between">
      <formula>51</formula>
      <formula>100</formula>
    </cfRule>
    <cfRule type="cellIs" dxfId="765" priority="175" operator="between">
      <formula>1</formula>
      <formula>50</formula>
    </cfRule>
  </conditionalFormatting>
  <conditionalFormatting sqref="D47">
    <cfRule type="cellIs" dxfId="764" priority="166" operator="greaterThan">
      <formula>299</formula>
    </cfRule>
    <cfRule type="cellIs" dxfId="763" priority="167" operator="between">
      <formula>200</formula>
      <formula>299</formula>
    </cfRule>
    <cfRule type="cellIs" dxfId="762" priority="168" operator="between">
      <formula>101</formula>
      <formula>199</formula>
    </cfRule>
    <cfRule type="cellIs" dxfId="761" priority="169" operator="between">
      <formula>51</formula>
      <formula>100</formula>
    </cfRule>
    <cfRule type="cellIs" dxfId="760" priority="170" operator="between">
      <formula>1</formula>
      <formula>50</formula>
    </cfRule>
  </conditionalFormatting>
  <conditionalFormatting sqref="D22">
    <cfRule type="cellIs" dxfId="759" priority="161" operator="greaterThan">
      <formula>299</formula>
    </cfRule>
    <cfRule type="cellIs" dxfId="758" priority="162" operator="between">
      <formula>200</formula>
      <formula>299</formula>
    </cfRule>
    <cfRule type="cellIs" dxfId="757" priority="163" operator="between">
      <formula>101</formula>
      <formula>199</formula>
    </cfRule>
    <cfRule type="cellIs" dxfId="756" priority="164" operator="between">
      <formula>51</formula>
      <formula>100</formula>
    </cfRule>
    <cfRule type="cellIs" dxfId="755" priority="165" operator="between">
      <formula>1</formula>
      <formula>50</formula>
    </cfRule>
  </conditionalFormatting>
  <conditionalFormatting sqref="D22">
    <cfRule type="cellIs" dxfId="754" priority="156" operator="greaterThan">
      <formula>299</formula>
    </cfRule>
    <cfRule type="cellIs" dxfId="753" priority="157" operator="between">
      <formula>200</formula>
      <formula>299</formula>
    </cfRule>
    <cfRule type="cellIs" dxfId="752" priority="158" operator="between">
      <formula>101</formula>
      <formula>199</formula>
    </cfRule>
    <cfRule type="cellIs" dxfId="751" priority="159" operator="between">
      <formula>51</formula>
      <formula>100</formula>
    </cfRule>
    <cfRule type="cellIs" dxfId="750" priority="160" operator="between">
      <formula>1</formula>
      <formula>50</formula>
    </cfRule>
  </conditionalFormatting>
  <conditionalFormatting sqref="D23">
    <cfRule type="cellIs" dxfId="749" priority="151" operator="greaterThan">
      <formula>299</formula>
    </cfRule>
    <cfRule type="cellIs" dxfId="748" priority="152" operator="between">
      <formula>200</formula>
      <formula>299</formula>
    </cfRule>
    <cfRule type="cellIs" dxfId="747" priority="153" operator="between">
      <formula>101</formula>
      <formula>199</formula>
    </cfRule>
    <cfRule type="cellIs" dxfId="746" priority="154" operator="between">
      <formula>51</formula>
      <formula>100</formula>
    </cfRule>
    <cfRule type="cellIs" dxfId="745" priority="155" operator="between">
      <formula>1</formula>
      <formula>50</formula>
    </cfRule>
  </conditionalFormatting>
  <conditionalFormatting sqref="D23">
    <cfRule type="cellIs" dxfId="744" priority="146" operator="greaterThan">
      <formula>299</formula>
    </cfRule>
    <cfRule type="cellIs" dxfId="743" priority="147" operator="between">
      <formula>200</formula>
      <formula>299</formula>
    </cfRule>
    <cfRule type="cellIs" dxfId="742" priority="148" operator="between">
      <formula>101</formula>
      <formula>199</formula>
    </cfRule>
    <cfRule type="cellIs" dxfId="741" priority="149" operator="between">
      <formula>51</formula>
      <formula>100</formula>
    </cfRule>
    <cfRule type="cellIs" dxfId="740" priority="150" operator="between">
      <formula>1</formula>
      <formula>50</formula>
    </cfRule>
  </conditionalFormatting>
  <conditionalFormatting sqref="D24">
    <cfRule type="cellIs" dxfId="739" priority="141" operator="greaterThan">
      <formula>299</formula>
    </cfRule>
    <cfRule type="cellIs" dxfId="738" priority="142" operator="between">
      <formula>200</formula>
      <formula>299</formula>
    </cfRule>
    <cfRule type="cellIs" dxfId="737" priority="143" operator="between">
      <formula>101</formula>
      <formula>199</formula>
    </cfRule>
    <cfRule type="cellIs" dxfId="736" priority="144" operator="between">
      <formula>51</formula>
      <formula>100</formula>
    </cfRule>
    <cfRule type="cellIs" dxfId="735" priority="145" operator="between">
      <formula>1</formula>
      <formula>50</formula>
    </cfRule>
  </conditionalFormatting>
  <conditionalFormatting sqref="D24">
    <cfRule type="cellIs" dxfId="734" priority="136" operator="greaterThan">
      <formula>299</formula>
    </cfRule>
    <cfRule type="cellIs" dxfId="733" priority="137" operator="between">
      <formula>200</formula>
      <formula>299</formula>
    </cfRule>
    <cfRule type="cellIs" dxfId="732" priority="138" operator="between">
      <formula>101</formula>
      <formula>199</formula>
    </cfRule>
    <cfRule type="cellIs" dxfId="731" priority="139" operator="between">
      <formula>51</formula>
      <formula>100</formula>
    </cfRule>
    <cfRule type="cellIs" dxfId="730" priority="140" operator="between">
      <formula>1</formula>
      <formula>50</formula>
    </cfRule>
  </conditionalFormatting>
  <conditionalFormatting sqref="D45">
    <cfRule type="cellIs" dxfId="729" priority="131" operator="greaterThan">
      <formula>299</formula>
    </cfRule>
    <cfRule type="cellIs" dxfId="728" priority="132" operator="between">
      <formula>200</formula>
      <formula>299</formula>
    </cfRule>
    <cfRule type="cellIs" dxfId="727" priority="133" operator="between">
      <formula>101</formula>
      <formula>199</formula>
    </cfRule>
    <cfRule type="cellIs" dxfId="726" priority="134" operator="between">
      <formula>51</formula>
      <formula>100</formula>
    </cfRule>
    <cfRule type="cellIs" dxfId="725" priority="135" operator="between">
      <formula>1</formula>
      <formula>50</formula>
    </cfRule>
  </conditionalFormatting>
  <conditionalFormatting sqref="D45">
    <cfRule type="cellIs" dxfId="724" priority="126" operator="greaterThan">
      <formula>299</formula>
    </cfRule>
    <cfRule type="cellIs" dxfId="723" priority="127" operator="between">
      <formula>200</formula>
      <formula>299</formula>
    </cfRule>
    <cfRule type="cellIs" dxfId="722" priority="128" operator="between">
      <formula>101</formula>
      <formula>199</formula>
    </cfRule>
    <cfRule type="cellIs" dxfId="721" priority="129" operator="between">
      <formula>51</formula>
      <formula>100</formula>
    </cfRule>
    <cfRule type="cellIs" dxfId="720" priority="130" operator="between">
      <formula>1</formula>
      <formula>50</formula>
    </cfRule>
  </conditionalFormatting>
  <conditionalFormatting sqref="D39">
    <cfRule type="cellIs" dxfId="719" priority="121" operator="greaterThan">
      <formula>299</formula>
    </cfRule>
    <cfRule type="cellIs" dxfId="718" priority="122" operator="between">
      <formula>200</formula>
      <formula>299</formula>
    </cfRule>
    <cfRule type="cellIs" dxfId="717" priority="123" operator="between">
      <formula>101</formula>
      <formula>199</formula>
    </cfRule>
    <cfRule type="cellIs" dxfId="716" priority="124" operator="between">
      <formula>51</formula>
      <formula>100</formula>
    </cfRule>
    <cfRule type="cellIs" dxfId="715" priority="125" operator="between">
      <formula>1</formula>
      <formula>50</formula>
    </cfRule>
  </conditionalFormatting>
  <conditionalFormatting sqref="D39">
    <cfRule type="cellIs" dxfId="714" priority="116" operator="greaterThan">
      <formula>299</formula>
    </cfRule>
    <cfRule type="cellIs" dxfId="713" priority="117" operator="between">
      <formula>200</formula>
      <formula>299</formula>
    </cfRule>
    <cfRule type="cellIs" dxfId="712" priority="118" operator="between">
      <formula>101</formula>
      <formula>199</formula>
    </cfRule>
    <cfRule type="cellIs" dxfId="711" priority="119" operator="between">
      <formula>51</formula>
      <formula>100</formula>
    </cfRule>
    <cfRule type="cellIs" dxfId="710" priority="120" operator="between">
      <formula>1</formula>
      <formula>50</formula>
    </cfRule>
  </conditionalFormatting>
  <conditionalFormatting sqref="D38">
    <cfRule type="cellIs" dxfId="709" priority="111" operator="greaterThan">
      <formula>299</formula>
    </cfRule>
    <cfRule type="cellIs" dxfId="708" priority="112" operator="between">
      <formula>200</formula>
      <formula>299</formula>
    </cfRule>
    <cfRule type="cellIs" dxfId="707" priority="113" operator="between">
      <formula>101</formula>
      <formula>199</formula>
    </cfRule>
    <cfRule type="cellIs" dxfId="706" priority="114" operator="between">
      <formula>51</formula>
      <formula>100</formula>
    </cfRule>
    <cfRule type="cellIs" dxfId="705" priority="115" operator="between">
      <formula>1</formula>
      <formula>50</formula>
    </cfRule>
  </conditionalFormatting>
  <conditionalFormatting sqref="D38">
    <cfRule type="cellIs" dxfId="704" priority="106" operator="greaterThan">
      <formula>299</formula>
    </cfRule>
    <cfRule type="cellIs" dxfId="703" priority="107" operator="between">
      <formula>200</formula>
      <formula>299</formula>
    </cfRule>
    <cfRule type="cellIs" dxfId="702" priority="108" operator="between">
      <formula>101</formula>
      <formula>199</formula>
    </cfRule>
    <cfRule type="cellIs" dxfId="701" priority="109" operator="between">
      <formula>51</formula>
      <formula>100</formula>
    </cfRule>
    <cfRule type="cellIs" dxfId="700" priority="110" operator="between">
      <formula>1</formula>
      <formula>50</formula>
    </cfRule>
  </conditionalFormatting>
  <conditionalFormatting sqref="D27">
    <cfRule type="cellIs" dxfId="699" priority="101" operator="greaterThan">
      <formula>299</formula>
    </cfRule>
    <cfRule type="cellIs" dxfId="698" priority="102" operator="between">
      <formula>200</formula>
      <formula>299</formula>
    </cfRule>
    <cfRule type="cellIs" dxfId="697" priority="103" operator="between">
      <formula>101</formula>
      <formula>199</formula>
    </cfRule>
    <cfRule type="cellIs" dxfId="696" priority="104" operator="between">
      <formula>51</formula>
      <formula>100</formula>
    </cfRule>
    <cfRule type="cellIs" dxfId="695" priority="105" operator="between">
      <formula>1</formula>
      <formula>50</formula>
    </cfRule>
  </conditionalFormatting>
  <conditionalFormatting sqref="D27">
    <cfRule type="cellIs" dxfId="694" priority="96" operator="greaterThan">
      <formula>299</formula>
    </cfRule>
    <cfRule type="cellIs" dxfId="693" priority="97" operator="between">
      <formula>200</formula>
      <formula>299</formula>
    </cfRule>
    <cfRule type="cellIs" dxfId="692" priority="98" operator="between">
      <formula>101</formula>
      <formula>199</formula>
    </cfRule>
    <cfRule type="cellIs" dxfId="691" priority="99" operator="between">
      <formula>51</formula>
      <formula>100</formula>
    </cfRule>
    <cfRule type="cellIs" dxfId="690" priority="100" operator="between">
      <formula>1</formula>
      <formula>50</formula>
    </cfRule>
  </conditionalFormatting>
  <conditionalFormatting sqref="D9:D14">
    <cfRule type="cellIs" dxfId="689" priority="91" operator="greaterThan">
      <formula>299</formula>
    </cfRule>
    <cfRule type="cellIs" dxfId="688" priority="92" operator="between">
      <formula>200</formula>
      <formula>299</formula>
    </cfRule>
    <cfRule type="cellIs" dxfId="687" priority="93" operator="between">
      <formula>101</formula>
      <formula>199</formula>
    </cfRule>
    <cfRule type="cellIs" dxfId="686" priority="94" operator="between">
      <formula>51</formula>
      <formula>100</formula>
    </cfRule>
    <cfRule type="cellIs" dxfId="685" priority="95" operator="between">
      <formula>1</formula>
      <formula>50</formula>
    </cfRule>
  </conditionalFormatting>
  <conditionalFormatting sqref="D9:D14">
    <cfRule type="cellIs" dxfId="684" priority="86" operator="greaterThan">
      <formula>299</formula>
    </cfRule>
    <cfRule type="cellIs" dxfId="683" priority="87" operator="between">
      <formula>200</formula>
      <formula>299</formula>
    </cfRule>
    <cfRule type="cellIs" dxfId="682" priority="88" operator="between">
      <formula>101</formula>
      <formula>199</formula>
    </cfRule>
    <cfRule type="cellIs" dxfId="681" priority="89" operator="between">
      <formula>51</formula>
      <formula>100</formula>
    </cfRule>
    <cfRule type="cellIs" dxfId="680" priority="90" operator="between">
      <formula>1</formula>
      <formula>50</formula>
    </cfRule>
  </conditionalFormatting>
  <conditionalFormatting sqref="D7">
    <cfRule type="cellIs" dxfId="679" priority="81" operator="greaterThan">
      <formula>299</formula>
    </cfRule>
    <cfRule type="cellIs" dxfId="678" priority="82" operator="between">
      <formula>200</formula>
      <formula>299</formula>
    </cfRule>
    <cfRule type="cellIs" dxfId="677" priority="83" operator="between">
      <formula>101</formula>
      <formula>199</formula>
    </cfRule>
    <cfRule type="cellIs" dxfId="676" priority="84" operator="between">
      <formula>51</formula>
      <formula>100</formula>
    </cfRule>
    <cfRule type="cellIs" dxfId="675" priority="85" operator="between">
      <formula>1</formula>
      <formula>50</formula>
    </cfRule>
  </conditionalFormatting>
  <conditionalFormatting sqref="D7">
    <cfRule type="cellIs" dxfId="674" priority="76" operator="greaterThan">
      <formula>299</formula>
    </cfRule>
    <cfRule type="cellIs" dxfId="673" priority="77" operator="between">
      <formula>200</formula>
      <formula>299</formula>
    </cfRule>
    <cfRule type="cellIs" dxfId="672" priority="78" operator="between">
      <formula>101</formula>
      <formula>199</formula>
    </cfRule>
    <cfRule type="cellIs" dxfId="671" priority="79" operator="between">
      <formula>51</formula>
      <formula>100</formula>
    </cfRule>
    <cfRule type="cellIs" dxfId="670" priority="80" operator="between">
      <formula>1</formula>
      <formula>50</formula>
    </cfRule>
  </conditionalFormatting>
  <conditionalFormatting sqref="D26">
    <cfRule type="cellIs" dxfId="669" priority="71" operator="greaterThan">
      <formula>299</formula>
    </cfRule>
    <cfRule type="cellIs" dxfId="668" priority="72" operator="between">
      <formula>200</formula>
      <formula>299</formula>
    </cfRule>
    <cfRule type="cellIs" dxfId="667" priority="73" operator="between">
      <formula>101</formula>
      <formula>199</formula>
    </cfRule>
    <cfRule type="cellIs" dxfId="666" priority="74" operator="between">
      <formula>51</formula>
      <formula>100</formula>
    </cfRule>
    <cfRule type="cellIs" dxfId="665" priority="75" operator="between">
      <formula>1</formula>
      <formula>50</formula>
    </cfRule>
  </conditionalFormatting>
  <conditionalFormatting sqref="D26">
    <cfRule type="cellIs" dxfId="664" priority="66" operator="greaterThan">
      <formula>299</formula>
    </cfRule>
    <cfRule type="cellIs" dxfId="663" priority="67" operator="between">
      <formula>200</formula>
      <formula>299</formula>
    </cfRule>
    <cfRule type="cellIs" dxfId="662" priority="68" operator="between">
      <formula>101</formula>
      <formula>199</formula>
    </cfRule>
    <cfRule type="cellIs" dxfId="661" priority="69" operator="between">
      <formula>51</formula>
      <formula>100</formula>
    </cfRule>
    <cfRule type="cellIs" dxfId="660" priority="70" operator="between">
      <formula>1</formula>
      <formula>50</formula>
    </cfRule>
  </conditionalFormatting>
  <conditionalFormatting sqref="D28">
    <cfRule type="cellIs" dxfId="659" priority="61" operator="greaterThan">
      <formula>299</formula>
    </cfRule>
    <cfRule type="cellIs" dxfId="658" priority="62" operator="between">
      <formula>200</formula>
      <formula>299</formula>
    </cfRule>
    <cfRule type="cellIs" dxfId="657" priority="63" operator="between">
      <formula>101</formula>
      <formula>199</formula>
    </cfRule>
    <cfRule type="cellIs" dxfId="656" priority="64" operator="between">
      <formula>51</formula>
      <formula>100</formula>
    </cfRule>
    <cfRule type="cellIs" dxfId="655" priority="65" operator="between">
      <formula>1</formula>
      <formula>50</formula>
    </cfRule>
  </conditionalFormatting>
  <conditionalFormatting sqref="D28">
    <cfRule type="cellIs" dxfId="654" priority="56" operator="greaterThan">
      <formula>299</formula>
    </cfRule>
    <cfRule type="cellIs" dxfId="653" priority="57" operator="between">
      <formula>200</formula>
      <formula>299</formula>
    </cfRule>
    <cfRule type="cellIs" dxfId="652" priority="58" operator="between">
      <formula>101</formula>
      <formula>199</formula>
    </cfRule>
    <cfRule type="cellIs" dxfId="651" priority="59" operator="between">
      <formula>51</formula>
      <formula>100</formula>
    </cfRule>
    <cfRule type="cellIs" dxfId="650" priority="60" operator="between">
      <formula>1</formula>
      <formula>50</formula>
    </cfRule>
  </conditionalFormatting>
  <conditionalFormatting sqref="D29">
    <cfRule type="cellIs" dxfId="649" priority="51" operator="greaterThan">
      <formula>299</formula>
    </cfRule>
    <cfRule type="cellIs" dxfId="648" priority="52" operator="between">
      <formula>200</formula>
      <formula>299</formula>
    </cfRule>
    <cfRule type="cellIs" dxfId="647" priority="53" operator="between">
      <formula>101</formula>
      <formula>199</formula>
    </cfRule>
    <cfRule type="cellIs" dxfId="646" priority="54" operator="between">
      <formula>51</formula>
      <formula>100</formula>
    </cfRule>
    <cfRule type="cellIs" dxfId="645" priority="55" operator="between">
      <formula>1</formula>
      <formula>50</formula>
    </cfRule>
  </conditionalFormatting>
  <conditionalFormatting sqref="D29">
    <cfRule type="cellIs" dxfId="644" priority="46" operator="greaterThan">
      <formula>299</formula>
    </cfRule>
    <cfRule type="cellIs" dxfId="643" priority="47" operator="between">
      <formula>200</formula>
      <formula>299</formula>
    </cfRule>
    <cfRule type="cellIs" dxfId="642" priority="48" operator="between">
      <formula>101</formula>
      <formula>199</formula>
    </cfRule>
    <cfRule type="cellIs" dxfId="641" priority="49" operator="between">
      <formula>51</formula>
      <formula>100</formula>
    </cfRule>
    <cfRule type="cellIs" dxfId="640" priority="50" operator="between">
      <formula>1</formula>
      <formula>50</formula>
    </cfRule>
  </conditionalFormatting>
  <conditionalFormatting sqref="D5">
    <cfRule type="cellIs" dxfId="639" priority="41" operator="greaterThan">
      <formula>299</formula>
    </cfRule>
    <cfRule type="cellIs" dxfId="638" priority="42" operator="between">
      <formula>200</formula>
      <formula>299</formula>
    </cfRule>
    <cfRule type="cellIs" dxfId="637" priority="43" operator="between">
      <formula>101</formula>
      <formula>199</formula>
    </cfRule>
    <cfRule type="cellIs" dxfId="636" priority="44" operator="between">
      <formula>51</formula>
      <formula>100</formula>
    </cfRule>
    <cfRule type="cellIs" dxfId="635" priority="45" operator="between">
      <formula>1</formula>
      <formula>50</formula>
    </cfRule>
  </conditionalFormatting>
  <conditionalFormatting sqref="D34">
    <cfRule type="cellIs" dxfId="634" priority="36" operator="greaterThan">
      <formula>299</formula>
    </cfRule>
    <cfRule type="cellIs" dxfId="633" priority="37" operator="between">
      <formula>200</formula>
      <formula>299</formula>
    </cfRule>
    <cfRule type="cellIs" dxfId="632" priority="38" operator="between">
      <formula>101</formula>
      <formula>199</formula>
    </cfRule>
    <cfRule type="cellIs" dxfId="631" priority="39" operator="between">
      <formula>51</formula>
      <formula>100</formula>
    </cfRule>
    <cfRule type="cellIs" dxfId="630" priority="40" operator="between">
      <formula>1</formula>
      <formula>50</formula>
    </cfRule>
  </conditionalFormatting>
  <conditionalFormatting sqref="D34">
    <cfRule type="cellIs" dxfId="629" priority="31" operator="greaterThan">
      <formula>299</formula>
    </cfRule>
    <cfRule type="cellIs" dxfId="628" priority="32" operator="between">
      <formula>200</formula>
      <formula>299</formula>
    </cfRule>
    <cfRule type="cellIs" dxfId="627" priority="33" operator="between">
      <formula>101</formula>
      <formula>199</formula>
    </cfRule>
    <cfRule type="cellIs" dxfId="626" priority="34" operator="between">
      <formula>51</formula>
      <formula>100</formula>
    </cfRule>
    <cfRule type="cellIs" dxfId="625" priority="35" operator="between">
      <formula>1</formula>
      <formula>50</formula>
    </cfRule>
  </conditionalFormatting>
  <conditionalFormatting sqref="D35">
    <cfRule type="cellIs" dxfId="624" priority="26" operator="greaterThan">
      <formula>299</formula>
    </cfRule>
    <cfRule type="cellIs" dxfId="623" priority="27" operator="between">
      <formula>200</formula>
      <formula>299</formula>
    </cfRule>
    <cfRule type="cellIs" dxfId="622" priority="28" operator="between">
      <formula>101</formula>
      <formula>199</formula>
    </cfRule>
    <cfRule type="cellIs" dxfId="621" priority="29" operator="between">
      <formula>51</formula>
      <formula>100</formula>
    </cfRule>
    <cfRule type="cellIs" dxfId="620" priority="30" operator="between">
      <formula>1</formula>
      <formula>50</formula>
    </cfRule>
  </conditionalFormatting>
  <conditionalFormatting sqref="D35">
    <cfRule type="cellIs" dxfId="619" priority="21" operator="greaterThan">
      <formula>299</formula>
    </cfRule>
    <cfRule type="cellIs" dxfId="618" priority="22" operator="between">
      <formula>200</formula>
      <formula>299</formula>
    </cfRule>
    <cfRule type="cellIs" dxfId="617" priority="23" operator="between">
      <formula>101</formula>
      <formula>199</formula>
    </cfRule>
    <cfRule type="cellIs" dxfId="616" priority="24" operator="between">
      <formula>51</formula>
      <formula>100</formula>
    </cfRule>
    <cfRule type="cellIs" dxfId="615" priority="25" operator="between">
      <formula>1</formula>
      <formula>50</formula>
    </cfRule>
  </conditionalFormatting>
  <conditionalFormatting sqref="D36">
    <cfRule type="cellIs" dxfId="614" priority="16" operator="greaterThan">
      <formula>299</formula>
    </cfRule>
    <cfRule type="cellIs" dxfId="613" priority="17" operator="between">
      <formula>200</formula>
      <formula>299</formula>
    </cfRule>
    <cfRule type="cellIs" dxfId="612" priority="18" operator="between">
      <formula>101</formula>
      <formula>199</formula>
    </cfRule>
    <cfRule type="cellIs" dxfId="611" priority="19" operator="between">
      <formula>51</formula>
      <formula>100</formula>
    </cfRule>
    <cfRule type="cellIs" dxfId="610" priority="20" operator="between">
      <formula>1</formula>
      <formula>50</formula>
    </cfRule>
  </conditionalFormatting>
  <conditionalFormatting sqref="D36">
    <cfRule type="cellIs" dxfId="609" priority="11" operator="greaterThan">
      <formula>299</formula>
    </cfRule>
    <cfRule type="cellIs" dxfId="608" priority="12" operator="between">
      <formula>200</formula>
      <formula>299</formula>
    </cfRule>
    <cfRule type="cellIs" dxfId="607" priority="13" operator="between">
      <formula>101</formula>
      <formula>199</formula>
    </cfRule>
    <cfRule type="cellIs" dxfId="606" priority="14" operator="between">
      <formula>51</formula>
      <formula>100</formula>
    </cfRule>
    <cfRule type="cellIs" dxfId="605" priority="15" operator="between">
      <formula>1</formula>
      <formula>50</formula>
    </cfRule>
  </conditionalFormatting>
  <conditionalFormatting sqref="D6">
    <cfRule type="cellIs" dxfId="604" priority="6" operator="greaterThan">
      <formula>299</formula>
    </cfRule>
    <cfRule type="cellIs" dxfId="603" priority="7" operator="between">
      <formula>200</formula>
      <formula>299</formula>
    </cfRule>
    <cfRule type="cellIs" dxfId="602" priority="8" operator="between">
      <formula>101</formula>
      <formula>199</formula>
    </cfRule>
    <cfRule type="cellIs" dxfId="601" priority="9" operator="between">
      <formula>51</formula>
      <formula>100</formula>
    </cfRule>
    <cfRule type="cellIs" dxfId="600" priority="10" operator="between">
      <formula>1</formula>
      <formula>50</formula>
    </cfRule>
  </conditionalFormatting>
  <conditionalFormatting sqref="D6">
    <cfRule type="cellIs" dxfId="599" priority="1" operator="greaterThan">
      <formula>299</formula>
    </cfRule>
    <cfRule type="cellIs" dxfId="598" priority="2" operator="between">
      <formula>200</formula>
      <formula>299</formula>
    </cfRule>
    <cfRule type="cellIs" dxfId="597" priority="3" operator="between">
      <formula>101</formula>
      <formula>199</formula>
    </cfRule>
    <cfRule type="cellIs" dxfId="596" priority="4" operator="between">
      <formula>51</formula>
      <formula>100</formula>
    </cfRule>
    <cfRule type="cellIs" dxfId="595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6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zoomScale="80" zoomScaleNormal="80" zoomScaleSheetLayoutView="70" workbookViewId="0">
      <selection activeCell="C47" sqref="C47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4" t="s">
        <v>0</v>
      </c>
      <c r="B3" s="35"/>
      <c r="C3" s="35"/>
      <c r="D3" s="35"/>
      <c r="E3" s="35"/>
      <c r="F3" s="35"/>
      <c r="G3" s="35"/>
      <c r="H3" s="36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57</v>
      </c>
      <c r="D5" s="6">
        <f t="shared" ref="D5:D14" si="0">C5</f>
        <v>57</v>
      </c>
      <c r="E5" s="4" t="str">
        <f t="shared" ref="E5:E14" si="1">IF(C5&lt;=50,"Boa",IF(C5&lt;=100,"Regular",IF(C5&lt;=199,"Inadequada", IF(C5&lt;=299, "Má", "Péssima" ))))</f>
        <v>Regular</v>
      </c>
      <c r="F5" s="17" t="s">
        <v>11</v>
      </c>
      <c r="G5" s="10" t="str">
        <f t="shared" ref="G5:G14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Pessoas de grupos sensíveis (crianças, idosos e pessoas com doenças respiratórias e cardíacas), podem apresentar sintomas como tosse seca e cansaço. A população, em geral, não é afetada.</v>
      </c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33</v>
      </c>
      <c r="D6" s="6">
        <f t="shared" si="0"/>
        <v>33</v>
      </c>
      <c r="E6" s="4" t="str">
        <f t="shared" si="1"/>
        <v>Boa</v>
      </c>
      <c r="F6" s="17" t="s">
        <v>15</v>
      </c>
      <c r="G6" s="10" t="str">
        <f t="shared" si="2"/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66</v>
      </c>
      <c r="B7" s="24" t="s">
        <v>10</v>
      </c>
      <c r="C7" s="4">
        <v>29</v>
      </c>
      <c r="D7" s="6">
        <f t="shared" si="0"/>
        <v>29</v>
      </c>
      <c r="E7" s="4" t="str">
        <f t="shared" si="1"/>
        <v>Boa</v>
      </c>
      <c r="F7" s="17" t="s">
        <v>15</v>
      </c>
      <c r="G7" s="10" t="str">
        <f t="shared" si="2"/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13</v>
      </c>
      <c r="B8" s="24" t="s">
        <v>14</v>
      </c>
      <c r="C8" s="4">
        <v>41</v>
      </c>
      <c r="D8" s="6">
        <f>C8</f>
        <v>41</v>
      </c>
      <c r="E8" s="4" t="str">
        <f>IF(C8&lt;=50,"Boa",IF(C8&lt;=100,"Regular",IF(C8&lt;=199,"Inadequada", IF(C8&lt;=299, "Má", "Péssima" ))))</f>
        <v>Boa</v>
      </c>
      <c r="F8" s="17" t="s">
        <v>11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16</v>
      </c>
      <c r="B9" s="23" t="s">
        <v>14</v>
      </c>
      <c r="C9" s="4">
        <v>42</v>
      </c>
      <c r="D9" s="6">
        <f t="shared" si="0"/>
        <v>42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17</v>
      </c>
      <c r="B10" s="16" t="s">
        <v>14</v>
      </c>
      <c r="C10" s="4">
        <v>44</v>
      </c>
      <c r="D10" s="6">
        <f t="shared" si="0"/>
        <v>44</v>
      </c>
      <c r="E10" s="4" t="str">
        <f t="shared" si="1"/>
        <v>Boa</v>
      </c>
      <c r="F10" s="17" t="s">
        <v>11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18</v>
      </c>
      <c r="B11" s="4" t="s">
        <v>19</v>
      </c>
      <c r="C11" s="4">
        <v>51</v>
      </c>
      <c r="D11" s="6">
        <f t="shared" si="0"/>
        <v>51</v>
      </c>
      <c r="E11" s="4" t="str">
        <f t="shared" si="1"/>
        <v>Regular</v>
      </c>
      <c r="F11" s="17" t="s">
        <v>11</v>
      </c>
      <c r="G11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20</v>
      </c>
      <c r="B12" s="4" t="s">
        <v>21</v>
      </c>
      <c r="C12" s="4">
        <v>33</v>
      </c>
      <c r="D12" s="6">
        <f t="shared" si="0"/>
        <v>33</v>
      </c>
      <c r="E12" s="4" t="str">
        <f t="shared" si="1"/>
        <v>Boa</v>
      </c>
      <c r="F12" s="17" t="s">
        <v>15</v>
      </c>
      <c r="G12" s="10" t="str">
        <f t="shared" si="2"/>
        <v>Praticamente não há riscos à saúde.</v>
      </c>
      <c r="H12" s="4"/>
      <c r="I12" s="11" t="s">
        <v>63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22</v>
      </c>
      <c r="B13" s="23" t="s">
        <v>21</v>
      </c>
      <c r="C13" s="4">
        <v>45</v>
      </c>
      <c r="D13" s="6">
        <f t="shared" si="0"/>
        <v>45</v>
      </c>
      <c r="E13" s="4" t="str">
        <f t="shared" si="1"/>
        <v>Boa</v>
      </c>
      <c r="F13" s="17" t="s">
        <v>11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23</v>
      </c>
      <c r="B14" s="5" t="s">
        <v>24</v>
      </c>
      <c r="C14" s="4">
        <v>40</v>
      </c>
      <c r="D14" s="6">
        <f t="shared" si="0"/>
        <v>40</v>
      </c>
      <c r="E14" s="4" t="str">
        <f t="shared" si="1"/>
        <v>Boa</v>
      </c>
      <c r="F14" s="17" t="s">
        <v>15</v>
      </c>
      <c r="G14" s="10" t="str">
        <f t="shared" si="2"/>
        <v>Praticamente não há riscos à saúde.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25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26</v>
      </c>
      <c r="B16" s="5" t="s">
        <v>24</v>
      </c>
      <c r="C16" s="4"/>
      <c r="D16" s="4" t="s">
        <v>59</v>
      </c>
      <c r="E16" s="4"/>
      <c r="F16" s="17"/>
      <c r="G16" s="10"/>
      <c r="H16" s="4"/>
      <c r="I16" s="11" t="s">
        <v>63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27</v>
      </c>
      <c r="B17" s="5" t="s">
        <v>24</v>
      </c>
      <c r="C17" s="4"/>
      <c r="D17" s="4" t="s">
        <v>59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37"/>
      <c r="B18" s="38"/>
      <c r="C18" s="38"/>
      <c r="D18" s="38"/>
      <c r="E18" s="38"/>
      <c r="F18" s="38"/>
      <c r="G18" s="38"/>
      <c r="H18" s="39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40"/>
      <c r="B19" s="41"/>
      <c r="C19" s="41"/>
      <c r="D19" s="41"/>
      <c r="E19" s="41"/>
      <c r="F19" s="41"/>
      <c r="G19" s="41"/>
      <c r="H19" s="42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15.75" x14ac:dyDescent="0.2">
      <c r="A20" s="29" t="s">
        <v>28</v>
      </c>
      <c r="B20" s="30"/>
      <c r="C20" s="30"/>
      <c r="D20" s="30"/>
      <c r="E20" s="30"/>
      <c r="F20" s="30"/>
      <c r="G20" s="30"/>
      <c r="H20" s="3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49</v>
      </c>
      <c r="D22" s="6">
        <f>C22</f>
        <v>49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46</v>
      </c>
      <c r="D23" s="6">
        <f>C23</f>
        <v>46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47</v>
      </c>
      <c r="D24" s="6">
        <f>C24</f>
        <v>47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29</v>
      </c>
      <c r="B26" s="5" t="s">
        <v>30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36</v>
      </c>
      <c r="B27" s="4" t="s">
        <v>37</v>
      </c>
      <c r="C27" s="4">
        <v>29</v>
      </c>
      <c r="D27" s="6">
        <f>C27</f>
        <v>29</v>
      </c>
      <c r="E27" s="4" t="str">
        <f>IF(C27&lt;=50,"Boa",IF(C27&lt;=100,"Regular",IF(C27&lt;=199,"Inadequada", IF(C27&lt;=299, "Má", "Péssima" ))))</f>
        <v>Boa</v>
      </c>
      <c r="F27" s="17" t="s">
        <v>60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38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39</v>
      </c>
      <c r="B29" s="4" t="s">
        <v>37</v>
      </c>
      <c r="C29" s="4">
        <v>35</v>
      </c>
      <c r="D29" s="6">
        <f>C29</f>
        <v>35</v>
      </c>
      <c r="E29" s="4" t="str">
        <f>IF(C29&lt;=50,"Boa",IF(C29&lt;=100,"Regular",IF(C29&lt;=199,"Inadequada", IF(C29&lt;=299, "Má", "Péssima" ))))</f>
        <v>Boa</v>
      </c>
      <c r="F29" s="17" t="s">
        <v>60</v>
      </c>
      <c r="G29" s="10" t="str">
        <f>IF(C29&lt;=50,"Praticamente não há riscos à saúde.",IF(C29&lt;=100,"Pessoas de grupos sensíveis (crianças, idosos e pessoas com doenças respiratórias e cardíacas), podem apresentar sintomas como tosse seca e cansaço. A população, em geral, não é afetada.",IF(C29&lt;=199,"Toda a população pode apresentar sintomas como tosse seca, cansaço, ardor nos olhos, nariz e garganta. Pessoas de olhos sensíveis ( crianças, idosos e pessoas com doenças respiratórias e cardíacas), podem apresentar efeitos mais sérios na saúde.", IF(C29&lt;=299, "Má", "Péssima" ))))</f>
        <v>Praticamente não há riscos à saúde.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3"/>
      <c r="B30" s="44"/>
      <c r="C30" s="44"/>
      <c r="D30" s="44"/>
      <c r="E30" s="44"/>
      <c r="F30" s="44"/>
      <c r="G30" s="44"/>
      <c r="H30" s="45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46"/>
      <c r="B31" s="47"/>
      <c r="C31" s="47"/>
      <c r="D31" s="47"/>
      <c r="E31" s="47"/>
      <c r="F31" s="47"/>
      <c r="G31" s="47"/>
      <c r="H31" s="48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5.75" x14ac:dyDescent="0.2">
      <c r="A32" s="29" t="s">
        <v>40</v>
      </c>
      <c r="B32" s="30"/>
      <c r="C32" s="30"/>
      <c r="D32" s="30"/>
      <c r="E32" s="30"/>
      <c r="F32" s="30"/>
      <c r="G32" s="30"/>
      <c r="H32" s="3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41</v>
      </c>
      <c r="B34" s="4" t="s">
        <v>42</v>
      </c>
      <c r="C34" s="4">
        <v>13</v>
      </c>
      <c r="D34" s="6">
        <f t="shared" ref="D34:D36" si="3">C34</f>
        <v>13</v>
      </c>
      <c r="E34" s="4" t="str">
        <f t="shared" ref="E34:E36" si="4">IF(C34&lt;=50,"Boa",IF(C34&lt;=100,"Regular",IF(C34&lt;=199,"Inadequada", IF(C34&lt;=299, "Má", "Péssima" ))))</f>
        <v>Boa</v>
      </c>
      <c r="F34" s="17" t="s">
        <v>15</v>
      </c>
      <c r="G34" s="28" t="str">
        <f t="shared" ref="G34:G36" si="5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43</v>
      </c>
      <c r="B35" s="4" t="s">
        <v>42</v>
      </c>
      <c r="C35" s="4">
        <v>13</v>
      </c>
      <c r="D35" s="6">
        <f t="shared" si="3"/>
        <v>13</v>
      </c>
      <c r="E35" s="4" t="str">
        <f t="shared" si="4"/>
        <v>Boa</v>
      </c>
      <c r="F35" s="17" t="s">
        <v>15</v>
      </c>
      <c r="G35" s="28" t="str">
        <f t="shared" si="5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44</v>
      </c>
      <c r="B36" s="4" t="s">
        <v>42</v>
      </c>
      <c r="C36" s="4">
        <v>11</v>
      </c>
      <c r="D36" s="6">
        <f t="shared" si="3"/>
        <v>11</v>
      </c>
      <c r="E36" s="4" t="str">
        <f t="shared" si="4"/>
        <v>Boa</v>
      </c>
      <c r="F36" s="17" t="s">
        <v>15</v>
      </c>
      <c r="G36" s="28" t="str">
        <f t="shared" si="5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45</v>
      </c>
      <c r="B37" s="23" t="s">
        <v>42</v>
      </c>
      <c r="C37" s="4"/>
      <c r="D37" s="4" t="s">
        <v>59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62</v>
      </c>
      <c r="B38" s="4" t="s">
        <v>61</v>
      </c>
      <c r="C38" s="4">
        <v>28</v>
      </c>
      <c r="D38" s="6">
        <f t="shared" ref="D38:D39" si="6">C38</f>
        <v>28</v>
      </c>
      <c r="E38" s="4" t="str">
        <f t="shared" ref="E38:E39" si="7">IF(C38&lt;=50,"Boa",IF(C38&lt;=100,"Regular",IF(C38&lt;=199,"Inadequada", IF(C38&lt;=299, "Má", "Péssima" ))))</f>
        <v>Boa</v>
      </c>
      <c r="F38" s="17" t="s">
        <v>60</v>
      </c>
      <c r="G38" s="28" t="str">
        <f t="shared" ref="G38:G39" si="8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Praticamente não há riscos à saúde.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64</v>
      </c>
      <c r="B39" s="4" t="s">
        <v>61</v>
      </c>
      <c r="C39" s="4">
        <v>15</v>
      </c>
      <c r="D39" s="6">
        <f t="shared" si="6"/>
        <v>15</v>
      </c>
      <c r="E39" s="4" t="str">
        <f t="shared" si="7"/>
        <v>Boa</v>
      </c>
      <c r="F39" s="17" t="s">
        <v>60</v>
      </c>
      <c r="G39" s="28" t="str">
        <f t="shared" si="8"/>
        <v>Praticamente não há riscos à saúde.</v>
      </c>
      <c r="H39" s="4"/>
      <c r="I39" s="11" t="s">
        <v>63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15.75" x14ac:dyDescent="0.2">
      <c r="A41" s="29" t="s">
        <v>46</v>
      </c>
      <c r="B41" s="30"/>
      <c r="C41" s="30"/>
      <c r="D41" s="30"/>
      <c r="E41" s="30"/>
      <c r="F41" s="30"/>
      <c r="G41" s="30"/>
      <c r="H41" s="3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47</v>
      </c>
      <c r="B43" s="5" t="s">
        <v>48</v>
      </c>
      <c r="C43" s="4">
        <v>26</v>
      </c>
      <c r="D43" s="6">
        <f>C43</f>
        <v>26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28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49</v>
      </c>
      <c r="B44" s="24" t="s">
        <v>48</v>
      </c>
      <c r="C44" s="4">
        <v>12</v>
      </c>
      <c r="D44" s="6">
        <f>C44</f>
        <v>12</v>
      </c>
      <c r="E44" s="4" t="str">
        <f>IF(C44&lt;=50,"Boa",IF(C44&lt;=100,"Regular",IF(C44&lt;=199,"Inadequada", IF(C44&lt;=299, "Má", "Péssima" ))))</f>
        <v>Boa</v>
      </c>
      <c r="F44" s="17" t="s">
        <v>15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50</v>
      </c>
      <c r="B45" s="24" t="s">
        <v>48</v>
      </c>
      <c r="C45" s="4">
        <v>22</v>
      </c>
      <c r="D45" s="6">
        <f>C45</f>
        <v>22</v>
      </c>
      <c r="E45" s="4" t="str">
        <f>IF(C45&lt;=50,"Boa",IF(C45&lt;=100,"Regular",IF(C45&lt;=199,"Inadequada", IF(C45&lt;=299, "Má", "Péssima" ))))</f>
        <v>Boa</v>
      </c>
      <c r="F45" s="17" t="s">
        <v>60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51</v>
      </c>
      <c r="B46" s="24" t="s">
        <v>48</v>
      </c>
      <c r="C46" s="4">
        <v>31</v>
      </c>
      <c r="D46" s="6">
        <f>C46</f>
        <v>31</v>
      </c>
      <c r="E46" s="4" t="str">
        <f>IF(C46&lt;=50,"Boa",IF(C46&lt;=100,"Regular",IF(C46&lt;=199,"Inadequada", IF(C46&lt;=299, "Má", "Péssima" ))))</f>
        <v>Boa</v>
      </c>
      <c r="F46" s="17" t="s">
        <v>60</v>
      </c>
      <c r="G46" s="10" t="str">
        <f>IF(C46&lt;=50,"Praticamente não há riscos à saúde.",IF(C46&lt;=100,"Pessoas de grupos sensíveis (crianças, idosos e pessoas com doenças respiratórias e cardíacas), podem apresentar sintomas como tosse seca e cansaço. A população, em geral, não é afetada.",IF(C46&lt;=199,"Toda a população pode apresentar sintomas como tosse seca, cansaço, ardor nos olhos, nariz e garganta. Pessoas de olhos sensíveis ( crianças, idosos e pessoas com doenças respiratórias e cardíacas), podem apresentar efeitos mais sérios na saúde.", IF(C46&lt;=299, "Má", "Péssima" ))))</f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52</v>
      </c>
      <c r="B47" s="24" t="s">
        <v>48</v>
      </c>
      <c r="C47" s="4">
        <v>13</v>
      </c>
      <c r="D47" s="6">
        <f>C47</f>
        <v>13</v>
      </c>
      <c r="E47" s="4" t="str">
        <f>IF(C47&lt;=50,"Boa",IF(C47&lt;=100,"Regular",IF(C47&lt;=199,"Inadequada", IF(C47&lt;=299, "Má", "Péssima" ))))</f>
        <v>Boa</v>
      </c>
      <c r="F47" s="17" t="s">
        <v>15</v>
      </c>
      <c r="G47" s="10" t="str">
        <f>IF(C47&lt;=50,"Praticamente não há riscos à saúde.",IF(C47&lt;=100,"Pessoas de grupos sensíveis (crianças, idosos e pessoas com doenças respiratórias e cardíacas), podem apresentar sintomas como tosse seca e cansaço. A população, em geral, não é afetada.",IF(C47&lt;=199,"Toda a população pode apresentar sintomas como tosse seca, cansaço, ardor nos olhos, nariz e garganta. Pessoas de olhos sensíveis ( crianças, idosos e pessoas com doenças respiratórias e cardíacas), podem apresentar efeitos mais sérios na saúde.", IF(C47&lt;=299, "Má", "Péssima" ))))</f>
        <v>Praticamente não há riscos à saúde.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2"/>
      <c r="B48" s="52"/>
      <c r="C48" s="52"/>
      <c r="D48" s="52"/>
      <c r="E48" s="52"/>
      <c r="F48" s="52"/>
      <c r="G48" s="52"/>
      <c r="H48" s="52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3" t="s">
        <v>53</v>
      </c>
      <c r="B49" s="53"/>
      <c r="C49" s="53"/>
      <c r="D49" s="53"/>
      <c r="E49" s="53"/>
      <c r="F49" s="53"/>
      <c r="G49" s="53"/>
      <c r="H49" s="53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3"/>
      <c r="B50" s="53"/>
      <c r="C50" s="53"/>
      <c r="D50" s="53"/>
      <c r="E50" s="53"/>
      <c r="F50" s="53"/>
      <c r="G50" s="53"/>
      <c r="H50" s="53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4"/>
      <c r="B51" s="54"/>
      <c r="C51" s="54"/>
      <c r="D51" s="54"/>
      <c r="E51" s="54"/>
      <c r="F51" s="54"/>
      <c r="G51" s="54"/>
      <c r="H51" s="54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54"/>
      <c r="B52" s="54"/>
      <c r="C52" s="54"/>
      <c r="D52" s="54"/>
      <c r="E52" s="54"/>
      <c r="F52" s="54"/>
      <c r="G52" s="54"/>
      <c r="H52" s="54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54"/>
      <c r="B53" s="54"/>
      <c r="C53" s="54"/>
      <c r="D53" s="54"/>
      <c r="E53" s="54"/>
      <c r="F53" s="54"/>
      <c r="G53" s="54"/>
      <c r="H53" s="54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49" t="s">
        <v>54</v>
      </c>
      <c r="B54" s="49"/>
      <c r="C54" s="49"/>
      <c r="D54" s="49"/>
      <c r="E54" s="49"/>
      <c r="F54" s="49"/>
      <c r="G54" s="49"/>
      <c r="H54" s="4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49" t="s">
        <v>55</v>
      </c>
      <c r="B55" s="49"/>
      <c r="C55" s="49"/>
      <c r="D55" s="49"/>
      <c r="E55" s="49"/>
      <c r="F55" s="49"/>
      <c r="G55" s="49"/>
      <c r="H55" s="4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49"/>
      <c r="B56" s="49"/>
      <c r="C56" s="49"/>
      <c r="D56" s="49"/>
      <c r="E56" s="49"/>
      <c r="F56" s="49"/>
      <c r="G56" s="49"/>
      <c r="H56" s="4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49" t="s">
        <v>56</v>
      </c>
      <c r="B57" s="49"/>
      <c r="C57" s="49"/>
      <c r="D57" s="49"/>
      <c r="E57" s="49"/>
      <c r="F57" s="49"/>
      <c r="G57" s="49"/>
      <c r="H57" s="49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50" t="s">
        <v>57</v>
      </c>
      <c r="B58" s="50"/>
      <c r="C58" s="50"/>
      <c r="D58" s="50"/>
      <c r="E58" s="50"/>
      <c r="F58" s="50"/>
      <c r="G58" s="50"/>
      <c r="H58" s="5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51" t="s">
        <v>58</v>
      </c>
      <c r="B59" s="51"/>
      <c r="C59" s="51"/>
      <c r="D59" s="51"/>
      <c r="E59" s="51"/>
      <c r="F59" s="51"/>
      <c r="G59" s="51"/>
      <c r="H59" s="5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algorithmName="SHA-512" hashValue="dIsPjxLp24IkiTUYovzP6jfBLf5VYKW7yZ9aq3DXjQSmCJ69bzNi8QvlpSULk2Q/aPa+MxyOyT0Y3QS+XgnU3g==" saltValue="Xe152d+MRUN9imXtPH19pw==" spinCount="100000" sheet="1" objects="1" scenarios="1"/>
  <mergeCells count="16">
    <mergeCell ref="A32:H32"/>
    <mergeCell ref="B2:H2"/>
    <mergeCell ref="A3:H3"/>
    <mergeCell ref="A18:H19"/>
    <mergeCell ref="A20:H20"/>
    <mergeCell ref="A30:H31"/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</mergeCells>
  <conditionalFormatting sqref="D43 D8">
    <cfRule type="cellIs" dxfId="594" priority="201" operator="greaterThan">
      <formula>299</formula>
    </cfRule>
    <cfRule type="cellIs" dxfId="593" priority="202" operator="between">
      <formula>200</formula>
      <formula>299</formula>
    </cfRule>
    <cfRule type="cellIs" dxfId="592" priority="203" operator="between">
      <formula>101</formula>
      <formula>199</formula>
    </cfRule>
    <cfRule type="cellIs" dxfId="591" priority="204" operator="between">
      <formula>51</formula>
      <formula>100</formula>
    </cfRule>
    <cfRule type="cellIs" dxfId="590" priority="205" operator="between">
      <formula>1</formula>
      <formula>50</formula>
    </cfRule>
  </conditionalFormatting>
  <conditionalFormatting sqref="D43">
    <cfRule type="cellIs" dxfId="589" priority="196" operator="greaterThan">
      <formula>299</formula>
    </cfRule>
    <cfRule type="cellIs" dxfId="588" priority="197" operator="between">
      <formula>200</formula>
      <formula>299</formula>
    </cfRule>
    <cfRule type="cellIs" dxfId="587" priority="198" operator="between">
      <formula>101</formula>
      <formula>199</formula>
    </cfRule>
    <cfRule type="cellIs" dxfId="586" priority="199" operator="between">
      <formula>51</formula>
      <formula>100</formula>
    </cfRule>
    <cfRule type="cellIs" dxfId="585" priority="200" operator="between">
      <formula>1</formula>
      <formula>50</formula>
    </cfRule>
  </conditionalFormatting>
  <conditionalFormatting sqref="D44">
    <cfRule type="cellIs" dxfId="584" priority="191" operator="greaterThan">
      <formula>299</formula>
    </cfRule>
    <cfRule type="cellIs" dxfId="583" priority="192" operator="between">
      <formula>200</formula>
      <formula>299</formula>
    </cfRule>
    <cfRule type="cellIs" dxfId="582" priority="193" operator="between">
      <formula>101</formula>
      <formula>199</formula>
    </cfRule>
    <cfRule type="cellIs" dxfId="581" priority="194" operator="between">
      <formula>51</formula>
      <formula>100</formula>
    </cfRule>
    <cfRule type="cellIs" dxfId="580" priority="195" operator="between">
      <formula>1</formula>
      <formula>50</formula>
    </cfRule>
  </conditionalFormatting>
  <conditionalFormatting sqref="D44">
    <cfRule type="cellIs" dxfId="579" priority="186" operator="greaterThan">
      <formula>299</formula>
    </cfRule>
    <cfRule type="cellIs" dxfId="578" priority="187" operator="between">
      <formula>200</formula>
      <formula>299</formula>
    </cfRule>
    <cfRule type="cellIs" dxfId="577" priority="188" operator="between">
      <formula>101</formula>
      <formula>199</formula>
    </cfRule>
    <cfRule type="cellIs" dxfId="576" priority="189" operator="between">
      <formula>51</formula>
      <formula>100</formula>
    </cfRule>
    <cfRule type="cellIs" dxfId="575" priority="190" operator="between">
      <formula>1</formula>
      <formula>50</formula>
    </cfRule>
  </conditionalFormatting>
  <conditionalFormatting sqref="D46">
    <cfRule type="cellIs" dxfId="574" priority="181" operator="greaterThan">
      <formula>299</formula>
    </cfRule>
    <cfRule type="cellIs" dxfId="573" priority="182" operator="between">
      <formula>200</formula>
      <formula>299</formula>
    </cfRule>
    <cfRule type="cellIs" dxfId="572" priority="183" operator="between">
      <formula>101</formula>
      <formula>199</formula>
    </cfRule>
    <cfRule type="cellIs" dxfId="571" priority="184" operator="between">
      <formula>51</formula>
      <formula>100</formula>
    </cfRule>
    <cfRule type="cellIs" dxfId="570" priority="185" operator="between">
      <formula>1</formula>
      <formula>50</formula>
    </cfRule>
  </conditionalFormatting>
  <conditionalFormatting sqref="D46">
    <cfRule type="cellIs" dxfId="569" priority="176" operator="greaterThan">
      <formula>299</formula>
    </cfRule>
    <cfRule type="cellIs" dxfId="568" priority="177" operator="between">
      <formula>200</formula>
      <formula>299</formula>
    </cfRule>
    <cfRule type="cellIs" dxfId="567" priority="178" operator="between">
      <formula>101</formula>
      <formula>199</formula>
    </cfRule>
    <cfRule type="cellIs" dxfId="566" priority="179" operator="between">
      <formula>51</formula>
      <formula>100</formula>
    </cfRule>
    <cfRule type="cellIs" dxfId="565" priority="180" operator="between">
      <formula>1</formula>
      <formula>50</formula>
    </cfRule>
  </conditionalFormatting>
  <conditionalFormatting sqref="D47">
    <cfRule type="cellIs" dxfId="564" priority="171" operator="greaterThan">
      <formula>299</formula>
    </cfRule>
    <cfRule type="cellIs" dxfId="563" priority="172" operator="between">
      <formula>200</formula>
      <formula>299</formula>
    </cfRule>
    <cfRule type="cellIs" dxfId="562" priority="173" operator="between">
      <formula>101</formula>
      <formula>199</formula>
    </cfRule>
    <cfRule type="cellIs" dxfId="561" priority="174" operator="between">
      <formula>51</formula>
      <formula>100</formula>
    </cfRule>
    <cfRule type="cellIs" dxfId="560" priority="175" operator="between">
      <formula>1</formula>
      <formula>50</formula>
    </cfRule>
  </conditionalFormatting>
  <conditionalFormatting sqref="D47">
    <cfRule type="cellIs" dxfId="559" priority="166" operator="greaterThan">
      <formula>299</formula>
    </cfRule>
    <cfRule type="cellIs" dxfId="558" priority="167" operator="between">
      <formula>200</formula>
      <formula>299</formula>
    </cfRule>
    <cfRule type="cellIs" dxfId="557" priority="168" operator="between">
      <formula>101</formula>
      <formula>199</formula>
    </cfRule>
    <cfRule type="cellIs" dxfId="556" priority="169" operator="between">
      <formula>51</formula>
      <formula>100</formula>
    </cfRule>
    <cfRule type="cellIs" dxfId="555" priority="170" operator="between">
      <formula>1</formula>
      <formula>50</formula>
    </cfRule>
  </conditionalFormatting>
  <conditionalFormatting sqref="D22">
    <cfRule type="cellIs" dxfId="554" priority="161" operator="greaterThan">
      <formula>299</formula>
    </cfRule>
    <cfRule type="cellIs" dxfId="553" priority="162" operator="between">
      <formula>200</formula>
      <formula>299</formula>
    </cfRule>
    <cfRule type="cellIs" dxfId="552" priority="163" operator="between">
      <formula>101</formula>
      <formula>199</formula>
    </cfRule>
    <cfRule type="cellIs" dxfId="551" priority="164" operator="between">
      <formula>51</formula>
      <formula>100</formula>
    </cfRule>
    <cfRule type="cellIs" dxfId="550" priority="165" operator="between">
      <formula>1</formula>
      <formula>50</formula>
    </cfRule>
  </conditionalFormatting>
  <conditionalFormatting sqref="D22">
    <cfRule type="cellIs" dxfId="549" priority="156" operator="greaterThan">
      <formula>299</formula>
    </cfRule>
    <cfRule type="cellIs" dxfId="548" priority="157" operator="between">
      <formula>200</formula>
      <formula>299</formula>
    </cfRule>
    <cfRule type="cellIs" dxfId="547" priority="158" operator="between">
      <formula>101</formula>
      <formula>199</formula>
    </cfRule>
    <cfRule type="cellIs" dxfId="546" priority="159" operator="between">
      <formula>51</formula>
      <formula>100</formula>
    </cfRule>
    <cfRule type="cellIs" dxfId="545" priority="160" operator="between">
      <formula>1</formula>
      <formula>50</formula>
    </cfRule>
  </conditionalFormatting>
  <conditionalFormatting sqref="D23">
    <cfRule type="cellIs" dxfId="544" priority="151" operator="greaterThan">
      <formula>299</formula>
    </cfRule>
    <cfRule type="cellIs" dxfId="543" priority="152" operator="between">
      <formula>200</formula>
      <formula>299</formula>
    </cfRule>
    <cfRule type="cellIs" dxfId="542" priority="153" operator="between">
      <formula>101</formula>
      <formula>199</formula>
    </cfRule>
    <cfRule type="cellIs" dxfId="541" priority="154" operator="between">
      <formula>51</formula>
      <formula>100</formula>
    </cfRule>
    <cfRule type="cellIs" dxfId="540" priority="155" operator="between">
      <formula>1</formula>
      <formula>50</formula>
    </cfRule>
  </conditionalFormatting>
  <conditionalFormatting sqref="D23">
    <cfRule type="cellIs" dxfId="539" priority="146" operator="greaterThan">
      <formula>299</formula>
    </cfRule>
    <cfRule type="cellIs" dxfId="538" priority="147" operator="between">
      <formula>200</formula>
      <formula>299</formula>
    </cfRule>
    <cfRule type="cellIs" dxfId="537" priority="148" operator="between">
      <formula>101</formula>
      <formula>199</formula>
    </cfRule>
    <cfRule type="cellIs" dxfId="536" priority="149" operator="between">
      <formula>51</formula>
      <formula>100</formula>
    </cfRule>
    <cfRule type="cellIs" dxfId="535" priority="150" operator="between">
      <formula>1</formula>
      <formula>50</formula>
    </cfRule>
  </conditionalFormatting>
  <conditionalFormatting sqref="D24">
    <cfRule type="cellIs" dxfId="534" priority="141" operator="greaterThan">
      <formula>299</formula>
    </cfRule>
    <cfRule type="cellIs" dxfId="533" priority="142" operator="between">
      <formula>200</formula>
      <formula>299</formula>
    </cfRule>
    <cfRule type="cellIs" dxfId="532" priority="143" operator="between">
      <formula>101</formula>
      <formula>199</formula>
    </cfRule>
    <cfRule type="cellIs" dxfId="531" priority="144" operator="between">
      <formula>51</formula>
      <formula>100</formula>
    </cfRule>
    <cfRule type="cellIs" dxfId="530" priority="145" operator="between">
      <formula>1</formula>
      <formula>50</formula>
    </cfRule>
  </conditionalFormatting>
  <conditionalFormatting sqref="D24">
    <cfRule type="cellIs" dxfId="529" priority="136" operator="greaterThan">
      <formula>299</formula>
    </cfRule>
    <cfRule type="cellIs" dxfId="528" priority="137" operator="between">
      <formula>200</formula>
      <formula>299</formula>
    </cfRule>
    <cfRule type="cellIs" dxfId="527" priority="138" operator="between">
      <formula>101</formula>
      <formula>199</formula>
    </cfRule>
    <cfRule type="cellIs" dxfId="526" priority="139" operator="between">
      <formula>51</formula>
      <formula>100</formula>
    </cfRule>
    <cfRule type="cellIs" dxfId="525" priority="140" operator="between">
      <formula>1</formula>
      <formula>50</formula>
    </cfRule>
  </conditionalFormatting>
  <conditionalFormatting sqref="D45">
    <cfRule type="cellIs" dxfId="524" priority="131" operator="greaterThan">
      <formula>299</formula>
    </cfRule>
    <cfRule type="cellIs" dxfId="523" priority="132" operator="between">
      <formula>200</formula>
      <formula>299</formula>
    </cfRule>
    <cfRule type="cellIs" dxfId="522" priority="133" operator="between">
      <formula>101</formula>
      <formula>199</formula>
    </cfRule>
    <cfRule type="cellIs" dxfId="521" priority="134" operator="between">
      <formula>51</formula>
      <formula>100</formula>
    </cfRule>
    <cfRule type="cellIs" dxfId="520" priority="135" operator="between">
      <formula>1</formula>
      <formula>50</formula>
    </cfRule>
  </conditionalFormatting>
  <conditionalFormatting sqref="D45">
    <cfRule type="cellIs" dxfId="519" priority="126" operator="greaterThan">
      <formula>299</formula>
    </cfRule>
    <cfRule type="cellIs" dxfId="518" priority="127" operator="between">
      <formula>200</formula>
      <formula>299</formula>
    </cfRule>
    <cfRule type="cellIs" dxfId="517" priority="128" operator="between">
      <formula>101</formula>
      <formula>199</formula>
    </cfRule>
    <cfRule type="cellIs" dxfId="516" priority="129" operator="between">
      <formula>51</formula>
      <formula>100</formula>
    </cfRule>
    <cfRule type="cellIs" dxfId="515" priority="130" operator="between">
      <formula>1</formula>
      <formula>50</formula>
    </cfRule>
  </conditionalFormatting>
  <conditionalFormatting sqref="D39">
    <cfRule type="cellIs" dxfId="514" priority="121" operator="greaterThan">
      <formula>299</formula>
    </cfRule>
    <cfRule type="cellIs" dxfId="513" priority="122" operator="between">
      <formula>200</formula>
      <formula>299</formula>
    </cfRule>
    <cfRule type="cellIs" dxfId="512" priority="123" operator="between">
      <formula>101</formula>
      <formula>199</formula>
    </cfRule>
    <cfRule type="cellIs" dxfId="511" priority="124" operator="between">
      <formula>51</formula>
      <formula>100</formula>
    </cfRule>
    <cfRule type="cellIs" dxfId="510" priority="125" operator="between">
      <formula>1</formula>
      <formula>50</formula>
    </cfRule>
  </conditionalFormatting>
  <conditionalFormatting sqref="D39">
    <cfRule type="cellIs" dxfId="509" priority="116" operator="greaterThan">
      <formula>299</formula>
    </cfRule>
    <cfRule type="cellIs" dxfId="508" priority="117" operator="between">
      <formula>200</formula>
      <formula>299</formula>
    </cfRule>
    <cfRule type="cellIs" dxfId="507" priority="118" operator="between">
      <formula>101</formula>
      <formula>199</formula>
    </cfRule>
    <cfRule type="cellIs" dxfId="506" priority="119" operator="between">
      <formula>51</formula>
      <formula>100</formula>
    </cfRule>
    <cfRule type="cellIs" dxfId="505" priority="120" operator="between">
      <formula>1</formula>
      <formula>50</formula>
    </cfRule>
  </conditionalFormatting>
  <conditionalFormatting sqref="D38">
    <cfRule type="cellIs" dxfId="504" priority="111" operator="greaterThan">
      <formula>299</formula>
    </cfRule>
    <cfRule type="cellIs" dxfId="503" priority="112" operator="between">
      <formula>200</formula>
      <formula>299</formula>
    </cfRule>
    <cfRule type="cellIs" dxfId="502" priority="113" operator="between">
      <formula>101</formula>
      <formula>199</formula>
    </cfRule>
    <cfRule type="cellIs" dxfId="501" priority="114" operator="between">
      <formula>51</formula>
      <formula>100</formula>
    </cfRule>
    <cfRule type="cellIs" dxfId="500" priority="115" operator="between">
      <formula>1</formula>
      <formula>50</formula>
    </cfRule>
  </conditionalFormatting>
  <conditionalFormatting sqref="D38">
    <cfRule type="cellIs" dxfId="499" priority="106" operator="greaterThan">
      <formula>299</formula>
    </cfRule>
    <cfRule type="cellIs" dxfId="498" priority="107" operator="between">
      <formula>200</formula>
      <formula>299</formula>
    </cfRule>
    <cfRule type="cellIs" dxfId="497" priority="108" operator="between">
      <formula>101</formula>
      <formula>199</formula>
    </cfRule>
    <cfRule type="cellIs" dxfId="496" priority="109" operator="between">
      <formula>51</formula>
      <formula>100</formula>
    </cfRule>
    <cfRule type="cellIs" dxfId="495" priority="110" operator="between">
      <formula>1</formula>
      <formula>50</formula>
    </cfRule>
  </conditionalFormatting>
  <conditionalFormatting sqref="D27">
    <cfRule type="cellIs" dxfId="494" priority="101" operator="greaterThan">
      <formula>299</formula>
    </cfRule>
    <cfRule type="cellIs" dxfId="493" priority="102" operator="between">
      <formula>200</formula>
      <formula>299</formula>
    </cfRule>
    <cfRule type="cellIs" dxfId="492" priority="103" operator="between">
      <formula>101</formula>
      <formula>199</formula>
    </cfRule>
    <cfRule type="cellIs" dxfId="491" priority="104" operator="between">
      <formula>51</formula>
      <formula>100</formula>
    </cfRule>
    <cfRule type="cellIs" dxfId="490" priority="105" operator="between">
      <formula>1</formula>
      <formula>50</formula>
    </cfRule>
  </conditionalFormatting>
  <conditionalFormatting sqref="D27">
    <cfRule type="cellIs" dxfId="489" priority="96" operator="greaterThan">
      <formula>299</formula>
    </cfRule>
    <cfRule type="cellIs" dxfId="488" priority="97" operator="between">
      <formula>200</formula>
      <formula>299</formula>
    </cfRule>
    <cfRule type="cellIs" dxfId="487" priority="98" operator="between">
      <formula>101</formula>
      <formula>199</formula>
    </cfRule>
    <cfRule type="cellIs" dxfId="486" priority="99" operator="between">
      <formula>51</formula>
      <formula>100</formula>
    </cfRule>
    <cfRule type="cellIs" dxfId="485" priority="100" operator="between">
      <formula>1</formula>
      <formula>50</formula>
    </cfRule>
  </conditionalFormatting>
  <conditionalFormatting sqref="D9:D14">
    <cfRule type="cellIs" dxfId="484" priority="91" operator="greaterThan">
      <formula>299</formula>
    </cfRule>
    <cfRule type="cellIs" dxfId="483" priority="92" operator="between">
      <formula>200</formula>
      <formula>299</formula>
    </cfRule>
    <cfRule type="cellIs" dxfId="482" priority="93" operator="between">
      <formula>101</formula>
      <formula>199</formula>
    </cfRule>
    <cfRule type="cellIs" dxfId="481" priority="94" operator="between">
      <formula>51</formula>
      <formula>100</formula>
    </cfRule>
    <cfRule type="cellIs" dxfId="480" priority="95" operator="between">
      <formula>1</formula>
      <formula>50</formula>
    </cfRule>
  </conditionalFormatting>
  <conditionalFormatting sqref="D9:D14">
    <cfRule type="cellIs" dxfId="479" priority="86" operator="greaterThan">
      <formula>299</formula>
    </cfRule>
    <cfRule type="cellIs" dxfId="478" priority="87" operator="between">
      <formula>200</formula>
      <formula>299</formula>
    </cfRule>
    <cfRule type="cellIs" dxfId="477" priority="88" operator="between">
      <formula>101</formula>
      <formula>199</formula>
    </cfRule>
    <cfRule type="cellIs" dxfId="476" priority="89" operator="between">
      <formula>51</formula>
      <formula>100</formula>
    </cfRule>
    <cfRule type="cellIs" dxfId="475" priority="90" operator="between">
      <formula>1</formula>
      <formula>50</formula>
    </cfRule>
  </conditionalFormatting>
  <conditionalFormatting sqref="D7">
    <cfRule type="cellIs" dxfId="474" priority="81" operator="greaterThan">
      <formula>299</formula>
    </cfRule>
    <cfRule type="cellIs" dxfId="473" priority="82" operator="between">
      <formula>200</formula>
      <formula>299</formula>
    </cfRule>
    <cfRule type="cellIs" dxfId="472" priority="83" operator="between">
      <formula>101</formula>
      <formula>199</formula>
    </cfRule>
    <cfRule type="cellIs" dxfId="471" priority="84" operator="between">
      <formula>51</formula>
      <formula>100</formula>
    </cfRule>
    <cfRule type="cellIs" dxfId="470" priority="85" operator="between">
      <formula>1</formula>
      <formula>50</formula>
    </cfRule>
  </conditionalFormatting>
  <conditionalFormatting sqref="D7">
    <cfRule type="cellIs" dxfId="469" priority="76" operator="greaterThan">
      <formula>299</formula>
    </cfRule>
    <cfRule type="cellIs" dxfId="468" priority="77" operator="between">
      <formula>200</formula>
      <formula>299</formula>
    </cfRule>
    <cfRule type="cellIs" dxfId="467" priority="78" operator="between">
      <formula>101</formula>
      <formula>199</formula>
    </cfRule>
    <cfRule type="cellIs" dxfId="466" priority="79" operator="between">
      <formula>51</formula>
      <formula>100</formula>
    </cfRule>
    <cfRule type="cellIs" dxfId="465" priority="80" operator="between">
      <formula>1</formula>
      <formula>50</formula>
    </cfRule>
  </conditionalFormatting>
  <conditionalFormatting sqref="D29">
    <cfRule type="cellIs" dxfId="464" priority="51" operator="greaterThan">
      <formula>299</formula>
    </cfRule>
    <cfRule type="cellIs" dxfId="463" priority="52" operator="between">
      <formula>200</formula>
      <formula>299</formula>
    </cfRule>
    <cfRule type="cellIs" dxfId="462" priority="53" operator="between">
      <formula>101</formula>
      <formula>199</formula>
    </cfRule>
    <cfRule type="cellIs" dxfId="461" priority="54" operator="between">
      <formula>51</formula>
      <formula>100</formula>
    </cfRule>
    <cfRule type="cellIs" dxfId="460" priority="55" operator="between">
      <formula>1</formula>
      <formula>50</formula>
    </cfRule>
  </conditionalFormatting>
  <conditionalFormatting sqref="D29">
    <cfRule type="cellIs" dxfId="459" priority="46" operator="greaterThan">
      <formula>299</formula>
    </cfRule>
    <cfRule type="cellIs" dxfId="458" priority="47" operator="between">
      <formula>200</formula>
      <formula>299</formula>
    </cfRule>
    <cfRule type="cellIs" dxfId="457" priority="48" operator="between">
      <formula>101</formula>
      <formula>199</formula>
    </cfRule>
    <cfRule type="cellIs" dxfId="456" priority="49" operator="between">
      <formula>51</formula>
      <formula>100</formula>
    </cfRule>
    <cfRule type="cellIs" dxfId="455" priority="50" operator="between">
      <formula>1</formula>
      <formula>50</formula>
    </cfRule>
  </conditionalFormatting>
  <conditionalFormatting sqref="D5">
    <cfRule type="cellIs" dxfId="454" priority="41" operator="greaterThan">
      <formula>299</formula>
    </cfRule>
    <cfRule type="cellIs" dxfId="453" priority="42" operator="between">
      <formula>200</formula>
      <formula>299</formula>
    </cfRule>
    <cfRule type="cellIs" dxfId="452" priority="43" operator="between">
      <formula>101</formula>
      <formula>199</formula>
    </cfRule>
    <cfRule type="cellIs" dxfId="451" priority="44" operator="between">
      <formula>51</formula>
      <formula>100</formula>
    </cfRule>
    <cfRule type="cellIs" dxfId="450" priority="45" operator="between">
      <formula>1</formula>
      <formula>50</formula>
    </cfRule>
  </conditionalFormatting>
  <conditionalFormatting sqref="D34">
    <cfRule type="cellIs" dxfId="449" priority="36" operator="greaterThan">
      <formula>299</formula>
    </cfRule>
    <cfRule type="cellIs" dxfId="448" priority="37" operator="between">
      <formula>200</formula>
      <formula>299</formula>
    </cfRule>
    <cfRule type="cellIs" dxfId="447" priority="38" operator="between">
      <formula>101</formula>
      <formula>199</formula>
    </cfRule>
    <cfRule type="cellIs" dxfId="446" priority="39" operator="between">
      <formula>51</formula>
      <formula>100</formula>
    </cfRule>
    <cfRule type="cellIs" dxfId="445" priority="40" operator="between">
      <formula>1</formula>
      <formula>50</formula>
    </cfRule>
  </conditionalFormatting>
  <conditionalFormatting sqref="D34">
    <cfRule type="cellIs" dxfId="444" priority="31" operator="greaterThan">
      <formula>299</formula>
    </cfRule>
    <cfRule type="cellIs" dxfId="443" priority="32" operator="between">
      <formula>200</formula>
      <formula>299</formula>
    </cfRule>
    <cfRule type="cellIs" dxfId="442" priority="33" operator="between">
      <formula>101</formula>
      <formula>199</formula>
    </cfRule>
    <cfRule type="cellIs" dxfId="441" priority="34" operator="between">
      <formula>51</formula>
      <formula>100</formula>
    </cfRule>
    <cfRule type="cellIs" dxfId="440" priority="35" operator="between">
      <formula>1</formula>
      <formula>50</formula>
    </cfRule>
  </conditionalFormatting>
  <conditionalFormatting sqref="D35">
    <cfRule type="cellIs" dxfId="439" priority="26" operator="greaterThan">
      <formula>299</formula>
    </cfRule>
    <cfRule type="cellIs" dxfId="438" priority="27" operator="between">
      <formula>200</formula>
      <formula>299</formula>
    </cfRule>
    <cfRule type="cellIs" dxfId="437" priority="28" operator="between">
      <formula>101</formula>
      <formula>199</formula>
    </cfRule>
    <cfRule type="cellIs" dxfId="436" priority="29" operator="between">
      <formula>51</formula>
      <formula>100</formula>
    </cfRule>
    <cfRule type="cellIs" dxfId="435" priority="30" operator="between">
      <formula>1</formula>
      <formula>50</formula>
    </cfRule>
  </conditionalFormatting>
  <conditionalFormatting sqref="D35">
    <cfRule type="cellIs" dxfId="434" priority="21" operator="greaterThan">
      <formula>299</formula>
    </cfRule>
    <cfRule type="cellIs" dxfId="433" priority="22" operator="between">
      <formula>200</formula>
      <formula>299</formula>
    </cfRule>
    <cfRule type="cellIs" dxfId="432" priority="23" operator="between">
      <formula>101</formula>
      <formula>199</formula>
    </cfRule>
    <cfRule type="cellIs" dxfId="431" priority="24" operator="between">
      <formula>51</formula>
      <formula>100</formula>
    </cfRule>
    <cfRule type="cellIs" dxfId="430" priority="25" operator="between">
      <formula>1</formula>
      <formula>50</formula>
    </cfRule>
  </conditionalFormatting>
  <conditionalFormatting sqref="D36">
    <cfRule type="cellIs" dxfId="429" priority="16" operator="greaterThan">
      <formula>299</formula>
    </cfRule>
    <cfRule type="cellIs" dxfId="428" priority="17" operator="between">
      <formula>200</formula>
      <formula>299</formula>
    </cfRule>
    <cfRule type="cellIs" dxfId="427" priority="18" operator="between">
      <formula>101</formula>
      <formula>199</formula>
    </cfRule>
    <cfRule type="cellIs" dxfId="426" priority="19" operator="between">
      <formula>51</formula>
      <formula>100</formula>
    </cfRule>
    <cfRule type="cellIs" dxfId="425" priority="20" operator="between">
      <formula>1</formula>
      <formula>50</formula>
    </cfRule>
  </conditionalFormatting>
  <conditionalFormatting sqref="D36">
    <cfRule type="cellIs" dxfId="424" priority="11" operator="greaterThan">
      <formula>299</formula>
    </cfRule>
    <cfRule type="cellIs" dxfId="423" priority="12" operator="between">
      <formula>200</formula>
      <formula>299</formula>
    </cfRule>
    <cfRule type="cellIs" dxfId="422" priority="13" operator="between">
      <formula>101</formula>
      <formula>199</formula>
    </cfRule>
    <cfRule type="cellIs" dxfId="421" priority="14" operator="between">
      <formula>51</formula>
      <formula>100</formula>
    </cfRule>
    <cfRule type="cellIs" dxfId="420" priority="15" operator="between">
      <formula>1</formula>
      <formula>50</formula>
    </cfRule>
  </conditionalFormatting>
  <conditionalFormatting sqref="D6">
    <cfRule type="cellIs" dxfId="419" priority="6" operator="greaterThan">
      <formula>299</formula>
    </cfRule>
    <cfRule type="cellIs" dxfId="418" priority="7" operator="between">
      <formula>200</formula>
      <formula>299</formula>
    </cfRule>
    <cfRule type="cellIs" dxfId="417" priority="8" operator="between">
      <formula>101</formula>
      <formula>199</formula>
    </cfRule>
    <cfRule type="cellIs" dxfId="416" priority="9" operator="between">
      <formula>51</formula>
      <formula>100</formula>
    </cfRule>
    <cfRule type="cellIs" dxfId="415" priority="10" operator="between">
      <formula>1</formula>
      <formula>50</formula>
    </cfRule>
  </conditionalFormatting>
  <conditionalFormatting sqref="D6">
    <cfRule type="cellIs" dxfId="414" priority="1" operator="greaterThan">
      <formula>299</formula>
    </cfRule>
    <cfRule type="cellIs" dxfId="413" priority="2" operator="between">
      <formula>200</formula>
      <formula>299</formula>
    </cfRule>
    <cfRule type="cellIs" dxfId="412" priority="3" operator="between">
      <formula>101</formula>
      <formula>199</formula>
    </cfRule>
    <cfRule type="cellIs" dxfId="411" priority="4" operator="between">
      <formula>51</formula>
      <formula>100</formula>
    </cfRule>
    <cfRule type="cellIs" dxfId="41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6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zoomScale="80" zoomScaleNormal="80" zoomScaleSheetLayoutView="70" workbookViewId="0">
      <selection activeCell="G7" sqref="G7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4" t="s">
        <v>0</v>
      </c>
      <c r="B3" s="35"/>
      <c r="C3" s="35"/>
      <c r="D3" s="35"/>
      <c r="E3" s="35"/>
      <c r="F3" s="35"/>
      <c r="G3" s="35"/>
      <c r="H3" s="36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59</v>
      </c>
      <c r="E5" s="4"/>
      <c r="F5" s="17"/>
      <c r="G5" s="10"/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34</v>
      </c>
      <c r="D6" s="6">
        <f t="shared" ref="D6:D14" si="0">C6</f>
        <v>34</v>
      </c>
      <c r="E6" s="4" t="str">
        <f t="shared" ref="E6:E14" si="1">IF(C6&lt;=50,"Boa",IF(C6&lt;=100,"Regular",IF(C6&lt;=199,"Inadequada", IF(C6&lt;=299, "Má", "Péssima" ))))</f>
        <v>Boa</v>
      </c>
      <c r="F6" s="17" t="s">
        <v>15</v>
      </c>
      <c r="G6" s="10" t="str">
        <f t="shared" ref="G6:G14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66</v>
      </c>
      <c r="B7" s="24" t="s">
        <v>10</v>
      </c>
      <c r="C7" s="4">
        <v>16</v>
      </c>
      <c r="D7" s="6">
        <f t="shared" si="0"/>
        <v>16</v>
      </c>
      <c r="E7" s="4" t="str">
        <f t="shared" si="1"/>
        <v>Boa</v>
      </c>
      <c r="F7" s="17" t="s">
        <v>15</v>
      </c>
      <c r="G7" s="10" t="str">
        <f t="shared" si="2"/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13</v>
      </c>
      <c r="B8" s="24" t="s">
        <v>14</v>
      </c>
      <c r="C8" s="4">
        <v>33</v>
      </c>
      <c r="D8" s="6">
        <f>C8</f>
        <v>33</v>
      </c>
      <c r="E8" s="4" t="str">
        <f>IF(C8&lt;=50,"Boa",IF(C8&lt;=100,"Regular",IF(C8&lt;=199,"Inadequada", IF(C8&lt;=299, "Má", "Péssima" ))))</f>
        <v>Boa</v>
      </c>
      <c r="F8" s="17" t="s">
        <v>11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16</v>
      </c>
      <c r="B9" s="23" t="s">
        <v>14</v>
      </c>
      <c r="C9" s="4">
        <v>29</v>
      </c>
      <c r="D9" s="6">
        <f t="shared" si="0"/>
        <v>29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17</v>
      </c>
      <c r="B10" s="16" t="s">
        <v>14</v>
      </c>
      <c r="C10" s="4">
        <v>33</v>
      </c>
      <c r="D10" s="6">
        <f t="shared" si="0"/>
        <v>33</v>
      </c>
      <c r="E10" s="4" t="str">
        <f t="shared" si="1"/>
        <v>Boa</v>
      </c>
      <c r="F10" s="17" t="s">
        <v>11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18</v>
      </c>
      <c r="B11" s="4" t="s">
        <v>19</v>
      </c>
      <c r="C11" s="4">
        <v>42</v>
      </c>
      <c r="D11" s="6">
        <f t="shared" si="0"/>
        <v>42</v>
      </c>
      <c r="E11" s="4" t="str">
        <f t="shared" si="1"/>
        <v>Boa</v>
      </c>
      <c r="F11" s="17" t="s">
        <v>11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20</v>
      </c>
      <c r="B12" s="4" t="s">
        <v>21</v>
      </c>
      <c r="C12" s="4">
        <v>26</v>
      </c>
      <c r="D12" s="6">
        <f t="shared" si="0"/>
        <v>26</v>
      </c>
      <c r="E12" s="4" t="str">
        <f t="shared" si="1"/>
        <v>Boa</v>
      </c>
      <c r="F12" s="17" t="s">
        <v>11</v>
      </c>
      <c r="G12" s="10" t="str">
        <f t="shared" si="2"/>
        <v>Praticamente não há riscos à saúde.</v>
      </c>
      <c r="H12" s="4"/>
      <c r="I12" s="11" t="s">
        <v>63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22</v>
      </c>
      <c r="B13" s="23" t="s">
        <v>21</v>
      </c>
      <c r="C13" s="4">
        <v>29</v>
      </c>
      <c r="D13" s="6">
        <f t="shared" si="0"/>
        <v>29</v>
      </c>
      <c r="E13" s="4" t="str">
        <f t="shared" si="1"/>
        <v>Boa</v>
      </c>
      <c r="F13" s="17" t="s">
        <v>11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23</v>
      </c>
      <c r="B14" s="5" t="s">
        <v>24</v>
      </c>
      <c r="C14" s="4">
        <v>47</v>
      </c>
      <c r="D14" s="6">
        <f t="shared" si="0"/>
        <v>47</v>
      </c>
      <c r="E14" s="4" t="str">
        <f t="shared" si="1"/>
        <v>Boa</v>
      </c>
      <c r="F14" s="17" t="s">
        <v>15</v>
      </c>
      <c r="G14" s="10" t="str">
        <f t="shared" si="2"/>
        <v>Praticamente não há riscos à saúde.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25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26</v>
      </c>
      <c r="B16" s="5" t="s">
        <v>24</v>
      </c>
      <c r="C16" s="4"/>
      <c r="D16" s="4" t="s">
        <v>59</v>
      </c>
      <c r="E16" s="4"/>
      <c r="F16" s="17"/>
      <c r="G16" s="10"/>
      <c r="H16" s="4"/>
      <c r="I16" s="11" t="s">
        <v>63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27</v>
      </c>
      <c r="B17" s="5" t="s">
        <v>24</v>
      </c>
      <c r="C17" s="4"/>
      <c r="D17" s="4" t="s">
        <v>59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37"/>
      <c r="B18" s="38"/>
      <c r="C18" s="38"/>
      <c r="D18" s="38"/>
      <c r="E18" s="38"/>
      <c r="F18" s="38"/>
      <c r="G18" s="38"/>
      <c r="H18" s="39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40"/>
      <c r="B19" s="41"/>
      <c r="C19" s="41"/>
      <c r="D19" s="41"/>
      <c r="E19" s="41"/>
      <c r="F19" s="41"/>
      <c r="G19" s="41"/>
      <c r="H19" s="42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15.75" x14ac:dyDescent="0.2">
      <c r="A20" s="29" t="s">
        <v>28</v>
      </c>
      <c r="B20" s="30"/>
      <c r="C20" s="30"/>
      <c r="D20" s="30"/>
      <c r="E20" s="30"/>
      <c r="F20" s="30"/>
      <c r="G20" s="30"/>
      <c r="H20" s="3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53</v>
      </c>
      <c r="D22" s="6">
        <f>C22</f>
        <v>53</v>
      </c>
      <c r="E22" s="4" t="str">
        <f>IF(C22&lt;=50,"Boa",IF(C22&lt;=100,"Regular",IF(C22&lt;=199,"Inadequada", IF(C22&lt;=299, "Má", "Péssima" ))))</f>
        <v>Regular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Pessoas de grupos sensíveis (crianças, idosos e pessoas com doenças respiratórias e cardíacas), podem apresentar sintomas como tosse seca e cansaço. A população, em geral, não é afetada.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49</v>
      </c>
      <c r="D23" s="6">
        <f>C23</f>
        <v>49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58</v>
      </c>
      <c r="D24" s="6">
        <f>C24</f>
        <v>58</v>
      </c>
      <c r="E24" s="4" t="str">
        <f>IF(C24&lt;=50,"Boa",IF(C24&lt;=100,"Regular",IF(C24&lt;=199,"Inadequada", IF(C24&lt;=299, "Má", "Péssima" ))))</f>
        <v>Regular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Pessoas de grupos sensíveis (crianças, idosos e pessoas com doenças respiratórias e cardíacas), podem apresentar sintomas como tosse seca e cansaço. A população, em geral, não é afetada.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29</v>
      </c>
      <c r="B26" s="5" t="s">
        <v>30</v>
      </c>
      <c r="C26" s="4">
        <v>21</v>
      </c>
      <c r="D26" s="6">
        <f>C26</f>
        <v>21</v>
      </c>
      <c r="E26" s="4" t="str">
        <f>IF(C26&lt;=50,"Boa",IF(C26&lt;=100,"Regular",IF(C26&lt;=199,"Inadequada", IF(C26&lt;=299, "Má", "Péssima" ))))</f>
        <v>Boa</v>
      </c>
      <c r="F26" s="17" t="s">
        <v>15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36</v>
      </c>
      <c r="B27" s="4" t="s">
        <v>37</v>
      </c>
      <c r="C27" s="4">
        <v>23</v>
      </c>
      <c r="D27" s="6">
        <f>C27</f>
        <v>23</v>
      </c>
      <c r="E27" s="4" t="str">
        <f>IF(C27&lt;=50,"Boa",IF(C27&lt;=100,"Regular",IF(C27&lt;=199,"Inadequada", IF(C27&lt;=299, "Má", "Péssima" ))))</f>
        <v>Boa</v>
      </c>
      <c r="F27" s="17" t="s">
        <v>15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38</v>
      </c>
      <c r="B28" s="4" t="s">
        <v>37</v>
      </c>
      <c r="C28" s="4">
        <v>18</v>
      </c>
      <c r="D28" s="6">
        <f>C28</f>
        <v>18</v>
      </c>
      <c r="E28" s="4" t="str">
        <f>IF(C28&lt;=50,"Boa",IF(C28&lt;=100,"Regular",IF(C28&lt;=199,"Inadequada", IF(C28&lt;=299, "Má", "Péssima" ))))</f>
        <v>Boa</v>
      </c>
      <c r="F28" s="17" t="s">
        <v>15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39</v>
      </c>
      <c r="B29" s="4" t="s">
        <v>37</v>
      </c>
      <c r="C29" s="4">
        <v>30</v>
      </c>
      <c r="D29" s="6">
        <f>C29</f>
        <v>30</v>
      </c>
      <c r="E29" s="4" t="str">
        <f>IF(C29&lt;=50,"Boa",IF(C29&lt;=100,"Regular",IF(C29&lt;=199,"Inadequada", IF(C29&lt;=299, "Má", "Péssima" ))))</f>
        <v>Boa</v>
      </c>
      <c r="F29" s="17" t="s">
        <v>60</v>
      </c>
      <c r="G29" s="10" t="str">
        <f>IF(C29&lt;=50,"Praticamente não há riscos à saúde.",IF(C29&lt;=100,"Pessoas de grupos sensíveis (crianças, idosos e pessoas com doenças respiratórias e cardíacas), podem apresentar sintomas como tosse seca e cansaço. A população, em geral, não é afetada.",IF(C29&lt;=199,"Toda a população pode apresentar sintomas como tosse seca, cansaço, ardor nos olhos, nariz e garganta. Pessoas de olhos sensíveis ( crianças, idosos e pessoas com doenças respiratórias e cardíacas), podem apresentar efeitos mais sérios na saúde.", IF(C29&lt;=299, "Má", "Péssima" ))))</f>
        <v>Praticamente não há riscos à saúde.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3"/>
      <c r="B30" s="44"/>
      <c r="C30" s="44"/>
      <c r="D30" s="44"/>
      <c r="E30" s="44"/>
      <c r="F30" s="44"/>
      <c r="G30" s="44"/>
      <c r="H30" s="45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46"/>
      <c r="B31" s="47"/>
      <c r="C31" s="47"/>
      <c r="D31" s="47"/>
      <c r="E31" s="47"/>
      <c r="F31" s="47"/>
      <c r="G31" s="47"/>
      <c r="H31" s="48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5.75" x14ac:dyDescent="0.2">
      <c r="A32" s="29" t="s">
        <v>40</v>
      </c>
      <c r="B32" s="30"/>
      <c r="C32" s="30"/>
      <c r="D32" s="30"/>
      <c r="E32" s="30"/>
      <c r="F32" s="30"/>
      <c r="G32" s="30"/>
      <c r="H32" s="3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41</v>
      </c>
      <c r="B34" s="4" t="s">
        <v>42</v>
      </c>
      <c r="C34" s="4">
        <v>14</v>
      </c>
      <c r="D34" s="6">
        <f t="shared" ref="D34:D36" si="3">C34</f>
        <v>14</v>
      </c>
      <c r="E34" s="4" t="str">
        <f t="shared" ref="E34:E36" si="4">IF(C34&lt;=50,"Boa",IF(C34&lt;=100,"Regular",IF(C34&lt;=199,"Inadequada", IF(C34&lt;=299, "Má", "Péssima" ))))</f>
        <v>Boa</v>
      </c>
      <c r="F34" s="17" t="s">
        <v>15</v>
      </c>
      <c r="G34" s="28" t="str">
        <f t="shared" ref="G34:G36" si="5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43</v>
      </c>
      <c r="B35" s="4" t="s">
        <v>42</v>
      </c>
      <c r="C35" s="4">
        <v>15</v>
      </c>
      <c r="D35" s="6">
        <f t="shared" si="3"/>
        <v>15</v>
      </c>
      <c r="E35" s="4" t="str">
        <f t="shared" si="4"/>
        <v>Boa</v>
      </c>
      <c r="F35" s="17" t="s">
        <v>15</v>
      </c>
      <c r="G35" s="28" t="str">
        <f t="shared" si="5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44</v>
      </c>
      <c r="B36" s="4" t="s">
        <v>42</v>
      </c>
      <c r="C36" s="4">
        <v>14</v>
      </c>
      <c r="D36" s="6">
        <f t="shared" si="3"/>
        <v>14</v>
      </c>
      <c r="E36" s="4" t="str">
        <f t="shared" si="4"/>
        <v>Boa</v>
      </c>
      <c r="F36" s="17" t="s">
        <v>15</v>
      </c>
      <c r="G36" s="28" t="str">
        <f t="shared" si="5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45</v>
      </c>
      <c r="B37" s="23" t="s">
        <v>42</v>
      </c>
      <c r="C37" s="4"/>
      <c r="D37" s="4" t="s">
        <v>59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62</v>
      </c>
      <c r="B38" s="4" t="s">
        <v>61</v>
      </c>
      <c r="C38" s="4">
        <v>30</v>
      </c>
      <c r="D38" s="6">
        <f t="shared" ref="D38:D39" si="6">C38</f>
        <v>30</v>
      </c>
      <c r="E38" s="4" t="str">
        <f t="shared" ref="E38:E39" si="7">IF(C38&lt;=50,"Boa",IF(C38&lt;=100,"Regular",IF(C38&lt;=199,"Inadequada", IF(C38&lt;=299, "Má", "Péssima" ))))</f>
        <v>Boa</v>
      </c>
      <c r="F38" s="17" t="s">
        <v>60</v>
      </c>
      <c r="G38" s="28" t="str">
        <f t="shared" ref="G38:G39" si="8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Praticamente não há riscos à saúde.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64</v>
      </c>
      <c r="B39" s="4" t="s">
        <v>61</v>
      </c>
      <c r="C39" s="4">
        <v>13</v>
      </c>
      <c r="D39" s="6">
        <f t="shared" si="6"/>
        <v>13</v>
      </c>
      <c r="E39" s="4" t="str">
        <f t="shared" si="7"/>
        <v>Boa</v>
      </c>
      <c r="F39" s="17" t="s">
        <v>60</v>
      </c>
      <c r="G39" s="28" t="str">
        <f t="shared" si="8"/>
        <v>Praticamente não há riscos à saúde.</v>
      </c>
      <c r="H39" s="4"/>
      <c r="I39" s="11" t="s">
        <v>63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15.75" x14ac:dyDescent="0.2">
      <c r="A41" s="29" t="s">
        <v>46</v>
      </c>
      <c r="B41" s="30"/>
      <c r="C41" s="30"/>
      <c r="D41" s="30"/>
      <c r="E41" s="30"/>
      <c r="F41" s="30"/>
      <c r="G41" s="30"/>
      <c r="H41" s="3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47</v>
      </c>
      <c r="B43" s="5" t="s">
        <v>48</v>
      </c>
      <c r="C43" s="4">
        <v>32</v>
      </c>
      <c r="D43" s="6">
        <f>C43</f>
        <v>32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28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49</v>
      </c>
      <c r="B44" s="24" t="s">
        <v>48</v>
      </c>
      <c r="C44" s="4">
        <v>12</v>
      </c>
      <c r="D44" s="6">
        <f>C44</f>
        <v>12</v>
      </c>
      <c r="E44" s="4" t="str">
        <f>IF(C44&lt;=50,"Boa",IF(C44&lt;=100,"Regular",IF(C44&lt;=199,"Inadequada", IF(C44&lt;=299, "Má", "Péssima" ))))</f>
        <v>Boa</v>
      </c>
      <c r="F44" s="17" t="s">
        <v>15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50</v>
      </c>
      <c r="B45" s="24" t="s">
        <v>48</v>
      </c>
      <c r="C45" s="4">
        <v>21</v>
      </c>
      <c r="D45" s="6">
        <f>C45</f>
        <v>21</v>
      </c>
      <c r="E45" s="4" t="str">
        <f>IF(C45&lt;=50,"Boa",IF(C45&lt;=100,"Regular",IF(C45&lt;=199,"Inadequada", IF(C45&lt;=299, "Má", "Péssima" ))))</f>
        <v>Boa</v>
      </c>
      <c r="F45" s="17" t="s">
        <v>15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51</v>
      </c>
      <c r="B46" s="24" t="s">
        <v>48</v>
      </c>
      <c r="C46" s="4">
        <v>17</v>
      </c>
      <c r="D46" s="6">
        <f>C46</f>
        <v>17</v>
      </c>
      <c r="E46" s="4" t="str">
        <f>IF(C46&lt;=50,"Boa",IF(C46&lt;=100,"Regular",IF(C46&lt;=199,"Inadequada", IF(C46&lt;=299, "Má", "Péssima" ))))</f>
        <v>Boa</v>
      </c>
      <c r="F46" s="17" t="s">
        <v>15</v>
      </c>
      <c r="G46" s="10" t="str">
        <f>IF(C46&lt;=50,"Praticamente não há riscos à saúde.",IF(C46&lt;=100,"Pessoas de grupos sensíveis (crianças, idosos e pessoas com doenças respiratórias e cardíacas), podem apresentar sintomas como tosse seca e cansaço. A população, em geral, não é afetada.",IF(C46&lt;=199,"Toda a população pode apresentar sintomas como tosse seca, cansaço, ardor nos olhos, nariz e garganta. Pessoas de olhos sensíveis ( crianças, idosos e pessoas com doenças respiratórias e cardíacas), podem apresentar efeitos mais sérios na saúde.", IF(C46&lt;=299, "Má", "Péssima" ))))</f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52</v>
      </c>
      <c r="B47" s="24" t="s">
        <v>48</v>
      </c>
      <c r="C47" s="4">
        <v>23</v>
      </c>
      <c r="D47" s="6">
        <f>C47</f>
        <v>23</v>
      </c>
      <c r="E47" s="4" t="str">
        <f>IF(C47&lt;=50,"Boa",IF(C47&lt;=100,"Regular",IF(C47&lt;=199,"Inadequada", IF(C47&lt;=299, "Má", "Péssima" ))))</f>
        <v>Boa</v>
      </c>
      <c r="F47" s="17" t="s">
        <v>60</v>
      </c>
      <c r="G47" s="10" t="str">
        <f>IF(C47&lt;=50,"Praticamente não há riscos à saúde.",IF(C47&lt;=100,"Pessoas de grupos sensíveis (crianças, idosos e pessoas com doenças respiratórias e cardíacas), podem apresentar sintomas como tosse seca e cansaço. A população, em geral, não é afetada.",IF(C47&lt;=199,"Toda a população pode apresentar sintomas como tosse seca, cansaço, ardor nos olhos, nariz e garganta. Pessoas de olhos sensíveis ( crianças, idosos e pessoas com doenças respiratórias e cardíacas), podem apresentar efeitos mais sérios na saúde.", IF(C47&lt;=299, "Má", "Péssima" ))))</f>
        <v>Praticamente não há riscos à saúde.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2"/>
      <c r="B48" s="52"/>
      <c r="C48" s="52"/>
      <c r="D48" s="52"/>
      <c r="E48" s="52"/>
      <c r="F48" s="52"/>
      <c r="G48" s="52"/>
      <c r="H48" s="52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3" t="s">
        <v>53</v>
      </c>
      <c r="B49" s="53"/>
      <c r="C49" s="53"/>
      <c r="D49" s="53"/>
      <c r="E49" s="53"/>
      <c r="F49" s="53"/>
      <c r="G49" s="53"/>
      <c r="H49" s="53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3"/>
      <c r="B50" s="53"/>
      <c r="C50" s="53"/>
      <c r="D50" s="53"/>
      <c r="E50" s="53"/>
      <c r="F50" s="53"/>
      <c r="G50" s="53"/>
      <c r="H50" s="53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4"/>
      <c r="B51" s="54"/>
      <c r="C51" s="54"/>
      <c r="D51" s="54"/>
      <c r="E51" s="54"/>
      <c r="F51" s="54"/>
      <c r="G51" s="54"/>
      <c r="H51" s="54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54"/>
      <c r="B52" s="54"/>
      <c r="C52" s="54"/>
      <c r="D52" s="54"/>
      <c r="E52" s="54"/>
      <c r="F52" s="54"/>
      <c r="G52" s="54"/>
      <c r="H52" s="54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54"/>
      <c r="B53" s="54"/>
      <c r="C53" s="54"/>
      <c r="D53" s="54"/>
      <c r="E53" s="54"/>
      <c r="F53" s="54"/>
      <c r="G53" s="54"/>
      <c r="H53" s="54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49" t="s">
        <v>54</v>
      </c>
      <c r="B54" s="49"/>
      <c r="C54" s="49"/>
      <c r="D54" s="49"/>
      <c r="E54" s="49"/>
      <c r="F54" s="49"/>
      <c r="G54" s="49"/>
      <c r="H54" s="4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49" t="s">
        <v>55</v>
      </c>
      <c r="B55" s="49"/>
      <c r="C55" s="49"/>
      <c r="D55" s="49"/>
      <c r="E55" s="49"/>
      <c r="F55" s="49"/>
      <c r="G55" s="49"/>
      <c r="H55" s="4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49"/>
      <c r="B56" s="49"/>
      <c r="C56" s="49"/>
      <c r="D56" s="49"/>
      <c r="E56" s="49"/>
      <c r="F56" s="49"/>
      <c r="G56" s="49"/>
      <c r="H56" s="4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49" t="s">
        <v>56</v>
      </c>
      <c r="B57" s="49"/>
      <c r="C57" s="49"/>
      <c r="D57" s="49"/>
      <c r="E57" s="49"/>
      <c r="F57" s="49"/>
      <c r="G57" s="49"/>
      <c r="H57" s="49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50" t="s">
        <v>57</v>
      </c>
      <c r="B58" s="50"/>
      <c r="C58" s="50"/>
      <c r="D58" s="50"/>
      <c r="E58" s="50"/>
      <c r="F58" s="50"/>
      <c r="G58" s="50"/>
      <c r="H58" s="5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51" t="s">
        <v>58</v>
      </c>
      <c r="B59" s="51"/>
      <c r="C59" s="51"/>
      <c r="D59" s="51"/>
      <c r="E59" s="51"/>
      <c r="F59" s="51"/>
      <c r="G59" s="51"/>
      <c r="H59" s="5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algorithmName="SHA-512" hashValue="3uH4De1z8WRYTfgKi6h8z1QxXNFPQG0boOaFD6ImSJBXS5S2yY2B77GDoiRBUQTeFIGdHur4tyKJ2Aj8e2vWMQ==" saltValue="HiqNZXfE3AGcvc0QeKkRSw==" spinCount="100000" sheet="1" objects="1" scenarios="1"/>
  <mergeCells count="16"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  <mergeCell ref="A32:H32"/>
    <mergeCell ref="B2:H2"/>
    <mergeCell ref="A3:H3"/>
    <mergeCell ref="A18:H19"/>
    <mergeCell ref="A20:H20"/>
    <mergeCell ref="A30:H31"/>
  </mergeCells>
  <conditionalFormatting sqref="D43 D8">
    <cfRule type="cellIs" dxfId="409" priority="201" operator="greaterThan">
      <formula>299</formula>
    </cfRule>
    <cfRule type="cellIs" dxfId="408" priority="202" operator="between">
      <formula>200</formula>
      <formula>299</formula>
    </cfRule>
    <cfRule type="cellIs" dxfId="407" priority="203" operator="between">
      <formula>101</formula>
      <formula>199</formula>
    </cfRule>
    <cfRule type="cellIs" dxfId="406" priority="204" operator="between">
      <formula>51</formula>
      <formula>100</formula>
    </cfRule>
    <cfRule type="cellIs" dxfId="405" priority="205" operator="between">
      <formula>1</formula>
      <formula>50</formula>
    </cfRule>
  </conditionalFormatting>
  <conditionalFormatting sqref="D43">
    <cfRule type="cellIs" dxfId="404" priority="196" operator="greaterThan">
      <formula>299</formula>
    </cfRule>
    <cfRule type="cellIs" dxfId="403" priority="197" operator="between">
      <formula>200</formula>
      <formula>299</formula>
    </cfRule>
    <cfRule type="cellIs" dxfId="402" priority="198" operator="between">
      <formula>101</formula>
      <formula>199</formula>
    </cfRule>
    <cfRule type="cellIs" dxfId="401" priority="199" operator="between">
      <formula>51</formula>
      <formula>100</formula>
    </cfRule>
    <cfRule type="cellIs" dxfId="400" priority="200" operator="between">
      <formula>1</formula>
      <formula>50</formula>
    </cfRule>
  </conditionalFormatting>
  <conditionalFormatting sqref="D44">
    <cfRule type="cellIs" dxfId="399" priority="191" operator="greaterThan">
      <formula>299</formula>
    </cfRule>
    <cfRule type="cellIs" dxfId="398" priority="192" operator="between">
      <formula>200</formula>
      <formula>299</formula>
    </cfRule>
    <cfRule type="cellIs" dxfId="397" priority="193" operator="between">
      <formula>101</formula>
      <formula>199</formula>
    </cfRule>
    <cfRule type="cellIs" dxfId="396" priority="194" operator="between">
      <formula>51</formula>
      <formula>100</formula>
    </cfRule>
    <cfRule type="cellIs" dxfId="395" priority="195" operator="between">
      <formula>1</formula>
      <formula>50</formula>
    </cfRule>
  </conditionalFormatting>
  <conditionalFormatting sqref="D44">
    <cfRule type="cellIs" dxfId="394" priority="186" operator="greaterThan">
      <formula>299</formula>
    </cfRule>
    <cfRule type="cellIs" dxfId="393" priority="187" operator="between">
      <formula>200</formula>
      <formula>299</formula>
    </cfRule>
    <cfRule type="cellIs" dxfId="392" priority="188" operator="between">
      <formula>101</formula>
      <formula>199</formula>
    </cfRule>
    <cfRule type="cellIs" dxfId="391" priority="189" operator="between">
      <formula>51</formula>
      <formula>100</formula>
    </cfRule>
    <cfRule type="cellIs" dxfId="390" priority="190" operator="between">
      <formula>1</formula>
      <formula>50</formula>
    </cfRule>
  </conditionalFormatting>
  <conditionalFormatting sqref="D46">
    <cfRule type="cellIs" dxfId="389" priority="181" operator="greaterThan">
      <formula>299</formula>
    </cfRule>
    <cfRule type="cellIs" dxfId="388" priority="182" operator="between">
      <formula>200</formula>
      <formula>299</formula>
    </cfRule>
    <cfRule type="cellIs" dxfId="387" priority="183" operator="between">
      <formula>101</formula>
      <formula>199</formula>
    </cfRule>
    <cfRule type="cellIs" dxfId="386" priority="184" operator="between">
      <formula>51</formula>
      <formula>100</formula>
    </cfRule>
    <cfRule type="cellIs" dxfId="385" priority="185" operator="between">
      <formula>1</formula>
      <formula>50</formula>
    </cfRule>
  </conditionalFormatting>
  <conditionalFormatting sqref="D46">
    <cfRule type="cellIs" dxfId="384" priority="176" operator="greaterThan">
      <formula>299</formula>
    </cfRule>
    <cfRule type="cellIs" dxfId="383" priority="177" operator="between">
      <formula>200</formula>
      <formula>299</formula>
    </cfRule>
    <cfRule type="cellIs" dxfId="382" priority="178" operator="between">
      <formula>101</formula>
      <formula>199</formula>
    </cfRule>
    <cfRule type="cellIs" dxfId="381" priority="179" operator="between">
      <formula>51</formula>
      <formula>100</formula>
    </cfRule>
    <cfRule type="cellIs" dxfId="380" priority="180" operator="between">
      <formula>1</formula>
      <formula>50</formula>
    </cfRule>
  </conditionalFormatting>
  <conditionalFormatting sqref="D47">
    <cfRule type="cellIs" dxfId="379" priority="171" operator="greaterThan">
      <formula>299</formula>
    </cfRule>
    <cfRule type="cellIs" dxfId="378" priority="172" operator="between">
      <formula>200</formula>
      <formula>299</formula>
    </cfRule>
    <cfRule type="cellIs" dxfId="377" priority="173" operator="between">
      <formula>101</formula>
      <formula>199</formula>
    </cfRule>
    <cfRule type="cellIs" dxfId="376" priority="174" operator="between">
      <formula>51</formula>
      <formula>100</formula>
    </cfRule>
    <cfRule type="cellIs" dxfId="375" priority="175" operator="between">
      <formula>1</formula>
      <formula>50</formula>
    </cfRule>
  </conditionalFormatting>
  <conditionalFormatting sqref="D47">
    <cfRule type="cellIs" dxfId="374" priority="166" operator="greaterThan">
      <formula>299</formula>
    </cfRule>
    <cfRule type="cellIs" dxfId="373" priority="167" operator="between">
      <formula>200</formula>
      <formula>299</formula>
    </cfRule>
    <cfRule type="cellIs" dxfId="372" priority="168" operator="between">
      <formula>101</formula>
      <formula>199</formula>
    </cfRule>
    <cfRule type="cellIs" dxfId="371" priority="169" operator="between">
      <formula>51</formula>
      <formula>100</formula>
    </cfRule>
    <cfRule type="cellIs" dxfId="370" priority="170" operator="between">
      <formula>1</formula>
      <formula>50</formula>
    </cfRule>
  </conditionalFormatting>
  <conditionalFormatting sqref="D22">
    <cfRule type="cellIs" dxfId="369" priority="161" operator="greaterThan">
      <formula>299</formula>
    </cfRule>
    <cfRule type="cellIs" dxfId="368" priority="162" operator="between">
      <formula>200</formula>
      <formula>299</formula>
    </cfRule>
    <cfRule type="cellIs" dxfId="367" priority="163" operator="between">
      <formula>101</formula>
      <formula>199</formula>
    </cfRule>
    <cfRule type="cellIs" dxfId="366" priority="164" operator="between">
      <formula>51</formula>
      <formula>100</formula>
    </cfRule>
    <cfRule type="cellIs" dxfId="365" priority="165" operator="between">
      <formula>1</formula>
      <formula>50</formula>
    </cfRule>
  </conditionalFormatting>
  <conditionalFormatting sqref="D22">
    <cfRule type="cellIs" dxfId="364" priority="156" operator="greaterThan">
      <formula>299</formula>
    </cfRule>
    <cfRule type="cellIs" dxfId="363" priority="157" operator="between">
      <formula>200</formula>
      <formula>299</formula>
    </cfRule>
    <cfRule type="cellIs" dxfId="362" priority="158" operator="between">
      <formula>101</formula>
      <formula>199</formula>
    </cfRule>
    <cfRule type="cellIs" dxfId="361" priority="159" operator="between">
      <formula>51</formula>
      <formula>100</formula>
    </cfRule>
    <cfRule type="cellIs" dxfId="360" priority="160" operator="between">
      <formula>1</formula>
      <formula>50</formula>
    </cfRule>
  </conditionalFormatting>
  <conditionalFormatting sqref="D23">
    <cfRule type="cellIs" dxfId="359" priority="151" operator="greaterThan">
      <formula>299</formula>
    </cfRule>
    <cfRule type="cellIs" dxfId="358" priority="152" operator="between">
      <formula>200</formula>
      <formula>299</formula>
    </cfRule>
    <cfRule type="cellIs" dxfId="357" priority="153" operator="between">
      <formula>101</formula>
      <formula>199</formula>
    </cfRule>
    <cfRule type="cellIs" dxfId="356" priority="154" operator="between">
      <formula>51</formula>
      <formula>100</formula>
    </cfRule>
    <cfRule type="cellIs" dxfId="355" priority="155" operator="between">
      <formula>1</formula>
      <formula>50</formula>
    </cfRule>
  </conditionalFormatting>
  <conditionalFormatting sqref="D23">
    <cfRule type="cellIs" dxfId="354" priority="146" operator="greaterThan">
      <formula>299</formula>
    </cfRule>
    <cfRule type="cellIs" dxfId="353" priority="147" operator="between">
      <formula>200</formula>
      <formula>299</formula>
    </cfRule>
    <cfRule type="cellIs" dxfId="352" priority="148" operator="between">
      <formula>101</formula>
      <formula>199</formula>
    </cfRule>
    <cfRule type="cellIs" dxfId="351" priority="149" operator="between">
      <formula>51</formula>
      <formula>100</formula>
    </cfRule>
    <cfRule type="cellIs" dxfId="350" priority="150" operator="between">
      <formula>1</formula>
      <formula>50</formula>
    </cfRule>
  </conditionalFormatting>
  <conditionalFormatting sqref="D24">
    <cfRule type="cellIs" dxfId="349" priority="141" operator="greaterThan">
      <formula>299</formula>
    </cfRule>
    <cfRule type="cellIs" dxfId="348" priority="142" operator="between">
      <formula>200</formula>
      <formula>299</formula>
    </cfRule>
    <cfRule type="cellIs" dxfId="347" priority="143" operator="between">
      <formula>101</formula>
      <formula>199</formula>
    </cfRule>
    <cfRule type="cellIs" dxfId="346" priority="144" operator="between">
      <formula>51</formula>
      <formula>100</formula>
    </cfRule>
    <cfRule type="cellIs" dxfId="345" priority="145" operator="between">
      <formula>1</formula>
      <formula>50</formula>
    </cfRule>
  </conditionalFormatting>
  <conditionalFormatting sqref="D24">
    <cfRule type="cellIs" dxfId="344" priority="136" operator="greaterThan">
      <formula>299</formula>
    </cfRule>
    <cfRule type="cellIs" dxfId="343" priority="137" operator="between">
      <formula>200</formula>
      <formula>299</formula>
    </cfRule>
    <cfRule type="cellIs" dxfId="342" priority="138" operator="between">
      <formula>101</formula>
      <formula>199</formula>
    </cfRule>
    <cfRule type="cellIs" dxfId="341" priority="139" operator="between">
      <formula>51</formula>
      <formula>100</formula>
    </cfRule>
    <cfRule type="cellIs" dxfId="340" priority="140" operator="between">
      <formula>1</formula>
      <formula>50</formula>
    </cfRule>
  </conditionalFormatting>
  <conditionalFormatting sqref="D45">
    <cfRule type="cellIs" dxfId="339" priority="131" operator="greaterThan">
      <formula>299</formula>
    </cfRule>
    <cfRule type="cellIs" dxfId="338" priority="132" operator="between">
      <formula>200</formula>
      <formula>299</formula>
    </cfRule>
    <cfRule type="cellIs" dxfId="337" priority="133" operator="between">
      <formula>101</formula>
      <formula>199</formula>
    </cfRule>
    <cfRule type="cellIs" dxfId="336" priority="134" operator="between">
      <formula>51</formula>
      <formula>100</formula>
    </cfRule>
    <cfRule type="cellIs" dxfId="335" priority="135" operator="between">
      <formula>1</formula>
      <formula>50</formula>
    </cfRule>
  </conditionalFormatting>
  <conditionalFormatting sqref="D45">
    <cfRule type="cellIs" dxfId="334" priority="126" operator="greaterThan">
      <formula>299</formula>
    </cfRule>
    <cfRule type="cellIs" dxfId="333" priority="127" operator="between">
      <formula>200</formula>
      <formula>299</formula>
    </cfRule>
    <cfRule type="cellIs" dxfId="332" priority="128" operator="between">
      <formula>101</formula>
      <formula>199</formula>
    </cfRule>
    <cfRule type="cellIs" dxfId="331" priority="129" operator="between">
      <formula>51</formula>
      <formula>100</formula>
    </cfRule>
    <cfRule type="cellIs" dxfId="330" priority="130" operator="between">
      <formula>1</formula>
      <formula>50</formula>
    </cfRule>
  </conditionalFormatting>
  <conditionalFormatting sqref="D39">
    <cfRule type="cellIs" dxfId="329" priority="121" operator="greaterThan">
      <formula>299</formula>
    </cfRule>
    <cfRule type="cellIs" dxfId="328" priority="122" operator="between">
      <formula>200</formula>
      <formula>299</formula>
    </cfRule>
    <cfRule type="cellIs" dxfId="327" priority="123" operator="between">
      <formula>101</formula>
      <formula>199</formula>
    </cfRule>
    <cfRule type="cellIs" dxfId="326" priority="124" operator="between">
      <formula>51</formula>
      <formula>100</formula>
    </cfRule>
    <cfRule type="cellIs" dxfId="325" priority="125" operator="between">
      <formula>1</formula>
      <formula>50</formula>
    </cfRule>
  </conditionalFormatting>
  <conditionalFormatting sqref="D39">
    <cfRule type="cellIs" dxfId="324" priority="116" operator="greaterThan">
      <formula>299</formula>
    </cfRule>
    <cfRule type="cellIs" dxfId="323" priority="117" operator="between">
      <formula>200</formula>
      <formula>299</formula>
    </cfRule>
    <cfRule type="cellIs" dxfId="322" priority="118" operator="between">
      <formula>101</formula>
      <formula>199</formula>
    </cfRule>
    <cfRule type="cellIs" dxfId="321" priority="119" operator="between">
      <formula>51</formula>
      <formula>100</formula>
    </cfRule>
    <cfRule type="cellIs" dxfId="320" priority="120" operator="between">
      <formula>1</formula>
      <formula>50</formula>
    </cfRule>
  </conditionalFormatting>
  <conditionalFormatting sqref="D38">
    <cfRule type="cellIs" dxfId="319" priority="111" operator="greaterThan">
      <formula>299</formula>
    </cfRule>
    <cfRule type="cellIs" dxfId="318" priority="112" operator="between">
      <formula>200</formula>
      <formula>299</formula>
    </cfRule>
    <cfRule type="cellIs" dxfId="317" priority="113" operator="between">
      <formula>101</formula>
      <formula>199</formula>
    </cfRule>
    <cfRule type="cellIs" dxfId="316" priority="114" operator="between">
      <formula>51</formula>
      <formula>100</formula>
    </cfRule>
    <cfRule type="cellIs" dxfId="315" priority="115" operator="between">
      <formula>1</formula>
      <formula>50</formula>
    </cfRule>
  </conditionalFormatting>
  <conditionalFormatting sqref="D38">
    <cfRule type="cellIs" dxfId="314" priority="106" operator="greaterThan">
      <formula>299</formula>
    </cfRule>
    <cfRule type="cellIs" dxfId="313" priority="107" operator="between">
      <formula>200</formula>
      <formula>299</formula>
    </cfRule>
    <cfRule type="cellIs" dxfId="312" priority="108" operator="between">
      <formula>101</formula>
      <formula>199</formula>
    </cfRule>
    <cfRule type="cellIs" dxfId="311" priority="109" operator="between">
      <formula>51</formula>
      <formula>100</formula>
    </cfRule>
    <cfRule type="cellIs" dxfId="310" priority="110" operator="between">
      <formula>1</formula>
      <formula>50</formula>
    </cfRule>
  </conditionalFormatting>
  <conditionalFormatting sqref="D27">
    <cfRule type="cellIs" dxfId="309" priority="101" operator="greaterThan">
      <formula>299</formula>
    </cfRule>
    <cfRule type="cellIs" dxfId="308" priority="102" operator="between">
      <formula>200</formula>
      <formula>299</formula>
    </cfRule>
    <cfRule type="cellIs" dxfId="307" priority="103" operator="between">
      <formula>101</formula>
      <formula>199</formula>
    </cfRule>
    <cfRule type="cellIs" dxfId="306" priority="104" operator="between">
      <formula>51</formula>
      <formula>100</formula>
    </cfRule>
    <cfRule type="cellIs" dxfId="305" priority="105" operator="between">
      <formula>1</formula>
      <formula>50</formula>
    </cfRule>
  </conditionalFormatting>
  <conditionalFormatting sqref="D27">
    <cfRule type="cellIs" dxfId="304" priority="96" operator="greaterThan">
      <formula>299</formula>
    </cfRule>
    <cfRule type="cellIs" dxfId="303" priority="97" operator="between">
      <formula>200</formula>
      <formula>299</formula>
    </cfRule>
    <cfRule type="cellIs" dxfId="302" priority="98" operator="between">
      <formula>101</formula>
      <formula>199</formula>
    </cfRule>
    <cfRule type="cellIs" dxfId="301" priority="99" operator="between">
      <formula>51</formula>
      <formula>100</formula>
    </cfRule>
    <cfRule type="cellIs" dxfId="300" priority="100" operator="between">
      <formula>1</formula>
      <formula>50</formula>
    </cfRule>
  </conditionalFormatting>
  <conditionalFormatting sqref="D9:D14">
    <cfRule type="cellIs" dxfId="299" priority="91" operator="greaterThan">
      <formula>299</formula>
    </cfRule>
    <cfRule type="cellIs" dxfId="298" priority="92" operator="between">
      <formula>200</formula>
      <formula>299</formula>
    </cfRule>
    <cfRule type="cellIs" dxfId="297" priority="93" operator="between">
      <formula>101</formula>
      <formula>199</formula>
    </cfRule>
    <cfRule type="cellIs" dxfId="296" priority="94" operator="between">
      <formula>51</formula>
      <formula>100</formula>
    </cfRule>
    <cfRule type="cellIs" dxfId="295" priority="95" operator="between">
      <formula>1</formula>
      <formula>50</formula>
    </cfRule>
  </conditionalFormatting>
  <conditionalFormatting sqref="D9:D14">
    <cfRule type="cellIs" dxfId="294" priority="86" operator="greaterThan">
      <formula>299</formula>
    </cfRule>
    <cfRule type="cellIs" dxfId="293" priority="87" operator="between">
      <formula>200</formula>
      <formula>299</formula>
    </cfRule>
    <cfRule type="cellIs" dxfId="292" priority="88" operator="between">
      <formula>101</formula>
      <formula>199</formula>
    </cfRule>
    <cfRule type="cellIs" dxfId="291" priority="89" operator="between">
      <formula>51</formula>
      <formula>100</formula>
    </cfRule>
    <cfRule type="cellIs" dxfId="290" priority="90" operator="between">
      <formula>1</formula>
      <formula>50</formula>
    </cfRule>
  </conditionalFormatting>
  <conditionalFormatting sqref="D7">
    <cfRule type="cellIs" dxfId="289" priority="81" operator="greaterThan">
      <formula>299</formula>
    </cfRule>
    <cfRule type="cellIs" dxfId="288" priority="82" operator="between">
      <formula>200</formula>
      <formula>299</formula>
    </cfRule>
    <cfRule type="cellIs" dxfId="287" priority="83" operator="between">
      <formula>101</formula>
      <formula>199</formula>
    </cfRule>
    <cfRule type="cellIs" dxfId="286" priority="84" operator="between">
      <formula>51</formula>
      <formula>100</formula>
    </cfRule>
    <cfRule type="cellIs" dxfId="285" priority="85" operator="between">
      <formula>1</formula>
      <formula>50</formula>
    </cfRule>
  </conditionalFormatting>
  <conditionalFormatting sqref="D7">
    <cfRule type="cellIs" dxfId="284" priority="76" operator="greaterThan">
      <formula>299</formula>
    </cfRule>
    <cfRule type="cellIs" dxfId="283" priority="77" operator="between">
      <formula>200</formula>
      <formula>299</formula>
    </cfRule>
    <cfRule type="cellIs" dxfId="282" priority="78" operator="between">
      <formula>101</formula>
      <formula>199</formula>
    </cfRule>
    <cfRule type="cellIs" dxfId="281" priority="79" operator="between">
      <formula>51</formula>
      <formula>100</formula>
    </cfRule>
    <cfRule type="cellIs" dxfId="280" priority="80" operator="between">
      <formula>1</formula>
      <formula>50</formula>
    </cfRule>
  </conditionalFormatting>
  <conditionalFormatting sqref="D29">
    <cfRule type="cellIs" dxfId="279" priority="71" operator="greaterThan">
      <formula>299</formula>
    </cfRule>
    <cfRule type="cellIs" dxfId="278" priority="72" operator="between">
      <formula>200</formula>
      <formula>299</formula>
    </cfRule>
    <cfRule type="cellIs" dxfId="277" priority="73" operator="between">
      <formula>101</formula>
      <formula>199</formula>
    </cfRule>
    <cfRule type="cellIs" dxfId="276" priority="74" operator="between">
      <formula>51</formula>
      <formula>100</formula>
    </cfRule>
    <cfRule type="cellIs" dxfId="275" priority="75" operator="between">
      <formula>1</formula>
      <formula>50</formula>
    </cfRule>
  </conditionalFormatting>
  <conditionalFormatting sqref="D29">
    <cfRule type="cellIs" dxfId="274" priority="66" operator="greaterThan">
      <formula>299</formula>
    </cfRule>
    <cfRule type="cellIs" dxfId="273" priority="67" operator="between">
      <formula>200</formula>
      <formula>299</formula>
    </cfRule>
    <cfRule type="cellIs" dxfId="272" priority="68" operator="between">
      <formula>101</formula>
      <formula>199</formula>
    </cfRule>
    <cfRule type="cellIs" dxfId="271" priority="69" operator="between">
      <formula>51</formula>
      <formula>100</formula>
    </cfRule>
    <cfRule type="cellIs" dxfId="270" priority="70" operator="between">
      <formula>1</formula>
      <formula>50</formula>
    </cfRule>
  </conditionalFormatting>
  <conditionalFormatting sqref="D34">
    <cfRule type="cellIs" dxfId="269" priority="56" operator="greaterThan">
      <formula>299</formula>
    </cfRule>
    <cfRule type="cellIs" dxfId="268" priority="57" operator="between">
      <formula>200</formula>
      <formula>299</formula>
    </cfRule>
    <cfRule type="cellIs" dxfId="267" priority="58" operator="between">
      <formula>101</formula>
      <formula>199</formula>
    </cfRule>
    <cfRule type="cellIs" dxfId="266" priority="59" operator="between">
      <formula>51</formula>
      <formula>100</formula>
    </cfRule>
    <cfRule type="cellIs" dxfId="265" priority="60" operator="between">
      <formula>1</formula>
      <formula>50</formula>
    </cfRule>
  </conditionalFormatting>
  <conditionalFormatting sqref="D34">
    <cfRule type="cellIs" dxfId="264" priority="51" operator="greaterThan">
      <formula>299</formula>
    </cfRule>
    <cfRule type="cellIs" dxfId="263" priority="52" operator="between">
      <formula>200</formula>
      <formula>299</formula>
    </cfRule>
    <cfRule type="cellIs" dxfId="262" priority="53" operator="between">
      <formula>101</formula>
      <formula>199</formula>
    </cfRule>
    <cfRule type="cellIs" dxfId="261" priority="54" operator="between">
      <formula>51</formula>
      <formula>100</formula>
    </cfRule>
    <cfRule type="cellIs" dxfId="260" priority="55" operator="between">
      <formula>1</formula>
      <formula>50</formula>
    </cfRule>
  </conditionalFormatting>
  <conditionalFormatting sqref="D35">
    <cfRule type="cellIs" dxfId="259" priority="46" operator="greaterThan">
      <formula>299</formula>
    </cfRule>
    <cfRule type="cellIs" dxfId="258" priority="47" operator="between">
      <formula>200</formula>
      <formula>299</formula>
    </cfRule>
    <cfRule type="cellIs" dxfId="257" priority="48" operator="between">
      <formula>101</formula>
      <formula>199</formula>
    </cfRule>
    <cfRule type="cellIs" dxfId="256" priority="49" operator="between">
      <formula>51</formula>
      <formula>100</formula>
    </cfRule>
    <cfRule type="cellIs" dxfId="255" priority="50" operator="between">
      <formula>1</formula>
      <formula>50</formula>
    </cfRule>
  </conditionalFormatting>
  <conditionalFormatting sqref="D35">
    <cfRule type="cellIs" dxfId="254" priority="41" operator="greaterThan">
      <formula>299</formula>
    </cfRule>
    <cfRule type="cellIs" dxfId="253" priority="42" operator="between">
      <formula>200</formula>
      <formula>299</formula>
    </cfRule>
    <cfRule type="cellIs" dxfId="252" priority="43" operator="between">
      <formula>101</formula>
      <formula>199</formula>
    </cfRule>
    <cfRule type="cellIs" dxfId="251" priority="44" operator="between">
      <formula>51</formula>
      <formula>100</formula>
    </cfRule>
    <cfRule type="cellIs" dxfId="250" priority="45" operator="between">
      <formula>1</formula>
      <formula>50</formula>
    </cfRule>
  </conditionalFormatting>
  <conditionalFormatting sqref="D36">
    <cfRule type="cellIs" dxfId="249" priority="36" operator="greaterThan">
      <formula>299</formula>
    </cfRule>
    <cfRule type="cellIs" dxfId="248" priority="37" operator="between">
      <formula>200</formula>
      <formula>299</formula>
    </cfRule>
    <cfRule type="cellIs" dxfId="247" priority="38" operator="between">
      <formula>101</formula>
      <formula>199</formula>
    </cfRule>
    <cfRule type="cellIs" dxfId="246" priority="39" operator="between">
      <formula>51</formula>
      <formula>100</formula>
    </cfRule>
    <cfRule type="cellIs" dxfId="245" priority="40" operator="between">
      <formula>1</formula>
      <formula>50</formula>
    </cfRule>
  </conditionalFormatting>
  <conditionalFormatting sqref="D36">
    <cfRule type="cellIs" dxfId="244" priority="31" operator="greaterThan">
      <formula>299</formula>
    </cfRule>
    <cfRule type="cellIs" dxfId="243" priority="32" operator="between">
      <formula>200</formula>
      <formula>299</formula>
    </cfRule>
    <cfRule type="cellIs" dxfId="242" priority="33" operator="between">
      <formula>101</formula>
      <formula>199</formula>
    </cfRule>
    <cfRule type="cellIs" dxfId="241" priority="34" operator="between">
      <formula>51</formula>
      <formula>100</formula>
    </cfRule>
    <cfRule type="cellIs" dxfId="240" priority="35" operator="between">
      <formula>1</formula>
      <formula>50</formula>
    </cfRule>
  </conditionalFormatting>
  <conditionalFormatting sqref="D6">
    <cfRule type="cellIs" dxfId="239" priority="26" operator="greaterThan">
      <formula>299</formula>
    </cfRule>
    <cfRule type="cellIs" dxfId="238" priority="27" operator="between">
      <formula>200</formula>
      <formula>299</formula>
    </cfRule>
    <cfRule type="cellIs" dxfId="237" priority="28" operator="between">
      <formula>101</formula>
      <formula>199</formula>
    </cfRule>
    <cfRule type="cellIs" dxfId="236" priority="29" operator="between">
      <formula>51</formula>
      <formula>100</formula>
    </cfRule>
    <cfRule type="cellIs" dxfId="235" priority="30" operator="between">
      <formula>1</formula>
      <formula>50</formula>
    </cfRule>
  </conditionalFormatting>
  <conditionalFormatting sqref="D6">
    <cfRule type="cellIs" dxfId="234" priority="21" operator="greaterThan">
      <formula>299</formula>
    </cfRule>
    <cfRule type="cellIs" dxfId="233" priority="22" operator="between">
      <formula>200</formula>
      <formula>299</formula>
    </cfRule>
    <cfRule type="cellIs" dxfId="232" priority="23" operator="between">
      <formula>101</formula>
      <formula>199</formula>
    </cfRule>
    <cfRule type="cellIs" dxfId="231" priority="24" operator="between">
      <formula>51</formula>
      <formula>100</formula>
    </cfRule>
    <cfRule type="cellIs" dxfId="230" priority="25" operator="between">
      <formula>1</formula>
      <formula>50</formula>
    </cfRule>
  </conditionalFormatting>
  <conditionalFormatting sqref="D26">
    <cfRule type="cellIs" dxfId="229" priority="16" operator="greaterThan">
      <formula>299</formula>
    </cfRule>
    <cfRule type="cellIs" dxfId="228" priority="17" operator="between">
      <formula>200</formula>
      <formula>299</formula>
    </cfRule>
    <cfRule type="cellIs" dxfId="227" priority="18" operator="between">
      <formula>101</formula>
      <formula>199</formula>
    </cfRule>
    <cfRule type="cellIs" dxfId="226" priority="19" operator="between">
      <formula>51</formula>
      <formula>100</formula>
    </cfRule>
    <cfRule type="cellIs" dxfId="225" priority="20" operator="between">
      <formula>1</formula>
      <formula>50</formula>
    </cfRule>
  </conditionalFormatting>
  <conditionalFormatting sqref="D26">
    <cfRule type="cellIs" dxfId="224" priority="11" operator="greaterThan">
      <formula>299</formula>
    </cfRule>
    <cfRule type="cellIs" dxfId="223" priority="12" operator="between">
      <formula>200</formula>
      <formula>299</formula>
    </cfRule>
    <cfRule type="cellIs" dxfId="222" priority="13" operator="between">
      <formula>101</formula>
      <formula>199</formula>
    </cfRule>
    <cfRule type="cellIs" dxfId="221" priority="14" operator="between">
      <formula>51</formula>
      <formula>100</formula>
    </cfRule>
    <cfRule type="cellIs" dxfId="220" priority="15" operator="between">
      <formula>1</formula>
      <formula>50</formula>
    </cfRule>
  </conditionalFormatting>
  <conditionalFormatting sqref="D28">
    <cfRule type="cellIs" dxfId="219" priority="6" operator="greaterThan">
      <formula>299</formula>
    </cfRule>
    <cfRule type="cellIs" dxfId="218" priority="7" operator="between">
      <formula>200</formula>
      <formula>299</formula>
    </cfRule>
    <cfRule type="cellIs" dxfId="217" priority="8" operator="between">
      <formula>101</formula>
      <formula>199</formula>
    </cfRule>
    <cfRule type="cellIs" dxfId="216" priority="9" operator="between">
      <formula>51</formula>
      <formula>100</formula>
    </cfRule>
    <cfRule type="cellIs" dxfId="215" priority="10" operator="between">
      <formula>1</formula>
      <formula>50</formula>
    </cfRule>
  </conditionalFormatting>
  <conditionalFormatting sqref="D28">
    <cfRule type="cellIs" dxfId="214" priority="1" operator="greaterThan">
      <formula>299</formula>
    </cfRule>
    <cfRule type="cellIs" dxfId="213" priority="2" operator="between">
      <formula>200</formula>
      <formula>299</formula>
    </cfRule>
    <cfRule type="cellIs" dxfId="212" priority="3" operator="between">
      <formula>101</formula>
      <formula>199</formula>
    </cfRule>
    <cfRule type="cellIs" dxfId="211" priority="4" operator="between">
      <formula>51</formula>
      <formula>100</formula>
    </cfRule>
    <cfRule type="cellIs" dxfId="21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6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tabSelected="1" topLeftCell="B1" zoomScale="80" zoomScaleNormal="80" zoomScaleSheetLayoutView="70" workbookViewId="0">
      <selection activeCell="C47" sqref="C47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4" t="s">
        <v>0</v>
      </c>
      <c r="B3" s="35"/>
      <c r="C3" s="35"/>
      <c r="D3" s="35"/>
      <c r="E3" s="35"/>
      <c r="F3" s="35"/>
      <c r="G3" s="35"/>
      <c r="H3" s="36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84</v>
      </c>
      <c r="D5" s="6">
        <f t="shared" ref="D5" si="0">C5</f>
        <v>84</v>
      </c>
      <c r="E5" s="4" t="str">
        <f t="shared" ref="E5" si="1">IF(C5&lt;=50,"Boa",IF(C5&lt;=100,"Regular",IF(C5&lt;=199,"Inadequada", IF(C5&lt;=299, "Má", "Péssima" ))))</f>
        <v>Regular</v>
      </c>
      <c r="F5" s="17" t="s">
        <v>15</v>
      </c>
      <c r="G5" s="10" t="str">
        <f t="shared" ref="G5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Pessoas de grupos sensíveis (crianças, idosos e pessoas com doenças respiratórias e cardíacas), podem apresentar sintomas como tosse seca e cansaço. A população, em geral, não é afetada.</v>
      </c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23</v>
      </c>
      <c r="D6" s="6">
        <f t="shared" ref="D6:D14" si="3">C6</f>
        <v>23</v>
      </c>
      <c r="E6" s="4" t="str">
        <f t="shared" ref="E6:E14" si="4">IF(C6&lt;=50,"Boa",IF(C6&lt;=100,"Regular",IF(C6&lt;=199,"Inadequada", IF(C6&lt;=299, "Má", "Péssima" ))))</f>
        <v>Boa</v>
      </c>
      <c r="F6" s="17" t="s">
        <v>15</v>
      </c>
      <c r="G6" s="10" t="str">
        <f t="shared" ref="G6:G14" si="5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66</v>
      </c>
      <c r="B7" s="24" t="s">
        <v>10</v>
      </c>
      <c r="C7" s="4">
        <v>21</v>
      </c>
      <c r="D7" s="6">
        <f t="shared" si="3"/>
        <v>21</v>
      </c>
      <c r="E7" s="4" t="str">
        <f t="shared" si="4"/>
        <v>Boa</v>
      </c>
      <c r="F7" s="17" t="s">
        <v>15</v>
      </c>
      <c r="G7" s="10" t="str">
        <f t="shared" si="5"/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13</v>
      </c>
      <c r="B8" s="24" t="s">
        <v>14</v>
      </c>
      <c r="C8" s="4">
        <v>69</v>
      </c>
      <c r="D8" s="6">
        <f>C8</f>
        <v>69</v>
      </c>
      <c r="E8" s="4" t="str">
        <f>IF(C8&lt;=50,"Boa",IF(C8&lt;=100,"Regular",IF(C8&lt;=199,"Inadequada", IF(C8&lt;=299, "Má", "Péssima" ))))</f>
        <v>Regular</v>
      </c>
      <c r="F8" s="17" t="s">
        <v>11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Pessoas de grupos sensíveis (crianças, idosos e pessoas com doenças respiratórias e cardíacas), podem apresentar sintomas como tosse seca e cansaço. A população, em geral, não é afetada.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16</v>
      </c>
      <c r="B9" s="23" t="s">
        <v>14</v>
      </c>
      <c r="C9" s="4">
        <v>30</v>
      </c>
      <c r="D9" s="6">
        <f t="shared" si="3"/>
        <v>30</v>
      </c>
      <c r="E9" s="4" t="str">
        <f t="shared" si="4"/>
        <v>Boa</v>
      </c>
      <c r="F9" s="17" t="s">
        <v>11</v>
      </c>
      <c r="G9" s="10" t="str">
        <f t="shared" si="5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17</v>
      </c>
      <c r="B10" s="16" t="s">
        <v>14</v>
      </c>
      <c r="C10" s="4">
        <v>28</v>
      </c>
      <c r="D10" s="6">
        <f t="shared" si="3"/>
        <v>28</v>
      </c>
      <c r="E10" s="4" t="str">
        <f t="shared" si="4"/>
        <v>Boa</v>
      </c>
      <c r="F10" s="17" t="s">
        <v>11</v>
      </c>
      <c r="G10" s="10" t="str">
        <f t="shared" si="5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18</v>
      </c>
      <c r="B11" s="4" t="s">
        <v>19</v>
      </c>
      <c r="C11" s="4">
        <v>42</v>
      </c>
      <c r="D11" s="6">
        <f t="shared" si="3"/>
        <v>42</v>
      </c>
      <c r="E11" s="4" t="str">
        <f t="shared" si="4"/>
        <v>Boa</v>
      </c>
      <c r="F11" s="17" t="s">
        <v>11</v>
      </c>
      <c r="G11" s="10" t="str">
        <f t="shared" si="5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20</v>
      </c>
      <c r="B12" s="4" t="s">
        <v>21</v>
      </c>
      <c r="C12" s="4">
        <v>24</v>
      </c>
      <c r="D12" s="6">
        <f t="shared" si="3"/>
        <v>24</v>
      </c>
      <c r="E12" s="4" t="str">
        <f t="shared" si="4"/>
        <v>Boa</v>
      </c>
      <c r="F12" s="17" t="s">
        <v>15</v>
      </c>
      <c r="G12" s="10" t="str">
        <f t="shared" si="5"/>
        <v>Praticamente não há riscos à saúde.</v>
      </c>
      <c r="H12" s="4"/>
      <c r="I12" s="11" t="s">
        <v>63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22</v>
      </c>
      <c r="B13" s="23" t="s">
        <v>21</v>
      </c>
      <c r="C13" s="4">
        <v>26</v>
      </c>
      <c r="D13" s="6">
        <f t="shared" si="3"/>
        <v>26</v>
      </c>
      <c r="E13" s="4" t="str">
        <f t="shared" si="4"/>
        <v>Boa</v>
      </c>
      <c r="F13" s="17" t="s">
        <v>11</v>
      </c>
      <c r="G13" s="10" t="str">
        <f t="shared" si="5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23</v>
      </c>
      <c r="B14" s="5" t="s">
        <v>24</v>
      </c>
      <c r="C14" s="4">
        <v>25</v>
      </c>
      <c r="D14" s="6">
        <f t="shared" si="3"/>
        <v>25</v>
      </c>
      <c r="E14" s="4" t="str">
        <f t="shared" si="4"/>
        <v>Boa</v>
      </c>
      <c r="F14" s="17" t="s">
        <v>15</v>
      </c>
      <c r="G14" s="10" t="str">
        <f t="shared" si="5"/>
        <v>Praticamente não há riscos à saúde.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25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26</v>
      </c>
      <c r="B16" s="5" t="s">
        <v>24</v>
      </c>
      <c r="C16" s="4"/>
      <c r="D16" s="4" t="s">
        <v>59</v>
      </c>
      <c r="E16" s="4"/>
      <c r="F16" s="17"/>
      <c r="G16" s="10"/>
      <c r="H16" s="4"/>
      <c r="I16" s="11" t="s">
        <v>63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27</v>
      </c>
      <c r="B17" s="5" t="s">
        <v>24</v>
      </c>
      <c r="C17" s="4"/>
      <c r="D17" s="4" t="s">
        <v>59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37"/>
      <c r="B18" s="38"/>
      <c r="C18" s="38"/>
      <c r="D18" s="38"/>
      <c r="E18" s="38"/>
      <c r="F18" s="38"/>
      <c r="G18" s="38"/>
      <c r="H18" s="39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40"/>
      <c r="B19" s="41"/>
      <c r="C19" s="41"/>
      <c r="D19" s="41"/>
      <c r="E19" s="41"/>
      <c r="F19" s="41"/>
      <c r="G19" s="41"/>
      <c r="H19" s="42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15.75" x14ac:dyDescent="0.2">
      <c r="A20" s="29" t="s">
        <v>28</v>
      </c>
      <c r="B20" s="30"/>
      <c r="C20" s="30"/>
      <c r="D20" s="30"/>
      <c r="E20" s="30"/>
      <c r="F20" s="30"/>
      <c r="G20" s="30"/>
      <c r="H20" s="3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53</v>
      </c>
      <c r="D22" s="6">
        <f>C22</f>
        <v>53</v>
      </c>
      <c r="E22" s="4" t="str">
        <f>IF(C22&lt;=50,"Boa",IF(C22&lt;=100,"Regular",IF(C22&lt;=199,"Inadequada", IF(C22&lt;=299, "Má", "Péssima" ))))</f>
        <v>Regular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Pessoas de grupos sensíveis (crianças, idosos e pessoas com doenças respiratórias e cardíacas), podem apresentar sintomas como tosse seca e cansaço. A população, em geral, não é afetada.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45</v>
      </c>
      <c r="D23" s="6">
        <f>C23</f>
        <v>45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47</v>
      </c>
      <c r="D24" s="6">
        <f>C24</f>
        <v>47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29</v>
      </c>
      <c r="B26" s="5" t="s">
        <v>30</v>
      </c>
      <c r="C26" s="4">
        <v>32</v>
      </c>
      <c r="D26" s="6">
        <f>C26</f>
        <v>32</v>
      </c>
      <c r="E26" s="4" t="str">
        <f>IF(C26&lt;=50,"Boa",IF(C26&lt;=100,"Regular",IF(C26&lt;=199,"Inadequada", IF(C26&lt;=299, "Má", "Péssima" ))))</f>
        <v>Boa</v>
      </c>
      <c r="F26" s="17" t="s">
        <v>15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36</v>
      </c>
      <c r="B27" s="4" t="s">
        <v>37</v>
      </c>
      <c r="C27" s="4">
        <v>28</v>
      </c>
      <c r="D27" s="6">
        <f>C27</f>
        <v>28</v>
      </c>
      <c r="E27" s="4" t="str">
        <f>IF(C27&lt;=50,"Boa",IF(C27&lt;=100,"Regular",IF(C27&lt;=199,"Inadequada", IF(C27&lt;=299, "Má", "Péssima" ))))</f>
        <v>Boa</v>
      </c>
      <c r="F27" s="17" t="s">
        <v>15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38</v>
      </c>
      <c r="B28" s="4" t="s">
        <v>37</v>
      </c>
      <c r="C28" s="4">
        <v>28</v>
      </c>
      <c r="D28" s="6">
        <f>C28</f>
        <v>28</v>
      </c>
      <c r="E28" s="4" t="str">
        <f>IF(C28&lt;=50,"Boa",IF(C28&lt;=100,"Regular",IF(C28&lt;=199,"Inadequada", IF(C28&lt;=299, "Má", "Péssima" ))))</f>
        <v>Boa</v>
      </c>
      <c r="F28" s="17" t="s">
        <v>15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39</v>
      </c>
      <c r="B29" s="4" t="s">
        <v>37</v>
      </c>
      <c r="C29" s="4">
        <v>42</v>
      </c>
      <c r="D29" s="6">
        <f>C29</f>
        <v>42</v>
      </c>
      <c r="E29" s="4" t="str">
        <f>IF(C29&lt;=50,"Boa",IF(C29&lt;=100,"Regular",IF(C29&lt;=199,"Inadequada", IF(C29&lt;=299, "Má", "Péssima" ))))</f>
        <v>Boa</v>
      </c>
      <c r="F29" s="17" t="s">
        <v>60</v>
      </c>
      <c r="G29" s="10" t="str">
        <f>IF(C29&lt;=50,"Praticamente não há riscos à saúde.",IF(C29&lt;=100,"Pessoas de grupos sensíveis (crianças, idosos e pessoas com doenças respiratórias e cardíacas), podem apresentar sintomas como tosse seca e cansaço. A população, em geral, não é afetada.",IF(C29&lt;=199,"Toda a população pode apresentar sintomas como tosse seca, cansaço, ardor nos olhos, nariz e garganta. Pessoas de olhos sensíveis ( crianças, idosos e pessoas com doenças respiratórias e cardíacas), podem apresentar efeitos mais sérios na saúde.", IF(C29&lt;=299, "Má", "Péssima" ))))</f>
        <v>Praticamente não há riscos à saúde.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3"/>
      <c r="B30" s="44"/>
      <c r="C30" s="44"/>
      <c r="D30" s="44"/>
      <c r="E30" s="44"/>
      <c r="F30" s="44"/>
      <c r="G30" s="44"/>
      <c r="H30" s="45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46"/>
      <c r="B31" s="47"/>
      <c r="C31" s="47"/>
      <c r="D31" s="47"/>
      <c r="E31" s="47"/>
      <c r="F31" s="47"/>
      <c r="G31" s="47"/>
      <c r="H31" s="48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5.75" x14ac:dyDescent="0.2">
      <c r="A32" s="29" t="s">
        <v>40</v>
      </c>
      <c r="B32" s="30"/>
      <c r="C32" s="30"/>
      <c r="D32" s="30"/>
      <c r="E32" s="30"/>
      <c r="F32" s="30"/>
      <c r="G32" s="30"/>
      <c r="H32" s="3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41</v>
      </c>
      <c r="B34" s="4" t="s">
        <v>42</v>
      </c>
      <c r="C34" s="4">
        <v>24</v>
      </c>
      <c r="D34" s="6">
        <f t="shared" ref="D34:D36" si="6">C34</f>
        <v>24</v>
      </c>
      <c r="E34" s="4" t="str">
        <f t="shared" ref="E34:E36" si="7">IF(C34&lt;=50,"Boa",IF(C34&lt;=100,"Regular",IF(C34&lt;=199,"Inadequada", IF(C34&lt;=299, "Má", "Péssima" ))))</f>
        <v>Boa</v>
      </c>
      <c r="F34" s="17" t="s">
        <v>60</v>
      </c>
      <c r="G34" s="28" t="str">
        <f t="shared" ref="G34:G36" si="8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43</v>
      </c>
      <c r="B35" s="4" t="s">
        <v>42</v>
      </c>
      <c r="C35" s="4">
        <v>21</v>
      </c>
      <c r="D35" s="6">
        <f t="shared" si="6"/>
        <v>21</v>
      </c>
      <c r="E35" s="4" t="str">
        <f t="shared" si="7"/>
        <v>Boa</v>
      </c>
      <c r="F35" s="17" t="s">
        <v>15</v>
      </c>
      <c r="G35" s="28" t="str">
        <f t="shared" si="8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44</v>
      </c>
      <c r="B36" s="4" t="s">
        <v>42</v>
      </c>
      <c r="C36" s="4">
        <v>18</v>
      </c>
      <c r="D36" s="6">
        <f t="shared" si="6"/>
        <v>18</v>
      </c>
      <c r="E36" s="4" t="str">
        <f t="shared" si="7"/>
        <v>Boa</v>
      </c>
      <c r="F36" s="17" t="s">
        <v>15</v>
      </c>
      <c r="G36" s="28" t="str">
        <f t="shared" si="8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45</v>
      </c>
      <c r="B37" s="23" t="s">
        <v>42</v>
      </c>
      <c r="C37" s="4"/>
      <c r="D37" s="4" t="s">
        <v>59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62</v>
      </c>
      <c r="B38" s="4" t="s">
        <v>61</v>
      </c>
      <c r="C38" s="4">
        <v>31</v>
      </c>
      <c r="D38" s="6">
        <f t="shared" ref="D38:D39" si="9">C38</f>
        <v>31</v>
      </c>
      <c r="E38" s="4" t="str">
        <f t="shared" ref="E38:E39" si="10">IF(C38&lt;=50,"Boa",IF(C38&lt;=100,"Regular",IF(C38&lt;=199,"Inadequada", IF(C38&lt;=299, "Má", "Péssima" ))))</f>
        <v>Boa</v>
      </c>
      <c r="F38" s="17" t="s">
        <v>60</v>
      </c>
      <c r="G38" s="28" t="str">
        <f t="shared" ref="G38:G39" si="11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Praticamente não há riscos à saúde.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64</v>
      </c>
      <c r="B39" s="4" t="s">
        <v>61</v>
      </c>
      <c r="C39" s="4">
        <v>17</v>
      </c>
      <c r="D39" s="6">
        <f t="shared" si="9"/>
        <v>17</v>
      </c>
      <c r="E39" s="4" t="str">
        <f t="shared" si="10"/>
        <v>Boa</v>
      </c>
      <c r="F39" s="17" t="s">
        <v>60</v>
      </c>
      <c r="G39" s="28" t="str">
        <f t="shared" si="11"/>
        <v>Praticamente não há riscos à saúde.</v>
      </c>
      <c r="H39" s="4"/>
      <c r="I39" s="11" t="s">
        <v>63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15.75" x14ac:dyDescent="0.2">
      <c r="A41" s="29" t="s">
        <v>46</v>
      </c>
      <c r="B41" s="30"/>
      <c r="C41" s="30"/>
      <c r="D41" s="30"/>
      <c r="E41" s="30"/>
      <c r="F41" s="30"/>
      <c r="G41" s="30"/>
      <c r="H41" s="3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47</v>
      </c>
      <c r="B43" s="5" t="s">
        <v>48</v>
      </c>
      <c r="C43" s="4">
        <v>19</v>
      </c>
      <c r="D43" s="6">
        <f>C43</f>
        <v>19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28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49</v>
      </c>
      <c r="B44" s="24" t="s">
        <v>48</v>
      </c>
      <c r="C44" s="4">
        <v>6</v>
      </c>
      <c r="D44" s="6">
        <f>C44</f>
        <v>6</v>
      </c>
      <c r="E44" s="4" t="str">
        <f>IF(C44&lt;=50,"Boa",IF(C44&lt;=100,"Regular",IF(C44&lt;=199,"Inadequada", IF(C44&lt;=299, "Má", "Péssima" ))))</f>
        <v>Boa</v>
      </c>
      <c r="F44" s="17" t="s">
        <v>15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50</v>
      </c>
      <c r="B45" s="24" t="s">
        <v>48</v>
      </c>
      <c r="C45" s="4">
        <v>17</v>
      </c>
      <c r="D45" s="6">
        <f>C45</f>
        <v>17</v>
      </c>
      <c r="E45" s="4" t="str">
        <f>IF(C45&lt;=50,"Boa",IF(C45&lt;=100,"Regular",IF(C45&lt;=199,"Inadequada", IF(C45&lt;=299, "Má", "Péssima" ))))</f>
        <v>Boa</v>
      </c>
      <c r="F45" s="17" t="s">
        <v>60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51</v>
      </c>
      <c r="B46" s="24" t="s">
        <v>48</v>
      </c>
      <c r="C46" s="4">
        <v>21</v>
      </c>
      <c r="D46" s="6">
        <f>C46</f>
        <v>21</v>
      </c>
      <c r="E46" s="4" t="str">
        <f>IF(C46&lt;=50,"Boa",IF(C46&lt;=100,"Regular",IF(C46&lt;=199,"Inadequada", IF(C46&lt;=299, "Má", "Péssima" ))))</f>
        <v>Boa</v>
      </c>
      <c r="F46" s="17" t="s">
        <v>15</v>
      </c>
      <c r="G46" s="10" t="str">
        <f>IF(C46&lt;=50,"Praticamente não há riscos à saúde.",IF(C46&lt;=100,"Pessoas de grupos sensíveis (crianças, idosos e pessoas com doenças respiratórias e cardíacas), podem apresentar sintomas como tosse seca e cansaço. A população, em geral, não é afetada.",IF(C46&lt;=199,"Toda a população pode apresentar sintomas como tosse seca, cansaço, ardor nos olhos, nariz e garganta. Pessoas de olhos sensíveis ( crianças, idosos e pessoas com doenças respiratórias e cardíacas), podem apresentar efeitos mais sérios na saúde.", IF(C46&lt;=299, "Má", "Péssima" ))))</f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52</v>
      </c>
      <c r="B47" s="24" t="s">
        <v>48</v>
      </c>
      <c r="C47" s="4">
        <v>16</v>
      </c>
      <c r="D47" s="6">
        <f>C47</f>
        <v>16</v>
      </c>
      <c r="E47" s="4" t="str">
        <f>IF(C47&lt;=50,"Boa",IF(C47&lt;=100,"Regular",IF(C47&lt;=199,"Inadequada", IF(C47&lt;=299, "Má", "Péssima" ))))</f>
        <v>Boa</v>
      </c>
      <c r="F47" s="17" t="s">
        <v>60</v>
      </c>
      <c r="G47" s="10" t="str">
        <f>IF(C47&lt;=50,"Praticamente não há riscos à saúde.",IF(C47&lt;=100,"Pessoas de grupos sensíveis (crianças, idosos e pessoas com doenças respiratórias e cardíacas), podem apresentar sintomas como tosse seca e cansaço. A população, em geral, não é afetada.",IF(C47&lt;=199,"Toda a população pode apresentar sintomas como tosse seca, cansaço, ardor nos olhos, nariz e garganta. Pessoas de olhos sensíveis ( crianças, idosos e pessoas com doenças respiratórias e cardíacas), podem apresentar efeitos mais sérios na saúde.", IF(C47&lt;=299, "Má", "Péssima" ))))</f>
        <v>Praticamente não há riscos à saúde.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2"/>
      <c r="B48" s="52"/>
      <c r="C48" s="52"/>
      <c r="D48" s="52"/>
      <c r="E48" s="52"/>
      <c r="F48" s="52"/>
      <c r="G48" s="52"/>
      <c r="H48" s="52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3" t="s">
        <v>53</v>
      </c>
      <c r="B49" s="53"/>
      <c r="C49" s="53"/>
      <c r="D49" s="53"/>
      <c r="E49" s="53"/>
      <c r="F49" s="53"/>
      <c r="G49" s="53"/>
      <c r="H49" s="53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3"/>
      <c r="B50" s="53"/>
      <c r="C50" s="53"/>
      <c r="D50" s="53"/>
      <c r="E50" s="53"/>
      <c r="F50" s="53"/>
      <c r="G50" s="53"/>
      <c r="H50" s="53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4"/>
      <c r="B51" s="54"/>
      <c r="C51" s="54"/>
      <c r="D51" s="54"/>
      <c r="E51" s="54"/>
      <c r="F51" s="54"/>
      <c r="G51" s="54"/>
      <c r="H51" s="54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54"/>
      <c r="B52" s="54"/>
      <c r="C52" s="54"/>
      <c r="D52" s="54"/>
      <c r="E52" s="54"/>
      <c r="F52" s="54"/>
      <c r="G52" s="54"/>
      <c r="H52" s="54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54"/>
      <c r="B53" s="54"/>
      <c r="C53" s="54"/>
      <c r="D53" s="54"/>
      <c r="E53" s="54"/>
      <c r="F53" s="54"/>
      <c r="G53" s="54"/>
      <c r="H53" s="54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49" t="s">
        <v>54</v>
      </c>
      <c r="B54" s="49"/>
      <c r="C54" s="49"/>
      <c r="D54" s="49"/>
      <c r="E54" s="49"/>
      <c r="F54" s="49"/>
      <c r="G54" s="49"/>
      <c r="H54" s="4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49" t="s">
        <v>55</v>
      </c>
      <c r="B55" s="49"/>
      <c r="C55" s="49"/>
      <c r="D55" s="49"/>
      <c r="E55" s="49"/>
      <c r="F55" s="49"/>
      <c r="G55" s="49"/>
      <c r="H55" s="4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49"/>
      <c r="B56" s="49"/>
      <c r="C56" s="49"/>
      <c r="D56" s="49"/>
      <c r="E56" s="49"/>
      <c r="F56" s="49"/>
      <c r="G56" s="49"/>
      <c r="H56" s="4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49" t="s">
        <v>56</v>
      </c>
      <c r="B57" s="49"/>
      <c r="C57" s="49"/>
      <c r="D57" s="49"/>
      <c r="E57" s="49"/>
      <c r="F57" s="49"/>
      <c r="G57" s="49"/>
      <c r="H57" s="49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50" t="s">
        <v>57</v>
      </c>
      <c r="B58" s="50"/>
      <c r="C58" s="50"/>
      <c r="D58" s="50"/>
      <c r="E58" s="50"/>
      <c r="F58" s="50"/>
      <c r="G58" s="50"/>
      <c r="H58" s="5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51" t="s">
        <v>58</v>
      </c>
      <c r="B59" s="51"/>
      <c r="C59" s="51"/>
      <c r="D59" s="51"/>
      <c r="E59" s="51"/>
      <c r="F59" s="51"/>
      <c r="G59" s="51"/>
      <c r="H59" s="5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algorithmName="SHA-512" hashValue="7kilN8dnxp/pYDf4A2OaVfki6x5yfIfK7kzSiO46OQHlJZS8b75bPiGhUfIFl0RvFGdmKGgOiEF3JOt+BBy8zQ==" saltValue="2iNrsyn6kMmf1zab3MALVQ==" spinCount="100000" sheet="1" objects="1" scenarios="1"/>
  <mergeCells count="16"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  <mergeCell ref="B2:H2"/>
    <mergeCell ref="A3:H3"/>
    <mergeCell ref="A18:H19"/>
    <mergeCell ref="A20:H20"/>
    <mergeCell ref="A30:H31"/>
    <mergeCell ref="A32:H32"/>
  </mergeCells>
  <conditionalFormatting sqref="D43 D8">
    <cfRule type="cellIs" dxfId="209" priority="206" operator="greaterThan">
      <formula>299</formula>
    </cfRule>
    <cfRule type="cellIs" dxfId="208" priority="207" operator="between">
      <formula>200</formula>
      <formula>299</formula>
    </cfRule>
    <cfRule type="cellIs" dxfId="207" priority="208" operator="between">
      <formula>101</formula>
      <formula>199</formula>
    </cfRule>
    <cfRule type="cellIs" dxfId="206" priority="209" operator="between">
      <formula>51</formula>
      <formula>100</formula>
    </cfRule>
    <cfRule type="cellIs" dxfId="205" priority="210" operator="between">
      <formula>1</formula>
      <formula>50</formula>
    </cfRule>
  </conditionalFormatting>
  <conditionalFormatting sqref="D43">
    <cfRule type="cellIs" dxfId="204" priority="201" operator="greaterThan">
      <formula>299</formula>
    </cfRule>
    <cfRule type="cellIs" dxfId="203" priority="202" operator="between">
      <formula>200</formula>
      <formula>299</formula>
    </cfRule>
    <cfRule type="cellIs" dxfId="202" priority="203" operator="between">
      <formula>101</formula>
      <formula>199</formula>
    </cfRule>
    <cfRule type="cellIs" dxfId="201" priority="204" operator="between">
      <formula>51</formula>
      <formula>100</formula>
    </cfRule>
    <cfRule type="cellIs" dxfId="200" priority="205" operator="between">
      <formula>1</formula>
      <formula>50</formula>
    </cfRule>
  </conditionalFormatting>
  <conditionalFormatting sqref="D44">
    <cfRule type="cellIs" dxfId="199" priority="196" operator="greaterThan">
      <formula>299</formula>
    </cfRule>
    <cfRule type="cellIs" dxfId="198" priority="197" operator="between">
      <formula>200</formula>
      <formula>299</formula>
    </cfRule>
    <cfRule type="cellIs" dxfId="197" priority="198" operator="between">
      <formula>101</formula>
      <formula>199</formula>
    </cfRule>
    <cfRule type="cellIs" dxfId="196" priority="199" operator="between">
      <formula>51</formula>
      <formula>100</formula>
    </cfRule>
    <cfRule type="cellIs" dxfId="195" priority="200" operator="between">
      <formula>1</formula>
      <formula>50</formula>
    </cfRule>
  </conditionalFormatting>
  <conditionalFormatting sqref="D44">
    <cfRule type="cellIs" dxfId="194" priority="191" operator="greaterThan">
      <formula>299</formula>
    </cfRule>
    <cfRule type="cellIs" dxfId="193" priority="192" operator="between">
      <formula>200</formula>
      <formula>299</formula>
    </cfRule>
    <cfRule type="cellIs" dxfId="192" priority="193" operator="between">
      <formula>101</formula>
      <formula>199</formula>
    </cfRule>
    <cfRule type="cellIs" dxfId="191" priority="194" operator="between">
      <formula>51</formula>
      <formula>100</formula>
    </cfRule>
    <cfRule type="cellIs" dxfId="190" priority="195" operator="between">
      <formula>1</formula>
      <formula>50</formula>
    </cfRule>
  </conditionalFormatting>
  <conditionalFormatting sqref="D46">
    <cfRule type="cellIs" dxfId="189" priority="186" operator="greaterThan">
      <formula>299</formula>
    </cfRule>
    <cfRule type="cellIs" dxfId="188" priority="187" operator="between">
      <formula>200</formula>
      <formula>299</formula>
    </cfRule>
    <cfRule type="cellIs" dxfId="187" priority="188" operator="between">
      <formula>101</formula>
      <formula>199</formula>
    </cfRule>
    <cfRule type="cellIs" dxfId="186" priority="189" operator="between">
      <formula>51</formula>
      <formula>100</formula>
    </cfRule>
    <cfRule type="cellIs" dxfId="185" priority="190" operator="between">
      <formula>1</formula>
      <formula>50</formula>
    </cfRule>
  </conditionalFormatting>
  <conditionalFormatting sqref="D46">
    <cfRule type="cellIs" dxfId="184" priority="181" operator="greaterThan">
      <formula>299</formula>
    </cfRule>
    <cfRule type="cellIs" dxfId="183" priority="182" operator="between">
      <formula>200</formula>
      <formula>299</formula>
    </cfRule>
    <cfRule type="cellIs" dxfId="182" priority="183" operator="between">
      <formula>101</formula>
      <formula>199</formula>
    </cfRule>
    <cfRule type="cellIs" dxfId="181" priority="184" operator="between">
      <formula>51</formula>
      <formula>100</formula>
    </cfRule>
    <cfRule type="cellIs" dxfId="180" priority="185" operator="between">
      <formula>1</formula>
      <formula>50</formula>
    </cfRule>
  </conditionalFormatting>
  <conditionalFormatting sqref="D47">
    <cfRule type="cellIs" dxfId="179" priority="176" operator="greaterThan">
      <formula>299</formula>
    </cfRule>
    <cfRule type="cellIs" dxfId="178" priority="177" operator="between">
      <formula>200</formula>
      <formula>299</formula>
    </cfRule>
    <cfRule type="cellIs" dxfId="177" priority="178" operator="between">
      <formula>101</formula>
      <formula>199</formula>
    </cfRule>
    <cfRule type="cellIs" dxfId="176" priority="179" operator="between">
      <formula>51</formula>
      <formula>100</formula>
    </cfRule>
    <cfRule type="cellIs" dxfId="175" priority="180" operator="between">
      <formula>1</formula>
      <formula>50</formula>
    </cfRule>
  </conditionalFormatting>
  <conditionalFormatting sqref="D47">
    <cfRule type="cellIs" dxfId="174" priority="171" operator="greaterThan">
      <formula>299</formula>
    </cfRule>
    <cfRule type="cellIs" dxfId="173" priority="172" operator="between">
      <formula>200</formula>
      <formula>299</formula>
    </cfRule>
    <cfRule type="cellIs" dxfId="172" priority="173" operator="between">
      <formula>101</formula>
      <formula>199</formula>
    </cfRule>
    <cfRule type="cellIs" dxfId="171" priority="174" operator="between">
      <formula>51</formula>
      <formula>100</formula>
    </cfRule>
    <cfRule type="cellIs" dxfId="170" priority="175" operator="between">
      <formula>1</formula>
      <formula>50</formula>
    </cfRule>
  </conditionalFormatting>
  <conditionalFormatting sqref="D22">
    <cfRule type="cellIs" dxfId="169" priority="166" operator="greaterThan">
      <formula>299</formula>
    </cfRule>
    <cfRule type="cellIs" dxfId="168" priority="167" operator="between">
      <formula>200</formula>
      <formula>299</formula>
    </cfRule>
    <cfRule type="cellIs" dxfId="167" priority="168" operator="between">
      <formula>101</formula>
      <formula>199</formula>
    </cfRule>
    <cfRule type="cellIs" dxfId="166" priority="169" operator="between">
      <formula>51</formula>
      <formula>100</formula>
    </cfRule>
    <cfRule type="cellIs" dxfId="165" priority="170" operator="between">
      <formula>1</formula>
      <formula>50</formula>
    </cfRule>
  </conditionalFormatting>
  <conditionalFormatting sqref="D22">
    <cfRule type="cellIs" dxfId="164" priority="161" operator="greaterThan">
      <formula>299</formula>
    </cfRule>
    <cfRule type="cellIs" dxfId="163" priority="162" operator="between">
      <formula>200</formula>
      <formula>299</formula>
    </cfRule>
    <cfRule type="cellIs" dxfId="162" priority="163" operator="between">
      <formula>101</formula>
      <formula>199</formula>
    </cfRule>
    <cfRule type="cellIs" dxfId="161" priority="164" operator="between">
      <formula>51</formula>
      <formula>100</formula>
    </cfRule>
    <cfRule type="cellIs" dxfId="160" priority="165" operator="between">
      <formula>1</formula>
      <formula>50</formula>
    </cfRule>
  </conditionalFormatting>
  <conditionalFormatting sqref="D23">
    <cfRule type="cellIs" dxfId="159" priority="156" operator="greaterThan">
      <formula>299</formula>
    </cfRule>
    <cfRule type="cellIs" dxfId="158" priority="157" operator="between">
      <formula>200</formula>
      <formula>299</formula>
    </cfRule>
    <cfRule type="cellIs" dxfId="157" priority="158" operator="between">
      <formula>101</formula>
      <formula>199</formula>
    </cfRule>
    <cfRule type="cellIs" dxfId="156" priority="159" operator="between">
      <formula>51</formula>
      <formula>100</formula>
    </cfRule>
    <cfRule type="cellIs" dxfId="155" priority="160" operator="between">
      <formula>1</formula>
      <formula>50</formula>
    </cfRule>
  </conditionalFormatting>
  <conditionalFormatting sqref="D23">
    <cfRule type="cellIs" dxfId="154" priority="151" operator="greaterThan">
      <formula>299</formula>
    </cfRule>
    <cfRule type="cellIs" dxfId="153" priority="152" operator="between">
      <formula>200</formula>
      <formula>299</formula>
    </cfRule>
    <cfRule type="cellIs" dxfId="152" priority="153" operator="between">
      <formula>101</formula>
      <formula>199</formula>
    </cfRule>
    <cfRule type="cellIs" dxfId="151" priority="154" operator="between">
      <formula>51</formula>
      <formula>100</formula>
    </cfRule>
    <cfRule type="cellIs" dxfId="150" priority="155" operator="between">
      <formula>1</formula>
      <formula>50</formula>
    </cfRule>
  </conditionalFormatting>
  <conditionalFormatting sqref="D24">
    <cfRule type="cellIs" dxfId="149" priority="146" operator="greaterThan">
      <formula>299</formula>
    </cfRule>
    <cfRule type="cellIs" dxfId="148" priority="147" operator="between">
      <formula>200</formula>
      <formula>299</formula>
    </cfRule>
    <cfRule type="cellIs" dxfId="147" priority="148" operator="between">
      <formula>101</formula>
      <formula>199</formula>
    </cfRule>
    <cfRule type="cellIs" dxfId="146" priority="149" operator="between">
      <formula>51</formula>
      <formula>100</formula>
    </cfRule>
    <cfRule type="cellIs" dxfId="145" priority="150" operator="between">
      <formula>1</formula>
      <formula>50</formula>
    </cfRule>
  </conditionalFormatting>
  <conditionalFormatting sqref="D24">
    <cfRule type="cellIs" dxfId="144" priority="141" operator="greaterThan">
      <formula>299</formula>
    </cfRule>
    <cfRule type="cellIs" dxfId="143" priority="142" operator="between">
      <formula>200</formula>
      <formula>299</formula>
    </cfRule>
    <cfRule type="cellIs" dxfId="142" priority="143" operator="between">
      <formula>101</formula>
      <formula>199</formula>
    </cfRule>
    <cfRule type="cellIs" dxfId="141" priority="144" operator="between">
      <formula>51</formula>
      <formula>100</formula>
    </cfRule>
    <cfRule type="cellIs" dxfId="140" priority="145" operator="between">
      <formula>1</formula>
      <formula>50</formula>
    </cfRule>
  </conditionalFormatting>
  <conditionalFormatting sqref="D45">
    <cfRule type="cellIs" dxfId="139" priority="136" operator="greaterThan">
      <formula>299</formula>
    </cfRule>
    <cfRule type="cellIs" dxfId="138" priority="137" operator="between">
      <formula>200</formula>
      <formula>299</formula>
    </cfRule>
    <cfRule type="cellIs" dxfId="137" priority="138" operator="between">
      <formula>101</formula>
      <formula>199</formula>
    </cfRule>
    <cfRule type="cellIs" dxfId="136" priority="139" operator="between">
      <formula>51</formula>
      <formula>100</formula>
    </cfRule>
    <cfRule type="cellIs" dxfId="135" priority="140" operator="between">
      <formula>1</formula>
      <formula>50</formula>
    </cfRule>
  </conditionalFormatting>
  <conditionalFormatting sqref="D45">
    <cfRule type="cellIs" dxfId="134" priority="131" operator="greaterThan">
      <formula>299</formula>
    </cfRule>
    <cfRule type="cellIs" dxfId="133" priority="132" operator="between">
      <formula>200</formula>
      <formula>299</formula>
    </cfRule>
    <cfRule type="cellIs" dxfId="132" priority="133" operator="between">
      <formula>101</formula>
      <formula>199</formula>
    </cfRule>
    <cfRule type="cellIs" dxfId="131" priority="134" operator="between">
      <formula>51</formula>
      <formula>100</formula>
    </cfRule>
    <cfRule type="cellIs" dxfId="130" priority="135" operator="between">
      <formula>1</formula>
      <formula>50</formula>
    </cfRule>
  </conditionalFormatting>
  <conditionalFormatting sqref="D39">
    <cfRule type="cellIs" dxfId="129" priority="126" operator="greaterThan">
      <formula>299</formula>
    </cfRule>
    <cfRule type="cellIs" dxfId="128" priority="127" operator="between">
      <formula>200</formula>
      <formula>299</formula>
    </cfRule>
    <cfRule type="cellIs" dxfId="127" priority="128" operator="between">
      <formula>101</formula>
      <formula>199</formula>
    </cfRule>
    <cfRule type="cellIs" dxfId="126" priority="129" operator="between">
      <formula>51</formula>
      <formula>100</formula>
    </cfRule>
    <cfRule type="cellIs" dxfId="125" priority="130" operator="between">
      <formula>1</formula>
      <formula>50</formula>
    </cfRule>
  </conditionalFormatting>
  <conditionalFormatting sqref="D39">
    <cfRule type="cellIs" dxfId="124" priority="121" operator="greaterThan">
      <formula>299</formula>
    </cfRule>
    <cfRule type="cellIs" dxfId="123" priority="122" operator="between">
      <formula>200</formula>
      <formula>299</formula>
    </cfRule>
    <cfRule type="cellIs" dxfId="122" priority="123" operator="between">
      <formula>101</formula>
      <formula>199</formula>
    </cfRule>
    <cfRule type="cellIs" dxfId="121" priority="124" operator="between">
      <formula>51</formula>
      <formula>100</formula>
    </cfRule>
    <cfRule type="cellIs" dxfId="120" priority="125" operator="between">
      <formula>1</formula>
      <formula>50</formula>
    </cfRule>
  </conditionalFormatting>
  <conditionalFormatting sqref="D38">
    <cfRule type="cellIs" dxfId="119" priority="116" operator="greaterThan">
      <formula>299</formula>
    </cfRule>
    <cfRule type="cellIs" dxfId="118" priority="117" operator="between">
      <formula>200</formula>
      <formula>299</formula>
    </cfRule>
    <cfRule type="cellIs" dxfId="117" priority="118" operator="between">
      <formula>101</formula>
      <formula>199</formula>
    </cfRule>
    <cfRule type="cellIs" dxfId="116" priority="119" operator="between">
      <formula>51</formula>
      <formula>100</formula>
    </cfRule>
    <cfRule type="cellIs" dxfId="115" priority="120" operator="between">
      <formula>1</formula>
      <formula>50</formula>
    </cfRule>
  </conditionalFormatting>
  <conditionalFormatting sqref="D38">
    <cfRule type="cellIs" dxfId="114" priority="111" operator="greaterThan">
      <formula>299</formula>
    </cfRule>
    <cfRule type="cellIs" dxfId="113" priority="112" operator="between">
      <formula>200</formula>
      <formula>299</formula>
    </cfRule>
    <cfRule type="cellIs" dxfId="112" priority="113" operator="between">
      <formula>101</formula>
      <formula>199</formula>
    </cfRule>
    <cfRule type="cellIs" dxfId="111" priority="114" operator="between">
      <formula>51</formula>
      <formula>100</formula>
    </cfRule>
    <cfRule type="cellIs" dxfId="110" priority="115" operator="between">
      <formula>1</formula>
      <formula>50</formula>
    </cfRule>
  </conditionalFormatting>
  <conditionalFormatting sqref="D27">
    <cfRule type="cellIs" dxfId="109" priority="106" operator="greaterThan">
      <formula>299</formula>
    </cfRule>
    <cfRule type="cellIs" dxfId="108" priority="107" operator="between">
      <formula>200</formula>
      <formula>299</formula>
    </cfRule>
    <cfRule type="cellIs" dxfId="107" priority="108" operator="between">
      <formula>101</formula>
      <formula>199</formula>
    </cfRule>
    <cfRule type="cellIs" dxfId="106" priority="109" operator="between">
      <formula>51</formula>
      <formula>100</formula>
    </cfRule>
    <cfRule type="cellIs" dxfId="105" priority="110" operator="between">
      <formula>1</formula>
      <formula>50</formula>
    </cfRule>
  </conditionalFormatting>
  <conditionalFormatting sqref="D27">
    <cfRule type="cellIs" dxfId="104" priority="101" operator="greaterThan">
      <formula>299</formula>
    </cfRule>
    <cfRule type="cellIs" dxfId="103" priority="102" operator="between">
      <formula>200</formula>
      <formula>299</formula>
    </cfRule>
    <cfRule type="cellIs" dxfId="102" priority="103" operator="between">
      <formula>101</formula>
      <formula>199</formula>
    </cfRule>
    <cfRule type="cellIs" dxfId="101" priority="104" operator="between">
      <formula>51</formula>
      <formula>100</formula>
    </cfRule>
    <cfRule type="cellIs" dxfId="100" priority="105" operator="between">
      <formula>1</formula>
      <formula>50</formula>
    </cfRule>
  </conditionalFormatting>
  <conditionalFormatting sqref="D9:D14">
    <cfRule type="cellIs" dxfId="99" priority="96" operator="greaterThan">
      <formula>299</formula>
    </cfRule>
    <cfRule type="cellIs" dxfId="98" priority="97" operator="between">
      <formula>200</formula>
      <formula>299</formula>
    </cfRule>
    <cfRule type="cellIs" dxfId="97" priority="98" operator="between">
      <formula>101</formula>
      <formula>199</formula>
    </cfRule>
    <cfRule type="cellIs" dxfId="96" priority="99" operator="between">
      <formula>51</formula>
      <formula>100</formula>
    </cfRule>
    <cfRule type="cellIs" dxfId="95" priority="100" operator="between">
      <formula>1</formula>
      <formula>50</formula>
    </cfRule>
  </conditionalFormatting>
  <conditionalFormatting sqref="D9:D14">
    <cfRule type="cellIs" dxfId="94" priority="91" operator="greaterThan">
      <formula>299</formula>
    </cfRule>
    <cfRule type="cellIs" dxfId="93" priority="92" operator="between">
      <formula>200</formula>
      <formula>299</formula>
    </cfRule>
    <cfRule type="cellIs" dxfId="92" priority="93" operator="between">
      <formula>101</formula>
      <formula>199</formula>
    </cfRule>
    <cfRule type="cellIs" dxfId="91" priority="94" operator="between">
      <formula>51</formula>
      <formula>100</formula>
    </cfRule>
    <cfRule type="cellIs" dxfId="90" priority="95" operator="between">
      <formula>1</formula>
      <formula>50</formula>
    </cfRule>
  </conditionalFormatting>
  <conditionalFormatting sqref="D7">
    <cfRule type="cellIs" dxfId="89" priority="86" operator="greaterThan">
      <formula>299</formula>
    </cfRule>
    <cfRule type="cellIs" dxfId="88" priority="87" operator="between">
      <formula>200</formula>
      <formula>299</formula>
    </cfRule>
    <cfRule type="cellIs" dxfId="87" priority="88" operator="between">
      <formula>101</formula>
      <formula>199</formula>
    </cfRule>
    <cfRule type="cellIs" dxfId="86" priority="89" operator="between">
      <formula>51</formula>
      <formula>100</formula>
    </cfRule>
    <cfRule type="cellIs" dxfId="85" priority="90" operator="between">
      <formula>1</formula>
      <formula>50</formula>
    </cfRule>
  </conditionalFormatting>
  <conditionalFormatting sqref="D7">
    <cfRule type="cellIs" dxfId="84" priority="81" operator="greaterThan">
      <formula>299</formula>
    </cfRule>
    <cfRule type="cellIs" dxfId="83" priority="82" operator="between">
      <formula>200</formula>
      <formula>299</formula>
    </cfRule>
    <cfRule type="cellIs" dxfId="82" priority="83" operator="between">
      <formula>101</formula>
      <formula>199</formula>
    </cfRule>
    <cfRule type="cellIs" dxfId="81" priority="84" operator="between">
      <formula>51</formula>
      <formula>100</formula>
    </cfRule>
    <cfRule type="cellIs" dxfId="80" priority="85" operator="between">
      <formula>1</formula>
      <formula>50</formula>
    </cfRule>
  </conditionalFormatting>
  <conditionalFormatting sqref="D29">
    <cfRule type="cellIs" dxfId="79" priority="76" operator="greaterThan">
      <formula>299</formula>
    </cfRule>
    <cfRule type="cellIs" dxfId="78" priority="77" operator="between">
      <formula>200</formula>
      <formula>299</formula>
    </cfRule>
    <cfRule type="cellIs" dxfId="77" priority="78" operator="between">
      <formula>101</formula>
      <formula>199</formula>
    </cfRule>
    <cfRule type="cellIs" dxfId="76" priority="79" operator="between">
      <formula>51</formula>
      <formula>100</formula>
    </cfRule>
    <cfRule type="cellIs" dxfId="75" priority="80" operator="between">
      <formula>1</formula>
      <formula>50</formula>
    </cfRule>
  </conditionalFormatting>
  <conditionalFormatting sqref="D29">
    <cfRule type="cellIs" dxfId="74" priority="71" operator="greaterThan">
      <formula>299</formula>
    </cfRule>
    <cfRule type="cellIs" dxfId="73" priority="72" operator="between">
      <formula>200</formula>
      <formula>299</formula>
    </cfRule>
    <cfRule type="cellIs" dxfId="72" priority="73" operator="between">
      <formula>101</formula>
      <formula>199</formula>
    </cfRule>
    <cfRule type="cellIs" dxfId="71" priority="74" operator="between">
      <formula>51</formula>
      <formula>100</formula>
    </cfRule>
    <cfRule type="cellIs" dxfId="70" priority="75" operator="between">
      <formula>1</formula>
      <formula>50</formula>
    </cfRule>
  </conditionalFormatting>
  <conditionalFormatting sqref="D34">
    <cfRule type="cellIs" dxfId="69" priority="66" operator="greaterThan">
      <formula>299</formula>
    </cfRule>
    <cfRule type="cellIs" dxfId="68" priority="67" operator="between">
      <formula>200</formula>
      <formula>299</formula>
    </cfRule>
    <cfRule type="cellIs" dxfId="67" priority="68" operator="between">
      <formula>101</formula>
      <formula>199</formula>
    </cfRule>
    <cfRule type="cellIs" dxfId="66" priority="69" operator="between">
      <formula>51</formula>
      <formula>100</formula>
    </cfRule>
    <cfRule type="cellIs" dxfId="65" priority="70" operator="between">
      <formula>1</formula>
      <formula>50</formula>
    </cfRule>
  </conditionalFormatting>
  <conditionalFormatting sqref="D34">
    <cfRule type="cellIs" dxfId="64" priority="61" operator="greaterThan">
      <formula>299</formula>
    </cfRule>
    <cfRule type="cellIs" dxfId="63" priority="62" operator="between">
      <formula>200</formula>
      <formula>299</formula>
    </cfRule>
    <cfRule type="cellIs" dxfId="62" priority="63" operator="between">
      <formula>101</formula>
      <formula>199</formula>
    </cfRule>
    <cfRule type="cellIs" dxfId="61" priority="64" operator="between">
      <formula>51</formula>
      <formula>100</formula>
    </cfRule>
    <cfRule type="cellIs" dxfId="60" priority="65" operator="between">
      <formula>1</formula>
      <formula>50</formula>
    </cfRule>
  </conditionalFormatting>
  <conditionalFormatting sqref="D35">
    <cfRule type="cellIs" dxfId="59" priority="56" operator="greaterThan">
      <formula>299</formula>
    </cfRule>
    <cfRule type="cellIs" dxfId="58" priority="57" operator="between">
      <formula>200</formula>
      <formula>299</formula>
    </cfRule>
    <cfRule type="cellIs" dxfId="57" priority="58" operator="between">
      <formula>101</formula>
      <formula>199</formula>
    </cfRule>
    <cfRule type="cellIs" dxfId="56" priority="59" operator="between">
      <formula>51</formula>
      <formula>100</formula>
    </cfRule>
    <cfRule type="cellIs" dxfId="55" priority="60" operator="between">
      <formula>1</formula>
      <formula>50</formula>
    </cfRule>
  </conditionalFormatting>
  <conditionalFormatting sqref="D35">
    <cfRule type="cellIs" dxfId="54" priority="51" operator="greaterThan">
      <formula>299</formula>
    </cfRule>
    <cfRule type="cellIs" dxfId="53" priority="52" operator="between">
      <formula>200</formula>
      <formula>299</formula>
    </cfRule>
    <cfRule type="cellIs" dxfId="52" priority="53" operator="between">
      <formula>101</formula>
      <formula>199</formula>
    </cfRule>
    <cfRule type="cellIs" dxfId="51" priority="54" operator="between">
      <formula>51</formula>
      <formula>100</formula>
    </cfRule>
    <cfRule type="cellIs" dxfId="50" priority="55" operator="between">
      <formula>1</formula>
      <formula>50</formula>
    </cfRule>
  </conditionalFormatting>
  <conditionalFormatting sqref="D36">
    <cfRule type="cellIs" dxfId="49" priority="46" operator="greaterThan">
      <formula>299</formula>
    </cfRule>
    <cfRule type="cellIs" dxfId="48" priority="47" operator="between">
      <formula>200</formula>
      <formula>299</formula>
    </cfRule>
    <cfRule type="cellIs" dxfId="47" priority="48" operator="between">
      <formula>101</formula>
      <formula>199</formula>
    </cfRule>
    <cfRule type="cellIs" dxfId="46" priority="49" operator="between">
      <formula>51</formula>
      <formula>100</formula>
    </cfRule>
    <cfRule type="cellIs" dxfId="45" priority="50" operator="between">
      <formula>1</formula>
      <formula>50</formula>
    </cfRule>
  </conditionalFormatting>
  <conditionalFormatting sqref="D36">
    <cfRule type="cellIs" dxfId="44" priority="41" operator="greaterThan">
      <formula>299</formula>
    </cfRule>
    <cfRule type="cellIs" dxfId="43" priority="42" operator="between">
      <formula>200</formula>
      <formula>299</formula>
    </cfRule>
    <cfRule type="cellIs" dxfId="42" priority="43" operator="between">
      <formula>101</formula>
      <formula>199</formula>
    </cfRule>
    <cfRule type="cellIs" dxfId="41" priority="44" operator="between">
      <formula>51</formula>
      <formula>100</formula>
    </cfRule>
    <cfRule type="cellIs" dxfId="40" priority="45" operator="between">
      <formula>1</formula>
      <formula>50</formula>
    </cfRule>
  </conditionalFormatting>
  <conditionalFormatting sqref="D6">
    <cfRule type="cellIs" dxfId="39" priority="36" operator="greaterThan">
      <formula>299</formula>
    </cfRule>
    <cfRule type="cellIs" dxfId="38" priority="37" operator="between">
      <formula>200</formula>
      <formula>299</formula>
    </cfRule>
    <cfRule type="cellIs" dxfId="37" priority="38" operator="between">
      <formula>101</formula>
      <formula>199</formula>
    </cfRule>
    <cfRule type="cellIs" dxfId="36" priority="39" operator="between">
      <formula>51</formula>
      <formula>100</formula>
    </cfRule>
    <cfRule type="cellIs" dxfId="35" priority="40" operator="between">
      <formula>1</formula>
      <formula>50</formula>
    </cfRule>
  </conditionalFormatting>
  <conditionalFormatting sqref="D6">
    <cfRule type="cellIs" dxfId="34" priority="31" operator="greaterThan">
      <formula>299</formula>
    </cfRule>
    <cfRule type="cellIs" dxfId="33" priority="32" operator="between">
      <formula>200</formula>
      <formula>299</formula>
    </cfRule>
    <cfRule type="cellIs" dxfId="32" priority="33" operator="between">
      <formula>101</formula>
      <formula>199</formula>
    </cfRule>
    <cfRule type="cellIs" dxfId="31" priority="34" operator="between">
      <formula>51</formula>
      <formula>100</formula>
    </cfRule>
    <cfRule type="cellIs" dxfId="30" priority="35" operator="between">
      <formula>1</formula>
      <formula>50</formula>
    </cfRule>
  </conditionalFormatting>
  <conditionalFormatting sqref="D26">
    <cfRule type="cellIs" dxfId="29" priority="26" operator="greaterThan">
      <formula>299</formula>
    </cfRule>
    <cfRule type="cellIs" dxfId="28" priority="27" operator="between">
      <formula>200</formula>
      <formula>299</formula>
    </cfRule>
    <cfRule type="cellIs" dxfId="27" priority="28" operator="between">
      <formula>101</formula>
      <formula>199</formula>
    </cfRule>
    <cfRule type="cellIs" dxfId="26" priority="29" operator="between">
      <formula>51</formula>
      <formula>100</formula>
    </cfRule>
    <cfRule type="cellIs" dxfId="25" priority="30" operator="between">
      <formula>1</formula>
      <formula>50</formula>
    </cfRule>
  </conditionalFormatting>
  <conditionalFormatting sqref="D26">
    <cfRule type="cellIs" dxfId="24" priority="21" operator="greaterThan">
      <formula>299</formula>
    </cfRule>
    <cfRule type="cellIs" dxfId="23" priority="22" operator="between">
      <formula>200</formula>
      <formula>299</formula>
    </cfRule>
    <cfRule type="cellIs" dxfId="22" priority="23" operator="between">
      <formula>101</formula>
      <formula>199</formula>
    </cfRule>
    <cfRule type="cellIs" dxfId="21" priority="24" operator="between">
      <formula>51</formula>
      <formula>100</formula>
    </cfRule>
    <cfRule type="cellIs" dxfId="20" priority="25" operator="between">
      <formula>1</formula>
      <formula>50</formula>
    </cfRule>
  </conditionalFormatting>
  <conditionalFormatting sqref="D28">
    <cfRule type="cellIs" dxfId="19" priority="16" operator="greaterThan">
      <formula>299</formula>
    </cfRule>
    <cfRule type="cellIs" dxfId="18" priority="17" operator="between">
      <formula>200</formula>
      <formula>299</formula>
    </cfRule>
    <cfRule type="cellIs" dxfId="17" priority="18" operator="between">
      <formula>101</formula>
      <formula>199</formula>
    </cfRule>
    <cfRule type="cellIs" dxfId="16" priority="19" operator="between">
      <formula>51</formula>
      <formula>100</formula>
    </cfRule>
    <cfRule type="cellIs" dxfId="15" priority="20" operator="between">
      <formula>1</formula>
      <formula>50</formula>
    </cfRule>
  </conditionalFormatting>
  <conditionalFormatting sqref="D28">
    <cfRule type="cellIs" dxfId="14" priority="11" operator="greaterThan">
      <formula>299</formula>
    </cfRule>
    <cfRule type="cellIs" dxfId="13" priority="12" operator="between">
      <formula>200</formula>
      <formula>299</formula>
    </cfRule>
    <cfRule type="cellIs" dxfId="12" priority="13" operator="between">
      <formula>101</formula>
      <formula>199</formula>
    </cfRule>
    <cfRule type="cellIs" dxfId="11" priority="14" operator="between">
      <formula>51</formula>
      <formula>100</formula>
    </cfRule>
    <cfRule type="cellIs" dxfId="10" priority="15" operator="between">
      <formula>1</formula>
      <formula>50</formula>
    </cfRule>
  </conditionalFormatting>
  <conditionalFormatting sqref="D5">
    <cfRule type="cellIs" dxfId="9" priority="6" operator="greaterThan">
      <formula>299</formula>
    </cfRule>
    <cfRule type="cellIs" dxfId="8" priority="7" operator="between">
      <formula>200</formula>
      <formula>299</formula>
    </cfRule>
    <cfRule type="cellIs" dxfId="7" priority="8" operator="between">
      <formula>101</formula>
      <formula>199</formula>
    </cfRule>
    <cfRule type="cellIs" dxfId="6" priority="9" operator="between">
      <formula>51</formula>
      <formula>100</formula>
    </cfRule>
    <cfRule type="cellIs" dxfId="5" priority="10" operator="between">
      <formula>1</formula>
      <formula>50</formula>
    </cfRule>
  </conditionalFormatting>
  <conditionalFormatting sqref="D5">
    <cfRule type="cellIs" dxfId="4" priority="1" operator="greaterThan">
      <formula>299</formula>
    </cfRule>
    <cfRule type="cellIs" dxfId="3" priority="2" operator="between">
      <formula>200</formula>
      <formula>299</formula>
    </cfRule>
    <cfRule type="cellIs" dxfId="2" priority="3" operator="between">
      <formula>101</formula>
      <formula>199</formula>
    </cfRule>
    <cfRule type="cellIs" dxfId="1" priority="4" operator="between">
      <formula>51</formula>
      <formula>100</formula>
    </cfRule>
    <cfRule type="cellIs" dxfId="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6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02-03</vt:lpstr>
      <vt:lpstr>05-03</vt:lpstr>
      <vt:lpstr>06-03</vt:lpstr>
      <vt:lpstr>07-03</vt:lpstr>
      <vt:lpstr>08-03</vt:lpstr>
      <vt:lpstr>09-03</vt:lpstr>
      <vt:lpstr>12-03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Thaysa Karolyne Aguiar Ferreira</dc:creator>
  <cp:lastModifiedBy>Leidiane Santana Santos</cp:lastModifiedBy>
  <cp:lastPrinted>2017-07-03T18:54:32Z</cp:lastPrinted>
  <dcterms:created xsi:type="dcterms:W3CDTF">2016-05-30T14:02:24Z</dcterms:created>
  <dcterms:modified xsi:type="dcterms:W3CDTF">2018-03-12T20:36:52Z</dcterms:modified>
</cp:coreProperties>
</file>